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ojima-m28h\Desktop\"/>
    </mc:Choice>
  </mc:AlternateContent>
  <bookViews>
    <workbookView xWindow="0" yWindow="0" windowWidth="23970" windowHeight="681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AK9" i="4"/>
  <c r="M9" i="4"/>
  <c r="H9" i="4"/>
  <c r="C9" i="4"/>
  <c r="AK8" i="4"/>
  <c r="R8" i="4"/>
  <c r="M8" i="4"/>
  <c r="H8" i="4"/>
  <c r="C8" i="4"/>
  <c r="AK7" i="4"/>
  <c r="R7" i="4"/>
  <c r="M7" i="4"/>
  <c r="H7" i="4"/>
  <c r="C7" i="4"/>
  <c r="AK6" i="4"/>
  <c r="R6" i="4"/>
  <c r="M6" i="4"/>
  <c r="H6" i="4"/>
  <c r="C6" i="4"/>
  <c r="AK5" i="4"/>
  <c r="R5" i="4"/>
  <c r="M5" i="4"/>
  <c r="H5" i="4"/>
  <c r="C5" i="4"/>
  <c r="AK4" i="4"/>
  <c r="R4" i="4"/>
  <c r="M4" i="4"/>
  <c r="N4" i="4" s="1"/>
  <c r="H4" i="4"/>
  <c r="C4" i="4"/>
  <c r="AK3" i="4"/>
  <c r="R3" i="4"/>
  <c r="M3" i="4"/>
  <c r="H3" i="4"/>
  <c r="C3" i="4"/>
  <c r="S2" i="4"/>
  <c r="S3" i="4" s="1"/>
  <c r="S4" i="4" s="1"/>
  <c r="S5" i="4" s="1"/>
  <c r="R2" i="4"/>
  <c r="N2" i="4"/>
  <c r="N3" i="4" s="1"/>
  <c r="M2" i="4"/>
  <c r="H2" i="4"/>
  <c r="I2" i="4" s="1"/>
  <c r="I3" i="4" s="1"/>
  <c r="I4" i="4" s="1"/>
  <c r="I5" i="4" s="1"/>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6" i="3" s="1"/>
  <c r="AY690" i="3"/>
  <c r="AY689" i="3"/>
  <c r="AY687" i="3"/>
  <c r="AY688" i="3" s="1"/>
  <c r="AY682" i="3"/>
  <c r="AY686" i="3" s="1"/>
  <c r="AY677" i="3"/>
  <c r="AY672" i="3"/>
  <c r="AY676" i="3" s="1"/>
  <c r="AY670" i="3"/>
  <c r="AY667" i="3"/>
  <c r="AY668" i="3" s="1"/>
  <c r="AY662" i="3"/>
  <c r="AY666" i="3" s="1"/>
  <c r="AY657" i="3"/>
  <c r="AY652" i="3"/>
  <c r="AY656" i="3" s="1"/>
  <c r="AY647" i="3"/>
  <c r="AY648" i="3" s="1"/>
  <c r="AY646" i="3"/>
  <c r="AY643" i="3"/>
  <c r="AY644" i="3" s="1"/>
  <c r="AY638" i="3"/>
  <c r="AY633" i="3"/>
  <c r="AY628" i="3"/>
  <c r="AY632" i="3" s="1"/>
  <c r="AY626" i="3"/>
  <c r="AY623" i="3"/>
  <c r="AY624" i="3" s="1"/>
  <c r="AY618" i="3"/>
  <c r="AY613" i="3"/>
  <c r="AY608" i="3"/>
  <c r="AY612" i="3" s="1"/>
  <c r="AY603" i="3"/>
  <c r="AY604" i="3" s="1"/>
  <c r="AY598" i="3"/>
  <c r="AY602" i="3" s="1"/>
  <c r="AY593" i="3"/>
  <c r="AY594" i="3" s="1"/>
  <c r="AY592" i="3"/>
  <c r="AY589" i="3"/>
  <c r="AY591" i="3" s="1"/>
  <c r="AY584" i="3"/>
  <c r="AY588" i="3" s="1"/>
  <c r="AY582" i="3"/>
  <c r="AY579" i="3"/>
  <c r="AY583" i="3" s="1"/>
  <c r="AY574" i="3"/>
  <c r="AY569" i="3"/>
  <c r="AY570" i="3" s="1"/>
  <c r="AY566" i="3"/>
  <c r="AY565" i="3"/>
  <c r="AY564" i="3"/>
  <c r="AY568" i="3" s="1"/>
  <c r="AY562" i="3"/>
  <c r="AY561" i="3"/>
  <c r="AY560" i="3"/>
  <c r="AY559" i="3"/>
  <c r="AY563" i="3" s="1"/>
  <c r="AY554" i="3"/>
  <c r="AY557" i="3" s="1"/>
  <c r="AY549" i="3"/>
  <c r="AY544" i="3"/>
  <c r="AY548" i="3" s="1"/>
  <c r="AY539" i="3"/>
  <c r="AY543" i="3" s="1"/>
  <c r="AY538" i="3"/>
  <c r="AY535" i="3"/>
  <c r="AY536" i="3" s="1"/>
  <c r="AY534" i="3"/>
  <c r="AY530" i="3"/>
  <c r="AY529" i="3"/>
  <c r="AY526" i="3"/>
  <c r="AY525" i="3"/>
  <c r="AY520" i="3"/>
  <c r="AY524" i="3" s="1"/>
  <c r="AY515" i="3"/>
  <c r="AY519" i="3" s="1"/>
  <c r="AY513" i="3"/>
  <c r="AY510" i="3"/>
  <c r="AY505" i="3"/>
  <c r="AY509" i="3" s="1"/>
  <c r="AY500" i="3"/>
  <c r="AY504" i="3" s="1"/>
  <c r="AY498" i="3"/>
  <c r="AY495" i="3"/>
  <c r="AY499" i="3" s="1"/>
  <c r="AY490" i="3"/>
  <c r="AY485" i="3"/>
  <c r="AY486" i="3" s="1"/>
  <c r="AY484" i="3"/>
  <c r="AY481" i="3"/>
  <c r="AY482" i="3" s="1"/>
  <c r="AY483" i="3" s="1"/>
  <c r="AY476" i="3"/>
  <c r="AY480" i="3" s="1"/>
  <c r="AY474" i="3"/>
  <c r="AY471" i="3"/>
  <c r="AY475" i="3" s="1"/>
  <c r="AY466" i="3"/>
  <c r="AY461" i="3"/>
  <c r="AY462" i="3" s="1"/>
  <c r="AY456" i="3"/>
  <c r="AY458" i="3" s="1"/>
  <c r="AY454" i="3"/>
  <c r="AY451" i="3"/>
  <c r="AY455" i="3" s="1"/>
  <c r="AY446" i="3"/>
  <c r="AY449" i="3" s="1"/>
  <c r="AY441" i="3"/>
  <c r="AY445" i="3" s="1"/>
  <c r="AY436" i="3"/>
  <c r="AY440" i="3" s="1"/>
  <c r="AY431" i="3"/>
  <c r="AY430" i="3"/>
  <c r="AY427" i="3"/>
  <c r="AY423" i="3"/>
  <c r="AY420" i="3"/>
  <c r="AY424" i="3" s="1"/>
  <c r="AY413" i="3"/>
  <c r="AY417" i="3" s="1"/>
  <c r="AY406" i="3"/>
  <c r="AY411" i="3" s="1"/>
  <c r="AY403" i="3"/>
  <c r="AY399" i="3"/>
  <c r="AY392" i="3"/>
  <c r="AY396" i="3" s="1"/>
  <c r="AY391" i="3"/>
  <c r="AY388" i="3"/>
  <c r="AY390" i="3" s="1"/>
  <c r="AY384" i="3"/>
  <c r="AY386" i="3" s="1"/>
  <c r="AY383" i="3"/>
  <c r="AY380" i="3"/>
  <c r="AY382" i="3" s="1"/>
  <c r="AY376" i="3"/>
  <c r="AY378" i="3" s="1"/>
  <c r="AY375" i="3"/>
  <c r="AY372" i="3"/>
  <c r="AY373" i="3" s="1"/>
  <c r="AY370" i="3"/>
  <c r="AY371" i="3" s="1"/>
  <c r="AY367" i="3"/>
  <c r="AY363" i="3"/>
  <c r="AY362" i="3"/>
  <c r="AY360" i="3"/>
  <c r="AY365" i="3" s="1"/>
  <c r="AY358" i="3"/>
  <c r="AY355" i="3"/>
  <c r="AY353" i="3"/>
  <c r="AY357" i="3" s="1"/>
  <c r="AY346" i="3"/>
  <c r="AY351" i="3" s="1"/>
  <c r="AY339" i="3"/>
  <c r="AY343" i="3" s="1"/>
  <c r="AY332" i="3"/>
  <c r="AY337" i="3" s="1"/>
  <c r="AY331" i="3"/>
  <c r="AY328" i="3"/>
  <c r="AY329" i="3" s="1"/>
  <c r="AY324" i="3"/>
  <c r="AY325" i="3" s="1"/>
  <c r="AY320" i="3"/>
  <c r="AY321" i="3" s="1"/>
  <c r="AY316" i="3"/>
  <c r="AY317" i="3" s="1"/>
  <c r="AY312" i="3"/>
  <c r="AY313" i="3" s="1"/>
  <c r="AY310" i="3"/>
  <c r="AY311" i="3" s="1"/>
  <c r="AY307" i="3"/>
  <c r="AY303" i="3"/>
  <c r="AY302" i="3"/>
  <c r="AY300" i="3"/>
  <c r="AY305" i="3" s="1"/>
  <c r="AY293" i="3"/>
  <c r="AY297" i="3" s="1"/>
  <c r="AY290" i="3"/>
  <c r="AY286" i="3"/>
  <c r="AY291" i="3" s="1"/>
  <c r="AY279" i="3"/>
  <c r="AY283" i="3" s="1"/>
  <c r="AY272" i="3"/>
  <c r="AY274" i="3" s="1"/>
  <c r="AY268" i="3"/>
  <c r="AY269" i="3" s="1"/>
  <c r="AY264" i="3"/>
  <c r="AY265" i="3" s="1"/>
  <c r="AY260" i="3"/>
  <c r="AY261" i="3" s="1"/>
  <c r="AY256" i="3"/>
  <c r="AY257" i="3" s="1"/>
  <c r="AY252" i="3"/>
  <c r="AY253" i="3" s="1"/>
  <c r="AY250" i="3"/>
  <c r="AY251" i="3" s="1"/>
  <c r="AY247" i="3"/>
  <c r="AY249" i="3" s="1"/>
  <c r="AY246" i="3"/>
  <c r="AY240" i="3"/>
  <c r="AY245" i="3" s="1"/>
  <c r="AY233" i="3"/>
  <c r="AY237" i="3" s="1"/>
  <c r="AY226" i="3"/>
  <c r="AY230" i="3" s="1"/>
  <c r="AY224" i="3"/>
  <c r="AY222" i="3"/>
  <c r="AY219" i="3"/>
  <c r="AY225" i="3" s="1"/>
  <c r="AY218" i="3"/>
  <c r="AY214" i="3"/>
  <c r="AY212" i="3"/>
  <c r="AY217" i="3" s="1"/>
  <c r="AY208" i="3"/>
  <c r="AY209" i="3" s="1"/>
  <c r="AY204" i="3"/>
  <c r="AY205" i="3" s="1"/>
  <c r="AY200" i="3"/>
  <c r="AY201" i="3" s="1"/>
  <c r="AY196" i="3"/>
  <c r="AY197" i="3" s="1"/>
  <c r="AY192" i="3"/>
  <c r="AY193" i="3" s="1"/>
  <c r="AY190" i="3"/>
  <c r="AY191" i="3" s="1"/>
  <c r="AY187" i="3"/>
  <c r="AY189" i="3" s="1"/>
  <c r="AY186" i="3"/>
  <c r="AY182" i="3"/>
  <c r="AY180" i="3"/>
  <c r="AY185" i="3" s="1"/>
  <c r="AY173" i="3"/>
  <c r="AY177" i="3" s="1"/>
  <c r="AY170" i="3"/>
  <c r="AY166" i="3"/>
  <c r="AY162" i="3"/>
  <c r="AY160" i="3"/>
  <c r="AY159" i="3"/>
  <c r="AY165" i="3" s="1"/>
  <c r="AY152" i="3"/>
  <c r="AY157" i="3" s="1"/>
  <c r="AY148" i="3"/>
  <c r="AY149" i="3" s="1"/>
  <c r="AY144" i="3"/>
  <c r="AY145" i="3" s="1"/>
  <c r="AY140" i="3"/>
  <c r="AY141" i="3" s="1"/>
  <c r="AY136" i="3"/>
  <c r="AY137" i="3" s="1"/>
  <c r="AY132" i="3"/>
  <c r="AY130" i="3"/>
  <c r="AY131" i="3" s="1"/>
  <c r="AY127" i="3"/>
  <c r="AY129" i="3" s="1"/>
  <c r="AY124" i="3"/>
  <c r="AY121" i="3"/>
  <c r="AY122" i="3" s="1"/>
  <c r="AY118" i="3"/>
  <c r="AY120" i="3" s="1"/>
  <c r="AY112" i="3"/>
  <c r="AY114" i="3" s="1"/>
  <c r="AY109" i="3"/>
  <c r="AY106" i="3"/>
  <c r="AY108" i="3" s="1"/>
  <c r="AY103" i="3"/>
  <c r="AY105" i="3" s="1"/>
  <c r="AY95" i="3"/>
  <c r="AY99" i="3" s="1"/>
  <c r="AY90" i="3"/>
  <c r="AY80" i="3"/>
  <c r="AY88" i="3" s="1"/>
  <c r="AY79" i="3"/>
  <c r="AY73" i="3"/>
  <c r="AY77" i="3" s="1"/>
  <c r="AY65" i="3"/>
  <c r="AY58" i="3"/>
  <c r="AY62" i="3" s="1"/>
  <c r="AY51" i="3"/>
  <c r="AY55" i="3" s="1"/>
  <c r="AY44" i="3"/>
  <c r="AY50" i="3" s="1"/>
  <c r="AY37" i="3"/>
  <c r="AY41" i="3" s="1"/>
  <c r="W29" i="3"/>
  <c r="W28" i="3" s="1"/>
  <c r="P28" i="3"/>
  <c r="AD21" i="3"/>
  <c r="W21" i="3"/>
  <c r="P21" i="3"/>
  <c r="AR18" i="3"/>
  <c r="AK18" i="3"/>
  <c r="AD18" i="3"/>
  <c r="AD20" i="3" s="1"/>
  <c r="W18" i="3"/>
  <c r="W20" i="3" s="1"/>
  <c r="P18" i="3"/>
  <c r="P20" i="3" s="1"/>
  <c r="AV2" i="3"/>
  <c r="AY276" i="3" l="1"/>
  <c r="AY326" i="3"/>
  <c r="AY347" i="3"/>
  <c r="AY142" i="3"/>
  <c r="AY164" i="3"/>
  <c r="AY176" i="3"/>
  <c r="AY198" i="3"/>
  <c r="AY296" i="3"/>
  <c r="AY327" i="3"/>
  <c r="AY338" i="3"/>
  <c r="AY379" i="3"/>
  <c r="AY387" i="3"/>
  <c r="AY395" i="3"/>
  <c r="AY438" i="3"/>
  <c r="AY802" i="3"/>
  <c r="AY150" i="3"/>
  <c r="AY206" i="3"/>
  <c r="AY315" i="3"/>
  <c r="AY437" i="3"/>
  <c r="AY606" i="3"/>
  <c r="AY810" i="3"/>
  <c r="AY1074" i="3"/>
  <c r="AY1075" i="3"/>
  <c r="AY942" i="3"/>
  <c r="AY944" i="3"/>
  <c r="AY876" i="3"/>
  <c r="AY910" i="3"/>
  <c r="AY1042" i="3"/>
  <c r="AY878" i="3"/>
  <c r="AY1010" i="3"/>
  <c r="AY820" i="3"/>
  <c r="AY805" i="3"/>
  <c r="AY815" i="3"/>
  <c r="AY823" i="3"/>
  <c r="AY825" i="3"/>
  <c r="AY806" i="3"/>
  <c r="AY824" i="3"/>
  <c r="AY816" i="3"/>
  <c r="AY801" i="3"/>
  <c r="AY809" i="3"/>
  <c r="AY812" i="3"/>
  <c r="AY819" i="3"/>
  <c r="AY830" i="3"/>
  <c r="AY673" i="3"/>
  <c r="AY685" i="3"/>
  <c r="AY674" i="3"/>
  <c r="AY693" i="3"/>
  <c r="AY540" i="3"/>
  <c r="AY545" i="3"/>
  <c r="AY653" i="3"/>
  <c r="AY496" i="3"/>
  <c r="AY501" i="3"/>
  <c r="AY517" i="3"/>
  <c r="AY522" i="3"/>
  <c r="AY537" i="3"/>
  <c r="AY541" i="3"/>
  <c r="AY546" i="3"/>
  <c r="AY558" i="3"/>
  <c r="AY580" i="3"/>
  <c r="AY585" i="3"/>
  <c r="AY609" i="3"/>
  <c r="AY629" i="3"/>
  <c r="AY649" i="3"/>
  <c r="AY654" i="3"/>
  <c r="AY516" i="3"/>
  <c r="AY521" i="3"/>
  <c r="AY665" i="3"/>
  <c r="AY497" i="3"/>
  <c r="AY502" i="3"/>
  <c r="AY518" i="3"/>
  <c r="AY542" i="3"/>
  <c r="AY581" i="3"/>
  <c r="AY586" i="3"/>
  <c r="AY605" i="3"/>
  <c r="AY610" i="3"/>
  <c r="AY625" i="3"/>
  <c r="AY630" i="3"/>
  <c r="AY645" i="3"/>
  <c r="AY650" i="3"/>
  <c r="AY669" i="3"/>
  <c r="AY472" i="3"/>
  <c r="AY477" i="3"/>
  <c r="AY473" i="3"/>
  <c r="AY478" i="3"/>
  <c r="AY178" i="3"/>
  <c r="AY239" i="3"/>
  <c r="AY254" i="3"/>
  <c r="AY298" i="3"/>
  <c r="AY397" i="3"/>
  <c r="AY138" i="3"/>
  <c r="AY146" i="3"/>
  <c r="AY158" i="3"/>
  <c r="AY174" i="3"/>
  <c r="AY179" i="3"/>
  <c r="AY194" i="3"/>
  <c r="AY202" i="3"/>
  <c r="AY210" i="3"/>
  <c r="AY282" i="3"/>
  <c r="AY294" i="3"/>
  <c r="AY299" i="3"/>
  <c r="AY306" i="3"/>
  <c r="AY318" i="3"/>
  <c r="AY323" i="3"/>
  <c r="AY334" i="3"/>
  <c r="AY359" i="3"/>
  <c r="AY366" i="3"/>
  <c r="AY377" i="3"/>
  <c r="AY381" i="3"/>
  <c r="AY385" i="3"/>
  <c r="AY389" i="3"/>
  <c r="AY393" i="3"/>
  <c r="AY398" i="3"/>
  <c r="AY407" i="3"/>
  <c r="AY415" i="3"/>
  <c r="AY421" i="3"/>
  <c r="AY426" i="3"/>
  <c r="AY452" i="3"/>
  <c r="AY238" i="3"/>
  <c r="AY419" i="3"/>
  <c r="AY234" i="3"/>
  <c r="AY262" i="3"/>
  <c r="AY271" i="3"/>
  <c r="AY322" i="3"/>
  <c r="AY414" i="3"/>
  <c r="AY425" i="3"/>
  <c r="AY235" i="3"/>
  <c r="AY248" i="3"/>
  <c r="AY175" i="3"/>
  <c r="AY188" i="3"/>
  <c r="AY220" i="3"/>
  <c r="AY236" i="3"/>
  <c r="AY242" i="3"/>
  <c r="AY258" i="3"/>
  <c r="AY266" i="3"/>
  <c r="AY295" i="3"/>
  <c r="AY314" i="3"/>
  <c r="AY319" i="3"/>
  <c r="AY330" i="3"/>
  <c r="AY335" i="3"/>
  <c r="AY354" i="3"/>
  <c r="AY374" i="3"/>
  <c r="AY394" i="3"/>
  <c r="AY418" i="3"/>
  <c r="AY422" i="3"/>
  <c r="AY453" i="3"/>
  <c r="AY113" i="3"/>
  <c r="AY107" i="3"/>
  <c r="AY97" i="3"/>
  <c r="AY96" i="3"/>
  <c r="AY98" i="3"/>
  <c r="AY57" i="3"/>
  <c r="AY43" i="3"/>
  <c r="AY49" i="3"/>
  <c r="AY61" i="3"/>
  <c r="AY39" i="3"/>
  <c r="AY45" i="3"/>
  <c r="AY53" i="3"/>
  <c r="AY59" i="3"/>
  <c r="AY64" i="3"/>
  <c r="AY63" i="3"/>
  <c r="AY47" i="3"/>
  <c r="AY60" i="3"/>
  <c r="AY75" i="3"/>
  <c r="AY125" i="3"/>
  <c r="AY126" i="3"/>
  <c r="AY70" i="3"/>
  <c r="AY66" i="3"/>
  <c r="AY72" i="3"/>
  <c r="AY68" i="3"/>
  <c r="AY133" i="3"/>
  <c r="AY134" i="3"/>
  <c r="AY67" i="3"/>
  <c r="AY91" i="3"/>
  <c r="AY93" i="3"/>
  <c r="AY42" i="3"/>
  <c r="AY38" i="3"/>
  <c r="AY40" i="3"/>
  <c r="AY54" i="3"/>
  <c r="AY56" i="3"/>
  <c r="AY52" i="3"/>
  <c r="AY69" i="3"/>
  <c r="AY92" i="3"/>
  <c r="AY229" i="3"/>
  <c r="AY232" i="3"/>
  <c r="AY228" i="3"/>
  <c r="AY231" i="3"/>
  <c r="AY227" i="3"/>
  <c r="AY78" i="3"/>
  <c r="AY74" i="3"/>
  <c r="AY76" i="3"/>
  <c r="AY468" i="3"/>
  <c r="AY467" i="3"/>
  <c r="AY470" i="3"/>
  <c r="AY469" i="3"/>
  <c r="AY492" i="3"/>
  <c r="AY491" i="3"/>
  <c r="AY494" i="3"/>
  <c r="AY493" i="3"/>
  <c r="AY71" i="3"/>
  <c r="AY94" i="3"/>
  <c r="AY111" i="3"/>
  <c r="AY110" i="3"/>
  <c r="AY169" i="3"/>
  <c r="AY172" i="3"/>
  <c r="AY168" i="3"/>
  <c r="AY171" i="3"/>
  <c r="AY167" i="3"/>
  <c r="AY309" i="3"/>
  <c r="AY308" i="3"/>
  <c r="AY429" i="3"/>
  <c r="AY428" i="3"/>
  <c r="AY552" i="3"/>
  <c r="AY551" i="3"/>
  <c r="AY553" i="3"/>
  <c r="AY550" i="3"/>
  <c r="AY620" i="3"/>
  <c r="AY619" i="3"/>
  <c r="AY576" i="3"/>
  <c r="AY575" i="3"/>
  <c r="AY600" i="3"/>
  <c r="AY599" i="3"/>
  <c r="AY640" i="3"/>
  <c r="AY639" i="3"/>
  <c r="AY660" i="3"/>
  <c r="AY659" i="3"/>
  <c r="AY680" i="3"/>
  <c r="AY679" i="3"/>
  <c r="AY48" i="3"/>
  <c r="AY139" i="3"/>
  <c r="AY143" i="3"/>
  <c r="AY147" i="3"/>
  <c r="AY151" i="3"/>
  <c r="AY163" i="3"/>
  <c r="AY183" i="3"/>
  <c r="AY195" i="3"/>
  <c r="AY199" i="3"/>
  <c r="AY203" i="3"/>
  <c r="AY207" i="3"/>
  <c r="AY211" i="3"/>
  <c r="AY215" i="3"/>
  <c r="AY223" i="3"/>
  <c r="AY243" i="3"/>
  <c r="AY255" i="3"/>
  <c r="AY259" i="3"/>
  <c r="AY263" i="3"/>
  <c r="AY267" i="3"/>
  <c r="AY277" i="3"/>
  <c r="AY273" i="3"/>
  <c r="AY278" i="3"/>
  <c r="AY349" i="3"/>
  <c r="AY352" i="3"/>
  <c r="AY348" i="3"/>
  <c r="AY409" i="3"/>
  <c r="AY412" i="3"/>
  <c r="AY408" i="3"/>
  <c r="AY448" i="3"/>
  <c r="AY447" i="3"/>
  <c r="AY464" i="3"/>
  <c r="AY463" i="3"/>
  <c r="AY488" i="3"/>
  <c r="AY487" i="3"/>
  <c r="AY512" i="3"/>
  <c r="AY511" i="3"/>
  <c r="AY572" i="3"/>
  <c r="AY571" i="3"/>
  <c r="AY577" i="3"/>
  <c r="AY596" i="3"/>
  <c r="AY595" i="3"/>
  <c r="AY601" i="3"/>
  <c r="AY616" i="3"/>
  <c r="AY615" i="3"/>
  <c r="AY621" i="3"/>
  <c r="AY636" i="3"/>
  <c r="AY635" i="3"/>
  <c r="AY641" i="3"/>
  <c r="AY658" i="3"/>
  <c r="AY678" i="3"/>
  <c r="AY698" i="3"/>
  <c r="AY614" i="3"/>
  <c r="AY622" i="3"/>
  <c r="AY634" i="3"/>
  <c r="AY642" i="3"/>
  <c r="AY661" i="3"/>
  <c r="AY681" i="3"/>
  <c r="AY838" i="3"/>
  <c r="AY836" i="3"/>
  <c r="AY832" i="3"/>
  <c r="AY828" i="3"/>
  <c r="AY835" i="3"/>
  <c r="AY831" i="3"/>
  <c r="AY827" i="3"/>
  <c r="AY834" i="3"/>
  <c r="AY184" i="3"/>
  <c r="AY216" i="3"/>
  <c r="AY244" i="3"/>
  <c r="AY285" i="3"/>
  <c r="AY281" i="3"/>
  <c r="AY284" i="3"/>
  <c r="AY289" i="3"/>
  <c r="AY292" i="3"/>
  <c r="AY288" i="3"/>
  <c r="AY345" i="3"/>
  <c r="AY341" i="3"/>
  <c r="AY344" i="3"/>
  <c r="AY340" i="3"/>
  <c r="AY369" i="3"/>
  <c r="AY368" i="3"/>
  <c r="AY405" i="3"/>
  <c r="AY401" i="3"/>
  <c r="AY404" i="3"/>
  <c r="AY400" i="3"/>
  <c r="AY434" i="3"/>
  <c r="AY432" i="3"/>
  <c r="AY444" i="3"/>
  <c r="AY443" i="3"/>
  <c r="AY508" i="3"/>
  <c r="AY507" i="3"/>
  <c r="AY532" i="3"/>
  <c r="AY531" i="3"/>
  <c r="AY578" i="3"/>
  <c r="AY46" i="3"/>
  <c r="AY154" i="3"/>
  <c r="AY161" i="3"/>
  <c r="AY181" i="3"/>
  <c r="AY213" i="3"/>
  <c r="AY221" i="3"/>
  <c r="AY241" i="3"/>
  <c r="AY270" i="3"/>
  <c r="AY275" i="3"/>
  <c r="AY280" i="3"/>
  <c r="AY287" i="3"/>
  <c r="AY342" i="3"/>
  <c r="AY350" i="3"/>
  <c r="AY402" i="3"/>
  <c r="AY410" i="3"/>
  <c r="AY442" i="3"/>
  <c r="AY450" i="3"/>
  <c r="AY465" i="3"/>
  <c r="AY489" i="3"/>
  <c r="AY506" i="3"/>
  <c r="AY514" i="3"/>
  <c r="AY528" i="3"/>
  <c r="AY527" i="3"/>
  <c r="AY533" i="3"/>
  <c r="AY556" i="3"/>
  <c r="AY555" i="3"/>
  <c r="AY573" i="3"/>
  <c r="AY590" i="3"/>
  <c r="AY597" i="3"/>
  <c r="AY617" i="3"/>
  <c r="AY637" i="3"/>
  <c r="AY664" i="3"/>
  <c r="AY663" i="3"/>
  <c r="AY684" i="3"/>
  <c r="AY683" i="3"/>
  <c r="AY829" i="3"/>
  <c r="AY837" i="3"/>
  <c r="AY977" i="3"/>
  <c r="AY976" i="3"/>
  <c r="AY975" i="3"/>
  <c r="AY304" i="3"/>
  <c r="AY336" i="3"/>
  <c r="AY356" i="3"/>
  <c r="AY364" i="3"/>
  <c r="AY416" i="3"/>
  <c r="AY439" i="3"/>
  <c r="AY479" i="3"/>
  <c r="AY503" i="3"/>
  <c r="AY523" i="3"/>
  <c r="AY547" i="3"/>
  <c r="AY567" i="3"/>
  <c r="AY587" i="3"/>
  <c r="AY607" i="3"/>
  <c r="AY611" i="3"/>
  <c r="AY627" i="3"/>
  <c r="AY631" i="3"/>
  <c r="AY651" i="3"/>
  <c r="AY655" i="3"/>
  <c r="AY671" i="3"/>
  <c r="AY675" i="3"/>
  <c r="AY691" i="3"/>
  <c r="AY695" i="3"/>
  <c r="AY803" i="3"/>
  <c r="AY807" i="3"/>
  <c r="AY811" i="3"/>
  <c r="AY817" i="3"/>
  <c r="AY821" i="3"/>
  <c r="AY911" i="3"/>
  <c r="AY1043" i="3"/>
  <c r="AY301" i="3"/>
  <c r="AY333" i="3"/>
  <c r="AY361" i="3"/>
  <c r="AY804" i="3"/>
  <c r="AY814" i="3"/>
  <c r="AY818" i="3"/>
  <c r="AY1008" i="3"/>
  <c r="AY104" i="3"/>
  <c r="N5" i="4"/>
  <c r="N6" i="4" s="1"/>
  <c r="N7" i="4" s="1"/>
  <c r="N8" i="4" s="1"/>
  <c r="N9" i="4" s="1"/>
  <c r="N10" i="4" s="1"/>
  <c r="N11" i="4" s="1"/>
  <c r="K13" i="4" s="1"/>
  <c r="AE8" i="3" s="1"/>
  <c r="I6" i="4"/>
  <c r="D4"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6" i="4"/>
  <c r="S7" i="4" s="1"/>
  <c r="S8" i="4" s="1"/>
  <c r="P10" i="4" s="1"/>
  <c r="G11" i="3" s="1"/>
  <c r="AY81" i="3"/>
  <c r="AY85" i="3"/>
  <c r="AY89" i="3"/>
  <c r="AY119" i="3"/>
  <c r="AY123" i="3"/>
  <c r="AY135" i="3"/>
  <c r="AY155" i="3"/>
  <c r="AY435" i="3"/>
  <c r="AY459" i="3"/>
  <c r="AY82" i="3"/>
  <c r="AY86" i="3"/>
  <c r="AY128" i="3"/>
  <c r="AY156" i="3"/>
  <c r="AY460" i="3"/>
  <c r="AY83" i="3"/>
  <c r="AY87" i="3"/>
  <c r="AY153" i="3"/>
  <c r="AY433" i="3"/>
  <c r="AY457" i="3"/>
  <c r="AY84" i="3"/>
</calcChain>
</file>

<file path=xl/sharedStrings.xml><?xml version="1.0" encoding="utf-8"?>
<sst xmlns="http://schemas.openxmlformats.org/spreadsheetml/2006/main" count="2284" uniqueCount="683">
  <si>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</si>
  <si>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</si>
  <si>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</si>
  <si>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</si>
  <si>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</si>
  <si>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</si>
  <si>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</si>
  <si>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</si>
  <si>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</si>
  <si>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</si>
  <si>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</si>
  <si>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</si>
  <si>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</si>
  <si>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</si>
  <si>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</si>
  <si>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</si>
  <si>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</si>
  <si>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</si>
  <si>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</si>
  <si>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</si>
  <si>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</si>
  <si>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</si>
  <si>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</si>
  <si>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</si>
  <si>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</si>
  <si>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</si>
  <si>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</si>
  <si>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</si>
  <si>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</si>
  <si>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</si>
  <si>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</si>
  <si>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</si>
  <si>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</si>
  <si>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</si>
  <si>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</si>
  <si>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</si>
  <si>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</si>
  <si>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</si>
  <si>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</si>
  <si>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</si>
  <si>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</si>
  <si>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</si>
  <si>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</si>
  <si>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</si>
  <si>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</si>
  <si>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</si>
  <si>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</si>
  <si>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</si>
  <si>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</si>
  <si>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</si>
  <si>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</si>
  <si>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</si>
  <si>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</si>
  <si>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</si>
  <si>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</si>
  <si>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</si>
  <si>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</si>
  <si>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</si>
  <si>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</si>
  <si>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</si>
  <si>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</si>
  <si>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</si>
  <si>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</si>
  <si>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</si>
  <si>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</si>
  <si>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</si>
  <si>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</si>
  <si>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</si>
  <si>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</si>
  <si>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</si>
  <si>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</si>
  <si>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</si>
  <si>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</si>
  <si>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</si>
  <si>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</si>
  <si>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</si>
  <si>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</si>
  <si>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</si>
  <si>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</si>
  <si>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</si>
  <si>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</si>
  <si>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</si>
  <si>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</si>
  <si>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</si>
  <si>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</si>
  <si>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</si>
  <si>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</si>
  <si>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</si>
  <si>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</si>
  <si>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</si>
  <si>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</si>
  <si>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</si>
  <si>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</si>
  <si>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</si>
  <si>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</si>
  <si>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</si>
  <si>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</si>
  <si>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</si>
  <si>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</si>
  <si>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</si>
  <si>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</si>
  <si>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</si>
  <si>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</si>
  <si>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</si>
  <si>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</si>
  <si>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</si>
  <si>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</si>
  <si>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</si>
  <si>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</si>
  <si>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</si>
  <si>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</si>
  <si>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</si>
  <si>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</si>
  <si>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</si>
  <si>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</si>
  <si>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</si>
  <si>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</si>
  <si>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</si>
  <si>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</si>
  <si>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</si>
  <si>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</si>
  <si>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</si>
  <si>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</si>
  <si>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</si>
  <si>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</si>
  <si>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</si>
  <si>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</si>
  <si>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</si>
  <si>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</si>
  <si>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</si>
  <si>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</si>
  <si>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</si>
  <si>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</si>
  <si>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</si>
  <si>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</si>
  <si>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</si>
  <si>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</si>
  <si>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</si>
  <si>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</si>
  <si>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</si>
  <si>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</si>
  <si>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</si>
  <si>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</si>
  <si>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</si>
  <si>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</si>
  <si>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</si>
  <si>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</si>
  <si>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</si>
  <si>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</si>
  <si>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</si>
  <si>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</si>
  <si>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</si>
  <si>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</si>
  <si>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</si>
  <si>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</si>
  <si>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</si>
  <si>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</si>
  <si>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</si>
  <si>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</si>
  <si>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</si>
  <si>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</si>
  <si>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</si>
  <si>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</si>
  <si>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</si>
  <si>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</si>
  <si>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</si>
  <si>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</si>
  <si>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</si>
  <si>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</si>
  <si>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</si>
  <si>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</si>
  <si>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</si>
  <si>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</si>
  <si>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</si>
  <si>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</si>
  <si>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</si>
  <si>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</si>
  <si>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</si>
  <si>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</si>
  <si>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</si>
  <si>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</si>
  <si>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</si>
  <si>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</si>
  <si>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</si>
  <si>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</si>
  <si>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</si>
  <si>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</si>
  <si>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</si>
  <si>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</si>
  <si>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</si>
  <si>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</si>
  <si>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</si>
  <si>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</si>
  <si>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</si>
  <si>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</si>
  <si>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</si>
  <si>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</si>
  <si>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</si>
  <si>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</si>
  <si>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</si>
  <si>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</si>
  <si>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</si>
  <si>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</si>
  <si>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</si>
  <si>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</si>
  <si>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</si>
  <si>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</si>
  <si>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</si>
  <si>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</si>
  <si>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</si>
  <si>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</si>
  <si>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</si>
  <si>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</si>
  <si>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</si>
  <si>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</si>
  <si>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</si>
  <si>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</si>
  <si>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</si>
  <si>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</si>
  <si>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</si>
  <si>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</si>
  <si>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</si>
  <si>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</si>
  <si>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</si>
  <si>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</si>
  <si>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</si>
  <si>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</si>
  <si>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</si>
  <si>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</si>
  <si>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</si>
  <si>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</si>
  <si>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</si>
  <si>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</si>
  <si>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</si>
  <si>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</si>
  <si>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</si>
  <si>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</si>
  <si>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</si>
  <si>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</si>
  <si>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</si>
  <si>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</si>
  <si>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</si>
  <si>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</si>
  <si>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</si>
  <si>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</si>
  <si>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</si>
  <si>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</si>
  <si>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</si>
  <si>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</si>
  <si>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</si>
  <si>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</si>
  <si>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</si>
  <si>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</si>
  <si>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</si>
  <si>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</si>
  <si>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</si>
  <si>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</si>
  <si>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</si>
  <si>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</si>
  <si>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</si>
  <si>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</si>
  <si>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</si>
  <si>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</si>
  <si>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</si>
  <si>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</si>
  <si>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</si>
  <si>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</si>
  <si>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</si>
  <si>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</si>
  <si>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</si>
  <si>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</si>
  <si>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</si>
  <si>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</si>
  <si>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</si>
  <si>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</si>
  <si>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</si>
  <si>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</si>
  <si>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</si>
  <si>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</si>
  <si>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</si>
  <si>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</si>
  <si>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</si>
  <si>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</si>
  <si>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</si>
  <si>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</si>
  <si>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</si>
  <si>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</si>
  <si>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</si>
  <si>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</si>
  <si>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</si>
  <si>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</si>
  <si>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</si>
  <si>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</si>
  <si>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</si>
  <si>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</si>
  <si>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</si>
  <si>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</si>
  <si>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</si>
  <si>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</si>
  <si>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</si>
  <si>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</si>
  <si>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</si>
  <si>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</si>
  <si>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</si>
  <si>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</si>
  <si>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</si>
  <si>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</si>
  <si>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</si>
  <si>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</si>
  <si>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</si>
  <si>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</si>
  <si>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</si>
  <si>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</si>
  <si>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</si>
  <si>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</si>
  <si>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</si>
  <si>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</si>
  <si>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</si>
  <si>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</si>
  <si>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</si>
  <si>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</si>
  <si>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</si>
  <si>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</si>
  <si>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</si>
  <si>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</si>
  <si>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</si>
  <si>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</si>
  <si>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</si>
  <si>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</si>
  <si>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</si>
  <si>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</si>
  <si>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</si>
  <si>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</si>
  <si>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</si>
  <si>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</si>
  <si>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</si>
  <si>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</si>
  <si>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</si>
  <si>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</si>
  <si>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</si>
  <si>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</si>
  <si>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</si>
  <si>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</si>
  <si>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</si>
  <si>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</si>
  <si>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</si>
  <si>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</si>
  <si>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</si>
  <si>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</si>
  <si>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</si>
  <si>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</si>
  <si>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</si>
  <si>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</si>
  <si>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</si>
  <si>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</si>
  <si>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</si>
  <si>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</si>
  <si>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</si>
  <si>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</si>
  <si>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</si>
  <si>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</si>
  <si>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</si>
  <si>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</si>
  <si>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</si>
  <si>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</si>
  <si>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</si>
  <si>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</si>
  <si>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</si>
  <si>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</si>
  <si>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</si>
  <si>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</si>
  <si>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</si>
  <si>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</si>
  <si>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</si>
  <si>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</si>
  <si>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</si>
  <si>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</si>
  <si>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</si>
  <si>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</si>
  <si>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</si>
  <si>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</si>
  <si>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</si>
  <si>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</si>
  <si>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</si>
  <si>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</si>
  <si>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</si>
  <si>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</si>
  <si>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</si>
  <si>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</si>
  <si>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</si>
  <si>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</si>
  <si>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</si>
  <si>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</si>
  <si>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</si>
  <si>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</si>
  <si>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</si>
  <si>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</si>
  <si>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</si>
  <si>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</si>
  <si>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</si>
  <si>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</si>
  <si>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</si>
  <si>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</si>
  <si>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</si>
  <si>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</si>
  <si>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</si>
  <si>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</si>
  <si>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</si>
  <si>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</si>
  <si>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</si>
  <si>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</si>
  <si>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</si>
  <si>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</si>
  <si>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</si>
  <si>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</si>
  <si>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</si>
  <si>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</si>
  <si>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</si>
  <si>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</si>
  <si>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</si>
  <si>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</si>
  <si>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</si>
  <si>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</si>
  <si>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</si>
  <si>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</si>
  <si>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</si>
  <si>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</si>
  <si>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</si>
  <si>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</si>
  <si>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</si>
  <si>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</si>
  <si>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</si>
  <si>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</si>
  <si>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</si>
  <si>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</si>
  <si>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</si>
  <si>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</si>
  <si>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</si>
  <si>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</si>
  <si>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</si>
  <si>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</si>
  <si>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</si>
  <si>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</si>
  <si>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</si>
  <si>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</si>
  <si>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</si>
  <si>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</si>
  <si>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</si>
  <si>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</si>
  <si>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</si>
  <si>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</si>
  <si>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</si>
  <si>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</si>
  <si>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</si>
  <si>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</si>
  <si>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</si>
  <si>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</si>
  <si>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</si>
  <si>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</si>
  <si>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</si>
  <si>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</si>
  <si>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</si>
  <si>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</si>
  <si>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</si>
  <si>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</si>
  <si>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</si>
  <si>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</si>
  <si>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</si>
  <si>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</si>
  <si>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</si>
  <si>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</si>
  <si>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</si>
  <si>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</si>
  <si>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</si>
  <si>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</si>
  <si>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</si>
  <si>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</si>
  <si>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</si>
  <si>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</si>
  <si>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</si>
  <si>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</si>
  <si>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</si>
  <si>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</si>
  <si>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</si>
  <si>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</si>
  <si>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</si>
  <si>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</si>
  <si>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</si>
  <si>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</si>
  <si>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</si>
  <si>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</si>
  <si>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</si>
  <si>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</si>
  <si>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</si>
  <si>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</si>
  <si>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</si>
  <si>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</si>
  <si>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</si>
  <si>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</si>
  <si>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</si>
  <si>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</si>
  <si>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</si>
  <si>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</si>
  <si>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</si>
  <si>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</si>
  <si>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</si>
  <si>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</si>
  <si>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</si>
  <si>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</si>
  <si>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</si>
  <si>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</si>
  <si>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</si>
  <si>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</si>
  <si>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</si>
  <si>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</si>
  <si>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</si>
  <si>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</si>
  <si>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</si>
  <si>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</si>
  <si>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</si>
  <si>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</si>
  <si>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</si>
  <si>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</si>
  <si>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</si>
  <si>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</si>
  <si>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</si>
  <si>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</si>
  <si>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</si>
  <si>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</si>
  <si>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</si>
  <si>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</si>
  <si>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</si>
  <si>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</si>
  <si>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</si>
  <si>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</si>
  <si>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</si>
  <si>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</si>
  <si>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</si>
  <si>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</si>
  <si>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</si>
  <si>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</si>
  <si>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</si>
  <si>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</si>
  <si>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</si>
  <si>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</si>
  <si>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</si>
  <si>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</si>
  <si>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</si>
  <si>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</si>
  <si>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</si>
  <si>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</si>
  <si>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</si>
  <si>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</si>
  <si>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</si>
  <si>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</si>
  <si>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</si>
  <si>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</si>
  <si>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</si>
  <si>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</si>
  <si>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</si>
  <si>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</si>
  <si>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</si>
  <si>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</si>
  <si>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</si>
  <si>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</si>
  <si>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</si>
  <si>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</si>
  <si>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</si>
  <si>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</si>
  <si>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</si>
  <si>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</si>
  <si>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</si>
  <si>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</si>
  <si>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</si>
  <si>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</si>
  <si>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</si>
  <si>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</si>
  <si>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</si>
  <si>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</si>
  <si>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</si>
  <si>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</si>
  <si>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</si>
  <si>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</si>
  <si>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</si>
  <si>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</si>
  <si>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</si>
  <si>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</si>
  <si>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</si>
  <si>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</si>
  <si>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</si>
  <si>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</si>
  <si>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</si>
  <si>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</si>
  <si>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</si>
  <si>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</si>
  <si>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</si>
  <si>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</si>
  <si>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</si>
  <si>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</si>
  <si>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</si>
  <si>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</si>
  <si>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</si>
  <si>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</si>
  <si>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</si>
  <si>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</si>
  <si>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</si>
  <si>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</si>
  <si>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</si>
  <si>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</si>
  <si>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</si>
  <si>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</si>
  <si>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</si>
  <si>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</si>
  <si>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</si>
  <si>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国土交通省</t>
    <phoneticPr fontId="4"/>
  </si>
  <si>
    <t>BIMを活用した建築生産・維持管理プロセス円滑化モデル事業</t>
    <phoneticPr fontId="4"/>
  </si>
  <si>
    <t>住宅局</t>
    <phoneticPr fontId="4"/>
  </si>
  <si>
    <t>令和2年度</t>
    <phoneticPr fontId="4"/>
  </si>
  <si>
    <t>令和4年度</t>
    <phoneticPr fontId="4"/>
  </si>
  <si>
    <t>建築指導課</t>
    <phoneticPr fontId="4"/>
  </si>
  <si>
    <t>（項）住宅市場整備推進費</t>
  </si>
  <si>
    <t>（事項）住宅市場の環境整備の推進に必要な経費</t>
  </si>
  <si>
    <t>（目）住宅市場整備推進等事業費補助金</t>
  </si>
  <si>
    <t>●●</t>
    <phoneticPr fontId="4"/>
  </si>
  <si>
    <t>様々な関係者や契約の実情に応じた標準ワークフローのとりまとめ</t>
  </si>
  <si>
    <t>支援件数（本事業で支援する建築プロジェクト数）</t>
  </si>
  <si>
    <t>Ｘ：実績額（百万円）／Ｙ：支援件数（件）　　　　　　　　　　</t>
    <phoneticPr fontId="4"/>
  </si>
  <si>
    <t>　　/</t>
    <phoneticPr fontId="4"/>
  </si>
  <si>
    <t>／　</t>
    <phoneticPr fontId="4"/>
  </si>
  <si>
    <t>／　　　　　　　　　　　　　　</t>
    <phoneticPr fontId="4"/>
  </si>
  <si>
    <t>１．少子・高齢化等に対応した住生活の安定の確保及び向上の促進</t>
  </si>
  <si>
    <t>２．住宅の取得・賃貸・管理・修繕が円滑に行われる住宅市場を整備する</t>
  </si>
  <si>
    <t>○</t>
    <phoneticPr fontId="4"/>
  </si>
  <si>
    <t>課長　深井 敦夫</t>
  </si>
  <si>
    <t>‐</t>
  </si>
  <si>
    <t>建築分野における生産性向上や働き方改革、国際競争力の強化等を図るため、BIMを活用するための市場環境を整備することを目的とする。</t>
    <phoneticPr fontId="4"/>
  </si>
  <si>
    <t>官民が一体となって建築分野でのBIMの推進を図る目的で設置した「建築BIM推進会議」（令和元年６月設置）における、BIMの標準ワークフローとその活用方策に関する議論の成果をとりまとめたガイドライン第１版（令和２年３月末策定）を、建築プロジェクトに試行的に活用し、定量的なメリットや具体的な課題、改善方策等の報告を行う事業に対し、その検証費用の支援を行う。</t>
    <phoneticPr fontId="4"/>
  </si>
  <si>
    <t>百万円/件</t>
  </si>
  <si>
    <t>X/Y</t>
  </si>
  <si>
    <t>200/8</t>
    <phoneticPr fontId="4"/>
  </si>
  <si>
    <t>無</t>
  </si>
  <si>
    <t>人件費</t>
    <rPh sb="0" eb="3">
      <t>ジンケンヒ</t>
    </rPh>
    <phoneticPr fontId="4"/>
  </si>
  <si>
    <t>旅費</t>
    <rPh sb="0" eb="2">
      <t>リョヒ</t>
    </rPh>
    <phoneticPr fontId="4"/>
  </si>
  <si>
    <t>BIMモデル作成にかかるデータ入力等（株式会社あい設計　他）</t>
    <rPh sb="6" eb="8">
      <t>サクセイ</t>
    </rPh>
    <rPh sb="15" eb="17">
      <t>ニュウリョク</t>
    </rPh>
    <rPh sb="17" eb="18">
      <t>トウ</t>
    </rPh>
    <rPh sb="19" eb="23">
      <t>カブシキガイシャ</t>
    </rPh>
    <rPh sb="25" eb="27">
      <t>セッケイ</t>
    </rPh>
    <rPh sb="28" eb="29">
      <t>ホカ</t>
    </rPh>
    <phoneticPr fontId="4"/>
  </si>
  <si>
    <t>株式会社日建設計</t>
    <rPh sb="0" eb="4">
      <t>カブシキガイシャ</t>
    </rPh>
    <rPh sb="4" eb="6">
      <t>ニッケン</t>
    </rPh>
    <rPh sb="6" eb="8">
      <t>セッケイ</t>
    </rPh>
    <phoneticPr fontId="4"/>
  </si>
  <si>
    <t>BIMを活用した現場へのヒアリングにかかる旅費</t>
    <rPh sb="4" eb="6">
      <t>カツヨウ</t>
    </rPh>
    <rPh sb="8" eb="10">
      <t>ゲンバ</t>
    </rPh>
    <rPh sb="21" eb="23">
      <t>リョヒ</t>
    </rPh>
    <phoneticPr fontId="4"/>
  </si>
  <si>
    <t xml:space="preserve">新菱冷熱工業株式会社 </t>
    <rPh sb="0" eb="2">
      <t>シンリョウ</t>
    </rPh>
    <rPh sb="2" eb="4">
      <t>レイネツ</t>
    </rPh>
    <rPh sb="4" eb="6">
      <t>コウギョウ</t>
    </rPh>
    <rPh sb="6" eb="10">
      <t>カブシキガイシャ</t>
    </rPh>
    <phoneticPr fontId="4"/>
  </si>
  <si>
    <t>前田建設工業株式会社</t>
    <rPh sb="0" eb="2">
      <t>マエダ</t>
    </rPh>
    <rPh sb="2" eb="4">
      <t>ケンセツ</t>
    </rPh>
    <rPh sb="4" eb="6">
      <t>コウギョウ</t>
    </rPh>
    <rPh sb="6" eb="10">
      <t>カブシキガイシャ</t>
    </rPh>
    <phoneticPr fontId="4"/>
  </si>
  <si>
    <t>株式会社久米設計</t>
    <rPh sb="0" eb="4">
      <t>カブシキガイシャ</t>
    </rPh>
    <rPh sb="4" eb="6">
      <t>クメ</t>
    </rPh>
    <rPh sb="6" eb="8">
      <t>セッケイ</t>
    </rPh>
    <phoneticPr fontId="4"/>
  </si>
  <si>
    <t>東京オペラシティビル株式会社</t>
    <rPh sb="0" eb="2">
      <t>トウキョウ</t>
    </rPh>
    <rPh sb="10" eb="14">
      <t>カブシキガイシャ</t>
    </rPh>
    <phoneticPr fontId="4"/>
  </si>
  <si>
    <t xml:space="preserve">日建設計コンストラクション・マネジメント株式会社 </t>
    <rPh sb="0" eb="2">
      <t>ニッケン</t>
    </rPh>
    <rPh sb="2" eb="4">
      <t>セッケイ</t>
    </rPh>
    <rPh sb="20" eb="24">
      <t>カブシキガイシャ</t>
    </rPh>
    <phoneticPr fontId="4"/>
  </si>
  <si>
    <t xml:space="preserve">株式会社安井建築設計事務所 </t>
    <rPh sb="0" eb="4">
      <t>カブシキガイシャ</t>
    </rPh>
    <rPh sb="4" eb="6">
      <t>ヤスイ</t>
    </rPh>
    <rPh sb="6" eb="8">
      <t>ケンチク</t>
    </rPh>
    <rPh sb="8" eb="10">
      <t>セッケイ</t>
    </rPh>
    <rPh sb="10" eb="12">
      <t>ジム</t>
    </rPh>
    <rPh sb="12" eb="13">
      <t>ショ</t>
    </rPh>
    <phoneticPr fontId="4"/>
  </si>
  <si>
    <t xml:space="preserve">株式会社市浦ハウジング＆プランニング </t>
    <rPh sb="0" eb="4">
      <t>カブシキガイシャ</t>
    </rPh>
    <rPh sb="4" eb="6">
      <t>イチウラ</t>
    </rPh>
    <phoneticPr fontId="4"/>
  </si>
  <si>
    <t xml:space="preserve">株式会社竹中工務店 </t>
    <rPh sb="0" eb="4">
      <t>カブシキガイシャ</t>
    </rPh>
    <rPh sb="4" eb="6">
      <t>タケナカ</t>
    </rPh>
    <rPh sb="6" eb="9">
      <t>コウムテン</t>
    </rPh>
    <phoneticPr fontId="4"/>
  </si>
  <si>
    <t>-</t>
    <phoneticPr fontId="35"/>
  </si>
  <si>
    <t>196/8</t>
    <phoneticPr fontId="4"/>
  </si>
  <si>
    <t>官民で検討を進める建築BIM推進会議と連携し、本事業の成果に基づきBIMの活用促進について戦略的に検討を進めている。人口減少、高齢化が進む中、建築分野における生産性向上は喫緊の課題であり、本事業による試行検証は成長戦略フォローアップ（令和2年7月17日閣議決定）に挙げられた優先度の高いものである。</t>
    <phoneticPr fontId="35"/>
  </si>
  <si>
    <t>公募により複数の提案の中から事業者を選定しており、令和２年度は40件の提案があった。その審査では事業の波及性及び先駆性や、事業を的確に遂行する技術能力、経理・事務の管理体制及び費目・使途の妥当性について確認している。また、学識経験者からなる評価委員会の評価も経たうえで事業者を選定している。</t>
    <phoneticPr fontId="4"/>
  </si>
  <si>
    <t>必要な検証事項を精査し、当該検証に要する費用を支援しており、受益者との負担関係は適切である。</t>
    <phoneticPr fontId="4"/>
  </si>
  <si>
    <t>前年度の執行状況を考慮し、事業者ごとの補助額を決定している。</t>
    <rPh sb="0" eb="3">
      <t>ゼンネンド</t>
    </rPh>
    <rPh sb="4" eb="6">
      <t>シッコウ</t>
    </rPh>
    <rPh sb="6" eb="8">
      <t>ジョウキョウ</t>
    </rPh>
    <rPh sb="9" eb="11">
      <t>コウリョ</t>
    </rPh>
    <rPh sb="13" eb="16">
      <t>ジギョウシャ</t>
    </rPh>
    <rPh sb="19" eb="21">
      <t>ホジョ</t>
    </rPh>
    <rPh sb="21" eb="22">
      <t>ガク</t>
    </rPh>
    <rPh sb="23" eb="25">
      <t>ケッテイ</t>
    </rPh>
    <phoneticPr fontId="4"/>
  </si>
  <si>
    <t>選定及び契約に係る審査の中で、事業の内容に応じた費目・使途の妥当性について確認している。</t>
    <phoneticPr fontId="4"/>
  </si>
  <si>
    <t>当初見込み通りの活動実績である。</t>
    <phoneticPr fontId="4"/>
  </si>
  <si>
    <t>令和2年度の検証の成果物について広く公開し、周知するとともに、その検証結果に基づき建築BIM推進会議と連携して標準ワークフロー等の検討を進めている。</t>
    <rPh sb="0" eb="2">
      <t>レイワ</t>
    </rPh>
    <rPh sb="3" eb="5">
      <t>ネンド</t>
    </rPh>
    <rPh sb="6" eb="8">
      <t>ケンショウ</t>
    </rPh>
    <rPh sb="9" eb="12">
      <t>セイカブツ</t>
    </rPh>
    <rPh sb="16" eb="17">
      <t>ヒロ</t>
    </rPh>
    <rPh sb="18" eb="20">
      <t>コウカイ</t>
    </rPh>
    <rPh sb="22" eb="24">
      <t>シュウチ</t>
    </rPh>
    <rPh sb="33" eb="35">
      <t>ケンショウ</t>
    </rPh>
    <rPh sb="35" eb="37">
      <t>ケッカ</t>
    </rPh>
    <rPh sb="38" eb="39">
      <t>モト</t>
    </rPh>
    <rPh sb="41" eb="43">
      <t>ケンチク</t>
    </rPh>
    <rPh sb="46" eb="48">
      <t>スイシン</t>
    </rPh>
    <rPh sb="48" eb="50">
      <t>カイギ</t>
    </rPh>
    <rPh sb="51" eb="53">
      <t>レンケイ</t>
    </rPh>
    <rPh sb="55" eb="57">
      <t>ヒョウジュン</t>
    </rPh>
    <rPh sb="63" eb="64">
      <t>トウ</t>
    </rPh>
    <rPh sb="65" eb="67">
      <t>ケントウ</t>
    </rPh>
    <rPh sb="68" eb="69">
      <t>スス</t>
    </rPh>
    <phoneticPr fontId="4"/>
  </si>
  <si>
    <t>事業趣旨に基づき、的確に公募を行い、多くの提案から必要な事業を選定し、検証を実施している。また、検証の成果物を広く公開し、周知するとともに、その検証結果に基づき、建築BIM推進会議と連携して標準ワークフロー等の検討を進めている。</t>
    <phoneticPr fontId="4"/>
  </si>
  <si>
    <t>多くの提案を適切に審査し、その中から必要な事業を選定するため、審査体制の強化を図り、成果目標を着実に達成する。</t>
    <phoneticPr fontId="4"/>
  </si>
  <si>
    <t>人件費</t>
    <rPh sb="0" eb="3">
      <t>ジンケンヒ</t>
    </rPh>
    <phoneticPr fontId="4"/>
  </si>
  <si>
    <t>庁費</t>
    <rPh sb="0" eb="1">
      <t>チョウ</t>
    </rPh>
    <rPh sb="1" eb="2">
      <t>ヒ</t>
    </rPh>
    <phoneticPr fontId="4"/>
  </si>
  <si>
    <t>旅費</t>
    <rPh sb="0" eb="2">
      <t>リョヒ</t>
    </rPh>
    <phoneticPr fontId="4"/>
  </si>
  <si>
    <t>庁費</t>
    <rPh sb="0" eb="1">
      <t>チョウ</t>
    </rPh>
    <rPh sb="1" eb="2">
      <t>ヒ</t>
    </rPh>
    <phoneticPr fontId="4"/>
  </si>
  <si>
    <t>補助事業実施のための人件費</t>
    <rPh sb="0" eb="2">
      <t>ホジョ</t>
    </rPh>
    <rPh sb="2" eb="4">
      <t>ジギョウ</t>
    </rPh>
    <rPh sb="4" eb="6">
      <t>ジッシ</t>
    </rPh>
    <rPh sb="10" eb="13">
      <t>ジンケンヒ</t>
    </rPh>
    <phoneticPr fontId="4"/>
  </si>
  <si>
    <t>補助事業の評価業務実施のための人件費</t>
    <rPh sb="0" eb="2">
      <t>ホジョ</t>
    </rPh>
    <rPh sb="2" eb="4">
      <t>ジギョウ</t>
    </rPh>
    <rPh sb="5" eb="7">
      <t>ヒョウカ</t>
    </rPh>
    <rPh sb="7" eb="9">
      <t>ギョウム</t>
    </rPh>
    <rPh sb="9" eb="11">
      <t>ジッシ</t>
    </rPh>
    <rPh sb="15" eb="18">
      <t>ジンケンヒ</t>
    </rPh>
    <phoneticPr fontId="4"/>
  </si>
  <si>
    <t>打ち合わせにかかる旅費</t>
    <rPh sb="0" eb="1">
      <t>ウ</t>
    </rPh>
    <rPh sb="2" eb="3">
      <t>ア</t>
    </rPh>
    <rPh sb="9" eb="11">
      <t>リョヒ</t>
    </rPh>
    <phoneticPr fontId="4"/>
  </si>
  <si>
    <t>評価委員会委員への報償費、委託料、使用料及び貸借料等</t>
    <rPh sb="0" eb="2">
      <t>ヒョウカ</t>
    </rPh>
    <rPh sb="2" eb="5">
      <t>イインカイ</t>
    </rPh>
    <rPh sb="5" eb="7">
      <t>イイン</t>
    </rPh>
    <rPh sb="9" eb="12">
      <t>ホウショウヒ</t>
    </rPh>
    <rPh sb="13" eb="16">
      <t>イタクリョウ</t>
    </rPh>
    <rPh sb="17" eb="20">
      <t>シヨウリョウ</t>
    </rPh>
    <rPh sb="20" eb="21">
      <t>オヨ</t>
    </rPh>
    <rPh sb="22" eb="24">
      <t>タイシャク</t>
    </rPh>
    <rPh sb="24" eb="25">
      <t>リョウ</t>
    </rPh>
    <rPh sb="25" eb="26">
      <t>トウ</t>
    </rPh>
    <phoneticPr fontId="4"/>
  </si>
  <si>
    <t>補助事業の取組に関する評価業務、取りまとめを実施</t>
    <rPh sb="0" eb="2">
      <t>ホジョ</t>
    </rPh>
    <rPh sb="2" eb="4">
      <t>ジギョウ</t>
    </rPh>
    <rPh sb="5" eb="7">
      <t>トリクミ</t>
    </rPh>
    <rPh sb="8" eb="9">
      <t>カン</t>
    </rPh>
    <rPh sb="11" eb="13">
      <t>ヒョウカ</t>
    </rPh>
    <rPh sb="13" eb="15">
      <t>ギョウム</t>
    </rPh>
    <rPh sb="16" eb="17">
      <t>ト</t>
    </rPh>
    <rPh sb="22" eb="24">
      <t>ジッシ</t>
    </rPh>
    <phoneticPr fontId="4"/>
  </si>
  <si>
    <t>Ａ．株式会社日建設計</t>
    <rPh sb="2" eb="6">
      <t>カブシキガイシャ</t>
    </rPh>
    <rPh sb="6" eb="8">
      <t>ニッケン</t>
    </rPh>
    <rPh sb="8" eb="10">
      <t>セッケイ</t>
    </rPh>
    <phoneticPr fontId="4"/>
  </si>
  <si>
    <t xml:space="preserve">B.株式会社市浦ハウジング＆プランニング </t>
    <phoneticPr fontId="4"/>
  </si>
  <si>
    <t>建築プロジェクトにBIMを試行的に活用し、BIM導入による定量的なメリットや具体的な課題、改善方策等の検証を行う</t>
    <rPh sb="24" eb="26">
      <t>ドウニュウ</t>
    </rPh>
    <rPh sb="51" eb="53">
      <t>ケンショウ</t>
    </rPh>
    <phoneticPr fontId="4"/>
  </si>
  <si>
    <t>人口減少、高齢化が進む中、他分野と同様、建築分野における生産性向上は喫緊の課題である。このため、BIMの活用を促進するとともに、効率的に活用されるための市場環境を整備することは、社会的な課題である建築分野の生産性の向上に直結するものである。</t>
    <rPh sb="0" eb="1">
      <t>ヒト</t>
    </rPh>
    <phoneticPr fontId="35"/>
  </si>
  <si>
    <t>本事業は、建築BIM推進会議において、実用を想定した標準ワークフロー等をとりまとめるために、議論の成果を建築プロジェクトに試行的に活用し、検証を行うものであるため。</t>
    <rPh sb="22" eb="24">
      <t>ソウテイ</t>
    </rPh>
    <phoneticPr fontId="4"/>
  </si>
  <si>
    <t>本事業の結果を活用し、建築BIM推進会議において実用を想定した標準ワークフロー等を令和４年度までにとりまとめる。</t>
    <rPh sb="27" eb="29">
      <t>ソウテイ</t>
    </rPh>
    <phoneticPr fontId="4"/>
  </si>
  <si>
    <t>未来投資戦略2018（平成30年6月15日閣議決定）及び成長戦略フォローアップ（令和元年6月21日、令和2年7月17日閣議決定）において、次世代インフラの生産性向上に係る具体的施策としてBIMの活用促進が挙げられている。特に建築生産の分野横断的な課題が多くあることから、国が主導して戦略的に検討を進め、早急に市場環境を整備する必要がある。</t>
    <phoneticPr fontId="35"/>
  </si>
  <si>
    <t>-</t>
    <phoneticPr fontId="4"/>
  </si>
  <si>
    <t>様々な用途、規模等の建築物で検証がされており、建築BIM推進会議との連携により、その成果物は実用に耐える標準ワークフロー等の検討に大きく寄与している。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</si>
</sst>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20"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36" fillId="0" borderId="20" xfId="0" applyFont="1" applyFill="1" applyBorder="1" applyAlignment="1" applyProtection="1">
      <alignment vertical="center" wrapText="1"/>
      <protection locked="0"/>
    </xf>
    <xf numFmtId="0" fontId="36" fillId="0" borderId="24" xfId="0" applyFont="1" applyFill="1" applyBorder="1" applyAlignment="1" applyProtection="1">
      <alignment vertical="center" wrapText="1"/>
      <protection locked="0"/>
    </xf>
    <xf numFmtId="0" fontId="36" fillId="0" borderId="70" xfId="0" applyFont="1" applyFill="1" applyBorder="1" applyAlignment="1" applyProtection="1">
      <alignment vertical="center" wrapTex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93885</xdr:colOff>
      <xdr:row>750</xdr:row>
      <xdr:rowOff>136071</xdr:rowOff>
    </xdr:from>
    <xdr:to>
      <xdr:col>19</xdr:col>
      <xdr:colOff>105884</xdr:colOff>
      <xdr:row>753</xdr:row>
      <xdr:rowOff>23094</xdr:rowOff>
    </xdr:to>
    <xdr:sp macro="" textlink="">
      <xdr:nvSpPr>
        <xdr:cNvPr id="2" name="テキスト ボックス 1"/>
        <xdr:cNvSpPr txBox="1"/>
      </xdr:nvSpPr>
      <xdr:spPr>
        <a:xfrm>
          <a:off x="1726742" y="44767500"/>
          <a:ext cx="2257178" cy="9483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85721</xdr:colOff>
      <xdr:row>754</xdr:row>
      <xdr:rowOff>61230</xdr:rowOff>
    </xdr:from>
    <xdr:to>
      <xdr:col>25</xdr:col>
      <xdr:colOff>41111</xdr:colOff>
      <xdr:row>755</xdr:row>
      <xdr:rowOff>13991</xdr:rowOff>
    </xdr:to>
    <xdr:sp macro="" textlink="">
      <xdr:nvSpPr>
        <xdr:cNvPr id="4" name="テキスト ボックス 3"/>
        <xdr:cNvSpPr txBox="1"/>
      </xdr:nvSpPr>
      <xdr:spPr>
        <a:xfrm>
          <a:off x="3555542" y="46107801"/>
          <a:ext cx="1588248" cy="30654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121101</xdr:colOff>
      <xdr:row>755</xdr:row>
      <xdr:rowOff>6804</xdr:rowOff>
    </xdr:from>
    <xdr:to>
      <xdr:col>28</xdr:col>
      <xdr:colOff>159514</xdr:colOff>
      <xdr:row>757</xdr:row>
      <xdr:rowOff>250611</xdr:rowOff>
    </xdr:to>
    <xdr:sp macro="" textlink="">
      <xdr:nvSpPr>
        <xdr:cNvPr id="5" name="テキスト ボックス 4"/>
        <xdr:cNvSpPr txBox="1"/>
      </xdr:nvSpPr>
      <xdr:spPr>
        <a:xfrm>
          <a:off x="3590922" y="46407161"/>
          <a:ext cx="2283592" cy="9513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13607</xdr:colOff>
      <xdr:row>754</xdr:row>
      <xdr:rowOff>288469</xdr:rowOff>
    </xdr:from>
    <xdr:to>
      <xdr:col>49</xdr:col>
      <xdr:colOff>122465</xdr:colOff>
      <xdr:row>757</xdr:row>
      <xdr:rowOff>340177</xdr:rowOff>
    </xdr:to>
    <xdr:sp macro="" textlink="">
      <xdr:nvSpPr>
        <xdr:cNvPr id="6" name="大かっこ 5"/>
        <xdr:cNvSpPr/>
      </xdr:nvSpPr>
      <xdr:spPr>
        <a:xfrm>
          <a:off x="6136821" y="46389469"/>
          <a:ext cx="3986894" cy="1113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a:t>
          </a:r>
          <a:endParaRPr kumimoji="1" lang="en-US" altLang="ja-JP" sz="1100">
            <a:solidFill>
              <a:sysClr val="windowText" lastClr="000000"/>
            </a:solidFill>
          </a:endParaRPr>
        </a:p>
        <a:p>
          <a:pPr algn="l"/>
          <a:r>
            <a:rPr kumimoji="1" lang="ja-JP" altLang="en-US" sz="1100">
              <a:solidFill>
                <a:sysClr val="windowText" lastClr="000000"/>
              </a:solidFill>
            </a:rPr>
            <a:t>実際の建築プロジェクトに活用し、課題や改善方策の報告を行う</a:t>
          </a:r>
          <a:endParaRPr kumimoji="1" lang="en-US" altLang="ja-JP" sz="1100">
            <a:solidFill>
              <a:sysClr val="windowText" lastClr="000000"/>
            </a:solidFill>
          </a:endParaRPr>
        </a:p>
      </xdr:txBody>
    </xdr:sp>
    <xdr:clientData/>
  </xdr:twoCellAnchor>
  <xdr:twoCellAnchor>
    <xdr:from>
      <xdr:col>17</xdr:col>
      <xdr:colOff>137429</xdr:colOff>
      <xdr:row>759</xdr:row>
      <xdr:rowOff>227240</xdr:rowOff>
    </xdr:from>
    <xdr:to>
      <xdr:col>28</xdr:col>
      <xdr:colOff>175842</xdr:colOff>
      <xdr:row>762</xdr:row>
      <xdr:rowOff>117262</xdr:rowOff>
    </xdr:to>
    <xdr:sp macro="" textlink="">
      <xdr:nvSpPr>
        <xdr:cNvPr id="7" name="テキスト ボックス 6"/>
        <xdr:cNvSpPr txBox="1"/>
      </xdr:nvSpPr>
      <xdr:spPr>
        <a:xfrm>
          <a:off x="3607250" y="48042740"/>
          <a:ext cx="2283592" cy="9513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16328</xdr:colOff>
      <xdr:row>759</xdr:row>
      <xdr:rowOff>182333</xdr:rowOff>
    </xdr:from>
    <xdr:to>
      <xdr:col>49</xdr:col>
      <xdr:colOff>125186</xdr:colOff>
      <xdr:row>762</xdr:row>
      <xdr:rowOff>163285</xdr:rowOff>
    </xdr:to>
    <xdr:sp macro="" textlink="">
      <xdr:nvSpPr>
        <xdr:cNvPr id="8" name="大かっこ 7"/>
        <xdr:cNvSpPr/>
      </xdr:nvSpPr>
      <xdr:spPr>
        <a:xfrm>
          <a:off x="6139542" y="48052262"/>
          <a:ext cx="3986894" cy="1042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BIM</a:t>
          </a:r>
          <a:r>
            <a:rPr kumimoji="1" lang="ja-JP" altLang="en-US" sz="1100">
              <a:solidFill>
                <a:sysClr val="windowText" lastClr="000000"/>
              </a:solidFill>
            </a:rPr>
            <a:t>を活用した建築生産・維持管理プロセス円滑化モデル事業に関する評価業務を実施</a:t>
          </a:r>
          <a:endParaRPr kumimoji="1" lang="en-US" altLang="ja-JP" sz="1100">
            <a:solidFill>
              <a:sysClr val="windowText" lastClr="000000"/>
            </a:solidFill>
          </a:endParaRPr>
        </a:p>
      </xdr:txBody>
    </xdr:sp>
    <xdr:clientData/>
  </xdr:twoCellAnchor>
  <xdr:twoCellAnchor>
    <xdr:from>
      <xdr:col>17</xdr:col>
      <xdr:colOff>115656</xdr:colOff>
      <xdr:row>758</xdr:row>
      <xdr:rowOff>308880</xdr:rowOff>
    </xdr:from>
    <xdr:to>
      <xdr:col>25</xdr:col>
      <xdr:colOff>71046</xdr:colOff>
      <xdr:row>759</xdr:row>
      <xdr:rowOff>261641</xdr:rowOff>
    </xdr:to>
    <xdr:sp macro="" textlink="">
      <xdr:nvSpPr>
        <xdr:cNvPr id="9" name="テキスト ボックス 8"/>
        <xdr:cNvSpPr txBox="1"/>
      </xdr:nvSpPr>
      <xdr:spPr>
        <a:xfrm>
          <a:off x="3585477" y="47770594"/>
          <a:ext cx="1588248" cy="30654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108857</xdr:colOff>
      <xdr:row>753</xdr:row>
      <xdr:rowOff>40822</xdr:rowOff>
    </xdr:from>
    <xdr:to>
      <xdr:col>17</xdr:col>
      <xdr:colOff>107284</xdr:colOff>
      <xdr:row>756</xdr:row>
      <xdr:rowOff>76857</xdr:rowOff>
    </xdr:to>
    <xdr:cxnSp macro="">
      <xdr:nvCxnSpPr>
        <xdr:cNvPr id="10" name="図形 5"/>
        <xdr:cNvCxnSpPr/>
      </xdr:nvCxnSpPr>
      <xdr:spPr>
        <a:xfrm rot="16200000" flipH="1">
          <a:off x="2620982" y="45874876"/>
          <a:ext cx="1097392" cy="8148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109903</xdr:colOff>
      <xdr:row>756</xdr:row>
      <xdr:rowOff>87923</xdr:rowOff>
    </xdr:from>
    <xdr:to>
      <xdr:col>17</xdr:col>
      <xdr:colOff>123612</xdr:colOff>
      <xdr:row>761</xdr:row>
      <xdr:rowOff>11544</xdr:rowOff>
    </xdr:to>
    <xdr:cxnSp macro="">
      <xdr:nvCxnSpPr>
        <xdr:cNvPr id="22" name="図形 5"/>
        <xdr:cNvCxnSpPr/>
      </xdr:nvCxnSpPr>
      <xdr:spPr>
        <a:xfrm rot="16200000" flipH="1">
          <a:off x="2243121" y="47111032"/>
          <a:ext cx="1682082" cy="805017"/>
        </a:xfrm>
        <a:prstGeom prst="bentConnector3">
          <a:avLst>
            <a:gd name="adj1" fmla="val 9965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7" zoomScale="75" zoomScaleNormal="75" zoomScaleSheetLayoutView="75" workbookViewId="0">
      <selection activeCell="BB756" sqref="BB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422</v>
      </c>
      <c r="AJ2" s="80" t="s">
        <v>603</v>
      </c>
      <c r="AK2" s="80"/>
      <c r="AL2" s="80"/>
      <c r="AM2" s="80"/>
      <c r="AN2" s="32" t="s">
        <v>422</v>
      </c>
      <c r="AO2" s="80">
        <v>20</v>
      </c>
      <c r="AP2" s="80"/>
      <c r="AQ2" s="80"/>
      <c r="AR2" s="40" t="s">
        <v>422</v>
      </c>
      <c r="AS2" s="81">
        <v>22</v>
      </c>
      <c r="AT2" s="81"/>
      <c r="AU2" s="81"/>
      <c r="AV2" s="32" t="str">
        <f>IF(AW2="","","-")</f>
        <v/>
      </c>
      <c r="AW2" s="82"/>
      <c r="AX2" s="82"/>
    </row>
    <row r="3" spans="1:50" ht="21" customHeight="1" x14ac:dyDescent="0.15">
      <c r="A3" s="83" t="s">
        <v>608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614</v>
      </c>
      <c r="AK3" s="85"/>
      <c r="AL3" s="85"/>
      <c r="AM3" s="85"/>
      <c r="AN3" s="85"/>
      <c r="AO3" s="85"/>
      <c r="AP3" s="85"/>
      <c r="AQ3" s="85"/>
      <c r="AR3" s="85"/>
      <c r="AS3" s="85"/>
      <c r="AT3" s="85"/>
      <c r="AU3" s="85"/>
      <c r="AV3" s="85"/>
      <c r="AW3" s="85"/>
      <c r="AX3" s="42" t="s">
        <v>124</v>
      </c>
    </row>
    <row r="4" spans="1:50" ht="24.75" customHeight="1" x14ac:dyDescent="0.15">
      <c r="A4" s="86" t="s">
        <v>45</v>
      </c>
      <c r="B4" s="87"/>
      <c r="C4" s="87"/>
      <c r="D4" s="87"/>
      <c r="E4" s="87"/>
      <c r="F4" s="87"/>
      <c r="G4" s="88" t="s">
        <v>615</v>
      </c>
      <c r="H4" s="89"/>
      <c r="I4" s="89"/>
      <c r="J4" s="89"/>
      <c r="K4" s="89"/>
      <c r="L4" s="89"/>
      <c r="M4" s="89"/>
      <c r="N4" s="89"/>
      <c r="O4" s="89"/>
      <c r="P4" s="89"/>
      <c r="Q4" s="89"/>
      <c r="R4" s="89"/>
      <c r="S4" s="89"/>
      <c r="T4" s="89"/>
      <c r="U4" s="89"/>
      <c r="V4" s="89"/>
      <c r="W4" s="89"/>
      <c r="X4" s="89"/>
      <c r="Y4" s="90" t="s">
        <v>9</v>
      </c>
      <c r="Z4" s="91"/>
      <c r="AA4" s="91"/>
      <c r="AB4" s="91"/>
      <c r="AC4" s="91"/>
      <c r="AD4" s="92"/>
      <c r="AE4" s="93" t="s">
        <v>616</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129</v>
      </c>
      <c r="B5" s="98"/>
      <c r="C5" s="98"/>
      <c r="D5" s="98"/>
      <c r="E5" s="98"/>
      <c r="F5" s="99"/>
      <c r="G5" s="100" t="s">
        <v>617</v>
      </c>
      <c r="H5" s="101"/>
      <c r="I5" s="101"/>
      <c r="J5" s="101"/>
      <c r="K5" s="101"/>
      <c r="L5" s="101"/>
      <c r="M5" s="102" t="s">
        <v>126</v>
      </c>
      <c r="N5" s="103"/>
      <c r="O5" s="103"/>
      <c r="P5" s="103"/>
      <c r="Q5" s="103"/>
      <c r="R5" s="104"/>
      <c r="S5" s="105" t="s">
        <v>618</v>
      </c>
      <c r="T5" s="101"/>
      <c r="U5" s="101"/>
      <c r="V5" s="101"/>
      <c r="W5" s="101"/>
      <c r="X5" s="106"/>
      <c r="Y5" s="107" t="s">
        <v>24</v>
      </c>
      <c r="Z5" s="108"/>
      <c r="AA5" s="108"/>
      <c r="AB5" s="108"/>
      <c r="AC5" s="108"/>
      <c r="AD5" s="109"/>
      <c r="AE5" s="110" t="s">
        <v>619</v>
      </c>
      <c r="AF5" s="110"/>
      <c r="AG5" s="110"/>
      <c r="AH5" s="110"/>
      <c r="AI5" s="110"/>
      <c r="AJ5" s="110"/>
      <c r="AK5" s="110"/>
      <c r="AL5" s="110"/>
      <c r="AM5" s="110"/>
      <c r="AN5" s="110"/>
      <c r="AO5" s="110"/>
      <c r="AP5" s="111"/>
      <c r="AQ5" s="112" t="s">
        <v>633</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422</v>
      </c>
      <c r="H7" s="124"/>
      <c r="I7" s="124"/>
      <c r="J7" s="124"/>
      <c r="K7" s="124"/>
      <c r="L7" s="124"/>
      <c r="M7" s="124"/>
      <c r="N7" s="124"/>
      <c r="O7" s="124"/>
      <c r="P7" s="124"/>
      <c r="Q7" s="124"/>
      <c r="R7" s="124"/>
      <c r="S7" s="124"/>
      <c r="T7" s="124"/>
      <c r="U7" s="124"/>
      <c r="V7" s="124"/>
      <c r="W7" s="124"/>
      <c r="X7" s="125"/>
      <c r="Y7" s="126" t="s">
        <v>242</v>
      </c>
      <c r="Z7" s="127"/>
      <c r="AA7" s="127"/>
      <c r="AB7" s="127"/>
      <c r="AC7" s="127"/>
      <c r="AD7" s="128"/>
      <c r="AE7" s="129" t="s">
        <v>422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322</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324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635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636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80</v>
      </c>
      <c r="B12" s="857"/>
      <c r="C12" s="857"/>
      <c r="D12" s="857"/>
      <c r="E12" s="857"/>
      <c r="F12" s="858"/>
      <c r="G12" s="154"/>
      <c r="H12" s="155"/>
      <c r="I12" s="155"/>
      <c r="J12" s="155"/>
      <c r="K12" s="155"/>
      <c r="L12" s="155"/>
      <c r="M12" s="155"/>
      <c r="N12" s="155"/>
      <c r="O12" s="155"/>
      <c r="P12" s="156" t="s">
        <v>401</v>
      </c>
      <c r="Q12" s="157"/>
      <c r="R12" s="157"/>
      <c r="S12" s="157"/>
      <c r="T12" s="157"/>
      <c r="U12" s="157"/>
      <c r="V12" s="158"/>
      <c r="W12" s="156" t="s">
        <v>75</v>
      </c>
      <c r="X12" s="157"/>
      <c r="Y12" s="157"/>
      <c r="Z12" s="157"/>
      <c r="AA12" s="157"/>
      <c r="AB12" s="157"/>
      <c r="AC12" s="158"/>
      <c r="AD12" s="156" t="s">
        <v>177</v>
      </c>
      <c r="AE12" s="157"/>
      <c r="AF12" s="157"/>
      <c r="AG12" s="157"/>
      <c r="AH12" s="157"/>
      <c r="AI12" s="157"/>
      <c r="AJ12" s="158"/>
      <c r="AK12" s="156" t="s">
        <v>609</v>
      </c>
      <c r="AL12" s="157"/>
      <c r="AM12" s="157"/>
      <c r="AN12" s="157"/>
      <c r="AO12" s="157"/>
      <c r="AP12" s="157"/>
      <c r="AQ12" s="158"/>
      <c r="AR12" s="156" t="s">
        <v>610</v>
      </c>
      <c r="AS12" s="157"/>
      <c r="AT12" s="157"/>
      <c r="AU12" s="157"/>
      <c r="AV12" s="157"/>
      <c r="AW12" s="157"/>
      <c r="AX12" s="159"/>
    </row>
    <row r="13" spans="1:50" ht="21" customHeight="1" x14ac:dyDescent="0.15">
      <c r="A13" s="826"/>
      <c r="B13" s="827"/>
      <c r="C13" s="827"/>
      <c r="D13" s="827"/>
      <c r="E13" s="827"/>
      <c r="F13" s="828"/>
      <c r="G13" s="683" t="s">
        <v>3</v>
      </c>
      <c r="H13" s="684"/>
      <c r="I13" s="160" t="s">
        <v>13</v>
      </c>
      <c r="J13" s="161"/>
      <c r="K13" s="161"/>
      <c r="L13" s="161"/>
      <c r="M13" s="161"/>
      <c r="N13" s="161"/>
      <c r="O13" s="162"/>
      <c r="P13" s="163" t="s">
        <v>422</v>
      </c>
      <c r="Q13" s="164"/>
      <c r="R13" s="164"/>
      <c r="S13" s="164"/>
      <c r="T13" s="164"/>
      <c r="U13" s="164"/>
      <c r="V13" s="165"/>
      <c r="W13" s="163" t="s">
        <v>422</v>
      </c>
      <c r="X13" s="164"/>
      <c r="Y13" s="164"/>
      <c r="Z13" s="164"/>
      <c r="AA13" s="164"/>
      <c r="AB13" s="164"/>
      <c r="AC13" s="165"/>
      <c r="AD13" s="163">
        <v>196</v>
      </c>
      <c r="AE13" s="164"/>
      <c r="AF13" s="164"/>
      <c r="AG13" s="164"/>
      <c r="AH13" s="164"/>
      <c r="AI13" s="164"/>
      <c r="AJ13" s="165"/>
      <c r="AK13" s="163">
        <v>200</v>
      </c>
      <c r="AL13" s="164"/>
      <c r="AM13" s="164"/>
      <c r="AN13" s="164"/>
      <c r="AO13" s="164"/>
      <c r="AP13" s="164"/>
      <c r="AQ13" s="165"/>
      <c r="AR13" s="166"/>
      <c r="AS13" s="167"/>
      <c r="AT13" s="167"/>
      <c r="AU13" s="167"/>
      <c r="AV13" s="167"/>
      <c r="AW13" s="167"/>
      <c r="AX13" s="168"/>
    </row>
    <row r="14" spans="1:50" ht="21" customHeight="1" x14ac:dyDescent="0.15">
      <c r="A14" s="826"/>
      <c r="B14" s="827"/>
      <c r="C14" s="827"/>
      <c r="D14" s="827"/>
      <c r="E14" s="827"/>
      <c r="F14" s="828"/>
      <c r="G14" s="685"/>
      <c r="H14" s="686"/>
      <c r="I14" s="169" t="s">
        <v>5</v>
      </c>
      <c r="J14" s="170"/>
      <c r="K14" s="170"/>
      <c r="L14" s="170"/>
      <c r="M14" s="170"/>
      <c r="N14" s="170"/>
      <c r="O14" s="171"/>
      <c r="P14" s="163" t="s">
        <v>681</v>
      </c>
      <c r="Q14" s="164"/>
      <c r="R14" s="164"/>
      <c r="S14" s="164"/>
      <c r="T14" s="164"/>
      <c r="U14" s="164"/>
      <c r="V14" s="165"/>
      <c r="W14" s="163" t="s">
        <v>681</v>
      </c>
      <c r="X14" s="164"/>
      <c r="Y14" s="164"/>
      <c r="Z14" s="164"/>
      <c r="AA14" s="164"/>
      <c r="AB14" s="164"/>
      <c r="AC14" s="165"/>
      <c r="AD14" s="163" t="s">
        <v>681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5"/>
      <c r="H15" s="686"/>
      <c r="I15" s="169" t="s">
        <v>107</v>
      </c>
      <c r="J15" s="174"/>
      <c r="K15" s="174"/>
      <c r="L15" s="174"/>
      <c r="M15" s="174"/>
      <c r="N15" s="174"/>
      <c r="O15" s="175"/>
      <c r="P15" s="163" t="s">
        <v>681</v>
      </c>
      <c r="Q15" s="164"/>
      <c r="R15" s="164"/>
      <c r="S15" s="164"/>
      <c r="T15" s="164"/>
      <c r="U15" s="164"/>
      <c r="V15" s="165"/>
      <c r="W15" s="163" t="s">
        <v>681</v>
      </c>
      <c r="X15" s="164"/>
      <c r="Y15" s="164"/>
      <c r="Z15" s="164"/>
      <c r="AA15" s="164"/>
      <c r="AB15" s="164"/>
      <c r="AC15" s="165"/>
      <c r="AD15" s="163" t="s">
        <v>681</v>
      </c>
      <c r="AE15" s="164"/>
      <c r="AF15" s="164"/>
      <c r="AG15" s="164"/>
      <c r="AH15" s="164"/>
      <c r="AI15" s="164"/>
      <c r="AJ15" s="165"/>
      <c r="AK15" s="163" t="s">
        <v>681</v>
      </c>
      <c r="AL15" s="164"/>
      <c r="AM15" s="164"/>
      <c r="AN15" s="164"/>
      <c r="AO15" s="164"/>
      <c r="AP15" s="164"/>
      <c r="AQ15" s="165"/>
      <c r="AR15" s="163"/>
      <c r="AS15" s="164"/>
      <c r="AT15" s="164"/>
      <c r="AU15" s="164"/>
      <c r="AV15" s="164"/>
      <c r="AW15" s="164"/>
      <c r="AX15" s="176"/>
    </row>
    <row r="16" spans="1:50" ht="21" customHeight="1" x14ac:dyDescent="0.15">
      <c r="A16" s="826"/>
      <c r="B16" s="827"/>
      <c r="C16" s="827"/>
      <c r="D16" s="827"/>
      <c r="E16" s="827"/>
      <c r="F16" s="828"/>
      <c r="G16" s="685"/>
      <c r="H16" s="686"/>
      <c r="I16" s="169" t="s">
        <v>58</v>
      </c>
      <c r="J16" s="174"/>
      <c r="K16" s="174"/>
      <c r="L16" s="174"/>
      <c r="M16" s="174"/>
      <c r="N16" s="174"/>
      <c r="O16" s="175"/>
      <c r="P16" s="163" t="s">
        <v>681</v>
      </c>
      <c r="Q16" s="164"/>
      <c r="R16" s="164"/>
      <c r="S16" s="164"/>
      <c r="T16" s="164"/>
      <c r="U16" s="164"/>
      <c r="V16" s="165"/>
      <c r="W16" s="163" t="s">
        <v>681</v>
      </c>
      <c r="X16" s="164"/>
      <c r="Y16" s="164"/>
      <c r="Z16" s="164"/>
      <c r="AA16" s="164"/>
      <c r="AB16" s="164"/>
      <c r="AC16" s="165"/>
      <c r="AD16" s="163" t="s">
        <v>681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6"/>
      <c r="B17" s="827"/>
      <c r="C17" s="827"/>
      <c r="D17" s="827"/>
      <c r="E17" s="827"/>
      <c r="F17" s="828"/>
      <c r="G17" s="685"/>
      <c r="H17" s="686"/>
      <c r="I17" s="169" t="s">
        <v>117</v>
      </c>
      <c r="J17" s="170"/>
      <c r="K17" s="170"/>
      <c r="L17" s="170"/>
      <c r="M17" s="170"/>
      <c r="N17" s="170"/>
      <c r="O17" s="171"/>
      <c r="P17" s="163" t="s">
        <v>681</v>
      </c>
      <c r="Q17" s="164"/>
      <c r="R17" s="164"/>
      <c r="S17" s="164"/>
      <c r="T17" s="164"/>
      <c r="U17" s="164"/>
      <c r="V17" s="165"/>
      <c r="W17" s="163" t="s">
        <v>681</v>
      </c>
      <c r="X17" s="164"/>
      <c r="Y17" s="164"/>
      <c r="Z17" s="164"/>
      <c r="AA17" s="164"/>
      <c r="AB17" s="164"/>
      <c r="AC17" s="165"/>
      <c r="AD17" s="163" t="s">
        <v>681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6"/>
      <c r="B18" s="827"/>
      <c r="C18" s="827"/>
      <c r="D18" s="827"/>
      <c r="E18" s="827"/>
      <c r="F18" s="828"/>
      <c r="G18" s="687"/>
      <c r="H18" s="688"/>
      <c r="I18" s="182" t="s">
        <v>72</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196</v>
      </c>
      <c r="AE18" s="186"/>
      <c r="AF18" s="186"/>
      <c r="AG18" s="186"/>
      <c r="AH18" s="186"/>
      <c r="AI18" s="186"/>
      <c r="AJ18" s="187"/>
      <c r="AK18" s="185">
        <f>SUM(AK13:AQ17)</f>
        <v>200</v>
      </c>
      <c r="AL18" s="186"/>
      <c r="AM18" s="186"/>
      <c r="AN18" s="186"/>
      <c r="AO18" s="186"/>
      <c r="AP18" s="186"/>
      <c r="AQ18" s="187"/>
      <c r="AR18" s="185">
        <f>SUM(AR13:AX17)</f>
        <v>0</v>
      </c>
      <c r="AS18" s="186"/>
      <c r="AT18" s="186"/>
      <c r="AU18" s="186"/>
      <c r="AV18" s="186"/>
      <c r="AW18" s="186"/>
      <c r="AX18" s="188"/>
    </row>
    <row r="19" spans="1:50" ht="24.75" customHeight="1" x14ac:dyDescent="0.15">
      <c r="A19" s="826"/>
      <c r="B19" s="827"/>
      <c r="C19" s="827"/>
      <c r="D19" s="827"/>
      <c r="E19" s="827"/>
      <c r="F19" s="828"/>
      <c r="G19" s="189" t="s">
        <v>34</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v>188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6"/>
      <c r="B20" s="827"/>
      <c r="C20" s="827"/>
      <c r="D20" s="827"/>
      <c r="E20" s="827"/>
      <c r="F20" s="828"/>
      <c r="G20" s="189" t="s">
        <v>36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0.95918367346938771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393</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0.95918367346938771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234</v>
      </c>
      <c r="B22" s="861"/>
      <c r="C22" s="861"/>
      <c r="D22" s="861"/>
      <c r="E22" s="861"/>
      <c r="F22" s="862"/>
      <c r="G22" s="197" t="s">
        <v>225</v>
      </c>
      <c r="H22" s="198"/>
      <c r="I22" s="198"/>
      <c r="J22" s="198"/>
      <c r="K22" s="198"/>
      <c r="L22" s="198"/>
      <c r="M22" s="198"/>
      <c r="N22" s="198"/>
      <c r="O22" s="199"/>
      <c r="P22" s="200" t="s">
        <v>190</v>
      </c>
      <c r="Q22" s="198"/>
      <c r="R22" s="198"/>
      <c r="S22" s="198"/>
      <c r="T22" s="198"/>
      <c r="U22" s="198"/>
      <c r="V22" s="199"/>
      <c r="W22" s="200" t="s">
        <v>611</v>
      </c>
      <c r="X22" s="198"/>
      <c r="Y22" s="198"/>
      <c r="Z22" s="198"/>
      <c r="AA22" s="198"/>
      <c r="AB22" s="198"/>
      <c r="AC22" s="199"/>
      <c r="AD22" s="200" t="s">
        <v>162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3"/>
      <c r="B23" s="864"/>
      <c r="C23" s="864"/>
      <c r="D23" s="864"/>
      <c r="E23" s="864"/>
      <c r="F23" s="865"/>
      <c r="G23" s="202" t="s">
        <v>620</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6" t="s">
        <v>621</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622</v>
      </c>
      <c r="H25" s="207"/>
      <c r="I25" s="207"/>
      <c r="J25" s="207"/>
      <c r="K25" s="207"/>
      <c r="L25" s="207"/>
      <c r="M25" s="207"/>
      <c r="N25" s="207"/>
      <c r="O25" s="208"/>
      <c r="P25" s="163">
        <v>200</v>
      </c>
      <c r="Q25" s="164"/>
      <c r="R25" s="164"/>
      <c r="S25" s="164"/>
      <c r="T25" s="164"/>
      <c r="U25" s="164"/>
      <c r="V25" s="165"/>
      <c r="W25" s="163"/>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145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72</v>
      </c>
      <c r="H29" s="213"/>
      <c r="I29" s="213"/>
      <c r="J29" s="213"/>
      <c r="K29" s="213"/>
      <c r="L29" s="213"/>
      <c r="M29" s="213"/>
      <c r="N29" s="213"/>
      <c r="O29" s="214"/>
      <c r="P29" s="163">
        <v>200</v>
      </c>
      <c r="Q29" s="164"/>
      <c r="R29" s="164"/>
      <c r="S29" s="164"/>
      <c r="T29" s="164"/>
      <c r="U29" s="164"/>
      <c r="V29" s="165"/>
      <c r="W29" s="215">
        <f>AR13</f>
        <v>0</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389</v>
      </c>
      <c r="B30" s="690"/>
      <c r="C30" s="690"/>
      <c r="D30" s="690"/>
      <c r="E30" s="690"/>
      <c r="F30" s="691"/>
      <c r="G30" s="699" t="s">
        <v>191</v>
      </c>
      <c r="H30" s="221"/>
      <c r="I30" s="221"/>
      <c r="J30" s="221"/>
      <c r="K30" s="221"/>
      <c r="L30" s="221"/>
      <c r="M30" s="221"/>
      <c r="N30" s="221"/>
      <c r="O30" s="700"/>
      <c r="P30" s="701" t="s">
        <v>84</v>
      </c>
      <c r="Q30" s="221"/>
      <c r="R30" s="221"/>
      <c r="S30" s="221"/>
      <c r="T30" s="221"/>
      <c r="U30" s="221"/>
      <c r="V30" s="221"/>
      <c r="W30" s="221"/>
      <c r="X30" s="700"/>
      <c r="Y30" s="340"/>
      <c r="Z30" s="341"/>
      <c r="AA30" s="342"/>
      <c r="AB30" s="702" t="s">
        <v>43</v>
      </c>
      <c r="AC30" s="703"/>
      <c r="AD30" s="704"/>
      <c r="AE30" s="702" t="s">
        <v>401</v>
      </c>
      <c r="AF30" s="703"/>
      <c r="AG30" s="703"/>
      <c r="AH30" s="704"/>
      <c r="AI30" s="708" t="s">
        <v>75</v>
      </c>
      <c r="AJ30" s="708"/>
      <c r="AK30" s="708"/>
      <c r="AL30" s="702"/>
      <c r="AM30" s="708" t="s">
        <v>484</v>
      </c>
      <c r="AN30" s="708"/>
      <c r="AO30" s="708"/>
      <c r="AP30" s="702"/>
      <c r="AQ30" s="218" t="s">
        <v>293</v>
      </c>
      <c r="AR30" s="219"/>
      <c r="AS30" s="219"/>
      <c r="AT30" s="220"/>
      <c r="AU30" s="221" t="s">
        <v>224</v>
      </c>
      <c r="AV30" s="221"/>
      <c r="AW30" s="221"/>
      <c r="AX30" s="222"/>
    </row>
    <row r="31" spans="1:50" ht="18.75" customHeight="1" x14ac:dyDescent="0.15">
      <c r="A31" s="692"/>
      <c r="B31" s="693"/>
      <c r="C31" s="693"/>
      <c r="D31" s="693"/>
      <c r="E31" s="693"/>
      <c r="F31" s="694"/>
      <c r="G31" s="322"/>
      <c r="H31" s="228"/>
      <c r="I31" s="228"/>
      <c r="J31" s="228"/>
      <c r="K31" s="228"/>
      <c r="L31" s="228"/>
      <c r="M31" s="228"/>
      <c r="N31" s="228"/>
      <c r="O31" s="307"/>
      <c r="P31" s="310"/>
      <c r="Q31" s="228"/>
      <c r="R31" s="228"/>
      <c r="S31" s="228"/>
      <c r="T31" s="228"/>
      <c r="U31" s="228"/>
      <c r="V31" s="228"/>
      <c r="W31" s="228"/>
      <c r="X31" s="307"/>
      <c r="Y31" s="356"/>
      <c r="Z31" s="357"/>
      <c r="AA31" s="358"/>
      <c r="AB31" s="705"/>
      <c r="AC31" s="706"/>
      <c r="AD31" s="707"/>
      <c r="AE31" s="705"/>
      <c r="AF31" s="706"/>
      <c r="AG31" s="706"/>
      <c r="AH31" s="707"/>
      <c r="AI31" s="709"/>
      <c r="AJ31" s="709"/>
      <c r="AK31" s="709"/>
      <c r="AL31" s="705"/>
      <c r="AM31" s="709"/>
      <c r="AN31" s="709"/>
      <c r="AO31" s="709"/>
      <c r="AP31" s="705"/>
      <c r="AQ31" s="223"/>
      <c r="AR31" s="224"/>
      <c r="AS31" s="225" t="s">
        <v>294</v>
      </c>
      <c r="AT31" s="226"/>
      <c r="AU31" s="227"/>
      <c r="AV31" s="227"/>
      <c r="AW31" s="228" t="s">
        <v>273</v>
      </c>
      <c r="AX31" s="229"/>
    </row>
    <row r="32" spans="1:50" ht="23.25" customHeight="1" x14ac:dyDescent="0.15">
      <c r="A32" s="695"/>
      <c r="B32" s="693"/>
      <c r="C32" s="693"/>
      <c r="D32" s="693"/>
      <c r="E32" s="693"/>
      <c r="F32" s="694"/>
      <c r="G32" s="710" t="s">
        <v>422</v>
      </c>
      <c r="H32" s="577"/>
      <c r="I32" s="577"/>
      <c r="J32" s="577"/>
      <c r="K32" s="577"/>
      <c r="L32" s="577"/>
      <c r="M32" s="577"/>
      <c r="N32" s="577"/>
      <c r="O32" s="711"/>
      <c r="P32" s="426" t="s">
        <v>422</v>
      </c>
      <c r="Q32" s="426"/>
      <c r="R32" s="426"/>
      <c r="S32" s="426"/>
      <c r="T32" s="426"/>
      <c r="U32" s="426"/>
      <c r="V32" s="426"/>
      <c r="W32" s="426"/>
      <c r="X32" s="427"/>
      <c r="Y32" s="230" t="s">
        <v>50</v>
      </c>
      <c r="Z32" s="231"/>
      <c r="AA32" s="232"/>
      <c r="AB32" s="233"/>
      <c r="AC32" s="233"/>
      <c r="AD32" s="233"/>
      <c r="AE32" s="234"/>
      <c r="AF32" s="235"/>
      <c r="AG32" s="235"/>
      <c r="AH32" s="235"/>
      <c r="AI32" s="234"/>
      <c r="AJ32" s="235"/>
      <c r="AK32" s="235"/>
      <c r="AL32" s="235"/>
      <c r="AM32" s="234"/>
      <c r="AN32" s="235"/>
      <c r="AO32" s="235"/>
      <c r="AP32" s="235"/>
      <c r="AQ32" s="236"/>
      <c r="AR32" s="237"/>
      <c r="AS32" s="237"/>
      <c r="AT32" s="238"/>
      <c r="AU32" s="235"/>
      <c r="AV32" s="235"/>
      <c r="AW32" s="235"/>
      <c r="AX32" s="239"/>
    </row>
    <row r="33" spans="1:51" ht="23.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56" t="s">
        <v>91</v>
      </c>
      <c r="Z33" s="157"/>
      <c r="AA33" s="158"/>
      <c r="AB33" s="240"/>
      <c r="AC33" s="240"/>
      <c r="AD33" s="240"/>
      <c r="AE33" s="234"/>
      <c r="AF33" s="235"/>
      <c r="AG33" s="235"/>
      <c r="AH33" s="235"/>
      <c r="AI33" s="234"/>
      <c r="AJ33" s="235"/>
      <c r="AK33" s="235"/>
      <c r="AL33" s="235"/>
      <c r="AM33" s="234"/>
      <c r="AN33" s="235"/>
      <c r="AO33" s="235"/>
      <c r="AP33" s="235"/>
      <c r="AQ33" s="236"/>
      <c r="AR33" s="237"/>
      <c r="AS33" s="237"/>
      <c r="AT33" s="238"/>
      <c r="AU33" s="235"/>
      <c r="AV33" s="235"/>
      <c r="AW33" s="235"/>
      <c r="AX33" s="239"/>
    </row>
    <row r="34" spans="1:51" ht="23.25" customHeight="1" x14ac:dyDescent="0.15">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56" t="s">
        <v>54</v>
      </c>
      <c r="Z34" s="157"/>
      <c r="AA34" s="158"/>
      <c r="AB34" s="241" t="s">
        <v>47</v>
      </c>
      <c r="AC34" s="241"/>
      <c r="AD34" s="241"/>
      <c r="AE34" s="234"/>
      <c r="AF34" s="235"/>
      <c r="AG34" s="235"/>
      <c r="AH34" s="235"/>
      <c r="AI34" s="234"/>
      <c r="AJ34" s="235"/>
      <c r="AK34" s="235"/>
      <c r="AL34" s="235"/>
      <c r="AM34" s="234"/>
      <c r="AN34" s="235"/>
      <c r="AO34" s="235"/>
      <c r="AP34" s="235"/>
      <c r="AQ34" s="236"/>
      <c r="AR34" s="237"/>
      <c r="AS34" s="237"/>
      <c r="AT34" s="238"/>
      <c r="AU34" s="235"/>
      <c r="AV34" s="235"/>
      <c r="AW34" s="235"/>
      <c r="AX34" s="239"/>
    </row>
    <row r="35" spans="1:51" ht="23.25" customHeight="1" x14ac:dyDescent="0.15">
      <c r="A35" s="718" t="s">
        <v>246</v>
      </c>
      <c r="B35" s="719"/>
      <c r="C35" s="719"/>
      <c r="D35" s="719"/>
      <c r="E35" s="719"/>
      <c r="F35" s="720"/>
      <c r="G35" s="710" t="s">
        <v>422</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389</v>
      </c>
      <c r="B37" s="726"/>
      <c r="C37" s="726"/>
      <c r="D37" s="726"/>
      <c r="E37" s="726"/>
      <c r="F37" s="727"/>
      <c r="G37" s="731" t="s">
        <v>191</v>
      </c>
      <c r="H37" s="245"/>
      <c r="I37" s="245"/>
      <c r="J37" s="245"/>
      <c r="K37" s="245"/>
      <c r="L37" s="245"/>
      <c r="M37" s="245"/>
      <c r="N37" s="245"/>
      <c r="O37" s="732"/>
      <c r="P37" s="733" t="s">
        <v>84</v>
      </c>
      <c r="Q37" s="245"/>
      <c r="R37" s="245"/>
      <c r="S37" s="245"/>
      <c r="T37" s="245"/>
      <c r="U37" s="245"/>
      <c r="V37" s="245"/>
      <c r="W37" s="245"/>
      <c r="X37" s="732"/>
      <c r="Y37" s="734"/>
      <c r="Z37" s="735"/>
      <c r="AA37" s="736"/>
      <c r="AB37" s="737" t="s">
        <v>43</v>
      </c>
      <c r="AC37" s="738"/>
      <c r="AD37" s="739"/>
      <c r="AE37" s="359" t="s">
        <v>401</v>
      </c>
      <c r="AF37" s="359"/>
      <c r="AG37" s="359"/>
      <c r="AH37" s="359"/>
      <c r="AI37" s="359" t="s">
        <v>75</v>
      </c>
      <c r="AJ37" s="359"/>
      <c r="AK37" s="359"/>
      <c r="AL37" s="359"/>
      <c r="AM37" s="359" t="s">
        <v>484</v>
      </c>
      <c r="AN37" s="359"/>
      <c r="AO37" s="359"/>
      <c r="AP37" s="359"/>
      <c r="AQ37" s="242" t="s">
        <v>293</v>
      </c>
      <c r="AR37" s="243"/>
      <c r="AS37" s="243"/>
      <c r="AT37" s="244"/>
      <c r="AU37" s="245" t="s">
        <v>224</v>
      </c>
      <c r="AV37" s="245"/>
      <c r="AW37" s="245"/>
      <c r="AX37" s="246"/>
      <c r="AY37">
        <f>COUNTA($G$39)</f>
        <v>0</v>
      </c>
    </row>
    <row r="38" spans="1:51" ht="18.75" hidden="1" customHeight="1" x14ac:dyDescent="0.15">
      <c r="A38" s="692"/>
      <c r="B38" s="693"/>
      <c r="C38" s="693"/>
      <c r="D38" s="693"/>
      <c r="E38" s="693"/>
      <c r="F38" s="694"/>
      <c r="G38" s="322"/>
      <c r="H38" s="228"/>
      <c r="I38" s="228"/>
      <c r="J38" s="228"/>
      <c r="K38" s="228"/>
      <c r="L38" s="228"/>
      <c r="M38" s="228"/>
      <c r="N38" s="228"/>
      <c r="O38" s="307"/>
      <c r="P38" s="310"/>
      <c r="Q38" s="228"/>
      <c r="R38" s="228"/>
      <c r="S38" s="228"/>
      <c r="T38" s="228"/>
      <c r="U38" s="228"/>
      <c r="V38" s="228"/>
      <c r="W38" s="228"/>
      <c r="X38" s="307"/>
      <c r="Y38" s="356"/>
      <c r="Z38" s="357"/>
      <c r="AA38" s="358"/>
      <c r="AB38" s="705"/>
      <c r="AC38" s="706"/>
      <c r="AD38" s="707"/>
      <c r="AE38" s="359"/>
      <c r="AF38" s="359"/>
      <c r="AG38" s="359"/>
      <c r="AH38" s="359"/>
      <c r="AI38" s="359"/>
      <c r="AJ38" s="359"/>
      <c r="AK38" s="359"/>
      <c r="AL38" s="359"/>
      <c r="AM38" s="359"/>
      <c r="AN38" s="359"/>
      <c r="AO38" s="359"/>
      <c r="AP38" s="359"/>
      <c r="AQ38" s="223"/>
      <c r="AR38" s="224"/>
      <c r="AS38" s="225" t="s">
        <v>294</v>
      </c>
      <c r="AT38" s="226"/>
      <c r="AU38" s="227"/>
      <c r="AV38" s="227"/>
      <c r="AW38" s="228" t="s">
        <v>273</v>
      </c>
      <c r="AX38" s="229"/>
      <c r="AY38">
        <f t="shared" ref="AY38:AY43" si="0">$AY$37</f>
        <v>0</v>
      </c>
    </row>
    <row r="39" spans="1:51" ht="23.25" hidden="1"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56" t="s">
        <v>91</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56" t="s">
        <v>54</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8" t="s">
        <v>246</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389</v>
      </c>
      <c r="B44" s="726"/>
      <c r="C44" s="726"/>
      <c r="D44" s="726"/>
      <c r="E44" s="726"/>
      <c r="F44" s="727"/>
      <c r="G44" s="731" t="s">
        <v>191</v>
      </c>
      <c r="H44" s="245"/>
      <c r="I44" s="245"/>
      <c r="J44" s="245"/>
      <c r="K44" s="245"/>
      <c r="L44" s="245"/>
      <c r="M44" s="245"/>
      <c r="N44" s="245"/>
      <c r="O44" s="732"/>
      <c r="P44" s="733" t="s">
        <v>84</v>
      </c>
      <c r="Q44" s="245"/>
      <c r="R44" s="245"/>
      <c r="S44" s="245"/>
      <c r="T44" s="245"/>
      <c r="U44" s="245"/>
      <c r="V44" s="245"/>
      <c r="W44" s="245"/>
      <c r="X44" s="732"/>
      <c r="Y44" s="734"/>
      <c r="Z44" s="735"/>
      <c r="AA44" s="736"/>
      <c r="AB44" s="737" t="s">
        <v>43</v>
      </c>
      <c r="AC44" s="738"/>
      <c r="AD44" s="739"/>
      <c r="AE44" s="359" t="s">
        <v>401</v>
      </c>
      <c r="AF44" s="359"/>
      <c r="AG44" s="359"/>
      <c r="AH44" s="359"/>
      <c r="AI44" s="359" t="s">
        <v>75</v>
      </c>
      <c r="AJ44" s="359"/>
      <c r="AK44" s="359"/>
      <c r="AL44" s="359"/>
      <c r="AM44" s="359" t="s">
        <v>484</v>
      </c>
      <c r="AN44" s="359"/>
      <c r="AO44" s="359"/>
      <c r="AP44" s="359"/>
      <c r="AQ44" s="242" t="s">
        <v>293</v>
      </c>
      <c r="AR44" s="243"/>
      <c r="AS44" s="243"/>
      <c r="AT44" s="244"/>
      <c r="AU44" s="245" t="s">
        <v>224</v>
      </c>
      <c r="AV44" s="245"/>
      <c r="AW44" s="245"/>
      <c r="AX44" s="246"/>
      <c r="AY44">
        <f>COUNTA($G$46)</f>
        <v>0</v>
      </c>
    </row>
    <row r="45" spans="1:51" ht="18.75" hidden="1" customHeight="1" x14ac:dyDescent="0.15">
      <c r="A45" s="692"/>
      <c r="B45" s="693"/>
      <c r="C45" s="693"/>
      <c r="D45" s="693"/>
      <c r="E45" s="693"/>
      <c r="F45" s="694"/>
      <c r="G45" s="322"/>
      <c r="H45" s="228"/>
      <c r="I45" s="228"/>
      <c r="J45" s="228"/>
      <c r="K45" s="228"/>
      <c r="L45" s="228"/>
      <c r="M45" s="228"/>
      <c r="N45" s="228"/>
      <c r="O45" s="307"/>
      <c r="P45" s="310"/>
      <c r="Q45" s="228"/>
      <c r="R45" s="228"/>
      <c r="S45" s="228"/>
      <c r="T45" s="228"/>
      <c r="U45" s="228"/>
      <c r="V45" s="228"/>
      <c r="W45" s="228"/>
      <c r="X45" s="307"/>
      <c r="Y45" s="356"/>
      <c r="Z45" s="357"/>
      <c r="AA45" s="358"/>
      <c r="AB45" s="705"/>
      <c r="AC45" s="706"/>
      <c r="AD45" s="707"/>
      <c r="AE45" s="359"/>
      <c r="AF45" s="359"/>
      <c r="AG45" s="359"/>
      <c r="AH45" s="359"/>
      <c r="AI45" s="359"/>
      <c r="AJ45" s="359"/>
      <c r="AK45" s="359"/>
      <c r="AL45" s="359"/>
      <c r="AM45" s="359"/>
      <c r="AN45" s="359"/>
      <c r="AO45" s="359"/>
      <c r="AP45" s="359"/>
      <c r="AQ45" s="223"/>
      <c r="AR45" s="224"/>
      <c r="AS45" s="225" t="s">
        <v>294</v>
      </c>
      <c r="AT45" s="226"/>
      <c r="AU45" s="227"/>
      <c r="AV45" s="227"/>
      <c r="AW45" s="228" t="s">
        <v>273</v>
      </c>
      <c r="AX45" s="229"/>
      <c r="AY45">
        <f t="shared" ref="AY45:AY50" si="1">$AY$44</f>
        <v>0</v>
      </c>
    </row>
    <row r="46" spans="1:51" ht="23.25" hidden="1"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56" t="s">
        <v>91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56" t="s">
        <v>54</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8" t="s">
        <v>246</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389</v>
      </c>
      <c r="B51" s="693"/>
      <c r="C51" s="693"/>
      <c r="D51" s="693"/>
      <c r="E51" s="693"/>
      <c r="F51" s="694"/>
      <c r="G51" s="731" t="s">
        <v>191</v>
      </c>
      <c r="H51" s="245"/>
      <c r="I51" s="245"/>
      <c r="J51" s="245"/>
      <c r="K51" s="245"/>
      <c r="L51" s="245"/>
      <c r="M51" s="245"/>
      <c r="N51" s="245"/>
      <c r="O51" s="732"/>
      <c r="P51" s="733" t="s">
        <v>84</v>
      </c>
      <c r="Q51" s="245"/>
      <c r="R51" s="245"/>
      <c r="S51" s="245"/>
      <c r="T51" s="245"/>
      <c r="U51" s="245"/>
      <c r="V51" s="245"/>
      <c r="W51" s="245"/>
      <c r="X51" s="732"/>
      <c r="Y51" s="734"/>
      <c r="Z51" s="735"/>
      <c r="AA51" s="736"/>
      <c r="AB51" s="737" t="s">
        <v>43</v>
      </c>
      <c r="AC51" s="738"/>
      <c r="AD51" s="739"/>
      <c r="AE51" s="359" t="s">
        <v>401</v>
      </c>
      <c r="AF51" s="359"/>
      <c r="AG51" s="359"/>
      <c r="AH51" s="359"/>
      <c r="AI51" s="359" t="s">
        <v>75</v>
      </c>
      <c r="AJ51" s="359"/>
      <c r="AK51" s="359"/>
      <c r="AL51" s="359"/>
      <c r="AM51" s="359" t="s">
        <v>484</v>
      </c>
      <c r="AN51" s="359"/>
      <c r="AO51" s="359"/>
      <c r="AP51" s="359"/>
      <c r="AQ51" s="242" t="s">
        <v>293</v>
      </c>
      <c r="AR51" s="243"/>
      <c r="AS51" s="243"/>
      <c r="AT51" s="244"/>
      <c r="AU51" s="247" t="s">
        <v>224</v>
      </c>
      <c r="AV51" s="247"/>
      <c r="AW51" s="247"/>
      <c r="AX51" s="248"/>
      <c r="AY51">
        <f>COUNTA($G$53)</f>
        <v>0</v>
      </c>
    </row>
    <row r="52" spans="1:51" ht="18.75" hidden="1" customHeight="1" x14ac:dyDescent="0.15">
      <c r="A52" s="692"/>
      <c r="B52" s="693"/>
      <c r="C52" s="693"/>
      <c r="D52" s="693"/>
      <c r="E52" s="693"/>
      <c r="F52" s="694"/>
      <c r="G52" s="322"/>
      <c r="H52" s="228"/>
      <c r="I52" s="228"/>
      <c r="J52" s="228"/>
      <c r="K52" s="228"/>
      <c r="L52" s="228"/>
      <c r="M52" s="228"/>
      <c r="N52" s="228"/>
      <c r="O52" s="307"/>
      <c r="P52" s="310"/>
      <c r="Q52" s="228"/>
      <c r="R52" s="228"/>
      <c r="S52" s="228"/>
      <c r="T52" s="228"/>
      <c r="U52" s="228"/>
      <c r="V52" s="228"/>
      <c r="W52" s="228"/>
      <c r="X52" s="307"/>
      <c r="Y52" s="356"/>
      <c r="Z52" s="357"/>
      <c r="AA52" s="358"/>
      <c r="AB52" s="705"/>
      <c r="AC52" s="706"/>
      <c r="AD52" s="707"/>
      <c r="AE52" s="359"/>
      <c r="AF52" s="359"/>
      <c r="AG52" s="359"/>
      <c r="AH52" s="359"/>
      <c r="AI52" s="359"/>
      <c r="AJ52" s="359"/>
      <c r="AK52" s="359"/>
      <c r="AL52" s="359"/>
      <c r="AM52" s="359"/>
      <c r="AN52" s="359"/>
      <c r="AO52" s="359"/>
      <c r="AP52" s="359"/>
      <c r="AQ52" s="223"/>
      <c r="AR52" s="224"/>
      <c r="AS52" s="225" t="s">
        <v>294</v>
      </c>
      <c r="AT52" s="226"/>
      <c r="AU52" s="227"/>
      <c r="AV52" s="227"/>
      <c r="AW52" s="228" t="s">
        <v>273</v>
      </c>
      <c r="AX52" s="229"/>
      <c r="AY52">
        <f t="shared" ref="AY52:AY57" si="2">$AY$51</f>
        <v>0</v>
      </c>
    </row>
    <row r="53" spans="1:51" ht="23.25" hidden="1"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56" t="s">
        <v>91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8" t="s">
        <v>246</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389</v>
      </c>
      <c r="B58" s="693"/>
      <c r="C58" s="693"/>
      <c r="D58" s="693"/>
      <c r="E58" s="693"/>
      <c r="F58" s="694"/>
      <c r="G58" s="731" t="s">
        <v>191</v>
      </c>
      <c r="H58" s="245"/>
      <c r="I58" s="245"/>
      <c r="J58" s="245"/>
      <c r="K58" s="245"/>
      <c r="L58" s="245"/>
      <c r="M58" s="245"/>
      <c r="N58" s="245"/>
      <c r="O58" s="732"/>
      <c r="P58" s="733" t="s">
        <v>84</v>
      </c>
      <c r="Q58" s="245"/>
      <c r="R58" s="245"/>
      <c r="S58" s="245"/>
      <c r="T58" s="245"/>
      <c r="U58" s="245"/>
      <c r="V58" s="245"/>
      <c r="W58" s="245"/>
      <c r="X58" s="732"/>
      <c r="Y58" s="734"/>
      <c r="Z58" s="735"/>
      <c r="AA58" s="736"/>
      <c r="AB58" s="737" t="s">
        <v>43</v>
      </c>
      <c r="AC58" s="738"/>
      <c r="AD58" s="739"/>
      <c r="AE58" s="359" t="s">
        <v>401</v>
      </c>
      <c r="AF58" s="359"/>
      <c r="AG58" s="359"/>
      <c r="AH58" s="359"/>
      <c r="AI58" s="359" t="s">
        <v>75</v>
      </c>
      <c r="AJ58" s="359"/>
      <c r="AK58" s="359"/>
      <c r="AL58" s="359"/>
      <c r="AM58" s="359" t="s">
        <v>484</v>
      </c>
      <c r="AN58" s="359"/>
      <c r="AO58" s="359"/>
      <c r="AP58" s="359"/>
      <c r="AQ58" s="242" t="s">
        <v>293</v>
      </c>
      <c r="AR58" s="243"/>
      <c r="AS58" s="243"/>
      <c r="AT58" s="244"/>
      <c r="AU58" s="247" t="s">
        <v>224</v>
      </c>
      <c r="AV58" s="247"/>
      <c r="AW58" s="247"/>
      <c r="AX58" s="248"/>
      <c r="AY58">
        <f>COUNTA($G$60)</f>
        <v>0</v>
      </c>
    </row>
    <row r="59" spans="1:51" ht="18.75" hidden="1" customHeight="1" x14ac:dyDescent="0.15">
      <c r="A59" s="692"/>
      <c r="B59" s="693"/>
      <c r="C59" s="693"/>
      <c r="D59" s="693"/>
      <c r="E59" s="693"/>
      <c r="F59" s="694"/>
      <c r="G59" s="322"/>
      <c r="H59" s="228"/>
      <c r="I59" s="228"/>
      <c r="J59" s="228"/>
      <c r="K59" s="228"/>
      <c r="L59" s="228"/>
      <c r="M59" s="228"/>
      <c r="N59" s="228"/>
      <c r="O59" s="307"/>
      <c r="P59" s="310"/>
      <c r="Q59" s="228"/>
      <c r="R59" s="228"/>
      <c r="S59" s="228"/>
      <c r="T59" s="228"/>
      <c r="U59" s="228"/>
      <c r="V59" s="228"/>
      <c r="W59" s="228"/>
      <c r="X59" s="307"/>
      <c r="Y59" s="356"/>
      <c r="Z59" s="357"/>
      <c r="AA59" s="358"/>
      <c r="AB59" s="705"/>
      <c r="AC59" s="706"/>
      <c r="AD59" s="707"/>
      <c r="AE59" s="359"/>
      <c r="AF59" s="359"/>
      <c r="AG59" s="359"/>
      <c r="AH59" s="359"/>
      <c r="AI59" s="359"/>
      <c r="AJ59" s="359"/>
      <c r="AK59" s="359"/>
      <c r="AL59" s="359"/>
      <c r="AM59" s="359"/>
      <c r="AN59" s="359"/>
      <c r="AO59" s="359"/>
      <c r="AP59" s="359"/>
      <c r="AQ59" s="223"/>
      <c r="AR59" s="224"/>
      <c r="AS59" s="225" t="s">
        <v>294</v>
      </c>
      <c r="AT59" s="226"/>
      <c r="AU59" s="227"/>
      <c r="AV59" s="227"/>
      <c r="AW59" s="228" t="s">
        <v>273</v>
      </c>
      <c r="AX59" s="229"/>
      <c r="AY59">
        <f t="shared" ref="AY59:AY64" si="3">$AY$58</f>
        <v>0</v>
      </c>
    </row>
    <row r="60" spans="1:51" ht="23.25" hidden="1"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56" t="s">
        <v>91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56" t="s">
        <v>54</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8" t="s">
        <v>246</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260</v>
      </c>
      <c r="B65" s="741"/>
      <c r="C65" s="741"/>
      <c r="D65" s="741"/>
      <c r="E65" s="741"/>
      <c r="F65" s="742"/>
      <c r="G65" s="746"/>
      <c r="H65" s="261" t="s">
        <v>191</v>
      </c>
      <c r="I65" s="261"/>
      <c r="J65" s="261"/>
      <c r="K65" s="261"/>
      <c r="L65" s="261"/>
      <c r="M65" s="261"/>
      <c r="N65" s="261"/>
      <c r="O65" s="262"/>
      <c r="P65" s="260" t="s">
        <v>84</v>
      </c>
      <c r="Q65" s="261"/>
      <c r="R65" s="261"/>
      <c r="S65" s="261"/>
      <c r="T65" s="261"/>
      <c r="U65" s="261"/>
      <c r="V65" s="262"/>
      <c r="W65" s="748" t="s">
        <v>111</v>
      </c>
      <c r="X65" s="749"/>
      <c r="Y65" s="752"/>
      <c r="Z65" s="752"/>
      <c r="AA65" s="753"/>
      <c r="AB65" s="260" t="s">
        <v>43</v>
      </c>
      <c r="AC65" s="261"/>
      <c r="AD65" s="262"/>
      <c r="AE65" s="359" t="s">
        <v>401</v>
      </c>
      <c r="AF65" s="359"/>
      <c r="AG65" s="359"/>
      <c r="AH65" s="359"/>
      <c r="AI65" s="359" t="s">
        <v>75</v>
      </c>
      <c r="AJ65" s="359"/>
      <c r="AK65" s="359"/>
      <c r="AL65" s="359"/>
      <c r="AM65" s="359" t="s">
        <v>484</v>
      </c>
      <c r="AN65" s="359"/>
      <c r="AO65" s="359"/>
      <c r="AP65" s="359"/>
      <c r="AQ65" s="260" t="s">
        <v>293</v>
      </c>
      <c r="AR65" s="261"/>
      <c r="AS65" s="261"/>
      <c r="AT65" s="262"/>
      <c r="AU65" s="278" t="s">
        <v>224</v>
      </c>
      <c r="AV65" s="278"/>
      <c r="AW65" s="278"/>
      <c r="AX65" s="279"/>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12"/>
      <c r="Q66" s="225"/>
      <c r="R66" s="225"/>
      <c r="S66" s="225"/>
      <c r="T66" s="225"/>
      <c r="U66" s="225"/>
      <c r="V66" s="226"/>
      <c r="W66" s="750"/>
      <c r="X66" s="751"/>
      <c r="Y66" s="735"/>
      <c r="Z66" s="735"/>
      <c r="AA66" s="736"/>
      <c r="AB66" s="412"/>
      <c r="AC66" s="225"/>
      <c r="AD66" s="226"/>
      <c r="AE66" s="359"/>
      <c r="AF66" s="359"/>
      <c r="AG66" s="359"/>
      <c r="AH66" s="359"/>
      <c r="AI66" s="359"/>
      <c r="AJ66" s="359"/>
      <c r="AK66" s="359"/>
      <c r="AL66" s="359"/>
      <c r="AM66" s="359"/>
      <c r="AN66" s="359"/>
      <c r="AO66" s="359"/>
      <c r="AP66" s="359"/>
      <c r="AQ66" s="223"/>
      <c r="AR66" s="224"/>
      <c r="AS66" s="225" t="s">
        <v>294</v>
      </c>
      <c r="AT66" s="226"/>
      <c r="AU66" s="227"/>
      <c r="AV66" s="227"/>
      <c r="AW66" s="225" t="s">
        <v>273</v>
      </c>
      <c r="AX66" s="251"/>
      <c r="AY66">
        <f t="shared" ref="AY66:AY72" si="4">$AY$65</f>
        <v>0</v>
      </c>
    </row>
    <row r="67" spans="1:51" ht="23.25" hidden="1" customHeight="1" x14ac:dyDescent="0.15">
      <c r="A67" s="743"/>
      <c r="B67" s="744"/>
      <c r="C67" s="744"/>
      <c r="D67" s="744"/>
      <c r="E67" s="744"/>
      <c r="F67" s="745"/>
      <c r="G67" s="754" t="s">
        <v>297</v>
      </c>
      <c r="H67" s="757"/>
      <c r="I67" s="758"/>
      <c r="J67" s="758"/>
      <c r="K67" s="758"/>
      <c r="L67" s="758"/>
      <c r="M67" s="758"/>
      <c r="N67" s="758"/>
      <c r="O67" s="759"/>
      <c r="P67" s="757"/>
      <c r="Q67" s="758"/>
      <c r="R67" s="758"/>
      <c r="S67" s="758"/>
      <c r="T67" s="758"/>
      <c r="U67" s="758"/>
      <c r="V67" s="759"/>
      <c r="W67" s="763"/>
      <c r="X67" s="764"/>
      <c r="Y67" s="252" t="s">
        <v>50</v>
      </c>
      <c r="Z67" s="252"/>
      <c r="AA67" s="253"/>
      <c r="AB67" s="254" t="s">
        <v>87</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91</v>
      </c>
      <c r="Z68" s="198"/>
      <c r="AA68" s="199"/>
      <c r="AB68" s="256" t="s">
        <v>87</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54</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3" t="s">
        <v>394</v>
      </c>
      <c r="B70" s="744"/>
      <c r="C70" s="744"/>
      <c r="D70" s="744"/>
      <c r="E70" s="744"/>
      <c r="F70" s="745"/>
      <c r="G70" s="755" t="s">
        <v>291</v>
      </c>
      <c r="H70" s="770"/>
      <c r="I70" s="770"/>
      <c r="J70" s="770"/>
      <c r="K70" s="770"/>
      <c r="L70" s="770"/>
      <c r="M70" s="770"/>
      <c r="N70" s="770"/>
      <c r="O70" s="770"/>
      <c r="P70" s="770"/>
      <c r="Q70" s="770"/>
      <c r="R70" s="770"/>
      <c r="S70" s="770"/>
      <c r="T70" s="770"/>
      <c r="U70" s="770"/>
      <c r="V70" s="770"/>
      <c r="W70" s="773" t="s">
        <v>405</v>
      </c>
      <c r="X70" s="774"/>
      <c r="Y70" s="252" t="s">
        <v>50</v>
      </c>
      <c r="Z70" s="252"/>
      <c r="AA70" s="253"/>
      <c r="AB70" s="254" t="s">
        <v>87</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91</v>
      </c>
      <c r="Z71" s="198"/>
      <c r="AA71" s="199"/>
      <c r="AB71" s="256" t="s">
        <v>87</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9"/>
      <c r="B72" s="268"/>
      <c r="C72" s="268"/>
      <c r="D72" s="268"/>
      <c r="E72" s="268"/>
      <c r="F72" s="269"/>
      <c r="G72" s="755"/>
      <c r="H72" s="772"/>
      <c r="I72" s="772"/>
      <c r="J72" s="772"/>
      <c r="K72" s="772"/>
      <c r="L72" s="772"/>
      <c r="M72" s="772"/>
      <c r="N72" s="772"/>
      <c r="O72" s="772"/>
      <c r="P72" s="772"/>
      <c r="Q72" s="772"/>
      <c r="R72" s="772"/>
      <c r="S72" s="772"/>
      <c r="T72" s="772"/>
      <c r="U72" s="772"/>
      <c r="V72" s="772"/>
      <c r="W72" s="777"/>
      <c r="X72" s="778"/>
      <c r="Y72" s="198" t="s">
        <v>54</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0" t="s">
        <v>260</v>
      </c>
      <c r="B73" s="741"/>
      <c r="C73" s="741"/>
      <c r="D73" s="741"/>
      <c r="E73" s="741"/>
      <c r="F73" s="742"/>
      <c r="G73" s="779"/>
      <c r="H73" s="261" t="s">
        <v>191</v>
      </c>
      <c r="I73" s="261"/>
      <c r="J73" s="261"/>
      <c r="K73" s="261"/>
      <c r="L73" s="261"/>
      <c r="M73" s="261"/>
      <c r="N73" s="261"/>
      <c r="O73" s="262"/>
      <c r="P73" s="260" t="s">
        <v>84</v>
      </c>
      <c r="Q73" s="261"/>
      <c r="R73" s="261"/>
      <c r="S73" s="261"/>
      <c r="T73" s="261"/>
      <c r="U73" s="261"/>
      <c r="V73" s="261"/>
      <c r="W73" s="261"/>
      <c r="X73" s="262"/>
      <c r="Y73" s="781"/>
      <c r="Z73" s="782"/>
      <c r="AA73" s="783"/>
      <c r="AB73" s="260" t="s">
        <v>43</v>
      </c>
      <c r="AC73" s="261"/>
      <c r="AD73" s="262"/>
      <c r="AE73" s="359" t="s">
        <v>401</v>
      </c>
      <c r="AF73" s="359"/>
      <c r="AG73" s="359"/>
      <c r="AH73" s="359"/>
      <c r="AI73" s="359" t="s">
        <v>75</v>
      </c>
      <c r="AJ73" s="359"/>
      <c r="AK73" s="359"/>
      <c r="AL73" s="359"/>
      <c r="AM73" s="359" t="s">
        <v>484</v>
      </c>
      <c r="AN73" s="359"/>
      <c r="AO73" s="359"/>
      <c r="AP73" s="359"/>
      <c r="AQ73" s="260" t="s">
        <v>293</v>
      </c>
      <c r="AR73" s="261"/>
      <c r="AS73" s="261"/>
      <c r="AT73" s="262"/>
      <c r="AU73" s="277" t="s">
        <v>224</v>
      </c>
      <c r="AV73" s="278"/>
      <c r="AW73" s="278"/>
      <c r="AX73" s="279"/>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12"/>
      <c r="Q74" s="225"/>
      <c r="R74" s="225"/>
      <c r="S74" s="225"/>
      <c r="T74" s="225"/>
      <c r="U74" s="225"/>
      <c r="V74" s="225"/>
      <c r="W74" s="225"/>
      <c r="X74" s="226"/>
      <c r="Y74" s="784"/>
      <c r="Z74" s="785"/>
      <c r="AA74" s="786"/>
      <c r="AB74" s="412"/>
      <c r="AC74" s="225"/>
      <c r="AD74" s="226"/>
      <c r="AE74" s="359"/>
      <c r="AF74" s="359"/>
      <c r="AG74" s="359"/>
      <c r="AH74" s="359"/>
      <c r="AI74" s="359"/>
      <c r="AJ74" s="359"/>
      <c r="AK74" s="359"/>
      <c r="AL74" s="359"/>
      <c r="AM74" s="359"/>
      <c r="AN74" s="359"/>
      <c r="AO74" s="359"/>
      <c r="AP74" s="359"/>
      <c r="AQ74" s="223"/>
      <c r="AR74" s="224"/>
      <c r="AS74" s="225" t="s">
        <v>294</v>
      </c>
      <c r="AT74" s="226"/>
      <c r="AU74" s="223"/>
      <c r="AV74" s="224"/>
      <c r="AW74" s="225" t="s">
        <v>273</v>
      </c>
      <c r="AX74" s="251"/>
      <c r="AY74">
        <f>$AY$73</f>
        <v>0</v>
      </c>
    </row>
    <row r="75" spans="1:51" ht="23.25" hidden="1" customHeight="1" x14ac:dyDescent="0.15">
      <c r="A75" s="743"/>
      <c r="B75" s="744"/>
      <c r="C75" s="744"/>
      <c r="D75" s="744"/>
      <c r="E75" s="744"/>
      <c r="F75" s="745"/>
      <c r="G75" s="754" t="s">
        <v>297</v>
      </c>
      <c r="H75" s="426"/>
      <c r="I75" s="426"/>
      <c r="J75" s="426"/>
      <c r="K75" s="426"/>
      <c r="L75" s="426"/>
      <c r="M75" s="426"/>
      <c r="N75" s="426"/>
      <c r="O75" s="427"/>
      <c r="P75" s="426"/>
      <c r="Q75" s="426"/>
      <c r="R75" s="426"/>
      <c r="S75" s="426"/>
      <c r="T75" s="426"/>
      <c r="U75" s="426"/>
      <c r="V75" s="426"/>
      <c r="W75" s="426"/>
      <c r="X75" s="427"/>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0" t="s">
        <v>91</v>
      </c>
      <c r="Z76" s="198"/>
      <c r="AA76" s="199"/>
      <c r="AB76" s="398"/>
      <c r="AC76" s="398"/>
      <c r="AD76" s="398"/>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0" t="s">
        <v>54</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623</v>
      </c>
      <c r="B78" s="267"/>
      <c r="C78" s="267"/>
      <c r="D78" s="267"/>
      <c r="E78" s="268" t="s">
        <v>41</v>
      </c>
      <c r="F78" s="269"/>
      <c r="G78" s="14" t="s">
        <v>291</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240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388</v>
      </c>
      <c r="AP79" s="285"/>
      <c r="AQ79" s="285"/>
      <c r="AR79" s="38" t="s">
        <v>381</v>
      </c>
      <c r="AS79" s="284"/>
      <c r="AT79" s="285"/>
      <c r="AU79" s="285"/>
      <c r="AV79" s="285"/>
      <c r="AW79" s="285"/>
      <c r="AX79" s="286"/>
      <c r="AY79">
        <f>COUNTIF($AR$79,"☑")</f>
        <v>0</v>
      </c>
    </row>
    <row r="80" spans="1:51" ht="18.75" customHeight="1" x14ac:dyDescent="0.15">
      <c r="A80" s="877" t="s">
        <v>186</v>
      </c>
      <c r="B80" s="296" t="s">
        <v>314</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167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1</v>
      </c>
    </row>
    <row r="81" spans="1:51" ht="22.5" customHeight="1" x14ac:dyDescent="0.15">
      <c r="A81" s="878"/>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1</v>
      </c>
    </row>
    <row r="82" spans="1:51" ht="22.5" customHeight="1" x14ac:dyDescent="0.15">
      <c r="A82" s="878"/>
      <c r="B82" s="299"/>
      <c r="C82" s="300"/>
      <c r="D82" s="300"/>
      <c r="E82" s="300"/>
      <c r="F82" s="301"/>
      <c r="G82" s="311" t="s">
        <v>678</v>
      </c>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1</v>
      </c>
    </row>
    <row r="83" spans="1:51" ht="22.5" customHeight="1" x14ac:dyDescent="0.15">
      <c r="A83" s="87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1</v>
      </c>
    </row>
    <row r="84" spans="1:51" ht="19.5" customHeight="1" x14ac:dyDescent="0.15">
      <c r="A84" s="878"/>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1</v>
      </c>
    </row>
    <row r="85" spans="1:51" ht="18.75" customHeight="1" x14ac:dyDescent="0.15">
      <c r="A85" s="878"/>
      <c r="B85" s="300" t="s">
        <v>238</v>
      </c>
      <c r="C85" s="300"/>
      <c r="D85" s="300"/>
      <c r="E85" s="300"/>
      <c r="F85" s="301"/>
      <c r="G85" s="321" t="s">
        <v>30</v>
      </c>
      <c r="H85" s="305"/>
      <c r="I85" s="305"/>
      <c r="J85" s="305"/>
      <c r="K85" s="305"/>
      <c r="L85" s="305"/>
      <c r="M85" s="305"/>
      <c r="N85" s="305"/>
      <c r="O85" s="306"/>
      <c r="P85" s="308" t="s">
        <v>109</v>
      </c>
      <c r="Q85" s="305"/>
      <c r="R85" s="305"/>
      <c r="S85" s="305"/>
      <c r="T85" s="305"/>
      <c r="U85" s="305"/>
      <c r="V85" s="305"/>
      <c r="W85" s="305"/>
      <c r="X85" s="306"/>
      <c r="Y85" s="323"/>
      <c r="Z85" s="324"/>
      <c r="AA85" s="325"/>
      <c r="AB85" s="787" t="s">
        <v>43</v>
      </c>
      <c r="AC85" s="788"/>
      <c r="AD85" s="789"/>
      <c r="AE85" s="359" t="s">
        <v>401</v>
      </c>
      <c r="AF85" s="359"/>
      <c r="AG85" s="359"/>
      <c r="AH85" s="359"/>
      <c r="AI85" s="359" t="s">
        <v>75</v>
      </c>
      <c r="AJ85" s="359"/>
      <c r="AK85" s="359"/>
      <c r="AL85" s="359"/>
      <c r="AM85" s="359" t="s">
        <v>484</v>
      </c>
      <c r="AN85" s="359"/>
      <c r="AO85" s="359"/>
      <c r="AP85" s="359"/>
      <c r="AQ85" s="260" t="s">
        <v>293</v>
      </c>
      <c r="AR85" s="261"/>
      <c r="AS85" s="261"/>
      <c r="AT85" s="262"/>
      <c r="AU85" s="287" t="s">
        <v>224</v>
      </c>
      <c r="AV85" s="287"/>
      <c r="AW85" s="287"/>
      <c r="AX85" s="288"/>
      <c r="AY85">
        <f t="shared" si="5"/>
        <v>1</v>
      </c>
    </row>
    <row r="86" spans="1:51" ht="18.75" customHeight="1" x14ac:dyDescent="0.15">
      <c r="A86" s="878"/>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5"/>
      <c r="AC86" s="706"/>
      <c r="AD86" s="707"/>
      <c r="AE86" s="359"/>
      <c r="AF86" s="359"/>
      <c r="AG86" s="359"/>
      <c r="AH86" s="359"/>
      <c r="AI86" s="359"/>
      <c r="AJ86" s="359"/>
      <c r="AK86" s="359"/>
      <c r="AL86" s="359"/>
      <c r="AM86" s="359"/>
      <c r="AN86" s="359"/>
      <c r="AO86" s="359"/>
      <c r="AP86" s="359"/>
      <c r="AQ86" s="289"/>
      <c r="AR86" s="227"/>
      <c r="AS86" s="225" t="s">
        <v>294</v>
      </c>
      <c r="AT86" s="226"/>
      <c r="AU86" s="227">
        <v>4</v>
      </c>
      <c r="AV86" s="227"/>
      <c r="AW86" s="228" t="s">
        <v>273</v>
      </c>
      <c r="AX86" s="229"/>
      <c r="AY86">
        <f t="shared" si="5"/>
        <v>1</v>
      </c>
    </row>
    <row r="87" spans="1:51" ht="23.25" customHeight="1" x14ac:dyDescent="0.15">
      <c r="A87" s="878"/>
      <c r="B87" s="300"/>
      <c r="C87" s="300"/>
      <c r="D87" s="300"/>
      <c r="E87" s="300"/>
      <c r="F87" s="301"/>
      <c r="G87" s="425" t="s">
        <v>679</v>
      </c>
      <c r="H87" s="426"/>
      <c r="I87" s="426"/>
      <c r="J87" s="426"/>
      <c r="K87" s="426"/>
      <c r="L87" s="426"/>
      <c r="M87" s="426"/>
      <c r="N87" s="426"/>
      <c r="O87" s="427"/>
      <c r="P87" s="426" t="s">
        <v>624</v>
      </c>
      <c r="Q87" s="790"/>
      <c r="R87" s="790"/>
      <c r="S87" s="790"/>
      <c r="T87" s="790"/>
      <c r="U87" s="790"/>
      <c r="V87" s="790"/>
      <c r="W87" s="790"/>
      <c r="X87" s="791"/>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1</v>
      </c>
    </row>
    <row r="88" spans="1:51" ht="23.25" customHeight="1" x14ac:dyDescent="0.15">
      <c r="A88" s="878"/>
      <c r="B88" s="300"/>
      <c r="C88" s="300"/>
      <c r="D88" s="300"/>
      <c r="E88" s="300"/>
      <c r="F88" s="301"/>
      <c r="G88" s="428"/>
      <c r="H88" s="429"/>
      <c r="I88" s="429"/>
      <c r="J88" s="429"/>
      <c r="K88" s="429"/>
      <c r="L88" s="429"/>
      <c r="M88" s="429"/>
      <c r="N88" s="429"/>
      <c r="O88" s="430"/>
      <c r="P88" s="792"/>
      <c r="Q88" s="792"/>
      <c r="R88" s="792"/>
      <c r="S88" s="792"/>
      <c r="T88" s="792"/>
      <c r="U88" s="792"/>
      <c r="V88" s="792"/>
      <c r="W88" s="792"/>
      <c r="X88" s="793"/>
      <c r="Y88" s="293" t="s">
        <v>91</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1</v>
      </c>
    </row>
    <row r="89" spans="1:51" ht="23.25" customHeight="1" x14ac:dyDescent="0.15">
      <c r="A89" s="878"/>
      <c r="B89" s="303"/>
      <c r="C89" s="303"/>
      <c r="D89" s="303"/>
      <c r="E89" s="303"/>
      <c r="F89" s="304"/>
      <c r="G89" s="406"/>
      <c r="H89" s="431"/>
      <c r="I89" s="431"/>
      <c r="J89" s="431"/>
      <c r="K89" s="431"/>
      <c r="L89" s="431"/>
      <c r="M89" s="431"/>
      <c r="N89" s="431"/>
      <c r="O89" s="432"/>
      <c r="P89" s="407"/>
      <c r="Q89" s="407"/>
      <c r="R89" s="407"/>
      <c r="S89" s="407"/>
      <c r="T89" s="407"/>
      <c r="U89" s="407"/>
      <c r="V89" s="407"/>
      <c r="W89" s="407"/>
      <c r="X89" s="794"/>
      <c r="Y89" s="293" t="s">
        <v>54</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1</v>
      </c>
    </row>
    <row r="90" spans="1:51" ht="18.75" hidden="1" customHeight="1" x14ac:dyDescent="0.15">
      <c r="A90" s="878"/>
      <c r="B90" s="300" t="s">
        <v>238</v>
      </c>
      <c r="C90" s="300"/>
      <c r="D90" s="300"/>
      <c r="E90" s="300"/>
      <c r="F90" s="301"/>
      <c r="G90" s="321" t="s">
        <v>30</v>
      </c>
      <c r="H90" s="305"/>
      <c r="I90" s="305"/>
      <c r="J90" s="305"/>
      <c r="K90" s="305"/>
      <c r="L90" s="305"/>
      <c r="M90" s="305"/>
      <c r="N90" s="305"/>
      <c r="O90" s="306"/>
      <c r="P90" s="308" t="s">
        <v>109</v>
      </c>
      <c r="Q90" s="305"/>
      <c r="R90" s="305"/>
      <c r="S90" s="305"/>
      <c r="T90" s="305"/>
      <c r="U90" s="305"/>
      <c r="V90" s="305"/>
      <c r="W90" s="305"/>
      <c r="X90" s="306"/>
      <c r="Y90" s="323"/>
      <c r="Z90" s="324"/>
      <c r="AA90" s="325"/>
      <c r="AB90" s="787" t="s">
        <v>43</v>
      </c>
      <c r="AC90" s="788"/>
      <c r="AD90" s="789"/>
      <c r="AE90" s="359" t="s">
        <v>401</v>
      </c>
      <c r="AF90" s="359"/>
      <c r="AG90" s="359"/>
      <c r="AH90" s="359"/>
      <c r="AI90" s="359" t="s">
        <v>75</v>
      </c>
      <c r="AJ90" s="359"/>
      <c r="AK90" s="359"/>
      <c r="AL90" s="359"/>
      <c r="AM90" s="359" t="s">
        <v>484</v>
      </c>
      <c r="AN90" s="359"/>
      <c r="AO90" s="359"/>
      <c r="AP90" s="359"/>
      <c r="AQ90" s="260" t="s">
        <v>293</v>
      </c>
      <c r="AR90" s="261"/>
      <c r="AS90" s="261"/>
      <c r="AT90" s="262"/>
      <c r="AU90" s="287" t="s">
        <v>224</v>
      </c>
      <c r="AV90" s="287"/>
      <c r="AW90" s="287"/>
      <c r="AX90" s="288"/>
      <c r="AY90">
        <f>COUNTA($G$92)</f>
        <v>0</v>
      </c>
    </row>
    <row r="91" spans="1:51" ht="18.75" hidden="1" customHeight="1" x14ac:dyDescent="0.15">
      <c r="A91" s="878"/>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5"/>
      <c r="AC91" s="706"/>
      <c r="AD91" s="707"/>
      <c r="AE91" s="359"/>
      <c r="AF91" s="359"/>
      <c r="AG91" s="359"/>
      <c r="AH91" s="359"/>
      <c r="AI91" s="359"/>
      <c r="AJ91" s="359"/>
      <c r="AK91" s="359"/>
      <c r="AL91" s="359"/>
      <c r="AM91" s="359"/>
      <c r="AN91" s="359"/>
      <c r="AO91" s="359"/>
      <c r="AP91" s="359"/>
      <c r="AQ91" s="289"/>
      <c r="AR91" s="227"/>
      <c r="AS91" s="225" t="s">
        <v>294</v>
      </c>
      <c r="AT91" s="226"/>
      <c r="AU91" s="227"/>
      <c r="AV91" s="227"/>
      <c r="AW91" s="228" t="s">
        <v>273</v>
      </c>
      <c r="AX91" s="229"/>
      <c r="AY91">
        <f>$AY$90</f>
        <v>0</v>
      </c>
    </row>
    <row r="92" spans="1:51" ht="23.25" hidden="1" customHeight="1" x14ac:dyDescent="0.15">
      <c r="A92" s="878"/>
      <c r="B92" s="300"/>
      <c r="C92" s="300"/>
      <c r="D92" s="300"/>
      <c r="E92" s="300"/>
      <c r="F92" s="301"/>
      <c r="G92" s="425"/>
      <c r="H92" s="426"/>
      <c r="I92" s="426"/>
      <c r="J92" s="426"/>
      <c r="K92" s="426"/>
      <c r="L92" s="426"/>
      <c r="M92" s="426"/>
      <c r="N92" s="426"/>
      <c r="O92" s="427"/>
      <c r="P92" s="426"/>
      <c r="Q92" s="790"/>
      <c r="R92" s="790"/>
      <c r="S92" s="790"/>
      <c r="T92" s="790"/>
      <c r="U92" s="790"/>
      <c r="V92" s="790"/>
      <c r="W92" s="790"/>
      <c r="X92" s="791"/>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300"/>
      <c r="C93" s="300"/>
      <c r="D93" s="300"/>
      <c r="E93" s="300"/>
      <c r="F93" s="301"/>
      <c r="G93" s="428"/>
      <c r="H93" s="429"/>
      <c r="I93" s="429"/>
      <c r="J93" s="429"/>
      <c r="K93" s="429"/>
      <c r="L93" s="429"/>
      <c r="M93" s="429"/>
      <c r="N93" s="429"/>
      <c r="O93" s="430"/>
      <c r="P93" s="792"/>
      <c r="Q93" s="792"/>
      <c r="R93" s="792"/>
      <c r="S93" s="792"/>
      <c r="T93" s="792"/>
      <c r="U93" s="792"/>
      <c r="V93" s="792"/>
      <c r="W93" s="792"/>
      <c r="X93" s="793"/>
      <c r="Y93" s="293" t="s">
        <v>91</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303"/>
      <c r="C94" s="303"/>
      <c r="D94" s="303"/>
      <c r="E94" s="303"/>
      <c r="F94" s="304"/>
      <c r="G94" s="406"/>
      <c r="H94" s="431"/>
      <c r="I94" s="431"/>
      <c r="J94" s="431"/>
      <c r="K94" s="431"/>
      <c r="L94" s="431"/>
      <c r="M94" s="431"/>
      <c r="N94" s="431"/>
      <c r="O94" s="432"/>
      <c r="P94" s="407"/>
      <c r="Q94" s="407"/>
      <c r="R94" s="407"/>
      <c r="S94" s="407"/>
      <c r="T94" s="407"/>
      <c r="U94" s="407"/>
      <c r="V94" s="407"/>
      <c r="W94" s="407"/>
      <c r="X94" s="794"/>
      <c r="Y94" s="293" t="s">
        <v>54</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8"/>
      <c r="B95" s="300" t="s">
        <v>238</v>
      </c>
      <c r="C95" s="300"/>
      <c r="D95" s="300"/>
      <c r="E95" s="300"/>
      <c r="F95" s="301"/>
      <c r="G95" s="321" t="s">
        <v>30</v>
      </c>
      <c r="H95" s="305"/>
      <c r="I95" s="305"/>
      <c r="J95" s="305"/>
      <c r="K95" s="305"/>
      <c r="L95" s="305"/>
      <c r="M95" s="305"/>
      <c r="N95" s="305"/>
      <c r="O95" s="306"/>
      <c r="P95" s="308" t="s">
        <v>109</v>
      </c>
      <c r="Q95" s="305"/>
      <c r="R95" s="305"/>
      <c r="S95" s="305"/>
      <c r="T95" s="305"/>
      <c r="U95" s="305"/>
      <c r="V95" s="305"/>
      <c r="W95" s="305"/>
      <c r="X95" s="306"/>
      <c r="Y95" s="323"/>
      <c r="Z95" s="324"/>
      <c r="AA95" s="325"/>
      <c r="AB95" s="787" t="s">
        <v>43</v>
      </c>
      <c r="AC95" s="788"/>
      <c r="AD95" s="789"/>
      <c r="AE95" s="359" t="s">
        <v>401</v>
      </c>
      <c r="AF95" s="359"/>
      <c r="AG95" s="359"/>
      <c r="AH95" s="359"/>
      <c r="AI95" s="359" t="s">
        <v>75</v>
      </c>
      <c r="AJ95" s="359"/>
      <c r="AK95" s="359"/>
      <c r="AL95" s="359"/>
      <c r="AM95" s="359" t="s">
        <v>484</v>
      </c>
      <c r="AN95" s="359"/>
      <c r="AO95" s="359"/>
      <c r="AP95" s="359"/>
      <c r="AQ95" s="260" t="s">
        <v>293</v>
      </c>
      <c r="AR95" s="261"/>
      <c r="AS95" s="261"/>
      <c r="AT95" s="262"/>
      <c r="AU95" s="287" t="s">
        <v>224</v>
      </c>
      <c r="AV95" s="287"/>
      <c r="AW95" s="287"/>
      <c r="AX95" s="288"/>
      <c r="AY95">
        <f>COUNTA($G$97)</f>
        <v>0</v>
      </c>
    </row>
    <row r="96" spans="1:51" ht="18.75" hidden="1" customHeight="1" x14ac:dyDescent="0.15">
      <c r="A96" s="878"/>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5"/>
      <c r="AC96" s="706"/>
      <c r="AD96" s="707"/>
      <c r="AE96" s="359"/>
      <c r="AF96" s="359"/>
      <c r="AG96" s="359"/>
      <c r="AH96" s="359"/>
      <c r="AI96" s="359"/>
      <c r="AJ96" s="359"/>
      <c r="AK96" s="359"/>
      <c r="AL96" s="359"/>
      <c r="AM96" s="359"/>
      <c r="AN96" s="359"/>
      <c r="AO96" s="359"/>
      <c r="AP96" s="359"/>
      <c r="AQ96" s="289"/>
      <c r="AR96" s="227"/>
      <c r="AS96" s="225" t="s">
        <v>294</v>
      </c>
      <c r="AT96" s="226"/>
      <c r="AU96" s="227"/>
      <c r="AV96" s="227"/>
      <c r="AW96" s="228" t="s">
        <v>273</v>
      </c>
      <c r="AX96" s="229"/>
      <c r="AY96">
        <f>$AY$95</f>
        <v>0</v>
      </c>
    </row>
    <row r="97" spans="1:51" ht="23.25" hidden="1" customHeight="1" x14ac:dyDescent="0.15">
      <c r="A97" s="878"/>
      <c r="B97" s="300"/>
      <c r="C97" s="300"/>
      <c r="D97" s="300"/>
      <c r="E97" s="300"/>
      <c r="F97" s="301"/>
      <c r="G97" s="425"/>
      <c r="H97" s="426"/>
      <c r="I97" s="426"/>
      <c r="J97" s="426"/>
      <c r="K97" s="426"/>
      <c r="L97" s="426"/>
      <c r="M97" s="426"/>
      <c r="N97" s="426"/>
      <c r="O97" s="427"/>
      <c r="P97" s="426"/>
      <c r="Q97" s="790"/>
      <c r="R97" s="790"/>
      <c r="S97" s="790"/>
      <c r="T97" s="790"/>
      <c r="U97" s="790"/>
      <c r="V97" s="790"/>
      <c r="W97" s="790"/>
      <c r="X97" s="791"/>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8"/>
      <c r="B98" s="300"/>
      <c r="C98" s="300"/>
      <c r="D98" s="300"/>
      <c r="E98" s="300"/>
      <c r="F98" s="301"/>
      <c r="G98" s="428"/>
      <c r="H98" s="429"/>
      <c r="I98" s="429"/>
      <c r="J98" s="429"/>
      <c r="K98" s="429"/>
      <c r="L98" s="429"/>
      <c r="M98" s="429"/>
      <c r="N98" s="429"/>
      <c r="O98" s="430"/>
      <c r="P98" s="792"/>
      <c r="Q98" s="792"/>
      <c r="R98" s="792"/>
      <c r="S98" s="792"/>
      <c r="T98" s="792"/>
      <c r="U98" s="792"/>
      <c r="V98" s="792"/>
      <c r="W98" s="792"/>
      <c r="X98" s="793"/>
      <c r="Y98" s="293" t="s">
        <v>91</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29" t="s">
        <v>54</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1" t="s">
        <v>390</v>
      </c>
      <c r="B100" s="802"/>
      <c r="C100" s="802"/>
      <c r="D100" s="802"/>
      <c r="E100" s="802"/>
      <c r="F100" s="803"/>
      <c r="G100" s="818" t="s">
        <v>7</v>
      </c>
      <c r="H100" s="818"/>
      <c r="I100" s="818"/>
      <c r="J100" s="818"/>
      <c r="K100" s="818"/>
      <c r="L100" s="818"/>
      <c r="M100" s="818"/>
      <c r="N100" s="818"/>
      <c r="O100" s="818"/>
      <c r="P100" s="818"/>
      <c r="Q100" s="818"/>
      <c r="R100" s="818"/>
      <c r="S100" s="818"/>
      <c r="T100" s="818"/>
      <c r="U100" s="818"/>
      <c r="V100" s="818"/>
      <c r="W100" s="818"/>
      <c r="X100" s="819"/>
      <c r="Y100" s="340"/>
      <c r="Z100" s="341"/>
      <c r="AA100" s="342"/>
      <c r="AB100" s="343" t="s">
        <v>43</v>
      </c>
      <c r="AC100" s="343"/>
      <c r="AD100" s="343"/>
      <c r="AE100" s="344" t="s">
        <v>401</v>
      </c>
      <c r="AF100" s="345"/>
      <c r="AG100" s="345"/>
      <c r="AH100" s="346"/>
      <c r="AI100" s="344" t="s">
        <v>75</v>
      </c>
      <c r="AJ100" s="345"/>
      <c r="AK100" s="345"/>
      <c r="AL100" s="346"/>
      <c r="AM100" s="344" t="s">
        <v>484</v>
      </c>
      <c r="AN100" s="345"/>
      <c r="AO100" s="345"/>
      <c r="AP100" s="346"/>
      <c r="AQ100" s="347" t="s">
        <v>155</v>
      </c>
      <c r="AR100" s="348"/>
      <c r="AS100" s="348"/>
      <c r="AT100" s="349"/>
      <c r="AU100" s="347" t="s">
        <v>277</v>
      </c>
      <c r="AV100" s="348"/>
      <c r="AW100" s="348"/>
      <c r="AX100" s="350"/>
    </row>
    <row r="101" spans="1:51" ht="23.25" customHeight="1" x14ac:dyDescent="0.15">
      <c r="A101" s="804"/>
      <c r="B101" s="805"/>
      <c r="C101" s="805"/>
      <c r="D101" s="805"/>
      <c r="E101" s="805"/>
      <c r="F101" s="806"/>
      <c r="G101" s="426" t="s">
        <v>625</v>
      </c>
      <c r="H101" s="426"/>
      <c r="I101" s="426"/>
      <c r="J101" s="426"/>
      <c r="K101" s="426"/>
      <c r="L101" s="426"/>
      <c r="M101" s="426"/>
      <c r="N101" s="426"/>
      <c r="O101" s="426"/>
      <c r="P101" s="426"/>
      <c r="Q101" s="426"/>
      <c r="R101" s="426"/>
      <c r="S101" s="426"/>
      <c r="T101" s="426"/>
      <c r="U101" s="426"/>
      <c r="V101" s="426"/>
      <c r="W101" s="426"/>
      <c r="X101" s="427"/>
      <c r="Y101" s="351" t="s">
        <v>55</v>
      </c>
      <c r="Z101" s="108"/>
      <c r="AA101" s="109"/>
      <c r="AB101" s="233"/>
      <c r="AC101" s="233"/>
      <c r="AD101" s="233"/>
      <c r="AE101" s="249"/>
      <c r="AF101" s="249"/>
      <c r="AG101" s="249"/>
      <c r="AH101" s="249"/>
      <c r="AI101" s="249"/>
      <c r="AJ101" s="249"/>
      <c r="AK101" s="249"/>
      <c r="AL101" s="249"/>
      <c r="AM101" s="249">
        <v>8</v>
      </c>
      <c r="AN101" s="249"/>
      <c r="AO101" s="249"/>
      <c r="AP101" s="249"/>
      <c r="AQ101" s="249">
        <v>8</v>
      </c>
      <c r="AR101" s="249"/>
      <c r="AS101" s="249"/>
      <c r="AT101" s="249"/>
      <c r="AU101" s="234"/>
      <c r="AV101" s="235"/>
      <c r="AW101" s="235"/>
      <c r="AX101" s="239"/>
    </row>
    <row r="102" spans="1:51" ht="23.25" customHeight="1" x14ac:dyDescent="0.15">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2" t="s">
        <v>119</v>
      </c>
      <c r="Z102" s="353"/>
      <c r="AA102" s="354"/>
      <c r="AB102" s="233"/>
      <c r="AC102" s="233"/>
      <c r="AD102" s="233"/>
      <c r="AE102" s="249"/>
      <c r="AF102" s="249"/>
      <c r="AG102" s="249"/>
      <c r="AH102" s="249"/>
      <c r="AI102" s="249"/>
      <c r="AJ102" s="249"/>
      <c r="AK102" s="249"/>
      <c r="AL102" s="249"/>
      <c r="AM102" s="249">
        <v>8</v>
      </c>
      <c r="AN102" s="249"/>
      <c r="AO102" s="249"/>
      <c r="AP102" s="249"/>
      <c r="AQ102" s="249">
        <v>8</v>
      </c>
      <c r="AR102" s="249"/>
      <c r="AS102" s="249"/>
      <c r="AT102" s="249"/>
      <c r="AU102" s="258"/>
      <c r="AV102" s="259"/>
      <c r="AW102" s="259"/>
      <c r="AX102" s="355"/>
    </row>
    <row r="103" spans="1:51" ht="31.5" hidden="1" customHeight="1" x14ac:dyDescent="0.15">
      <c r="A103" s="718" t="s">
        <v>390</v>
      </c>
      <c r="B103" s="719"/>
      <c r="C103" s="719"/>
      <c r="D103" s="719"/>
      <c r="E103" s="719"/>
      <c r="F103" s="720"/>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401</v>
      </c>
      <c r="AF103" s="359"/>
      <c r="AG103" s="359"/>
      <c r="AH103" s="359"/>
      <c r="AI103" s="359" t="s">
        <v>75</v>
      </c>
      <c r="AJ103" s="359"/>
      <c r="AK103" s="359"/>
      <c r="AL103" s="359"/>
      <c r="AM103" s="359" t="s">
        <v>484</v>
      </c>
      <c r="AN103" s="359"/>
      <c r="AO103" s="359"/>
      <c r="AP103" s="359"/>
      <c r="AQ103" s="360" t="s">
        <v>155</v>
      </c>
      <c r="AR103" s="361"/>
      <c r="AS103" s="361"/>
      <c r="AT103" s="361"/>
      <c r="AU103" s="360" t="s">
        <v>277</v>
      </c>
      <c r="AV103" s="361"/>
      <c r="AW103" s="361"/>
      <c r="AX103" s="362"/>
      <c r="AY103">
        <f>COUNTA($G$104)</f>
        <v>0</v>
      </c>
    </row>
    <row r="104" spans="1:51" ht="23.25" hidden="1" customHeight="1" x14ac:dyDescent="0.15">
      <c r="A104" s="804"/>
      <c r="B104" s="805"/>
      <c r="C104" s="805"/>
      <c r="D104" s="805"/>
      <c r="E104" s="805"/>
      <c r="F104" s="806"/>
      <c r="G104" s="807"/>
      <c r="H104" s="807"/>
      <c r="I104" s="807"/>
      <c r="J104" s="807"/>
      <c r="K104" s="807"/>
      <c r="L104" s="807"/>
      <c r="M104" s="807"/>
      <c r="N104" s="807"/>
      <c r="O104" s="807"/>
      <c r="P104" s="807"/>
      <c r="Q104" s="807"/>
      <c r="R104" s="807"/>
      <c r="S104" s="807"/>
      <c r="T104" s="807"/>
      <c r="U104" s="807"/>
      <c r="V104" s="807"/>
      <c r="W104" s="807"/>
      <c r="X104" s="807"/>
      <c r="Y104" s="363" t="s">
        <v>55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1"/>
      <c r="B105" s="722"/>
      <c r="C105" s="722"/>
      <c r="D105" s="722"/>
      <c r="E105" s="722"/>
      <c r="F105" s="723"/>
      <c r="G105" s="808"/>
      <c r="H105" s="808"/>
      <c r="I105" s="808"/>
      <c r="J105" s="808"/>
      <c r="K105" s="808"/>
      <c r="L105" s="808"/>
      <c r="M105" s="808"/>
      <c r="N105" s="808"/>
      <c r="O105" s="808"/>
      <c r="P105" s="808"/>
      <c r="Q105" s="808"/>
      <c r="R105" s="808"/>
      <c r="S105" s="808"/>
      <c r="T105" s="808"/>
      <c r="U105" s="808"/>
      <c r="V105" s="808"/>
      <c r="W105" s="808"/>
      <c r="X105" s="808"/>
      <c r="Y105" s="352" t="s">
        <v>119</v>
      </c>
      <c r="Z105" s="370"/>
      <c r="AA105" s="371"/>
      <c r="AB105" s="372"/>
      <c r="AC105" s="373"/>
      <c r="AD105" s="374"/>
      <c r="AE105" s="249"/>
      <c r="AF105" s="249"/>
      <c r="AG105" s="249"/>
      <c r="AH105" s="249"/>
      <c r="AI105" s="249"/>
      <c r="AJ105" s="249"/>
      <c r="AK105" s="249"/>
      <c r="AL105" s="249"/>
      <c r="AM105" s="234"/>
      <c r="AN105" s="235"/>
      <c r="AO105" s="235"/>
      <c r="AP105" s="255"/>
      <c r="AQ105" s="249"/>
      <c r="AR105" s="249"/>
      <c r="AS105" s="249"/>
      <c r="AT105" s="249"/>
      <c r="AU105" s="249"/>
      <c r="AV105" s="249"/>
      <c r="AW105" s="249"/>
      <c r="AX105" s="369"/>
      <c r="AY105">
        <f>$AY$103</f>
        <v>0</v>
      </c>
    </row>
    <row r="106" spans="1:51" ht="31.5" hidden="1" customHeight="1" x14ac:dyDescent="0.15">
      <c r="A106" s="718" t="s">
        <v>390</v>
      </c>
      <c r="B106" s="719"/>
      <c r="C106" s="719"/>
      <c r="D106" s="719"/>
      <c r="E106" s="719"/>
      <c r="F106" s="720"/>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401</v>
      </c>
      <c r="AF106" s="359"/>
      <c r="AG106" s="359"/>
      <c r="AH106" s="359"/>
      <c r="AI106" s="359" t="s">
        <v>75</v>
      </c>
      <c r="AJ106" s="359"/>
      <c r="AK106" s="359"/>
      <c r="AL106" s="359"/>
      <c r="AM106" s="359" t="s">
        <v>484</v>
      </c>
      <c r="AN106" s="359"/>
      <c r="AO106" s="359"/>
      <c r="AP106" s="359"/>
      <c r="AQ106" s="360" t="s">
        <v>155</v>
      </c>
      <c r="AR106" s="361"/>
      <c r="AS106" s="361"/>
      <c r="AT106" s="361"/>
      <c r="AU106" s="360" t="s">
        <v>277</v>
      </c>
      <c r="AV106" s="361"/>
      <c r="AW106" s="361"/>
      <c r="AX106" s="362"/>
      <c r="AY106">
        <f>COUNTA($G$107)</f>
        <v>0</v>
      </c>
    </row>
    <row r="107" spans="1:51" ht="23.25" hidden="1" customHeight="1" x14ac:dyDescent="0.15">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3" t="s">
        <v>55</v>
      </c>
      <c r="Z107" s="364"/>
      <c r="AA107" s="365"/>
      <c r="AB107" s="375"/>
      <c r="AC107" s="376"/>
      <c r="AD107" s="377"/>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2" t="s">
        <v>119</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8" t="s">
        <v>390</v>
      </c>
      <c r="B109" s="719"/>
      <c r="C109" s="719"/>
      <c r="D109" s="719"/>
      <c r="E109" s="719"/>
      <c r="F109" s="720"/>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401</v>
      </c>
      <c r="AF109" s="359"/>
      <c r="AG109" s="359"/>
      <c r="AH109" s="359"/>
      <c r="AI109" s="359" t="s">
        <v>75</v>
      </c>
      <c r="AJ109" s="359"/>
      <c r="AK109" s="359"/>
      <c r="AL109" s="359"/>
      <c r="AM109" s="359" t="s">
        <v>484</v>
      </c>
      <c r="AN109" s="359"/>
      <c r="AO109" s="359"/>
      <c r="AP109" s="359"/>
      <c r="AQ109" s="360" t="s">
        <v>155</v>
      </c>
      <c r="AR109" s="361"/>
      <c r="AS109" s="361"/>
      <c r="AT109" s="361"/>
      <c r="AU109" s="360" t="s">
        <v>277</v>
      </c>
      <c r="AV109" s="361"/>
      <c r="AW109" s="361"/>
      <c r="AX109" s="362"/>
      <c r="AY109">
        <f>COUNTA($G$110)</f>
        <v>0</v>
      </c>
    </row>
    <row r="110" spans="1:51" ht="23.25" hidden="1" customHeight="1" x14ac:dyDescent="0.15">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3" t="s">
        <v>55</v>
      </c>
      <c r="Z110" s="364"/>
      <c r="AA110" s="365"/>
      <c r="AB110" s="375"/>
      <c r="AC110" s="376"/>
      <c r="AD110" s="377"/>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2" t="s">
        <v>119</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8" t="s">
        <v>390</v>
      </c>
      <c r="B112" s="719"/>
      <c r="C112" s="719"/>
      <c r="D112" s="719"/>
      <c r="E112" s="719"/>
      <c r="F112" s="720"/>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401</v>
      </c>
      <c r="AF112" s="359"/>
      <c r="AG112" s="359"/>
      <c r="AH112" s="359"/>
      <c r="AI112" s="359" t="s">
        <v>75</v>
      </c>
      <c r="AJ112" s="359"/>
      <c r="AK112" s="359"/>
      <c r="AL112" s="359"/>
      <c r="AM112" s="359" t="s">
        <v>484</v>
      </c>
      <c r="AN112" s="359"/>
      <c r="AO112" s="359"/>
      <c r="AP112" s="359"/>
      <c r="AQ112" s="360" t="s">
        <v>155</v>
      </c>
      <c r="AR112" s="361"/>
      <c r="AS112" s="361"/>
      <c r="AT112" s="361"/>
      <c r="AU112" s="360" t="s">
        <v>277</v>
      </c>
      <c r="AV112" s="361"/>
      <c r="AW112" s="361"/>
      <c r="AX112" s="362"/>
      <c r="AY112">
        <f>COUNTA($G$113)</f>
        <v>0</v>
      </c>
    </row>
    <row r="113" spans="1:51" ht="23.25" hidden="1" customHeight="1" x14ac:dyDescent="0.15">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3" t="s">
        <v>55</v>
      </c>
      <c r="Z113" s="364"/>
      <c r="AA113" s="365"/>
      <c r="AB113" s="375"/>
      <c r="AC113" s="376"/>
      <c r="AD113" s="377"/>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2" t="s">
        <v>119</v>
      </c>
      <c r="Z114" s="370"/>
      <c r="AA114" s="371"/>
      <c r="AB114" s="326"/>
      <c r="AC114" s="327"/>
      <c r="AD114" s="328"/>
      <c r="AE114" s="378"/>
      <c r="AF114" s="378"/>
      <c r="AG114" s="378"/>
      <c r="AH114" s="378"/>
      <c r="AI114" s="378"/>
      <c r="AJ114" s="378"/>
      <c r="AK114" s="378"/>
      <c r="AL114" s="378"/>
      <c r="AM114" s="378"/>
      <c r="AN114" s="378"/>
      <c r="AO114" s="378"/>
      <c r="AP114" s="378"/>
      <c r="AQ114" s="234"/>
      <c r="AR114" s="235"/>
      <c r="AS114" s="235"/>
      <c r="AT114" s="255"/>
      <c r="AU114" s="234"/>
      <c r="AV114" s="235"/>
      <c r="AW114" s="235"/>
      <c r="AX114" s="239"/>
      <c r="AY114">
        <f>$AY$112</f>
        <v>0</v>
      </c>
    </row>
    <row r="115" spans="1:51" ht="23.25" customHeight="1" x14ac:dyDescent="0.15">
      <c r="A115" s="809" t="s">
        <v>40</v>
      </c>
      <c r="B115" s="575"/>
      <c r="C115" s="575"/>
      <c r="D115" s="575"/>
      <c r="E115" s="575"/>
      <c r="F115" s="810"/>
      <c r="G115" s="157" t="s">
        <v>56</v>
      </c>
      <c r="H115" s="157"/>
      <c r="I115" s="157"/>
      <c r="J115" s="157"/>
      <c r="K115" s="157"/>
      <c r="L115" s="157"/>
      <c r="M115" s="157"/>
      <c r="N115" s="157"/>
      <c r="O115" s="157"/>
      <c r="P115" s="157"/>
      <c r="Q115" s="157"/>
      <c r="R115" s="157"/>
      <c r="S115" s="157"/>
      <c r="T115" s="157"/>
      <c r="U115" s="157"/>
      <c r="V115" s="157"/>
      <c r="W115" s="157"/>
      <c r="X115" s="158"/>
      <c r="Y115" s="379"/>
      <c r="Z115" s="380"/>
      <c r="AA115" s="381"/>
      <c r="AB115" s="156" t="s">
        <v>43</v>
      </c>
      <c r="AC115" s="157"/>
      <c r="AD115" s="158"/>
      <c r="AE115" s="359" t="s">
        <v>401</v>
      </c>
      <c r="AF115" s="359"/>
      <c r="AG115" s="359"/>
      <c r="AH115" s="359"/>
      <c r="AI115" s="359" t="s">
        <v>75</v>
      </c>
      <c r="AJ115" s="359"/>
      <c r="AK115" s="359"/>
      <c r="AL115" s="359"/>
      <c r="AM115" s="359" t="s">
        <v>484</v>
      </c>
      <c r="AN115" s="359"/>
      <c r="AO115" s="359"/>
      <c r="AP115" s="359"/>
      <c r="AQ115" s="382" t="s">
        <v>502</v>
      </c>
      <c r="AR115" s="383"/>
      <c r="AS115" s="383"/>
      <c r="AT115" s="383"/>
      <c r="AU115" s="383"/>
      <c r="AV115" s="383"/>
      <c r="AW115" s="383"/>
      <c r="AX115" s="384"/>
    </row>
    <row r="116" spans="1:51" ht="23.25" customHeight="1" x14ac:dyDescent="0.15">
      <c r="A116" s="811"/>
      <c r="B116" s="812"/>
      <c r="C116" s="812"/>
      <c r="D116" s="812"/>
      <c r="E116" s="812"/>
      <c r="F116" s="813"/>
      <c r="G116" s="807" t="s">
        <v>626</v>
      </c>
      <c r="H116" s="807"/>
      <c r="I116" s="807"/>
      <c r="J116" s="807"/>
      <c r="K116" s="807"/>
      <c r="L116" s="807"/>
      <c r="M116" s="807"/>
      <c r="N116" s="807"/>
      <c r="O116" s="807"/>
      <c r="P116" s="807"/>
      <c r="Q116" s="807"/>
      <c r="R116" s="807"/>
      <c r="S116" s="807"/>
      <c r="T116" s="807"/>
      <c r="U116" s="807"/>
      <c r="V116" s="807"/>
      <c r="W116" s="807"/>
      <c r="X116" s="807"/>
      <c r="Y116" s="385" t="s">
        <v>40</v>
      </c>
      <c r="Z116" s="386"/>
      <c r="AA116" s="387"/>
      <c r="AB116" s="366" t="s">
        <v>637</v>
      </c>
      <c r="AC116" s="367"/>
      <c r="AD116" s="368"/>
      <c r="AE116" s="249"/>
      <c r="AF116" s="249"/>
      <c r="AG116" s="249"/>
      <c r="AH116" s="249"/>
      <c r="AI116" s="249"/>
      <c r="AJ116" s="249"/>
      <c r="AK116" s="249"/>
      <c r="AL116" s="249"/>
      <c r="AM116" s="249">
        <v>22</v>
      </c>
      <c r="AN116" s="249"/>
      <c r="AO116" s="249"/>
      <c r="AP116" s="249"/>
      <c r="AQ116" s="234">
        <v>25</v>
      </c>
      <c r="AR116" s="235"/>
      <c r="AS116" s="235"/>
      <c r="AT116" s="235"/>
      <c r="AU116" s="235"/>
      <c r="AV116" s="235"/>
      <c r="AW116" s="235"/>
      <c r="AX116" s="239"/>
    </row>
    <row r="117" spans="1:51" ht="46.5" customHeight="1" x14ac:dyDescent="0.15">
      <c r="A117" s="814"/>
      <c r="B117" s="127"/>
      <c r="C117" s="127"/>
      <c r="D117" s="127"/>
      <c r="E117" s="127"/>
      <c r="F117" s="815"/>
      <c r="G117" s="808"/>
      <c r="H117" s="808"/>
      <c r="I117" s="808"/>
      <c r="J117" s="808"/>
      <c r="K117" s="808"/>
      <c r="L117" s="808"/>
      <c r="M117" s="808"/>
      <c r="N117" s="808"/>
      <c r="O117" s="808"/>
      <c r="P117" s="808"/>
      <c r="Q117" s="808"/>
      <c r="R117" s="808"/>
      <c r="S117" s="808"/>
      <c r="T117" s="808"/>
      <c r="U117" s="808"/>
      <c r="V117" s="808"/>
      <c r="W117" s="808"/>
      <c r="X117" s="808"/>
      <c r="Y117" s="230" t="s">
        <v>98</v>
      </c>
      <c r="Z117" s="353"/>
      <c r="AA117" s="354"/>
      <c r="AB117" s="372" t="s">
        <v>638</v>
      </c>
      <c r="AC117" s="373"/>
      <c r="AD117" s="374"/>
      <c r="AE117" s="388"/>
      <c r="AF117" s="388"/>
      <c r="AG117" s="388"/>
      <c r="AH117" s="388"/>
      <c r="AI117" s="388"/>
      <c r="AJ117" s="388"/>
      <c r="AK117" s="388"/>
      <c r="AL117" s="388"/>
      <c r="AM117" s="388" t="s">
        <v>655</v>
      </c>
      <c r="AN117" s="388"/>
      <c r="AO117" s="388"/>
      <c r="AP117" s="388"/>
      <c r="AQ117" s="388" t="s">
        <v>639</v>
      </c>
      <c r="AR117" s="388"/>
      <c r="AS117" s="388"/>
      <c r="AT117" s="388"/>
      <c r="AU117" s="388"/>
      <c r="AV117" s="388"/>
      <c r="AW117" s="388"/>
      <c r="AX117" s="389"/>
    </row>
    <row r="118" spans="1:51" ht="23.25" hidden="1" customHeight="1" x14ac:dyDescent="0.15">
      <c r="A118" s="809" t="s">
        <v>40</v>
      </c>
      <c r="B118" s="575"/>
      <c r="C118" s="575"/>
      <c r="D118" s="575"/>
      <c r="E118" s="575"/>
      <c r="F118" s="810"/>
      <c r="G118" s="157" t="s">
        <v>56</v>
      </c>
      <c r="H118" s="157"/>
      <c r="I118" s="157"/>
      <c r="J118" s="157"/>
      <c r="K118" s="157"/>
      <c r="L118" s="157"/>
      <c r="M118" s="157"/>
      <c r="N118" s="157"/>
      <c r="O118" s="157"/>
      <c r="P118" s="157"/>
      <c r="Q118" s="157"/>
      <c r="R118" s="157"/>
      <c r="S118" s="157"/>
      <c r="T118" s="157"/>
      <c r="U118" s="157"/>
      <c r="V118" s="157"/>
      <c r="W118" s="157"/>
      <c r="X118" s="158"/>
      <c r="Y118" s="379"/>
      <c r="Z118" s="380"/>
      <c r="AA118" s="381"/>
      <c r="AB118" s="156" t="s">
        <v>43</v>
      </c>
      <c r="AC118" s="157"/>
      <c r="AD118" s="158"/>
      <c r="AE118" s="359" t="s">
        <v>401</v>
      </c>
      <c r="AF118" s="359"/>
      <c r="AG118" s="359"/>
      <c r="AH118" s="359"/>
      <c r="AI118" s="359" t="s">
        <v>75</v>
      </c>
      <c r="AJ118" s="359"/>
      <c r="AK118" s="359"/>
      <c r="AL118" s="359"/>
      <c r="AM118" s="359" t="s">
        <v>484</v>
      </c>
      <c r="AN118" s="359"/>
      <c r="AO118" s="359"/>
      <c r="AP118" s="359"/>
      <c r="AQ118" s="382" t="s">
        <v>502</v>
      </c>
      <c r="AR118" s="383"/>
      <c r="AS118" s="383"/>
      <c r="AT118" s="383"/>
      <c r="AU118" s="383"/>
      <c r="AV118" s="383"/>
      <c r="AW118" s="383"/>
      <c r="AX118" s="384"/>
      <c r="AY118" s="48">
        <f>IF(SUBSTITUTE(SUBSTITUTE($G$119,"／",""),"　","")="",0,1)</f>
        <v>0</v>
      </c>
    </row>
    <row r="119" spans="1:51" ht="23.25" hidden="1" customHeight="1" x14ac:dyDescent="0.15">
      <c r="A119" s="811"/>
      <c r="B119" s="812"/>
      <c r="C119" s="812"/>
      <c r="D119" s="812"/>
      <c r="E119" s="812"/>
      <c r="F119" s="813"/>
      <c r="G119" s="807" t="s">
        <v>628</v>
      </c>
      <c r="H119" s="807"/>
      <c r="I119" s="807"/>
      <c r="J119" s="807"/>
      <c r="K119" s="807"/>
      <c r="L119" s="807"/>
      <c r="M119" s="807"/>
      <c r="N119" s="807"/>
      <c r="O119" s="807"/>
      <c r="P119" s="807"/>
      <c r="Q119" s="807"/>
      <c r="R119" s="807"/>
      <c r="S119" s="807"/>
      <c r="T119" s="807"/>
      <c r="U119" s="807"/>
      <c r="V119" s="807"/>
      <c r="W119" s="807"/>
      <c r="X119" s="807"/>
      <c r="Y119" s="385" t="s">
        <v>40</v>
      </c>
      <c r="Z119" s="386"/>
      <c r="AA119" s="387"/>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4"/>
      <c r="B120" s="127"/>
      <c r="C120" s="127"/>
      <c r="D120" s="127"/>
      <c r="E120" s="127"/>
      <c r="F120" s="815"/>
      <c r="G120" s="808"/>
      <c r="H120" s="808"/>
      <c r="I120" s="808"/>
      <c r="J120" s="808"/>
      <c r="K120" s="808"/>
      <c r="L120" s="808"/>
      <c r="M120" s="808"/>
      <c r="N120" s="808"/>
      <c r="O120" s="808"/>
      <c r="P120" s="808"/>
      <c r="Q120" s="808"/>
      <c r="R120" s="808"/>
      <c r="S120" s="808"/>
      <c r="T120" s="808"/>
      <c r="U120" s="808"/>
      <c r="V120" s="808"/>
      <c r="W120" s="808"/>
      <c r="X120" s="808"/>
      <c r="Y120" s="230" t="s">
        <v>98</v>
      </c>
      <c r="Z120" s="353"/>
      <c r="AA120" s="354"/>
      <c r="AB120" s="390" t="s">
        <v>627</v>
      </c>
      <c r="AC120" s="391"/>
      <c r="AD120" s="392"/>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09" t="s">
        <v>40</v>
      </c>
      <c r="B121" s="575"/>
      <c r="C121" s="575"/>
      <c r="D121" s="575"/>
      <c r="E121" s="575"/>
      <c r="F121" s="810"/>
      <c r="G121" s="157" t="s">
        <v>56</v>
      </c>
      <c r="H121" s="157"/>
      <c r="I121" s="157"/>
      <c r="J121" s="157"/>
      <c r="K121" s="157"/>
      <c r="L121" s="157"/>
      <c r="M121" s="157"/>
      <c r="N121" s="157"/>
      <c r="O121" s="157"/>
      <c r="P121" s="157"/>
      <c r="Q121" s="157"/>
      <c r="R121" s="157"/>
      <c r="S121" s="157"/>
      <c r="T121" s="157"/>
      <c r="U121" s="157"/>
      <c r="V121" s="157"/>
      <c r="W121" s="157"/>
      <c r="X121" s="158"/>
      <c r="Y121" s="379"/>
      <c r="Z121" s="380"/>
      <c r="AA121" s="381"/>
      <c r="AB121" s="156" t="s">
        <v>43</v>
      </c>
      <c r="AC121" s="157"/>
      <c r="AD121" s="158"/>
      <c r="AE121" s="359" t="s">
        <v>401</v>
      </c>
      <c r="AF121" s="359"/>
      <c r="AG121" s="359"/>
      <c r="AH121" s="359"/>
      <c r="AI121" s="359" t="s">
        <v>75</v>
      </c>
      <c r="AJ121" s="359"/>
      <c r="AK121" s="359"/>
      <c r="AL121" s="359"/>
      <c r="AM121" s="359" t="s">
        <v>484</v>
      </c>
      <c r="AN121" s="359"/>
      <c r="AO121" s="359"/>
      <c r="AP121" s="359"/>
      <c r="AQ121" s="382" t="s">
        <v>502</v>
      </c>
      <c r="AR121" s="383"/>
      <c r="AS121" s="383"/>
      <c r="AT121" s="383"/>
      <c r="AU121" s="383"/>
      <c r="AV121" s="383"/>
      <c r="AW121" s="383"/>
      <c r="AX121" s="384"/>
      <c r="AY121" s="48">
        <f>IF(SUBSTITUTE(SUBSTITUTE($G$122,"／",""),"　","")="",0,1)</f>
        <v>0</v>
      </c>
    </row>
    <row r="122" spans="1:51" ht="23.25" hidden="1" customHeight="1" x14ac:dyDescent="0.15">
      <c r="A122" s="811"/>
      <c r="B122" s="812"/>
      <c r="C122" s="812"/>
      <c r="D122" s="812"/>
      <c r="E122" s="812"/>
      <c r="F122" s="813"/>
      <c r="G122" s="807" t="s">
        <v>629</v>
      </c>
      <c r="H122" s="807"/>
      <c r="I122" s="807"/>
      <c r="J122" s="807"/>
      <c r="K122" s="807"/>
      <c r="L122" s="807"/>
      <c r="M122" s="807"/>
      <c r="N122" s="807"/>
      <c r="O122" s="807"/>
      <c r="P122" s="807"/>
      <c r="Q122" s="807"/>
      <c r="R122" s="807"/>
      <c r="S122" s="807"/>
      <c r="T122" s="807"/>
      <c r="U122" s="807"/>
      <c r="V122" s="807"/>
      <c r="W122" s="807"/>
      <c r="X122" s="807"/>
      <c r="Y122" s="385" t="s">
        <v>40</v>
      </c>
      <c r="Z122" s="386"/>
      <c r="AA122" s="387"/>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4"/>
      <c r="B123" s="127"/>
      <c r="C123" s="127"/>
      <c r="D123" s="127"/>
      <c r="E123" s="127"/>
      <c r="F123" s="815"/>
      <c r="G123" s="808"/>
      <c r="H123" s="808"/>
      <c r="I123" s="808"/>
      <c r="J123" s="808"/>
      <c r="K123" s="808"/>
      <c r="L123" s="808"/>
      <c r="M123" s="808"/>
      <c r="N123" s="808"/>
      <c r="O123" s="808"/>
      <c r="P123" s="808"/>
      <c r="Q123" s="808"/>
      <c r="R123" s="808"/>
      <c r="S123" s="808"/>
      <c r="T123" s="808"/>
      <c r="U123" s="808"/>
      <c r="V123" s="808"/>
      <c r="W123" s="808"/>
      <c r="X123" s="808"/>
      <c r="Y123" s="230" t="s">
        <v>98</v>
      </c>
      <c r="Z123" s="353"/>
      <c r="AA123" s="354"/>
      <c r="AB123" s="390" t="s">
        <v>627</v>
      </c>
      <c r="AC123" s="391"/>
      <c r="AD123" s="392"/>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9" t="s">
        <v>40</v>
      </c>
      <c r="B124" s="575"/>
      <c r="C124" s="575"/>
      <c r="D124" s="575"/>
      <c r="E124" s="575"/>
      <c r="F124" s="810"/>
      <c r="G124" s="157" t="s">
        <v>56</v>
      </c>
      <c r="H124" s="157"/>
      <c r="I124" s="157"/>
      <c r="J124" s="157"/>
      <c r="K124" s="157"/>
      <c r="L124" s="157"/>
      <c r="M124" s="157"/>
      <c r="N124" s="157"/>
      <c r="O124" s="157"/>
      <c r="P124" s="157"/>
      <c r="Q124" s="157"/>
      <c r="R124" s="157"/>
      <c r="S124" s="157"/>
      <c r="T124" s="157"/>
      <c r="U124" s="157"/>
      <c r="V124" s="157"/>
      <c r="W124" s="157"/>
      <c r="X124" s="158"/>
      <c r="Y124" s="379"/>
      <c r="Z124" s="380"/>
      <c r="AA124" s="381"/>
      <c r="AB124" s="156" t="s">
        <v>43</v>
      </c>
      <c r="AC124" s="157"/>
      <c r="AD124" s="158"/>
      <c r="AE124" s="359" t="s">
        <v>401</v>
      </c>
      <c r="AF124" s="359"/>
      <c r="AG124" s="359"/>
      <c r="AH124" s="359"/>
      <c r="AI124" s="359" t="s">
        <v>75</v>
      </c>
      <c r="AJ124" s="359"/>
      <c r="AK124" s="359"/>
      <c r="AL124" s="359"/>
      <c r="AM124" s="359" t="s">
        <v>484</v>
      </c>
      <c r="AN124" s="359"/>
      <c r="AO124" s="359"/>
      <c r="AP124" s="359"/>
      <c r="AQ124" s="382" t="s">
        <v>502</v>
      </c>
      <c r="AR124" s="383"/>
      <c r="AS124" s="383"/>
      <c r="AT124" s="383"/>
      <c r="AU124" s="383"/>
      <c r="AV124" s="383"/>
      <c r="AW124" s="383"/>
      <c r="AX124" s="384"/>
      <c r="AY124" s="48">
        <f>IF(SUBSTITUTE(SUBSTITUTE($G$125,"／",""),"　","")="",0,1)</f>
        <v>0</v>
      </c>
    </row>
    <row r="125" spans="1:51" ht="23.25" hidden="1" customHeight="1" x14ac:dyDescent="0.15">
      <c r="A125" s="811"/>
      <c r="B125" s="812"/>
      <c r="C125" s="812"/>
      <c r="D125" s="812"/>
      <c r="E125" s="812"/>
      <c r="F125" s="813"/>
      <c r="G125" s="807" t="s">
        <v>629</v>
      </c>
      <c r="H125" s="807"/>
      <c r="I125" s="807"/>
      <c r="J125" s="807"/>
      <c r="K125" s="807"/>
      <c r="L125" s="807"/>
      <c r="M125" s="807"/>
      <c r="N125" s="807"/>
      <c r="O125" s="807"/>
      <c r="P125" s="807"/>
      <c r="Q125" s="807"/>
      <c r="R125" s="807"/>
      <c r="S125" s="807"/>
      <c r="T125" s="807"/>
      <c r="U125" s="807"/>
      <c r="V125" s="807"/>
      <c r="W125" s="807"/>
      <c r="X125" s="816"/>
      <c r="Y125" s="385" t="s">
        <v>40</v>
      </c>
      <c r="Z125" s="386"/>
      <c r="AA125" s="387"/>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4"/>
      <c r="B126" s="127"/>
      <c r="C126" s="127"/>
      <c r="D126" s="127"/>
      <c r="E126" s="127"/>
      <c r="F126" s="815"/>
      <c r="G126" s="808"/>
      <c r="H126" s="808"/>
      <c r="I126" s="808"/>
      <c r="J126" s="808"/>
      <c r="K126" s="808"/>
      <c r="L126" s="808"/>
      <c r="M126" s="808"/>
      <c r="N126" s="808"/>
      <c r="O126" s="808"/>
      <c r="P126" s="808"/>
      <c r="Q126" s="808"/>
      <c r="R126" s="808"/>
      <c r="S126" s="808"/>
      <c r="T126" s="808"/>
      <c r="U126" s="808"/>
      <c r="V126" s="808"/>
      <c r="W126" s="808"/>
      <c r="X126" s="817"/>
      <c r="Y126" s="230" t="s">
        <v>98</v>
      </c>
      <c r="Z126" s="353"/>
      <c r="AA126" s="354"/>
      <c r="AB126" s="390" t="s">
        <v>627</v>
      </c>
      <c r="AC126" s="391"/>
      <c r="AD126" s="392"/>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0" t="s">
        <v>40</v>
      </c>
      <c r="B127" s="812"/>
      <c r="C127" s="812"/>
      <c r="D127" s="812"/>
      <c r="E127" s="812"/>
      <c r="F127" s="813"/>
      <c r="G127" s="706" t="s">
        <v>56</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43</v>
      </c>
      <c r="AC127" s="706"/>
      <c r="AD127" s="707"/>
      <c r="AE127" s="359" t="s">
        <v>401</v>
      </c>
      <c r="AF127" s="359"/>
      <c r="AG127" s="359"/>
      <c r="AH127" s="359"/>
      <c r="AI127" s="359" t="s">
        <v>75</v>
      </c>
      <c r="AJ127" s="359"/>
      <c r="AK127" s="359"/>
      <c r="AL127" s="359"/>
      <c r="AM127" s="359" t="s">
        <v>484</v>
      </c>
      <c r="AN127" s="359"/>
      <c r="AO127" s="359"/>
      <c r="AP127" s="359"/>
      <c r="AQ127" s="382" t="s">
        <v>502</v>
      </c>
      <c r="AR127" s="383"/>
      <c r="AS127" s="383"/>
      <c r="AT127" s="383"/>
      <c r="AU127" s="383"/>
      <c r="AV127" s="383"/>
      <c r="AW127" s="383"/>
      <c r="AX127" s="384"/>
      <c r="AY127" s="48">
        <f>IF(SUBSTITUTE(SUBSTITUTE($G$128,"／",""),"　","")="",0,1)</f>
        <v>0</v>
      </c>
    </row>
    <row r="128" spans="1:51" ht="23.25" hidden="1" customHeight="1" x14ac:dyDescent="0.15">
      <c r="A128" s="811"/>
      <c r="B128" s="812"/>
      <c r="C128" s="812"/>
      <c r="D128" s="812"/>
      <c r="E128" s="812"/>
      <c r="F128" s="813"/>
      <c r="G128" s="807" t="s">
        <v>629</v>
      </c>
      <c r="H128" s="807"/>
      <c r="I128" s="807"/>
      <c r="J128" s="807"/>
      <c r="K128" s="807"/>
      <c r="L128" s="807"/>
      <c r="M128" s="807"/>
      <c r="N128" s="807"/>
      <c r="O128" s="807"/>
      <c r="P128" s="807"/>
      <c r="Q128" s="807"/>
      <c r="R128" s="807"/>
      <c r="S128" s="807"/>
      <c r="T128" s="807"/>
      <c r="U128" s="807"/>
      <c r="V128" s="807"/>
      <c r="W128" s="807"/>
      <c r="X128" s="807"/>
      <c r="Y128" s="385" t="s">
        <v>40</v>
      </c>
      <c r="Z128" s="386"/>
      <c r="AA128" s="387"/>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4"/>
      <c r="B129" s="127"/>
      <c r="C129" s="127"/>
      <c r="D129" s="127"/>
      <c r="E129" s="127"/>
      <c r="F129" s="815"/>
      <c r="G129" s="808"/>
      <c r="H129" s="808"/>
      <c r="I129" s="808"/>
      <c r="J129" s="808"/>
      <c r="K129" s="808"/>
      <c r="L129" s="808"/>
      <c r="M129" s="808"/>
      <c r="N129" s="808"/>
      <c r="O129" s="808"/>
      <c r="P129" s="808"/>
      <c r="Q129" s="808"/>
      <c r="R129" s="808"/>
      <c r="S129" s="808"/>
      <c r="T129" s="808"/>
      <c r="U129" s="808"/>
      <c r="V129" s="808"/>
      <c r="W129" s="808"/>
      <c r="X129" s="808"/>
      <c r="Y129" s="230" t="s">
        <v>98</v>
      </c>
      <c r="Z129" s="353"/>
      <c r="AA129" s="354"/>
      <c r="AB129" s="390" t="s">
        <v>627</v>
      </c>
      <c r="AC129" s="391"/>
      <c r="AD129" s="392"/>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0" t="s">
        <v>205</v>
      </c>
      <c r="B130" s="881"/>
      <c r="C130" s="886" t="s">
        <v>298</v>
      </c>
      <c r="D130" s="881"/>
      <c r="E130" s="399" t="s">
        <v>332</v>
      </c>
      <c r="F130" s="400"/>
      <c r="G130" s="401" t="s">
        <v>630</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82"/>
      <c r="B131" s="883"/>
      <c r="C131" s="887"/>
      <c r="D131" s="883"/>
      <c r="E131" s="404" t="s">
        <v>330</v>
      </c>
      <c r="F131" s="405"/>
      <c r="G131" s="406" t="s">
        <v>631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x14ac:dyDescent="0.15">
      <c r="A132" s="882"/>
      <c r="B132" s="883"/>
      <c r="C132" s="887"/>
      <c r="D132" s="883"/>
      <c r="E132" s="890" t="s">
        <v>289</v>
      </c>
      <c r="F132" s="891"/>
      <c r="G132" s="821" t="s">
        <v>309</v>
      </c>
      <c r="H132" s="243"/>
      <c r="I132" s="243"/>
      <c r="J132" s="243"/>
      <c r="K132" s="243"/>
      <c r="L132" s="243"/>
      <c r="M132" s="243"/>
      <c r="N132" s="243"/>
      <c r="O132" s="243"/>
      <c r="P132" s="243"/>
      <c r="Q132" s="243"/>
      <c r="R132" s="243"/>
      <c r="S132" s="243"/>
      <c r="T132" s="243"/>
      <c r="U132" s="243"/>
      <c r="V132" s="243"/>
      <c r="W132" s="243"/>
      <c r="X132" s="244"/>
      <c r="Y132" s="784"/>
      <c r="Z132" s="785"/>
      <c r="AA132" s="786"/>
      <c r="AB132" s="242" t="s">
        <v>43</v>
      </c>
      <c r="AC132" s="243"/>
      <c r="AD132" s="244"/>
      <c r="AE132" s="260" t="s">
        <v>401</v>
      </c>
      <c r="AF132" s="261"/>
      <c r="AG132" s="261"/>
      <c r="AH132" s="262"/>
      <c r="AI132" s="260" t="s">
        <v>75</v>
      </c>
      <c r="AJ132" s="261"/>
      <c r="AK132" s="261"/>
      <c r="AL132" s="262"/>
      <c r="AM132" s="260" t="s">
        <v>177</v>
      </c>
      <c r="AN132" s="261"/>
      <c r="AO132" s="261"/>
      <c r="AP132" s="262"/>
      <c r="AQ132" s="242" t="s">
        <v>293</v>
      </c>
      <c r="AR132" s="243"/>
      <c r="AS132" s="243"/>
      <c r="AT132" s="244"/>
      <c r="AU132" s="395" t="s">
        <v>313</v>
      </c>
      <c r="AV132" s="395"/>
      <c r="AW132" s="395"/>
      <c r="AX132" s="396"/>
      <c r="AY132">
        <f>COUNTA($G$134)</f>
        <v>1</v>
      </c>
    </row>
    <row r="133" spans="1:51" ht="18.75" hidden="1" customHeight="1" x14ac:dyDescent="0.15">
      <c r="A133" s="882"/>
      <c r="B133" s="883"/>
      <c r="C133" s="887"/>
      <c r="D133" s="883"/>
      <c r="E133" s="887"/>
      <c r="F133" s="892"/>
      <c r="G133" s="411"/>
      <c r="H133" s="225"/>
      <c r="I133" s="225"/>
      <c r="J133" s="225"/>
      <c r="K133" s="225"/>
      <c r="L133" s="225"/>
      <c r="M133" s="225"/>
      <c r="N133" s="225"/>
      <c r="O133" s="225"/>
      <c r="P133" s="225"/>
      <c r="Q133" s="225"/>
      <c r="R133" s="225"/>
      <c r="S133" s="225"/>
      <c r="T133" s="225"/>
      <c r="U133" s="225"/>
      <c r="V133" s="225"/>
      <c r="W133" s="225"/>
      <c r="X133" s="226"/>
      <c r="Y133" s="323"/>
      <c r="Z133" s="324"/>
      <c r="AA133" s="325"/>
      <c r="AB133" s="412"/>
      <c r="AC133" s="225"/>
      <c r="AD133" s="226"/>
      <c r="AE133" s="412"/>
      <c r="AF133" s="225"/>
      <c r="AG133" s="225"/>
      <c r="AH133" s="226"/>
      <c r="AI133" s="412"/>
      <c r="AJ133" s="225"/>
      <c r="AK133" s="225"/>
      <c r="AL133" s="226"/>
      <c r="AM133" s="412"/>
      <c r="AN133" s="225"/>
      <c r="AO133" s="225"/>
      <c r="AP133" s="226"/>
      <c r="AQ133" s="289"/>
      <c r="AR133" s="227"/>
      <c r="AS133" s="225" t="s">
        <v>294</v>
      </c>
      <c r="AT133" s="226"/>
      <c r="AU133" s="224"/>
      <c r="AV133" s="224"/>
      <c r="AW133" s="225" t="s">
        <v>273</v>
      </c>
      <c r="AX133" s="251"/>
      <c r="AY133">
        <f>$AY$132</f>
        <v>1</v>
      </c>
    </row>
    <row r="134" spans="1:51" ht="39.75" hidden="1" customHeight="1" x14ac:dyDescent="0.15">
      <c r="A134" s="882"/>
      <c r="B134" s="883"/>
      <c r="C134" s="887"/>
      <c r="D134" s="883"/>
      <c r="E134" s="887"/>
      <c r="F134" s="892"/>
      <c r="G134" s="425" t="s">
        <v>422</v>
      </c>
      <c r="H134" s="426"/>
      <c r="I134" s="426"/>
      <c r="J134" s="426"/>
      <c r="K134" s="426"/>
      <c r="L134" s="426"/>
      <c r="M134" s="426"/>
      <c r="N134" s="426"/>
      <c r="O134" s="426"/>
      <c r="P134" s="426"/>
      <c r="Q134" s="426"/>
      <c r="R134" s="426"/>
      <c r="S134" s="426"/>
      <c r="T134" s="426"/>
      <c r="U134" s="426"/>
      <c r="V134" s="426"/>
      <c r="W134" s="426"/>
      <c r="X134" s="427"/>
      <c r="Y134" s="280" t="s">
        <v>310</v>
      </c>
      <c r="Z134" s="252"/>
      <c r="AA134" s="253"/>
      <c r="AB134" s="397"/>
      <c r="AC134" s="398"/>
      <c r="AD134" s="398"/>
      <c r="AE134" s="393"/>
      <c r="AF134" s="237"/>
      <c r="AG134" s="237"/>
      <c r="AH134" s="237"/>
      <c r="AI134" s="393"/>
      <c r="AJ134" s="237"/>
      <c r="AK134" s="237"/>
      <c r="AL134" s="237"/>
      <c r="AM134" s="393"/>
      <c r="AN134" s="237"/>
      <c r="AO134" s="237"/>
      <c r="AP134" s="237"/>
      <c r="AQ134" s="393"/>
      <c r="AR134" s="237"/>
      <c r="AS134" s="237"/>
      <c r="AT134" s="237"/>
      <c r="AU134" s="393"/>
      <c r="AV134" s="237"/>
      <c r="AW134" s="237"/>
      <c r="AX134" s="394"/>
      <c r="AY134">
        <f>$AY$132</f>
        <v>1</v>
      </c>
    </row>
    <row r="135" spans="1:51" ht="39.75" hidden="1" customHeight="1" x14ac:dyDescent="0.15">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0" t="s">
        <v>91</v>
      </c>
      <c r="Z135" s="198"/>
      <c r="AA135" s="199"/>
      <c r="AB135" s="409"/>
      <c r="AC135" s="281"/>
      <c r="AD135" s="281"/>
      <c r="AE135" s="393"/>
      <c r="AF135" s="237"/>
      <c r="AG135" s="237"/>
      <c r="AH135" s="237"/>
      <c r="AI135" s="393"/>
      <c r="AJ135" s="237"/>
      <c r="AK135" s="237"/>
      <c r="AL135" s="237"/>
      <c r="AM135" s="393"/>
      <c r="AN135" s="237"/>
      <c r="AO135" s="237"/>
      <c r="AP135" s="237"/>
      <c r="AQ135" s="393"/>
      <c r="AR135" s="237"/>
      <c r="AS135" s="237"/>
      <c r="AT135" s="237"/>
      <c r="AU135" s="393"/>
      <c r="AV135" s="237"/>
      <c r="AW135" s="237"/>
      <c r="AX135" s="394"/>
      <c r="AY135">
        <f>$AY$132</f>
        <v>1</v>
      </c>
    </row>
    <row r="136" spans="1:51" ht="18.75" hidden="1" customHeight="1" x14ac:dyDescent="0.15">
      <c r="A136" s="882"/>
      <c r="B136" s="883"/>
      <c r="C136" s="887"/>
      <c r="D136" s="883"/>
      <c r="E136" s="887"/>
      <c r="F136" s="892"/>
      <c r="G136" s="821" t="s">
        <v>309</v>
      </c>
      <c r="H136" s="243"/>
      <c r="I136" s="243"/>
      <c r="J136" s="243"/>
      <c r="K136" s="243"/>
      <c r="L136" s="243"/>
      <c r="M136" s="243"/>
      <c r="N136" s="243"/>
      <c r="O136" s="243"/>
      <c r="P136" s="243"/>
      <c r="Q136" s="243"/>
      <c r="R136" s="243"/>
      <c r="S136" s="243"/>
      <c r="T136" s="243"/>
      <c r="U136" s="243"/>
      <c r="V136" s="243"/>
      <c r="W136" s="243"/>
      <c r="X136" s="244"/>
      <c r="Y136" s="784"/>
      <c r="Z136" s="785"/>
      <c r="AA136" s="786"/>
      <c r="AB136" s="242" t="s">
        <v>43</v>
      </c>
      <c r="AC136" s="243"/>
      <c r="AD136" s="244"/>
      <c r="AE136" s="260" t="s">
        <v>401</v>
      </c>
      <c r="AF136" s="261"/>
      <c r="AG136" s="261"/>
      <c r="AH136" s="262"/>
      <c r="AI136" s="260" t="s">
        <v>75</v>
      </c>
      <c r="AJ136" s="261"/>
      <c r="AK136" s="261"/>
      <c r="AL136" s="262"/>
      <c r="AM136" s="260" t="s">
        <v>177</v>
      </c>
      <c r="AN136" s="261"/>
      <c r="AO136" s="261"/>
      <c r="AP136" s="262"/>
      <c r="AQ136" s="242" t="s">
        <v>293</v>
      </c>
      <c r="AR136" s="243"/>
      <c r="AS136" s="243"/>
      <c r="AT136" s="244"/>
      <c r="AU136" s="395" t="s">
        <v>313</v>
      </c>
      <c r="AV136" s="395"/>
      <c r="AW136" s="395"/>
      <c r="AX136" s="396"/>
      <c r="AY136">
        <f>COUNTA($G$138)</f>
        <v>0</v>
      </c>
    </row>
    <row r="137" spans="1:51" ht="18.75" hidden="1" customHeight="1" x14ac:dyDescent="0.15">
      <c r="A137" s="882"/>
      <c r="B137" s="883"/>
      <c r="C137" s="887"/>
      <c r="D137" s="883"/>
      <c r="E137" s="887"/>
      <c r="F137" s="892"/>
      <c r="G137" s="411"/>
      <c r="H137" s="225"/>
      <c r="I137" s="225"/>
      <c r="J137" s="225"/>
      <c r="K137" s="225"/>
      <c r="L137" s="225"/>
      <c r="M137" s="225"/>
      <c r="N137" s="225"/>
      <c r="O137" s="225"/>
      <c r="P137" s="225"/>
      <c r="Q137" s="225"/>
      <c r="R137" s="225"/>
      <c r="S137" s="225"/>
      <c r="T137" s="225"/>
      <c r="U137" s="225"/>
      <c r="V137" s="225"/>
      <c r="W137" s="225"/>
      <c r="X137" s="226"/>
      <c r="Y137" s="323"/>
      <c r="Z137" s="324"/>
      <c r="AA137" s="325"/>
      <c r="AB137" s="412"/>
      <c r="AC137" s="225"/>
      <c r="AD137" s="226"/>
      <c r="AE137" s="412"/>
      <c r="AF137" s="225"/>
      <c r="AG137" s="225"/>
      <c r="AH137" s="226"/>
      <c r="AI137" s="412"/>
      <c r="AJ137" s="225"/>
      <c r="AK137" s="225"/>
      <c r="AL137" s="226"/>
      <c r="AM137" s="412"/>
      <c r="AN137" s="225"/>
      <c r="AO137" s="225"/>
      <c r="AP137" s="226"/>
      <c r="AQ137" s="289"/>
      <c r="AR137" s="227"/>
      <c r="AS137" s="225" t="s">
        <v>294</v>
      </c>
      <c r="AT137" s="226"/>
      <c r="AU137" s="224"/>
      <c r="AV137" s="224"/>
      <c r="AW137" s="225" t="s">
        <v>273</v>
      </c>
      <c r="AX137" s="251"/>
      <c r="AY137">
        <f>$AY$136</f>
        <v>0</v>
      </c>
    </row>
    <row r="138" spans="1:51" ht="39.75" hidden="1" customHeight="1" x14ac:dyDescent="0.15">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0" t="s">
        <v>310</v>
      </c>
      <c r="Z138" s="252"/>
      <c r="AA138" s="253"/>
      <c r="AB138" s="397"/>
      <c r="AC138" s="398"/>
      <c r="AD138" s="398"/>
      <c r="AE138" s="393"/>
      <c r="AF138" s="237"/>
      <c r="AG138" s="237"/>
      <c r="AH138" s="237"/>
      <c r="AI138" s="393"/>
      <c r="AJ138" s="237"/>
      <c r="AK138" s="237"/>
      <c r="AL138" s="237"/>
      <c r="AM138" s="393"/>
      <c r="AN138" s="237"/>
      <c r="AO138" s="237"/>
      <c r="AP138" s="237"/>
      <c r="AQ138" s="393"/>
      <c r="AR138" s="237"/>
      <c r="AS138" s="237"/>
      <c r="AT138" s="237"/>
      <c r="AU138" s="393"/>
      <c r="AV138" s="237"/>
      <c r="AW138" s="237"/>
      <c r="AX138" s="394"/>
      <c r="AY138">
        <f>$AY$136</f>
        <v>0</v>
      </c>
    </row>
    <row r="139" spans="1:51" ht="39.75" hidden="1" customHeight="1" x14ac:dyDescent="0.15">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0" t="s">
        <v>91</v>
      </c>
      <c r="Z139" s="198"/>
      <c r="AA139" s="199"/>
      <c r="AB139" s="409"/>
      <c r="AC139" s="281"/>
      <c r="AD139" s="281"/>
      <c r="AE139" s="393"/>
      <c r="AF139" s="237"/>
      <c r="AG139" s="237"/>
      <c r="AH139" s="237"/>
      <c r="AI139" s="393"/>
      <c r="AJ139" s="237"/>
      <c r="AK139" s="237"/>
      <c r="AL139" s="237"/>
      <c r="AM139" s="393"/>
      <c r="AN139" s="237"/>
      <c r="AO139" s="237"/>
      <c r="AP139" s="237"/>
      <c r="AQ139" s="393"/>
      <c r="AR139" s="237"/>
      <c r="AS139" s="237"/>
      <c r="AT139" s="237"/>
      <c r="AU139" s="393"/>
      <c r="AV139" s="237"/>
      <c r="AW139" s="237"/>
      <c r="AX139" s="394"/>
      <c r="AY139">
        <f>$AY$136</f>
        <v>0</v>
      </c>
    </row>
    <row r="140" spans="1:51" ht="18.75" hidden="1" customHeight="1" x14ac:dyDescent="0.15">
      <c r="A140" s="882"/>
      <c r="B140" s="883"/>
      <c r="C140" s="887"/>
      <c r="D140" s="883"/>
      <c r="E140" s="887"/>
      <c r="F140" s="892"/>
      <c r="G140" s="821" t="s">
        <v>309</v>
      </c>
      <c r="H140" s="243"/>
      <c r="I140" s="243"/>
      <c r="J140" s="243"/>
      <c r="K140" s="243"/>
      <c r="L140" s="243"/>
      <c r="M140" s="243"/>
      <c r="N140" s="243"/>
      <c r="O140" s="243"/>
      <c r="P140" s="243"/>
      <c r="Q140" s="243"/>
      <c r="R140" s="243"/>
      <c r="S140" s="243"/>
      <c r="T140" s="243"/>
      <c r="U140" s="243"/>
      <c r="V140" s="243"/>
      <c r="W140" s="243"/>
      <c r="X140" s="244"/>
      <c r="Y140" s="784"/>
      <c r="Z140" s="785"/>
      <c r="AA140" s="786"/>
      <c r="AB140" s="242" t="s">
        <v>43</v>
      </c>
      <c r="AC140" s="243"/>
      <c r="AD140" s="244"/>
      <c r="AE140" s="260" t="s">
        <v>401</v>
      </c>
      <c r="AF140" s="261"/>
      <c r="AG140" s="261"/>
      <c r="AH140" s="262"/>
      <c r="AI140" s="260" t="s">
        <v>75</v>
      </c>
      <c r="AJ140" s="261"/>
      <c r="AK140" s="261"/>
      <c r="AL140" s="262"/>
      <c r="AM140" s="260" t="s">
        <v>177</v>
      </c>
      <c r="AN140" s="261"/>
      <c r="AO140" s="261"/>
      <c r="AP140" s="262"/>
      <c r="AQ140" s="242" t="s">
        <v>293</v>
      </c>
      <c r="AR140" s="243"/>
      <c r="AS140" s="243"/>
      <c r="AT140" s="244"/>
      <c r="AU140" s="395" t="s">
        <v>313</v>
      </c>
      <c r="AV140" s="395"/>
      <c r="AW140" s="395"/>
      <c r="AX140" s="396"/>
      <c r="AY140">
        <f>COUNTA($G$142)</f>
        <v>0</v>
      </c>
    </row>
    <row r="141" spans="1:51" ht="18.75" hidden="1" customHeight="1" x14ac:dyDescent="0.15">
      <c r="A141" s="882"/>
      <c r="B141" s="883"/>
      <c r="C141" s="887"/>
      <c r="D141" s="883"/>
      <c r="E141" s="887"/>
      <c r="F141" s="892"/>
      <c r="G141" s="411"/>
      <c r="H141" s="225"/>
      <c r="I141" s="225"/>
      <c r="J141" s="225"/>
      <c r="K141" s="225"/>
      <c r="L141" s="225"/>
      <c r="M141" s="225"/>
      <c r="N141" s="225"/>
      <c r="O141" s="225"/>
      <c r="P141" s="225"/>
      <c r="Q141" s="225"/>
      <c r="R141" s="225"/>
      <c r="S141" s="225"/>
      <c r="T141" s="225"/>
      <c r="U141" s="225"/>
      <c r="V141" s="225"/>
      <c r="W141" s="225"/>
      <c r="X141" s="226"/>
      <c r="Y141" s="323"/>
      <c r="Z141" s="324"/>
      <c r="AA141" s="325"/>
      <c r="AB141" s="412"/>
      <c r="AC141" s="225"/>
      <c r="AD141" s="226"/>
      <c r="AE141" s="412"/>
      <c r="AF141" s="225"/>
      <c r="AG141" s="225"/>
      <c r="AH141" s="226"/>
      <c r="AI141" s="412"/>
      <c r="AJ141" s="225"/>
      <c r="AK141" s="225"/>
      <c r="AL141" s="226"/>
      <c r="AM141" s="412"/>
      <c r="AN141" s="225"/>
      <c r="AO141" s="225"/>
      <c r="AP141" s="226"/>
      <c r="AQ141" s="289"/>
      <c r="AR141" s="227"/>
      <c r="AS141" s="225" t="s">
        <v>294</v>
      </c>
      <c r="AT141" s="226"/>
      <c r="AU141" s="224"/>
      <c r="AV141" s="224"/>
      <c r="AW141" s="225" t="s">
        <v>273</v>
      </c>
      <c r="AX141" s="251"/>
      <c r="AY141">
        <f>$AY$140</f>
        <v>0</v>
      </c>
    </row>
    <row r="142" spans="1:51" ht="39.75" hidden="1" customHeight="1" x14ac:dyDescent="0.15">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0" t="s">
        <v>310</v>
      </c>
      <c r="Z142" s="252"/>
      <c r="AA142" s="253"/>
      <c r="AB142" s="397"/>
      <c r="AC142" s="398"/>
      <c r="AD142" s="398"/>
      <c r="AE142" s="393"/>
      <c r="AF142" s="237"/>
      <c r="AG142" s="237"/>
      <c r="AH142" s="237"/>
      <c r="AI142" s="393"/>
      <c r="AJ142" s="237"/>
      <c r="AK142" s="237"/>
      <c r="AL142" s="237"/>
      <c r="AM142" s="393"/>
      <c r="AN142" s="237"/>
      <c r="AO142" s="237"/>
      <c r="AP142" s="237"/>
      <c r="AQ142" s="393"/>
      <c r="AR142" s="237"/>
      <c r="AS142" s="237"/>
      <c r="AT142" s="237"/>
      <c r="AU142" s="393"/>
      <c r="AV142" s="237"/>
      <c r="AW142" s="237"/>
      <c r="AX142" s="394"/>
      <c r="AY142">
        <f>$AY$140</f>
        <v>0</v>
      </c>
    </row>
    <row r="143" spans="1:51" ht="39.75" hidden="1" customHeight="1" x14ac:dyDescent="0.15">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0" t="s">
        <v>91</v>
      </c>
      <c r="Z143" s="198"/>
      <c r="AA143" s="199"/>
      <c r="AB143" s="409"/>
      <c r="AC143" s="281"/>
      <c r="AD143" s="281"/>
      <c r="AE143" s="393"/>
      <c r="AF143" s="237"/>
      <c r="AG143" s="237"/>
      <c r="AH143" s="237"/>
      <c r="AI143" s="393"/>
      <c r="AJ143" s="237"/>
      <c r="AK143" s="237"/>
      <c r="AL143" s="237"/>
      <c r="AM143" s="393"/>
      <c r="AN143" s="237"/>
      <c r="AO143" s="237"/>
      <c r="AP143" s="237"/>
      <c r="AQ143" s="393"/>
      <c r="AR143" s="237"/>
      <c r="AS143" s="237"/>
      <c r="AT143" s="237"/>
      <c r="AU143" s="393"/>
      <c r="AV143" s="237"/>
      <c r="AW143" s="237"/>
      <c r="AX143" s="394"/>
      <c r="AY143">
        <f>$AY$140</f>
        <v>0</v>
      </c>
    </row>
    <row r="144" spans="1:51" ht="18.75" hidden="1" customHeight="1" x14ac:dyDescent="0.15">
      <c r="A144" s="882"/>
      <c r="B144" s="883"/>
      <c r="C144" s="887"/>
      <c r="D144" s="883"/>
      <c r="E144" s="887"/>
      <c r="F144" s="892"/>
      <c r="G144" s="821" t="s">
        <v>309</v>
      </c>
      <c r="H144" s="243"/>
      <c r="I144" s="243"/>
      <c r="J144" s="243"/>
      <c r="K144" s="243"/>
      <c r="L144" s="243"/>
      <c r="M144" s="243"/>
      <c r="N144" s="243"/>
      <c r="O144" s="243"/>
      <c r="P144" s="243"/>
      <c r="Q144" s="243"/>
      <c r="R144" s="243"/>
      <c r="S144" s="243"/>
      <c r="T144" s="243"/>
      <c r="U144" s="243"/>
      <c r="V144" s="243"/>
      <c r="W144" s="243"/>
      <c r="X144" s="244"/>
      <c r="Y144" s="784"/>
      <c r="Z144" s="785"/>
      <c r="AA144" s="786"/>
      <c r="AB144" s="242" t="s">
        <v>43</v>
      </c>
      <c r="AC144" s="243"/>
      <c r="AD144" s="244"/>
      <c r="AE144" s="260" t="s">
        <v>401</v>
      </c>
      <c r="AF144" s="261"/>
      <c r="AG144" s="261"/>
      <c r="AH144" s="262"/>
      <c r="AI144" s="260" t="s">
        <v>75</v>
      </c>
      <c r="AJ144" s="261"/>
      <c r="AK144" s="261"/>
      <c r="AL144" s="262"/>
      <c r="AM144" s="260" t="s">
        <v>177</v>
      </c>
      <c r="AN144" s="261"/>
      <c r="AO144" s="261"/>
      <c r="AP144" s="262"/>
      <c r="AQ144" s="242" t="s">
        <v>293</v>
      </c>
      <c r="AR144" s="243"/>
      <c r="AS144" s="243"/>
      <c r="AT144" s="244"/>
      <c r="AU144" s="395" t="s">
        <v>313</v>
      </c>
      <c r="AV144" s="395"/>
      <c r="AW144" s="395"/>
      <c r="AX144" s="396"/>
      <c r="AY144">
        <f>COUNTA($G$146)</f>
        <v>0</v>
      </c>
    </row>
    <row r="145" spans="1:51" ht="18.75" hidden="1" customHeight="1" x14ac:dyDescent="0.15">
      <c r="A145" s="882"/>
      <c r="B145" s="883"/>
      <c r="C145" s="887"/>
      <c r="D145" s="883"/>
      <c r="E145" s="887"/>
      <c r="F145" s="892"/>
      <c r="G145" s="411"/>
      <c r="H145" s="225"/>
      <c r="I145" s="225"/>
      <c r="J145" s="225"/>
      <c r="K145" s="225"/>
      <c r="L145" s="225"/>
      <c r="M145" s="225"/>
      <c r="N145" s="225"/>
      <c r="O145" s="225"/>
      <c r="P145" s="225"/>
      <c r="Q145" s="225"/>
      <c r="R145" s="225"/>
      <c r="S145" s="225"/>
      <c r="T145" s="225"/>
      <c r="U145" s="225"/>
      <c r="V145" s="225"/>
      <c r="W145" s="225"/>
      <c r="X145" s="226"/>
      <c r="Y145" s="323"/>
      <c r="Z145" s="324"/>
      <c r="AA145" s="325"/>
      <c r="AB145" s="412"/>
      <c r="AC145" s="225"/>
      <c r="AD145" s="226"/>
      <c r="AE145" s="412"/>
      <c r="AF145" s="225"/>
      <c r="AG145" s="225"/>
      <c r="AH145" s="226"/>
      <c r="AI145" s="412"/>
      <c r="AJ145" s="225"/>
      <c r="AK145" s="225"/>
      <c r="AL145" s="226"/>
      <c r="AM145" s="412"/>
      <c r="AN145" s="225"/>
      <c r="AO145" s="225"/>
      <c r="AP145" s="226"/>
      <c r="AQ145" s="289"/>
      <c r="AR145" s="227"/>
      <c r="AS145" s="225" t="s">
        <v>294</v>
      </c>
      <c r="AT145" s="226"/>
      <c r="AU145" s="224"/>
      <c r="AV145" s="224"/>
      <c r="AW145" s="225" t="s">
        <v>273</v>
      </c>
      <c r="AX145" s="251"/>
      <c r="AY145">
        <f>$AY$144</f>
        <v>0</v>
      </c>
    </row>
    <row r="146" spans="1:51" ht="39.75" hidden="1" customHeight="1" x14ac:dyDescent="0.15">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0" t="s">
        <v>310</v>
      </c>
      <c r="Z146" s="252"/>
      <c r="AA146" s="253"/>
      <c r="AB146" s="397"/>
      <c r="AC146" s="398"/>
      <c r="AD146" s="398"/>
      <c r="AE146" s="393"/>
      <c r="AF146" s="237"/>
      <c r="AG146" s="237"/>
      <c r="AH146" s="237"/>
      <c r="AI146" s="393"/>
      <c r="AJ146" s="237"/>
      <c r="AK146" s="237"/>
      <c r="AL146" s="237"/>
      <c r="AM146" s="393"/>
      <c r="AN146" s="237"/>
      <c r="AO146" s="237"/>
      <c r="AP146" s="237"/>
      <c r="AQ146" s="393"/>
      <c r="AR146" s="237"/>
      <c r="AS146" s="237"/>
      <c r="AT146" s="237"/>
      <c r="AU146" s="393"/>
      <c r="AV146" s="237"/>
      <c r="AW146" s="237"/>
      <c r="AX146" s="394"/>
      <c r="AY146">
        <f>$AY$144</f>
        <v>0</v>
      </c>
    </row>
    <row r="147" spans="1:51" ht="39.75" hidden="1" customHeight="1" x14ac:dyDescent="0.15">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0" t="s">
        <v>91</v>
      </c>
      <c r="Z147" s="198"/>
      <c r="AA147" s="199"/>
      <c r="AB147" s="409"/>
      <c r="AC147" s="281"/>
      <c r="AD147" s="281"/>
      <c r="AE147" s="393"/>
      <c r="AF147" s="237"/>
      <c r="AG147" s="237"/>
      <c r="AH147" s="237"/>
      <c r="AI147" s="393"/>
      <c r="AJ147" s="237"/>
      <c r="AK147" s="237"/>
      <c r="AL147" s="237"/>
      <c r="AM147" s="393"/>
      <c r="AN147" s="237"/>
      <c r="AO147" s="237"/>
      <c r="AP147" s="237"/>
      <c r="AQ147" s="393"/>
      <c r="AR147" s="237"/>
      <c r="AS147" s="237"/>
      <c r="AT147" s="237"/>
      <c r="AU147" s="393"/>
      <c r="AV147" s="237"/>
      <c r="AW147" s="237"/>
      <c r="AX147" s="394"/>
      <c r="AY147">
        <f>$AY$144</f>
        <v>0</v>
      </c>
    </row>
    <row r="148" spans="1:51" ht="18.75" hidden="1" customHeight="1" x14ac:dyDescent="0.15">
      <c r="A148" s="882"/>
      <c r="B148" s="883"/>
      <c r="C148" s="887"/>
      <c r="D148" s="883"/>
      <c r="E148" s="887"/>
      <c r="F148" s="892"/>
      <c r="G148" s="821" t="s">
        <v>309</v>
      </c>
      <c r="H148" s="243"/>
      <c r="I148" s="243"/>
      <c r="J148" s="243"/>
      <c r="K148" s="243"/>
      <c r="L148" s="243"/>
      <c r="M148" s="243"/>
      <c r="N148" s="243"/>
      <c r="O148" s="243"/>
      <c r="P148" s="243"/>
      <c r="Q148" s="243"/>
      <c r="R148" s="243"/>
      <c r="S148" s="243"/>
      <c r="T148" s="243"/>
      <c r="U148" s="243"/>
      <c r="V148" s="243"/>
      <c r="W148" s="243"/>
      <c r="X148" s="244"/>
      <c r="Y148" s="784"/>
      <c r="Z148" s="785"/>
      <c r="AA148" s="786"/>
      <c r="AB148" s="242" t="s">
        <v>43</v>
      </c>
      <c r="AC148" s="243"/>
      <c r="AD148" s="244"/>
      <c r="AE148" s="260" t="s">
        <v>401</v>
      </c>
      <c r="AF148" s="261"/>
      <c r="AG148" s="261"/>
      <c r="AH148" s="262"/>
      <c r="AI148" s="260" t="s">
        <v>75</v>
      </c>
      <c r="AJ148" s="261"/>
      <c r="AK148" s="261"/>
      <c r="AL148" s="262"/>
      <c r="AM148" s="260" t="s">
        <v>177</v>
      </c>
      <c r="AN148" s="261"/>
      <c r="AO148" s="261"/>
      <c r="AP148" s="262"/>
      <c r="AQ148" s="242" t="s">
        <v>293</v>
      </c>
      <c r="AR148" s="243"/>
      <c r="AS148" s="243"/>
      <c r="AT148" s="244"/>
      <c r="AU148" s="395" t="s">
        <v>313</v>
      </c>
      <c r="AV148" s="395"/>
      <c r="AW148" s="395"/>
      <c r="AX148" s="396"/>
      <c r="AY148">
        <f>COUNTA($G$150)</f>
        <v>0</v>
      </c>
    </row>
    <row r="149" spans="1:51" ht="18.75" hidden="1" customHeight="1" x14ac:dyDescent="0.15">
      <c r="A149" s="882"/>
      <c r="B149" s="883"/>
      <c r="C149" s="887"/>
      <c r="D149" s="883"/>
      <c r="E149" s="887"/>
      <c r="F149" s="892"/>
      <c r="G149" s="411"/>
      <c r="H149" s="225"/>
      <c r="I149" s="225"/>
      <c r="J149" s="225"/>
      <c r="K149" s="225"/>
      <c r="L149" s="225"/>
      <c r="M149" s="225"/>
      <c r="N149" s="225"/>
      <c r="O149" s="225"/>
      <c r="P149" s="225"/>
      <c r="Q149" s="225"/>
      <c r="R149" s="225"/>
      <c r="S149" s="225"/>
      <c r="T149" s="225"/>
      <c r="U149" s="225"/>
      <c r="V149" s="225"/>
      <c r="W149" s="225"/>
      <c r="X149" s="226"/>
      <c r="Y149" s="323"/>
      <c r="Z149" s="324"/>
      <c r="AA149" s="325"/>
      <c r="AB149" s="412"/>
      <c r="AC149" s="225"/>
      <c r="AD149" s="226"/>
      <c r="AE149" s="412"/>
      <c r="AF149" s="225"/>
      <c r="AG149" s="225"/>
      <c r="AH149" s="226"/>
      <c r="AI149" s="412"/>
      <c r="AJ149" s="225"/>
      <c r="AK149" s="225"/>
      <c r="AL149" s="226"/>
      <c r="AM149" s="412"/>
      <c r="AN149" s="225"/>
      <c r="AO149" s="225"/>
      <c r="AP149" s="226"/>
      <c r="AQ149" s="289"/>
      <c r="AR149" s="227"/>
      <c r="AS149" s="225" t="s">
        <v>294</v>
      </c>
      <c r="AT149" s="226"/>
      <c r="AU149" s="224"/>
      <c r="AV149" s="224"/>
      <c r="AW149" s="225" t="s">
        <v>273</v>
      </c>
      <c r="AX149" s="251"/>
      <c r="AY149">
        <f>$AY$148</f>
        <v>0</v>
      </c>
    </row>
    <row r="150" spans="1:51" ht="39.75" hidden="1" customHeight="1" x14ac:dyDescent="0.15">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0" t="s">
        <v>310</v>
      </c>
      <c r="Z150" s="252"/>
      <c r="AA150" s="253"/>
      <c r="AB150" s="397"/>
      <c r="AC150" s="398"/>
      <c r="AD150" s="398"/>
      <c r="AE150" s="393"/>
      <c r="AF150" s="237"/>
      <c r="AG150" s="237"/>
      <c r="AH150" s="237"/>
      <c r="AI150" s="393"/>
      <c r="AJ150" s="237"/>
      <c r="AK150" s="237"/>
      <c r="AL150" s="237"/>
      <c r="AM150" s="393"/>
      <c r="AN150" s="237"/>
      <c r="AO150" s="237"/>
      <c r="AP150" s="237"/>
      <c r="AQ150" s="393"/>
      <c r="AR150" s="237"/>
      <c r="AS150" s="237"/>
      <c r="AT150" s="237"/>
      <c r="AU150" s="393"/>
      <c r="AV150" s="237"/>
      <c r="AW150" s="237"/>
      <c r="AX150" s="394"/>
      <c r="AY150">
        <f>$AY$148</f>
        <v>0</v>
      </c>
    </row>
    <row r="151" spans="1:51" ht="39.75" hidden="1" customHeight="1" x14ac:dyDescent="0.15">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0" t="s">
        <v>91</v>
      </c>
      <c r="Z151" s="198"/>
      <c r="AA151" s="199"/>
      <c r="AB151" s="409"/>
      <c r="AC151" s="281"/>
      <c r="AD151" s="281"/>
      <c r="AE151" s="393"/>
      <c r="AF151" s="237"/>
      <c r="AG151" s="237"/>
      <c r="AH151" s="237"/>
      <c r="AI151" s="393"/>
      <c r="AJ151" s="237"/>
      <c r="AK151" s="237"/>
      <c r="AL151" s="237"/>
      <c r="AM151" s="393"/>
      <c r="AN151" s="237"/>
      <c r="AO151" s="237"/>
      <c r="AP151" s="237"/>
      <c r="AQ151" s="393"/>
      <c r="AR151" s="237"/>
      <c r="AS151" s="237"/>
      <c r="AT151" s="237"/>
      <c r="AU151" s="393"/>
      <c r="AV151" s="237"/>
      <c r="AW151" s="237"/>
      <c r="AX151" s="394"/>
      <c r="AY151">
        <f>$AY$148</f>
        <v>0</v>
      </c>
    </row>
    <row r="152" spans="1:51" ht="22.5" hidden="1" customHeight="1" x14ac:dyDescent="0.15">
      <c r="A152" s="882"/>
      <c r="B152" s="883"/>
      <c r="C152" s="887"/>
      <c r="D152" s="883"/>
      <c r="E152" s="887"/>
      <c r="F152" s="892"/>
      <c r="G152" s="410" t="s">
        <v>35</v>
      </c>
      <c r="H152" s="261"/>
      <c r="I152" s="261"/>
      <c r="J152" s="261"/>
      <c r="K152" s="261"/>
      <c r="L152" s="261"/>
      <c r="M152" s="261"/>
      <c r="N152" s="261"/>
      <c r="O152" s="261"/>
      <c r="P152" s="262"/>
      <c r="Q152" s="260" t="s">
        <v>386</v>
      </c>
      <c r="R152" s="261"/>
      <c r="S152" s="261"/>
      <c r="T152" s="261"/>
      <c r="U152" s="261"/>
      <c r="V152" s="261"/>
      <c r="W152" s="261"/>
      <c r="X152" s="261"/>
      <c r="Y152" s="261"/>
      <c r="Z152" s="261"/>
      <c r="AA152" s="261"/>
      <c r="AB152" s="413" t="s">
        <v>387</v>
      </c>
      <c r="AC152" s="261"/>
      <c r="AD152" s="262"/>
      <c r="AE152" s="260" t="s">
        <v>315</v>
      </c>
      <c r="AF152" s="261"/>
      <c r="AG152" s="261"/>
      <c r="AH152" s="261"/>
      <c r="AI152" s="261"/>
      <c r="AJ152" s="261"/>
      <c r="AK152" s="261"/>
      <c r="AL152" s="261"/>
      <c r="AM152" s="261"/>
      <c r="AN152" s="261"/>
      <c r="AO152" s="261"/>
      <c r="AP152" s="261"/>
      <c r="AQ152" s="261"/>
      <c r="AR152" s="261"/>
      <c r="AS152" s="261"/>
      <c r="AT152" s="261"/>
      <c r="AU152" s="261"/>
      <c r="AV152" s="261"/>
      <c r="AW152" s="261"/>
      <c r="AX152" s="825"/>
      <c r="AY152">
        <f>COUNTA($G$154)</f>
        <v>1</v>
      </c>
    </row>
    <row r="153" spans="1:51" ht="22.5" hidden="1" customHeight="1" x14ac:dyDescent="0.15">
      <c r="A153" s="882"/>
      <c r="B153" s="883"/>
      <c r="C153" s="887"/>
      <c r="D153" s="883"/>
      <c r="E153" s="887"/>
      <c r="F153" s="892"/>
      <c r="G153" s="411"/>
      <c r="H153" s="225"/>
      <c r="I153" s="225"/>
      <c r="J153" s="225"/>
      <c r="K153" s="225"/>
      <c r="L153" s="225"/>
      <c r="M153" s="225"/>
      <c r="N153" s="225"/>
      <c r="O153" s="225"/>
      <c r="P153" s="226"/>
      <c r="Q153" s="412"/>
      <c r="R153" s="225"/>
      <c r="S153" s="225"/>
      <c r="T153" s="225"/>
      <c r="U153" s="225"/>
      <c r="V153" s="225"/>
      <c r="W153" s="225"/>
      <c r="X153" s="225"/>
      <c r="Y153" s="225"/>
      <c r="Z153" s="225"/>
      <c r="AA153" s="225"/>
      <c r="AB153" s="414"/>
      <c r="AC153" s="225"/>
      <c r="AD153" s="226"/>
      <c r="AE153" s="412"/>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hidden="1" customHeight="1" x14ac:dyDescent="0.15">
      <c r="A154" s="882"/>
      <c r="B154" s="883"/>
      <c r="C154" s="887"/>
      <c r="D154" s="883"/>
      <c r="E154" s="887"/>
      <c r="F154" s="892"/>
      <c r="G154" s="425" t="s">
        <v>422</v>
      </c>
      <c r="H154" s="426"/>
      <c r="I154" s="426"/>
      <c r="J154" s="426"/>
      <c r="K154" s="426"/>
      <c r="L154" s="426"/>
      <c r="M154" s="426"/>
      <c r="N154" s="426"/>
      <c r="O154" s="426"/>
      <c r="P154" s="427"/>
      <c r="Q154" s="433" t="s">
        <v>422</v>
      </c>
      <c r="R154" s="426"/>
      <c r="S154" s="426"/>
      <c r="T154" s="426"/>
      <c r="U154" s="426"/>
      <c r="V154" s="426"/>
      <c r="W154" s="426"/>
      <c r="X154" s="426"/>
      <c r="Y154" s="426"/>
      <c r="Z154" s="426"/>
      <c r="AA154" s="434"/>
      <c r="AB154" s="439" t="s">
        <v>422</v>
      </c>
      <c r="AC154" s="440"/>
      <c r="AD154" s="440"/>
      <c r="AE154" s="273" t="s">
        <v>422</v>
      </c>
      <c r="AF154" s="273"/>
      <c r="AG154" s="273"/>
      <c r="AH154" s="273"/>
      <c r="AI154" s="273"/>
      <c r="AJ154" s="273"/>
      <c r="AK154" s="273"/>
      <c r="AL154" s="273"/>
      <c r="AM154" s="273"/>
      <c r="AN154" s="273"/>
      <c r="AO154" s="273"/>
      <c r="AP154" s="273"/>
      <c r="AQ154" s="273"/>
      <c r="AR154" s="273"/>
      <c r="AS154" s="273"/>
      <c r="AT154" s="273"/>
      <c r="AU154" s="273"/>
      <c r="AV154" s="273"/>
      <c r="AW154" s="273"/>
      <c r="AX154" s="445"/>
      <c r="AY154">
        <f t="shared" si="6"/>
        <v>1</v>
      </c>
    </row>
    <row r="155" spans="1:51" ht="22.5" hidden="1" customHeight="1" x14ac:dyDescent="0.15">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3"/>
      <c r="AF155" s="273"/>
      <c r="AG155" s="273"/>
      <c r="AH155" s="273"/>
      <c r="AI155" s="273"/>
      <c r="AJ155" s="273"/>
      <c r="AK155" s="273"/>
      <c r="AL155" s="273"/>
      <c r="AM155" s="273"/>
      <c r="AN155" s="273"/>
      <c r="AO155" s="273"/>
      <c r="AP155" s="273"/>
      <c r="AQ155" s="273"/>
      <c r="AR155" s="273"/>
      <c r="AS155" s="273"/>
      <c r="AT155" s="273"/>
      <c r="AU155" s="273"/>
      <c r="AV155" s="273"/>
      <c r="AW155" s="273"/>
      <c r="AX155" s="445"/>
      <c r="AY155">
        <f t="shared" si="6"/>
        <v>1</v>
      </c>
    </row>
    <row r="156" spans="1:51" ht="25.5" hidden="1" customHeight="1" x14ac:dyDescent="0.15">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316</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hidden="1" customHeight="1" x14ac:dyDescent="0.15">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hidden="1" customHeight="1" x14ac:dyDescent="0.15">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x14ac:dyDescent="0.15">
      <c r="A159" s="882"/>
      <c r="B159" s="883"/>
      <c r="C159" s="887"/>
      <c r="D159" s="883"/>
      <c r="E159" s="887"/>
      <c r="F159" s="892"/>
      <c r="G159" s="410" t="s">
        <v>35</v>
      </c>
      <c r="H159" s="261"/>
      <c r="I159" s="261"/>
      <c r="J159" s="261"/>
      <c r="K159" s="261"/>
      <c r="L159" s="261"/>
      <c r="M159" s="261"/>
      <c r="N159" s="261"/>
      <c r="O159" s="261"/>
      <c r="P159" s="262"/>
      <c r="Q159" s="260" t="s">
        <v>386</v>
      </c>
      <c r="R159" s="261"/>
      <c r="S159" s="261"/>
      <c r="T159" s="261"/>
      <c r="U159" s="261"/>
      <c r="V159" s="261"/>
      <c r="W159" s="261"/>
      <c r="X159" s="261"/>
      <c r="Y159" s="261"/>
      <c r="Z159" s="261"/>
      <c r="AA159" s="261"/>
      <c r="AB159" s="413" t="s">
        <v>387</v>
      </c>
      <c r="AC159" s="261"/>
      <c r="AD159" s="262"/>
      <c r="AE159" s="277" t="s">
        <v>315</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2"/>
      <c r="B160" s="883"/>
      <c r="C160" s="887"/>
      <c r="D160" s="883"/>
      <c r="E160" s="887"/>
      <c r="F160" s="892"/>
      <c r="G160" s="411"/>
      <c r="H160" s="225"/>
      <c r="I160" s="225"/>
      <c r="J160" s="225"/>
      <c r="K160" s="225"/>
      <c r="L160" s="225"/>
      <c r="M160" s="225"/>
      <c r="N160" s="225"/>
      <c r="O160" s="225"/>
      <c r="P160" s="226"/>
      <c r="Q160" s="412"/>
      <c r="R160" s="225"/>
      <c r="S160" s="225"/>
      <c r="T160" s="225"/>
      <c r="U160" s="225"/>
      <c r="V160" s="225"/>
      <c r="W160" s="225"/>
      <c r="X160" s="225"/>
      <c r="Y160" s="225"/>
      <c r="Z160" s="225"/>
      <c r="AA160" s="225"/>
      <c r="AB160" s="414"/>
      <c r="AC160" s="225"/>
      <c r="AD160" s="226"/>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3"/>
      <c r="AF161" s="273"/>
      <c r="AG161" s="273"/>
      <c r="AH161" s="273"/>
      <c r="AI161" s="273"/>
      <c r="AJ161" s="273"/>
      <c r="AK161" s="273"/>
      <c r="AL161" s="273"/>
      <c r="AM161" s="273"/>
      <c r="AN161" s="273"/>
      <c r="AO161" s="273"/>
      <c r="AP161" s="273"/>
      <c r="AQ161" s="273"/>
      <c r="AR161" s="273"/>
      <c r="AS161" s="273"/>
      <c r="AT161" s="273"/>
      <c r="AU161" s="273"/>
      <c r="AV161" s="273"/>
      <c r="AW161" s="273"/>
      <c r="AX161" s="445"/>
      <c r="AY161">
        <f t="shared" si="7"/>
        <v>0</v>
      </c>
    </row>
    <row r="162" spans="1:51" ht="22.5" hidden="1" customHeight="1" x14ac:dyDescent="0.15">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3"/>
      <c r="AF162" s="273"/>
      <c r="AG162" s="273"/>
      <c r="AH162" s="273"/>
      <c r="AI162" s="273"/>
      <c r="AJ162" s="273"/>
      <c r="AK162" s="273"/>
      <c r="AL162" s="273"/>
      <c r="AM162" s="273"/>
      <c r="AN162" s="273"/>
      <c r="AO162" s="273"/>
      <c r="AP162" s="273"/>
      <c r="AQ162" s="273"/>
      <c r="AR162" s="273"/>
      <c r="AS162" s="273"/>
      <c r="AT162" s="273"/>
      <c r="AU162" s="273"/>
      <c r="AV162" s="273"/>
      <c r="AW162" s="273"/>
      <c r="AX162" s="445"/>
      <c r="AY162">
        <f t="shared" si="7"/>
        <v>0</v>
      </c>
    </row>
    <row r="163" spans="1:51" ht="25.5" hidden="1" customHeight="1" x14ac:dyDescent="0.15">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316</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882"/>
      <c r="B166" s="883"/>
      <c r="C166" s="887"/>
      <c r="D166" s="883"/>
      <c r="E166" s="887"/>
      <c r="F166" s="892"/>
      <c r="G166" s="410" t="s">
        <v>35</v>
      </c>
      <c r="H166" s="261"/>
      <c r="I166" s="261"/>
      <c r="J166" s="261"/>
      <c r="K166" s="261"/>
      <c r="L166" s="261"/>
      <c r="M166" s="261"/>
      <c r="N166" s="261"/>
      <c r="O166" s="261"/>
      <c r="P166" s="262"/>
      <c r="Q166" s="260" t="s">
        <v>386</v>
      </c>
      <c r="R166" s="261"/>
      <c r="S166" s="261"/>
      <c r="T166" s="261"/>
      <c r="U166" s="261"/>
      <c r="V166" s="261"/>
      <c r="W166" s="261"/>
      <c r="X166" s="261"/>
      <c r="Y166" s="261"/>
      <c r="Z166" s="261"/>
      <c r="AA166" s="261"/>
      <c r="AB166" s="413" t="s">
        <v>387</v>
      </c>
      <c r="AC166" s="261"/>
      <c r="AD166" s="262"/>
      <c r="AE166" s="277" t="s">
        <v>315</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2"/>
      <c r="B167" s="883"/>
      <c r="C167" s="887"/>
      <c r="D167" s="883"/>
      <c r="E167" s="887"/>
      <c r="F167" s="892"/>
      <c r="G167" s="411"/>
      <c r="H167" s="225"/>
      <c r="I167" s="225"/>
      <c r="J167" s="225"/>
      <c r="K167" s="225"/>
      <c r="L167" s="225"/>
      <c r="M167" s="225"/>
      <c r="N167" s="225"/>
      <c r="O167" s="225"/>
      <c r="P167" s="226"/>
      <c r="Q167" s="412"/>
      <c r="R167" s="225"/>
      <c r="S167" s="225"/>
      <c r="T167" s="225"/>
      <c r="U167" s="225"/>
      <c r="V167" s="225"/>
      <c r="W167" s="225"/>
      <c r="X167" s="225"/>
      <c r="Y167" s="225"/>
      <c r="Z167" s="225"/>
      <c r="AA167" s="225"/>
      <c r="AB167" s="414"/>
      <c r="AC167" s="225"/>
      <c r="AD167" s="226"/>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3"/>
      <c r="AF168" s="273"/>
      <c r="AG168" s="273"/>
      <c r="AH168" s="273"/>
      <c r="AI168" s="273"/>
      <c r="AJ168" s="273"/>
      <c r="AK168" s="273"/>
      <c r="AL168" s="273"/>
      <c r="AM168" s="273"/>
      <c r="AN168" s="273"/>
      <c r="AO168" s="273"/>
      <c r="AP168" s="273"/>
      <c r="AQ168" s="273"/>
      <c r="AR168" s="273"/>
      <c r="AS168" s="273"/>
      <c r="AT168" s="273"/>
      <c r="AU168" s="273"/>
      <c r="AV168" s="273"/>
      <c r="AW168" s="273"/>
      <c r="AX168" s="445"/>
      <c r="AY168">
        <f t="shared" si="8"/>
        <v>0</v>
      </c>
    </row>
    <row r="169" spans="1:51" ht="22.5" hidden="1" customHeight="1" x14ac:dyDescent="0.15">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3"/>
      <c r="AF169" s="273"/>
      <c r="AG169" s="273"/>
      <c r="AH169" s="273"/>
      <c r="AI169" s="273"/>
      <c r="AJ169" s="273"/>
      <c r="AK169" s="273"/>
      <c r="AL169" s="273"/>
      <c r="AM169" s="273"/>
      <c r="AN169" s="273"/>
      <c r="AO169" s="273"/>
      <c r="AP169" s="273"/>
      <c r="AQ169" s="273"/>
      <c r="AR169" s="273"/>
      <c r="AS169" s="273"/>
      <c r="AT169" s="273"/>
      <c r="AU169" s="273"/>
      <c r="AV169" s="273"/>
      <c r="AW169" s="273"/>
      <c r="AX169" s="445"/>
      <c r="AY169">
        <f t="shared" si="8"/>
        <v>0</v>
      </c>
    </row>
    <row r="170" spans="1:51" ht="25.5" hidden="1" customHeight="1" x14ac:dyDescent="0.15">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316</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882"/>
      <c r="B173" s="883"/>
      <c r="C173" s="887"/>
      <c r="D173" s="883"/>
      <c r="E173" s="887"/>
      <c r="F173" s="892"/>
      <c r="G173" s="410" t="s">
        <v>35</v>
      </c>
      <c r="H173" s="261"/>
      <c r="I173" s="261"/>
      <c r="J173" s="261"/>
      <c r="K173" s="261"/>
      <c r="L173" s="261"/>
      <c r="M173" s="261"/>
      <c r="N173" s="261"/>
      <c r="O173" s="261"/>
      <c r="P173" s="262"/>
      <c r="Q173" s="260" t="s">
        <v>386</v>
      </c>
      <c r="R173" s="261"/>
      <c r="S173" s="261"/>
      <c r="T173" s="261"/>
      <c r="U173" s="261"/>
      <c r="V173" s="261"/>
      <c r="W173" s="261"/>
      <c r="X173" s="261"/>
      <c r="Y173" s="261"/>
      <c r="Z173" s="261"/>
      <c r="AA173" s="261"/>
      <c r="AB173" s="413" t="s">
        <v>387</v>
      </c>
      <c r="AC173" s="261"/>
      <c r="AD173" s="262"/>
      <c r="AE173" s="277" t="s">
        <v>315</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2"/>
      <c r="B174" s="883"/>
      <c r="C174" s="887"/>
      <c r="D174" s="883"/>
      <c r="E174" s="887"/>
      <c r="F174" s="892"/>
      <c r="G174" s="411"/>
      <c r="H174" s="225"/>
      <c r="I174" s="225"/>
      <c r="J174" s="225"/>
      <c r="K174" s="225"/>
      <c r="L174" s="225"/>
      <c r="M174" s="225"/>
      <c r="N174" s="225"/>
      <c r="O174" s="225"/>
      <c r="P174" s="226"/>
      <c r="Q174" s="412"/>
      <c r="R174" s="225"/>
      <c r="S174" s="225"/>
      <c r="T174" s="225"/>
      <c r="U174" s="225"/>
      <c r="V174" s="225"/>
      <c r="W174" s="225"/>
      <c r="X174" s="225"/>
      <c r="Y174" s="225"/>
      <c r="Z174" s="225"/>
      <c r="AA174" s="225"/>
      <c r="AB174" s="414"/>
      <c r="AC174" s="225"/>
      <c r="AD174" s="226"/>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3"/>
      <c r="AF175" s="273"/>
      <c r="AG175" s="273"/>
      <c r="AH175" s="273"/>
      <c r="AI175" s="273"/>
      <c r="AJ175" s="273"/>
      <c r="AK175" s="273"/>
      <c r="AL175" s="273"/>
      <c r="AM175" s="273"/>
      <c r="AN175" s="273"/>
      <c r="AO175" s="273"/>
      <c r="AP175" s="273"/>
      <c r="AQ175" s="273"/>
      <c r="AR175" s="273"/>
      <c r="AS175" s="273"/>
      <c r="AT175" s="273"/>
      <c r="AU175" s="273"/>
      <c r="AV175" s="273"/>
      <c r="AW175" s="273"/>
      <c r="AX175" s="445"/>
      <c r="AY175">
        <f t="shared" si="9"/>
        <v>0</v>
      </c>
    </row>
    <row r="176" spans="1:51" ht="22.5" hidden="1" customHeight="1" x14ac:dyDescent="0.15">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3"/>
      <c r="AF176" s="273"/>
      <c r="AG176" s="273"/>
      <c r="AH176" s="273"/>
      <c r="AI176" s="273"/>
      <c r="AJ176" s="273"/>
      <c r="AK176" s="273"/>
      <c r="AL176" s="273"/>
      <c r="AM176" s="273"/>
      <c r="AN176" s="273"/>
      <c r="AO176" s="273"/>
      <c r="AP176" s="273"/>
      <c r="AQ176" s="273"/>
      <c r="AR176" s="273"/>
      <c r="AS176" s="273"/>
      <c r="AT176" s="273"/>
      <c r="AU176" s="273"/>
      <c r="AV176" s="273"/>
      <c r="AW176" s="273"/>
      <c r="AX176" s="445"/>
      <c r="AY176">
        <f t="shared" si="9"/>
        <v>0</v>
      </c>
    </row>
    <row r="177" spans="1:51" ht="25.5" hidden="1" customHeight="1" x14ac:dyDescent="0.15">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316</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882"/>
      <c r="B180" s="883"/>
      <c r="C180" s="887"/>
      <c r="D180" s="883"/>
      <c r="E180" s="887"/>
      <c r="F180" s="892"/>
      <c r="G180" s="410" t="s">
        <v>35</v>
      </c>
      <c r="H180" s="261"/>
      <c r="I180" s="261"/>
      <c r="J180" s="261"/>
      <c r="K180" s="261"/>
      <c r="L180" s="261"/>
      <c r="M180" s="261"/>
      <c r="N180" s="261"/>
      <c r="O180" s="261"/>
      <c r="P180" s="262"/>
      <c r="Q180" s="260" t="s">
        <v>386</v>
      </c>
      <c r="R180" s="261"/>
      <c r="S180" s="261"/>
      <c r="T180" s="261"/>
      <c r="U180" s="261"/>
      <c r="V180" s="261"/>
      <c r="W180" s="261"/>
      <c r="X180" s="261"/>
      <c r="Y180" s="261"/>
      <c r="Z180" s="261"/>
      <c r="AA180" s="261"/>
      <c r="AB180" s="413" t="s">
        <v>387</v>
      </c>
      <c r="AC180" s="261"/>
      <c r="AD180" s="262"/>
      <c r="AE180" s="277" t="s">
        <v>315</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2"/>
      <c r="B181" s="883"/>
      <c r="C181" s="887"/>
      <c r="D181" s="883"/>
      <c r="E181" s="887"/>
      <c r="F181" s="892"/>
      <c r="G181" s="411"/>
      <c r="H181" s="225"/>
      <c r="I181" s="225"/>
      <c r="J181" s="225"/>
      <c r="K181" s="225"/>
      <c r="L181" s="225"/>
      <c r="M181" s="225"/>
      <c r="N181" s="225"/>
      <c r="O181" s="225"/>
      <c r="P181" s="226"/>
      <c r="Q181" s="412"/>
      <c r="R181" s="225"/>
      <c r="S181" s="225"/>
      <c r="T181" s="225"/>
      <c r="U181" s="225"/>
      <c r="V181" s="225"/>
      <c r="W181" s="225"/>
      <c r="X181" s="225"/>
      <c r="Y181" s="225"/>
      <c r="Z181" s="225"/>
      <c r="AA181" s="225"/>
      <c r="AB181" s="414"/>
      <c r="AC181" s="225"/>
      <c r="AD181" s="226"/>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3"/>
      <c r="AF182" s="273"/>
      <c r="AG182" s="273"/>
      <c r="AH182" s="273"/>
      <c r="AI182" s="273"/>
      <c r="AJ182" s="273"/>
      <c r="AK182" s="273"/>
      <c r="AL182" s="273"/>
      <c r="AM182" s="273"/>
      <c r="AN182" s="273"/>
      <c r="AO182" s="273"/>
      <c r="AP182" s="273"/>
      <c r="AQ182" s="273"/>
      <c r="AR182" s="273"/>
      <c r="AS182" s="273"/>
      <c r="AT182" s="273"/>
      <c r="AU182" s="273"/>
      <c r="AV182" s="273"/>
      <c r="AW182" s="273"/>
      <c r="AX182" s="445"/>
      <c r="AY182">
        <f t="shared" si="10"/>
        <v>0</v>
      </c>
    </row>
    <row r="183" spans="1:51" ht="22.5" hidden="1" customHeight="1" x14ac:dyDescent="0.15">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3"/>
      <c r="AF183" s="273"/>
      <c r="AG183" s="273"/>
      <c r="AH183" s="273"/>
      <c r="AI183" s="273"/>
      <c r="AJ183" s="273"/>
      <c r="AK183" s="273"/>
      <c r="AL183" s="273"/>
      <c r="AM183" s="273"/>
      <c r="AN183" s="273"/>
      <c r="AO183" s="273"/>
      <c r="AP183" s="273"/>
      <c r="AQ183" s="273"/>
      <c r="AR183" s="273"/>
      <c r="AS183" s="273"/>
      <c r="AT183" s="273"/>
      <c r="AU183" s="273"/>
      <c r="AV183" s="273"/>
      <c r="AW183" s="273"/>
      <c r="AX183" s="445"/>
      <c r="AY183">
        <f t="shared" si="10"/>
        <v>0</v>
      </c>
    </row>
    <row r="184" spans="1:51" ht="25.5" hidden="1" customHeight="1" x14ac:dyDescent="0.15">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316</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hidden="1" customHeight="1" x14ac:dyDescent="0.15">
      <c r="A187" s="882"/>
      <c r="B187" s="883"/>
      <c r="C187" s="887"/>
      <c r="D187" s="883"/>
      <c r="E187" s="422" t="s">
        <v>350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0</v>
      </c>
    </row>
    <row r="188" spans="1:51" ht="24.75" hidden="1" customHeight="1" x14ac:dyDescent="0.15">
      <c r="A188" s="882"/>
      <c r="B188" s="883"/>
      <c r="C188" s="887"/>
      <c r="D188" s="883"/>
      <c r="E188" s="433"/>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0</v>
      </c>
    </row>
    <row r="189" spans="1:51" ht="24.75" hidden="1" customHeight="1" x14ac:dyDescent="0.15">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0</v>
      </c>
    </row>
    <row r="190" spans="1:51" ht="45" hidden="1" customHeight="1" x14ac:dyDescent="0.15">
      <c r="A190" s="882"/>
      <c r="B190" s="883"/>
      <c r="C190" s="887"/>
      <c r="D190" s="883"/>
      <c r="E190" s="399" t="s">
        <v>332</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82"/>
      <c r="B191" s="883"/>
      <c r="C191" s="887"/>
      <c r="D191" s="883"/>
      <c r="E191" s="404" t="s">
        <v>330</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82"/>
      <c r="B192" s="883"/>
      <c r="C192" s="887"/>
      <c r="D192" s="883"/>
      <c r="E192" s="890" t="s">
        <v>289</v>
      </c>
      <c r="F192" s="891"/>
      <c r="G192" s="821" t="s">
        <v>309</v>
      </c>
      <c r="H192" s="243"/>
      <c r="I192" s="243"/>
      <c r="J192" s="243"/>
      <c r="K192" s="243"/>
      <c r="L192" s="243"/>
      <c r="M192" s="243"/>
      <c r="N192" s="243"/>
      <c r="O192" s="243"/>
      <c r="P192" s="243"/>
      <c r="Q192" s="243"/>
      <c r="R192" s="243"/>
      <c r="S192" s="243"/>
      <c r="T192" s="243"/>
      <c r="U192" s="243"/>
      <c r="V192" s="243"/>
      <c r="W192" s="243"/>
      <c r="X192" s="244"/>
      <c r="Y192" s="784"/>
      <c r="Z192" s="785"/>
      <c r="AA192" s="786"/>
      <c r="AB192" s="242" t="s">
        <v>43</v>
      </c>
      <c r="AC192" s="243"/>
      <c r="AD192" s="244"/>
      <c r="AE192" s="260" t="s">
        <v>401</v>
      </c>
      <c r="AF192" s="261"/>
      <c r="AG192" s="261"/>
      <c r="AH192" s="262"/>
      <c r="AI192" s="260" t="s">
        <v>75</v>
      </c>
      <c r="AJ192" s="261"/>
      <c r="AK192" s="261"/>
      <c r="AL192" s="262"/>
      <c r="AM192" s="260" t="s">
        <v>177</v>
      </c>
      <c r="AN192" s="261"/>
      <c r="AO192" s="261"/>
      <c r="AP192" s="262"/>
      <c r="AQ192" s="242" t="s">
        <v>293</v>
      </c>
      <c r="AR192" s="243"/>
      <c r="AS192" s="243"/>
      <c r="AT192" s="244"/>
      <c r="AU192" s="395" t="s">
        <v>313</v>
      </c>
      <c r="AV192" s="395"/>
      <c r="AW192" s="395"/>
      <c r="AX192" s="396"/>
      <c r="AY192">
        <f>COUNTA($G$194)</f>
        <v>0</v>
      </c>
    </row>
    <row r="193" spans="1:51" ht="18.75" hidden="1" customHeight="1" x14ac:dyDescent="0.15">
      <c r="A193" s="882"/>
      <c r="B193" s="883"/>
      <c r="C193" s="887"/>
      <c r="D193" s="883"/>
      <c r="E193" s="887"/>
      <c r="F193" s="892"/>
      <c r="G193" s="411"/>
      <c r="H193" s="225"/>
      <c r="I193" s="225"/>
      <c r="J193" s="225"/>
      <c r="K193" s="225"/>
      <c r="L193" s="225"/>
      <c r="M193" s="225"/>
      <c r="N193" s="225"/>
      <c r="O193" s="225"/>
      <c r="P193" s="225"/>
      <c r="Q193" s="225"/>
      <c r="R193" s="225"/>
      <c r="S193" s="225"/>
      <c r="T193" s="225"/>
      <c r="U193" s="225"/>
      <c r="V193" s="225"/>
      <c r="W193" s="225"/>
      <c r="X193" s="226"/>
      <c r="Y193" s="323"/>
      <c r="Z193" s="324"/>
      <c r="AA193" s="325"/>
      <c r="AB193" s="412"/>
      <c r="AC193" s="225"/>
      <c r="AD193" s="226"/>
      <c r="AE193" s="412"/>
      <c r="AF193" s="225"/>
      <c r="AG193" s="225"/>
      <c r="AH193" s="226"/>
      <c r="AI193" s="412"/>
      <c r="AJ193" s="225"/>
      <c r="AK193" s="225"/>
      <c r="AL193" s="226"/>
      <c r="AM193" s="412"/>
      <c r="AN193" s="225"/>
      <c r="AO193" s="225"/>
      <c r="AP193" s="226"/>
      <c r="AQ193" s="289"/>
      <c r="AR193" s="227"/>
      <c r="AS193" s="225" t="s">
        <v>294</v>
      </c>
      <c r="AT193" s="226"/>
      <c r="AU193" s="224"/>
      <c r="AV193" s="224"/>
      <c r="AW193" s="225" t="s">
        <v>273</v>
      </c>
      <c r="AX193" s="251"/>
      <c r="AY193">
        <f>$AY$192</f>
        <v>0</v>
      </c>
    </row>
    <row r="194" spans="1:51" ht="39.75" hidden="1" customHeight="1" x14ac:dyDescent="0.15">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0" t="s">
        <v>310</v>
      </c>
      <c r="Z194" s="252"/>
      <c r="AA194" s="253"/>
      <c r="AB194" s="397"/>
      <c r="AC194" s="398"/>
      <c r="AD194" s="398"/>
      <c r="AE194" s="393"/>
      <c r="AF194" s="237"/>
      <c r="AG194" s="237"/>
      <c r="AH194" s="237"/>
      <c r="AI194" s="393"/>
      <c r="AJ194" s="237"/>
      <c r="AK194" s="237"/>
      <c r="AL194" s="237"/>
      <c r="AM194" s="393"/>
      <c r="AN194" s="237"/>
      <c r="AO194" s="237"/>
      <c r="AP194" s="237"/>
      <c r="AQ194" s="393"/>
      <c r="AR194" s="237"/>
      <c r="AS194" s="237"/>
      <c r="AT194" s="237"/>
      <c r="AU194" s="393"/>
      <c r="AV194" s="237"/>
      <c r="AW194" s="237"/>
      <c r="AX194" s="394"/>
      <c r="AY194">
        <f>$AY$192</f>
        <v>0</v>
      </c>
    </row>
    <row r="195" spans="1:51" ht="39.75" hidden="1" customHeight="1" x14ac:dyDescent="0.15">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0" t="s">
        <v>91</v>
      </c>
      <c r="Z195" s="198"/>
      <c r="AA195" s="199"/>
      <c r="AB195" s="409"/>
      <c r="AC195" s="281"/>
      <c r="AD195" s="281"/>
      <c r="AE195" s="393"/>
      <c r="AF195" s="237"/>
      <c r="AG195" s="237"/>
      <c r="AH195" s="237"/>
      <c r="AI195" s="393"/>
      <c r="AJ195" s="237"/>
      <c r="AK195" s="237"/>
      <c r="AL195" s="237"/>
      <c r="AM195" s="393"/>
      <c r="AN195" s="237"/>
      <c r="AO195" s="237"/>
      <c r="AP195" s="237"/>
      <c r="AQ195" s="393"/>
      <c r="AR195" s="237"/>
      <c r="AS195" s="237"/>
      <c r="AT195" s="237"/>
      <c r="AU195" s="393"/>
      <c r="AV195" s="237"/>
      <c r="AW195" s="237"/>
      <c r="AX195" s="394"/>
      <c r="AY195">
        <f>$AY$192</f>
        <v>0</v>
      </c>
    </row>
    <row r="196" spans="1:51" ht="18.75" hidden="1" customHeight="1" x14ac:dyDescent="0.15">
      <c r="A196" s="882"/>
      <c r="B196" s="883"/>
      <c r="C196" s="887"/>
      <c r="D196" s="883"/>
      <c r="E196" s="887"/>
      <c r="F196" s="892"/>
      <c r="G196" s="821" t="s">
        <v>309</v>
      </c>
      <c r="H196" s="243"/>
      <c r="I196" s="243"/>
      <c r="J196" s="243"/>
      <c r="K196" s="243"/>
      <c r="L196" s="243"/>
      <c r="M196" s="243"/>
      <c r="N196" s="243"/>
      <c r="O196" s="243"/>
      <c r="P196" s="243"/>
      <c r="Q196" s="243"/>
      <c r="R196" s="243"/>
      <c r="S196" s="243"/>
      <c r="T196" s="243"/>
      <c r="U196" s="243"/>
      <c r="V196" s="243"/>
      <c r="W196" s="243"/>
      <c r="X196" s="244"/>
      <c r="Y196" s="784"/>
      <c r="Z196" s="785"/>
      <c r="AA196" s="786"/>
      <c r="AB196" s="242" t="s">
        <v>43</v>
      </c>
      <c r="AC196" s="243"/>
      <c r="AD196" s="244"/>
      <c r="AE196" s="260" t="s">
        <v>401</v>
      </c>
      <c r="AF196" s="261"/>
      <c r="AG196" s="261"/>
      <c r="AH196" s="262"/>
      <c r="AI196" s="260" t="s">
        <v>75</v>
      </c>
      <c r="AJ196" s="261"/>
      <c r="AK196" s="261"/>
      <c r="AL196" s="262"/>
      <c r="AM196" s="260" t="s">
        <v>177</v>
      </c>
      <c r="AN196" s="261"/>
      <c r="AO196" s="261"/>
      <c r="AP196" s="262"/>
      <c r="AQ196" s="242" t="s">
        <v>293</v>
      </c>
      <c r="AR196" s="243"/>
      <c r="AS196" s="243"/>
      <c r="AT196" s="244"/>
      <c r="AU196" s="395" t="s">
        <v>313</v>
      </c>
      <c r="AV196" s="395"/>
      <c r="AW196" s="395"/>
      <c r="AX196" s="396"/>
      <c r="AY196">
        <f>COUNTA($G$198)</f>
        <v>0</v>
      </c>
    </row>
    <row r="197" spans="1:51" ht="18.75" hidden="1" customHeight="1" x14ac:dyDescent="0.15">
      <c r="A197" s="882"/>
      <c r="B197" s="883"/>
      <c r="C197" s="887"/>
      <c r="D197" s="883"/>
      <c r="E197" s="887"/>
      <c r="F197" s="892"/>
      <c r="G197" s="411"/>
      <c r="H197" s="225"/>
      <c r="I197" s="225"/>
      <c r="J197" s="225"/>
      <c r="K197" s="225"/>
      <c r="L197" s="225"/>
      <c r="M197" s="225"/>
      <c r="N197" s="225"/>
      <c r="O197" s="225"/>
      <c r="P197" s="225"/>
      <c r="Q197" s="225"/>
      <c r="R197" s="225"/>
      <c r="S197" s="225"/>
      <c r="T197" s="225"/>
      <c r="U197" s="225"/>
      <c r="V197" s="225"/>
      <c r="W197" s="225"/>
      <c r="X197" s="226"/>
      <c r="Y197" s="323"/>
      <c r="Z197" s="324"/>
      <c r="AA197" s="325"/>
      <c r="AB197" s="412"/>
      <c r="AC197" s="225"/>
      <c r="AD197" s="226"/>
      <c r="AE197" s="412"/>
      <c r="AF197" s="225"/>
      <c r="AG197" s="225"/>
      <c r="AH197" s="226"/>
      <c r="AI197" s="412"/>
      <c r="AJ197" s="225"/>
      <c r="AK197" s="225"/>
      <c r="AL197" s="226"/>
      <c r="AM197" s="412"/>
      <c r="AN197" s="225"/>
      <c r="AO197" s="225"/>
      <c r="AP197" s="226"/>
      <c r="AQ197" s="289"/>
      <c r="AR197" s="227"/>
      <c r="AS197" s="225" t="s">
        <v>294</v>
      </c>
      <c r="AT197" s="226"/>
      <c r="AU197" s="224"/>
      <c r="AV197" s="224"/>
      <c r="AW197" s="225" t="s">
        <v>273</v>
      </c>
      <c r="AX197" s="251"/>
      <c r="AY197">
        <f>$AY$196</f>
        <v>0</v>
      </c>
    </row>
    <row r="198" spans="1:51" ht="39.75" hidden="1" customHeight="1" x14ac:dyDescent="0.15">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0" t="s">
        <v>310</v>
      </c>
      <c r="Z198" s="252"/>
      <c r="AA198" s="253"/>
      <c r="AB198" s="397"/>
      <c r="AC198" s="398"/>
      <c r="AD198" s="398"/>
      <c r="AE198" s="393"/>
      <c r="AF198" s="237"/>
      <c r="AG198" s="237"/>
      <c r="AH198" s="237"/>
      <c r="AI198" s="393"/>
      <c r="AJ198" s="237"/>
      <c r="AK198" s="237"/>
      <c r="AL198" s="237"/>
      <c r="AM198" s="393"/>
      <c r="AN198" s="237"/>
      <c r="AO198" s="237"/>
      <c r="AP198" s="237"/>
      <c r="AQ198" s="393"/>
      <c r="AR198" s="237"/>
      <c r="AS198" s="237"/>
      <c r="AT198" s="237"/>
      <c r="AU198" s="393"/>
      <c r="AV198" s="237"/>
      <c r="AW198" s="237"/>
      <c r="AX198" s="394"/>
      <c r="AY198">
        <f>$AY$196</f>
        <v>0</v>
      </c>
    </row>
    <row r="199" spans="1:51" ht="39.75" hidden="1" customHeight="1" x14ac:dyDescent="0.15">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0" t="s">
        <v>91</v>
      </c>
      <c r="Z199" s="198"/>
      <c r="AA199" s="199"/>
      <c r="AB199" s="409"/>
      <c r="AC199" s="281"/>
      <c r="AD199" s="281"/>
      <c r="AE199" s="393"/>
      <c r="AF199" s="237"/>
      <c r="AG199" s="237"/>
      <c r="AH199" s="237"/>
      <c r="AI199" s="393"/>
      <c r="AJ199" s="237"/>
      <c r="AK199" s="237"/>
      <c r="AL199" s="237"/>
      <c r="AM199" s="393"/>
      <c r="AN199" s="237"/>
      <c r="AO199" s="237"/>
      <c r="AP199" s="237"/>
      <c r="AQ199" s="393"/>
      <c r="AR199" s="237"/>
      <c r="AS199" s="237"/>
      <c r="AT199" s="237"/>
      <c r="AU199" s="393"/>
      <c r="AV199" s="237"/>
      <c r="AW199" s="237"/>
      <c r="AX199" s="394"/>
      <c r="AY199">
        <f>$AY$196</f>
        <v>0</v>
      </c>
    </row>
    <row r="200" spans="1:51" ht="18.75" hidden="1" customHeight="1" x14ac:dyDescent="0.15">
      <c r="A200" s="882"/>
      <c r="B200" s="883"/>
      <c r="C200" s="887"/>
      <c r="D200" s="883"/>
      <c r="E200" s="887"/>
      <c r="F200" s="892"/>
      <c r="G200" s="821" t="s">
        <v>309</v>
      </c>
      <c r="H200" s="243"/>
      <c r="I200" s="243"/>
      <c r="J200" s="243"/>
      <c r="K200" s="243"/>
      <c r="L200" s="243"/>
      <c r="M200" s="243"/>
      <c r="N200" s="243"/>
      <c r="O200" s="243"/>
      <c r="P200" s="243"/>
      <c r="Q200" s="243"/>
      <c r="R200" s="243"/>
      <c r="S200" s="243"/>
      <c r="T200" s="243"/>
      <c r="U200" s="243"/>
      <c r="V200" s="243"/>
      <c r="W200" s="243"/>
      <c r="X200" s="244"/>
      <c r="Y200" s="784"/>
      <c r="Z200" s="785"/>
      <c r="AA200" s="786"/>
      <c r="AB200" s="242" t="s">
        <v>43</v>
      </c>
      <c r="AC200" s="243"/>
      <c r="AD200" s="244"/>
      <c r="AE200" s="260" t="s">
        <v>401</v>
      </c>
      <c r="AF200" s="261"/>
      <c r="AG200" s="261"/>
      <c r="AH200" s="262"/>
      <c r="AI200" s="260" t="s">
        <v>75</v>
      </c>
      <c r="AJ200" s="261"/>
      <c r="AK200" s="261"/>
      <c r="AL200" s="262"/>
      <c r="AM200" s="260" t="s">
        <v>177</v>
      </c>
      <c r="AN200" s="261"/>
      <c r="AO200" s="261"/>
      <c r="AP200" s="262"/>
      <c r="AQ200" s="242" t="s">
        <v>293</v>
      </c>
      <c r="AR200" s="243"/>
      <c r="AS200" s="243"/>
      <c r="AT200" s="244"/>
      <c r="AU200" s="395" t="s">
        <v>313</v>
      </c>
      <c r="AV200" s="395"/>
      <c r="AW200" s="395"/>
      <c r="AX200" s="396"/>
      <c r="AY200">
        <f>COUNTA($G$202)</f>
        <v>0</v>
      </c>
    </row>
    <row r="201" spans="1:51" ht="18.75" hidden="1" customHeight="1" x14ac:dyDescent="0.15">
      <c r="A201" s="882"/>
      <c r="B201" s="883"/>
      <c r="C201" s="887"/>
      <c r="D201" s="883"/>
      <c r="E201" s="887"/>
      <c r="F201" s="892"/>
      <c r="G201" s="411"/>
      <c r="H201" s="225"/>
      <c r="I201" s="225"/>
      <c r="J201" s="225"/>
      <c r="K201" s="225"/>
      <c r="L201" s="225"/>
      <c r="M201" s="225"/>
      <c r="N201" s="225"/>
      <c r="O201" s="225"/>
      <c r="P201" s="225"/>
      <c r="Q201" s="225"/>
      <c r="R201" s="225"/>
      <c r="S201" s="225"/>
      <c r="T201" s="225"/>
      <c r="U201" s="225"/>
      <c r="V201" s="225"/>
      <c r="W201" s="225"/>
      <c r="X201" s="226"/>
      <c r="Y201" s="323"/>
      <c r="Z201" s="324"/>
      <c r="AA201" s="325"/>
      <c r="AB201" s="412"/>
      <c r="AC201" s="225"/>
      <c r="AD201" s="226"/>
      <c r="AE201" s="412"/>
      <c r="AF201" s="225"/>
      <c r="AG201" s="225"/>
      <c r="AH201" s="226"/>
      <c r="AI201" s="412"/>
      <c r="AJ201" s="225"/>
      <c r="AK201" s="225"/>
      <c r="AL201" s="226"/>
      <c r="AM201" s="412"/>
      <c r="AN201" s="225"/>
      <c r="AO201" s="225"/>
      <c r="AP201" s="226"/>
      <c r="AQ201" s="289"/>
      <c r="AR201" s="227"/>
      <c r="AS201" s="225" t="s">
        <v>294</v>
      </c>
      <c r="AT201" s="226"/>
      <c r="AU201" s="224"/>
      <c r="AV201" s="224"/>
      <c r="AW201" s="225" t="s">
        <v>273</v>
      </c>
      <c r="AX201" s="251"/>
      <c r="AY201">
        <f>$AY$200</f>
        <v>0</v>
      </c>
    </row>
    <row r="202" spans="1:51" ht="39.75" hidden="1" customHeight="1" x14ac:dyDescent="0.15">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0" t="s">
        <v>310</v>
      </c>
      <c r="Z202" s="252"/>
      <c r="AA202" s="253"/>
      <c r="AB202" s="397"/>
      <c r="AC202" s="398"/>
      <c r="AD202" s="398"/>
      <c r="AE202" s="393"/>
      <c r="AF202" s="237"/>
      <c r="AG202" s="237"/>
      <c r="AH202" s="237"/>
      <c r="AI202" s="393"/>
      <c r="AJ202" s="237"/>
      <c r="AK202" s="237"/>
      <c r="AL202" s="237"/>
      <c r="AM202" s="393"/>
      <c r="AN202" s="237"/>
      <c r="AO202" s="237"/>
      <c r="AP202" s="237"/>
      <c r="AQ202" s="393"/>
      <c r="AR202" s="237"/>
      <c r="AS202" s="237"/>
      <c r="AT202" s="237"/>
      <c r="AU202" s="393"/>
      <c r="AV202" s="237"/>
      <c r="AW202" s="237"/>
      <c r="AX202" s="394"/>
      <c r="AY202">
        <f>$AY$200</f>
        <v>0</v>
      </c>
    </row>
    <row r="203" spans="1:51" ht="39.75" hidden="1" customHeight="1" x14ac:dyDescent="0.15">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0" t="s">
        <v>91</v>
      </c>
      <c r="Z203" s="198"/>
      <c r="AA203" s="199"/>
      <c r="AB203" s="409"/>
      <c r="AC203" s="281"/>
      <c r="AD203" s="281"/>
      <c r="AE203" s="393"/>
      <c r="AF203" s="237"/>
      <c r="AG203" s="237"/>
      <c r="AH203" s="237"/>
      <c r="AI203" s="393"/>
      <c r="AJ203" s="237"/>
      <c r="AK203" s="237"/>
      <c r="AL203" s="237"/>
      <c r="AM203" s="393"/>
      <c r="AN203" s="237"/>
      <c r="AO203" s="237"/>
      <c r="AP203" s="237"/>
      <c r="AQ203" s="393"/>
      <c r="AR203" s="237"/>
      <c r="AS203" s="237"/>
      <c r="AT203" s="237"/>
      <c r="AU203" s="393"/>
      <c r="AV203" s="237"/>
      <c r="AW203" s="237"/>
      <c r="AX203" s="394"/>
      <c r="AY203">
        <f>$AY$200</f>
        <v>0</v>
      </c>
    </row>
    <row r="204" spans="1:51" ht="18.75" hidden="1" customHeight="1" x14ac:dyDescent="0.15">
      <c r="A204" s="882"/>
      <c r="B204" s="883"/>
      <c r="C204" s="887"/>
      <c r="D204" s="883"/>
      <c r="E204" s="887"/>
      <c r="F204" s="892"/>
      <c r="G204" s="821" t="s">
        <v>309</v>
      </c>
      <c r="H204" s="243"/>
      <c r="I204" s="243"/>
      <c r="J204" s="243"/>
      <c r="K204" s="243"/>
      <c r="L204" s="243"/>
      <c r="M204" s="243"/>
      <c r="N204" s="243"/>
      <c r="O204" s="243"/>
      <c r="P204" s="243"/>
      <c r="Q204" s="243"/>
      <c r="R204" s="243"/>
      <c r="S204" s="243"/>
      <c r="T204" s="243"/>
      <c r="U204" s="243"/>
      <c r="V204" s="243"/>
      <c r="W204" s="243"/>
      <c r="X204" s="244"/>
      <c r="Y204" s="784"/>
      <c r="Z204" s="785"/>
      <c r="AA204" s="786"/>
      <c r="AB204" s="242" t="s">
        <v>43</v>
      </c>
      <c r="AC204" s="243"/>
      <c r="AD204" s="244"/>
      <c r="AE204" s="260" t="s">
        <v>401</v>
      </c>
      <c r="AF204" s="261"/>
      <c r="AG204" s="261"/>
      <c r="AH204" s="262"/>
      <c r="AI204" s="260" t="s">
        <v>75</v>
      </c>
      <c r="AJ204" s="261"/>
      <c r="AK204" s="261"/>
      <c r="AL204" s="262"/>
      <c r="AM204" s="260" t="s">
        <v>177</v>
      </c>
      <c r="AN204" s="261"/>
      <c r="AO204" s="261"/>
      <c r="AP204" s="262"/>
      <c r="AQ204" s="242" t="s">
        <v>293</v>
      </c>
      <c r="AR204" s="243"/>
      <c r="AS204" s="243"/>
      <c r="AT204" s="244"/>
      <c r="AU204" s="395" t="s">
        <v>313</v>
      </c>
      <c r="AV204" s="395"/>
      <c r="AW204" s="395"/>
      <c r="AX204" s="396"/>
      <c r="AY204">
        <f>COUNTA($G$206)</f>
        <v>0</v>
      </c>
    </row>
    <row r="205" spans="1:51" ht="18.75" hidden="1" customHeight="1" x14ac:dyDescent="0.15">
      <c r="A205" s="882"/>
      <c r="B205" s="883"/>
      <c r="C205" s="887"/>
      <c r="D205" s="883"/>
      <c r="E205" s="887"/>
      <c r="F205" s="892"/>
      <c r="G205" s="411"/>
      <c r="H205" s="225"/>
      <c r="I205" s="225"/>
      <c r="J205" s="225"/>
      <c r="K205" s="225"/>
      <c r="L205" s="225"/>
      <c r="M205" s="225"/>
      <c r="N205" s="225"/>
      <c r="O205" s="225"/>
      <c r="P205" s="225"/>
      <c r="Q205" s="225"/>
      <c r="R205" s="225"/>
      <c r="S205" s="225"/>
      <c r="T205" s="225"/>
      <c r="U205" s="225"/>
      <c r="V205" s="225"/>
      <c r="W205" s="225"/>
      <c r="X205" s="226"/>
      <c r="Y205" s="323"/>
      <c r="Z205" s="324"/>
      <c r="AA205" s="325"/>
      <c r="AB205" s="412"/>
      <c r="AC205" s="225"/>
      <c r="AD205" s="226"/>
      <c r="AE205" s="412"/>
      <c r="AF205" s="225"/>
      <c r="AG205" s="225"/>
      <c r="AH205" s="226"/>
      <c r="AI205" s="412"/>
      <c r="AJ205" s="225"/>
      <c r="AK205" s="225"/>
      <c r="AL205" s="226"/>
      <c r="AM205" s="412"/>
      <c r="AN205" s="225"/>
      <c r="AO205" s="225"/>
      <c r="AP205" s="226"/>
      <c r="AQ205" s="289"/>
      <c r="AR205" s="227"/>
      <c r="AS205" s="225" t="s">
        <v>294</v>
      </c>
      <c r="AT205" s="226"/>
      <c r="AU205" s="224"/>
      <c r="AV205" s="224"/>
      <c r="AW205" s="225" t="s">
        <v>273</v>
      </c>
      <c r="AX205" s="251"/>
      <c r="AY205">
        <f>$AY$204</f>
        <v>0</v>
      </c>
    </row>
    <row r="206" spans="1:51" ht="39.75" hidden="1" customHeight="1" x14ac:dyDescent="0.15">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0" t="s">
        <v>310</v>
      </c>
      <c r="Z206" s="252"/>
      <c r="AA206" s="253"/>
      <c r="AB206" s="397"/>
      <c r="AC206" s="398"/>
      <c r="AD206" s="398"/>
      <c r="AE206" s="393"/>
      <c r="AF206" s="237"/>
      <c r="AG206" s="237"/>
      <c r="AH206" s="237"/>
      <c r="AI206" s="393"/>
      <c r="AJ206" s="237"/>
      <c r="AK206" s="237"/>
      <c r="AL206" s="237"/>
      <c r="AM206" s="393"/>
      <c r="AN206" s="237"/>
      <c r="AO206" s="237"/>
      <c r="AP206" s="237"/>
      <c r="AQ206" s="393"/>
      <c r="AR206" s="237"/>
      <c r="AS206" s="237"/>
      <c r="AT206" s="237"/>
      <c r="AU206" s="393"/>
      <c r="AV206" s="237"/>
      <c r="AW206" s="237"/>
      <c r="AX206" s="394"/>
      <c r="AY206">
        <f>$AY$204</f>
        <v>0</v>
      </c>
    </row>
    <row r="207" spans="1:51" ht="39.75" hidden="1" customHeight="1" x14ac:dyDescent="0.15">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0" t="s">
        <v>91</v>
      </c>
      <c r="Z207" s="198"/>
      <c r="AA207" s="199"/>
      <c r="AB207" s="409"/>
      <c r="AC207" s="281"/>
      <c r="AD207" s="281"/>
      <c r="AE207" s="393"/>
      <c r="AF207" s="237"/>
      <c r="AG207" s="237"/>
      <c r="AH207" s="237"/>
      <c r="AI207" s="393"/>
      <c r="AJ207" s="237"/>
      <c r="AK207" s="237"/>
      <c r="AL207" s="237"/>
      <c r="AM207" s="393"/>
      <c r="AN207" s="237"/>
      <c r="AO207" s="237"/>
      <c r="AP207" s="237"/>
      <c r="AQ207" s="393"/>
      <c r="AR207" s="237"/>
      <c r="AS207" s="237"/>
      <c r="AT207" s="237"/>
      <c r="AU207" s="393"/>
      <c r="AV207" s="237"/>
      <c r="AW207" s="237"/>
      <c r="AX207" s="394"/>
      <c r="AY207">
        <f>$AY$204</f>
        <v>0</v>
      </c>
    </row>
    <row r="208" spans="1:51" ht="18.75" hidden="1" customHeight="1" x14ac:dyDescent="0.15">
      <c r="A208" s="882"/>
      <c r="B208" s="883"/>
      <c r="C208" s="887"/>
      <c r="D208" s="883"/>
      <c r="E208" s="887"/>
      <c r="F208" s="892"/>
      <c r="G208" s="821" t="s">
        <v>309</v>
      </c>
      <c r="H208" s="243"/>
      <c r="I208" s="243"/>
      <c r="J208" s="243"/>
      <c r="K208" s="243"/>
      <c r="L208" s="243"/>
      <c r="M208" s="243"/>
      <c r="N208" s="243"/>
      <c r="O208" s="243"/>
      <c r="P208" s="243"/>
      <c r="Q208" s="243"/>
      <c r="R208" s="243"/>
      <c r="S208" s="243"/>
      <c r="T208" s="243"/>
      <c r="U208" s="243"/>
      <c r="V208" s="243"/>
      <c r="W208" s="243"/>
      <c r="X208" s="244"/>
      <c r="Y208" s="784"/>
      <c r="Z208" s="785"/>
      <c r="AA208" s="786"/>
      <c r="AB208" s="242" t="s">
        <v>43</v>
      </c>
      <c r="AC208" s="243"/>
      <c r="AD208" s="244"/>
      <c r="AE208" s="260" t="s">
        <v>401</v>
      </c>
      <c r="AF208" s="261"/>
      <c r="AG208" s="261"/>
      <c r="AH208" s="262"/>
      <c r="AI208" s="260" t="s">
        <v>75</v>
      </c>
      <c r="AJ208" s="261"/>
      <c r="AK208" s="261"/>
      <c r="AL208" s="262"/>
      <c r="AM208" s="260" t="s">
        <v>177</v>
      </c>
      <c r="AN208" s="261"/>
      <c r="AO208" s="261"/>
      <c r="AP208" s="262"/>
      <c r="AQ208" s="242" t="s">
        <v>293</v>
      </c>
      <c r="AR208" s="243"/>
      <c r="AS208" s="243"/>
      <c r="AT208" s="244"/>
      <c r="AU208" s="395" t="s">
        <v>313</v>
      </c>
      <c r="AV208" s="395"/>
      <c r="AW208" s="395"/>
      <c r="AX208" s="396"/>
      <c r="AY208">
        <f>COUNTA($G$210)</f>
        <v>0</v>
      </c>
    </row>
    <row r="209" spans="1:51" ht="18.75" hidden="1" customHeight="1" x14ac:dyDescent="0.15">
      <c r="A209" s="882"/>
      <c r="B209" s="883"/>
      <c r="C209" s="887"/>
      <c r="D209" s="883"/>
      <c r="E209" s="887"/>
      <c r="F209" s="892"/>
      <c r="G209" s="411"/>
      <c r="H209" s="225"/>
      <c r="I209" s="225"/>
      <c r="J209" s="225"/>
      <c r="K209" s="225"/>
      <c r="L209" s="225"/>
      <c r="M209" s="225"/>
      <c r="N209" s="225"/>
      <c r="O209" s="225"/>
      <c r="P209" s="225"/>
      <c r="Q209" s="225"/>
      <c r="R209" s="225"/>
      <c r="S209" s="225"/>
      <c r="T209" s="225"/>
      <c r="U209" s="225"/>
      <c r="V209" s="225"/>
      <c r="W209" s="225"/>
      <c r="X209" s="226"/>
      <c r="Y209" s="323"/>
      <c r="Z209" s="324"/>
      <c r="AA209" s="325"/>
      <c r="AB209" s="412"/>
      <c r="AC209" s="225"/>
      <c r="AD209" s="226"/>
      <c r="AE209" s="412"/>
      <c r="AF209" s="225"/>
      <c r="AG209" s="225"/>
      <c r="AH209" s="226"/>
      <c r="AI209" s="412"/>
      <c r="AJ209" s="225"/>
      <c r="AK209" s="225"/>
      <c r="AL209" s="226"/>
      <c r="AM209" s="412"/>
      <c r="AN209" s="225"/>
      <c r="AO209" s="225"/>
      <c r="AP209" s="226"/>
      <c r="AQ209" s="289"/>
      <c r="AR209" s="227"/>
      <c r="AS209" s="225" t="s">
        <v>294</v>
      </c>
      <c r="AT209" s="226"/>
      <c r="AU209" s="224"/>
      <c r="AV209" s="224"/>
      <c r="AW209" s="225" t="s">
        <v>273</v>
      </c>
      <c r="AX209" s="251"/>
      <c r="AY209">
        <f>$AY$208</f>
        <v>0</v>
      </c>
    </row>
    <row r="210" spans="1:51" ht="39.75" hidden="1" customHeight="1" x14ac:dyDescent="0.15">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0" t="s">
        <v>310</v>
      </c>
      <c r="Z210" s="252"/>
      <c r="AA210" s="253"/>
      <c r="AB210" s="397"/>
      <c r="AC210" s="398"/>
      <c r="AD210" s="398"/>
      <c r="AE210" s="393"/>
      <c r="AF210" s="237"/>
      <c r="AG210" s="237"/>
      <c r="AH210" s="237"/>
      <c r="AI210" s="393"/>
      <c r="AJ210" s="237"/>
      <c r="AK210" s="237"/>
      <c r="AL210" s="237"/>
      <c r="AM210" s="393"/>
      <c r="AN210" s="237"/>
      <c r="AO210" s="237"/>
      <c r="AP210" s="237"/>
      <c r="AQ210" s="393"/>
      <c r="AR210" s="237"/>
      <c r="AS210" s="237"/>
      <c r="AT210" s="237"/>
      <c r="AU210" s="393"/>
      <c r="AV210" s="237"/>
      <c r="AW210" s="237"/>
      <c r="AX210" s="394"/>
      <c r="AY210">
        <f>$AY$208</f>
        <v>0</v>
      </c>
    </row>
    <row r="211" spans="1:51" ht="39.75" hidden="1" customHeight="1" x14ac:dyDescent="0.15">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0" t="s">
        <v>91</v>
      </c>
      <c r="Z211" s="198"/>
      <c r="AA211" s="199"/>
      <c r="AB211" s="409"/>
      <c r="AC211" s="281"/>
      <c r="AD211" s="281"/>
      <c r="AE211" s="393"/>
      <c r="AF211" s="237"/>
      <c r="AG211" s="237"/>
      <c r="AH211" s="237"/>
      <c r="AI211" s="393"/>
      <c r="AJ211" s="237"/>
      <c r="AK211" s="237"/>
      <c r="AL211" s="237"/>
      <c r="AM211" s="393"/>
      <c r="AN211" s="237"/>
      <c r="AO211" s="237"/>
      <c r="AP211" s="237"/>
      <c r="AQ211" s="393"/>
      <c r="AR211" s="237"/>
      <c r="AS211" s="237"/>
      <c r="AT211" s="237"/>
      <c r="AU211" s="393"/>
      <c r="AV211" s="237"/>
      <c r="AW211" s="237"/>
      <c r="AX211" s="394"/>
      <c r="AY211">
        <f>$AY$208</f>
        <v>0</v>
      </c>
    </row>
    <row r="212" spans="1:51" ht="22.5" hidden="1" customHeight="1" x14ac:dyDescent="0.15">
      <c r="A212" s="882"/>
      <c r="B212" s="883"/>
      <c r="C212" s="887"/>
      <c r="D212" s="883"/>
      <c r="E212" s="887"/>
      <c r="F212" s="892"/>
      <c r="G212" s="410" t="s">
        <v>35</v>
      </c>
      <c r="H212" s="261"/>
      <c r="I212" s="261"/>
      <c r="J212" s="261"/>
      <c r="K212" s="261"/>
      <c r="L212" s="261"/>
      <c r="M212" s="261"/>
      <c r="N212" s="261"/>
      <c r="O212" s="261"/>
      <c r="P212" s="262"/>
      <c r="Q212" s="260" t="s">
        <v>386</v>
      </c>
      <c r="R212" s="261"/>
      <c r="S212" s="261"/>
      <c r="T212" s="261"/>
      <c r="U212" s="261"/>
      <c r="V212" s="261"/>
      <c r="W212" s="261"/>
      <c r="X212" s="261"/>
      <c r="Y212" s="261"/>
      <c r="Z212" s="261"/>
      <c r="AA212" s="261"/>
      <c r="AB212" s="413" t="s">
        <v>387</v>
      </c>
      <c r="AC212" s="261"/>
      <c r="AD212" s="262"/>
      <c r="AE212" s="260" t="s">
        <v>315</v>
      </c>
      <c r="AF212" s="261"/>
      <c r="AG212" s="261"/>
      <c r="AH212" s="261"/>
      <c r="AI212" s="261"/>
      <c r="AJ212" s="261"/>
      <c r="AK212" s="261"/>
      <c r="AL212" s="261"/>
      <c r="AM212" s="261"/>
      <c r="AN212" s="261"/>
      <c r="AO212" s="261"/>
      <c r="AP212" s="261"/>
      <c r="AQ212" s="261"/>
      <c r="AR212" s="261"/>
      <c r="AS212" s="261"/>
      <c r="AT212" s="261"/>
      <c r="AU212" s="261"/>
      <c r="AV212" s="261"/>
      <c r="AW212" s="261"/>
      <c r="AX212" s="825"/>
      <c r="AY212">
        <f>COUNTA($G$214)</f>
        <v>0</v>
      </c>
    </row>
    <row r="213" spans="1:51" ht="22.5" hidden="1" customHeight="1" x14ac:dyDescent="0.15">
      <c r="A213" s="882"/>
      <c r="B213" s="883"/>
      <c r="C213" s="887"/>
      <c r="D213" s="883"/>
      <c r="E213" s="887"/>
      <c r="F213" s="892"/>
      <c r="G213" s="411"/>
      <c r="H213" s="225"/>
      <c r="I213" s="225"/>
      <c r="J213" s="225"/>
      <c r="K213" s="225"/>
      <c r="L213" s="225"/>
      <c r="M213" s="225"/>
      <c r="N213" s="225"/>
      <c r="O213" s="225"/>
      <c r="P213" s="226"/>
      <c r="Q213" s="412"/>
      <c r="R213" s="225"/>
      <c r="S213" s="225"/>
      <c r="T213" s="225"/>
      <c r="U213" s="225"/>
      <c r="V213" s="225"/>
      <c r="W213" s="225"/>
      <c r="X213" s="225"/>
      <c r="Y213" s="225"/>
      <c r="Z213" s="225"/>
      <c r="AA213" s="225"/>
      <c r="AB213" s="414"/>
      <c r="AC213" s="225"/>
      <c r="AD213" s="226"/>
      <c r="AE213" s="412"/>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3"/>
      <c r="AF214" s="273"/>
      <c r="AG214" s="273"/>
      <c r="AH214" s="273"/>
      <c r="AI214" s="273"/>
      <c r="AJ214" s="273"/>
      <c r="AK214" s="273"/>
      <c r="AL214" s="273"/>
      <c r="AM214" s="273"/>
      <c r="AN214" s="273"/>
      <c r="AO214" s="273"/>
      <c r="AP214" s="273"/>
      <c r="AQ214" s="273"/>
      <c r="AR214" s="273"/>
      <c r="AS214" s="273"/>
      <c r="AT214" s="273"/>
      <c r="AU214" s="273"/>
      <c r="AV214" s="273"/>
      <c r="AW214" s="273"/>
      <c r="AX214" s="445"/>
      <c r="AY214">
        <f t="shared" si="11"/>
        <v>0</v>
      </c>
    </row>
    <row r="215" spans="1:51" ht="22.5" hidden="1" customHeight="1" x14ac:dyDescent="0.15">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3"/>
      <c r="AF215" s="273"/>
      <c r="AG215" s="273"/>
      <c r="AH215" s="273"/>
      <c r="AI215" s="273"/>
      <c r="AJ215" s="273"/>
      <c r="AK215" s="273"/>
      <c r="AL215" s="273"/>
      <c r="AM215" s="273"/>
      <c r="AN215" s="273"/>
      <c r="AO215" s="273"/>
      <c r="AP215" s="273"/>
      <c r="AQ215" s="273"/>
      <c r="AR215" s="273"/>
      <c r="AS215" s="273"/>
      <c r="AT215" s="273"/>
      <c r="AU215" s="273"/>
      <c r="AV215" s="273"/>
      <c r="AW215" s="273"/>
      <c r="AX215" s="445"/>
      <c r="AY215">
        <f t="shared" si="11"/>
        <v>0</v>
      </c>
    </row>
    <row r="216" spans="1:51" ht="25.5" hidden="1" customHeight="1" x14ac:dyDescent="0.15">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316</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882"/>
      <c r="B219" s="883"/>
      <c r="C219" s="887"/>
      <c r="D219" s="883"/>
      <c r="E219" s="887"/>
      <c r="F219" s="892"/>
      <c r="G219" s="410" t="s">
        <v>35</v>
      </c>
      <c r="H219" s="261"/>
      <c r="I219" s="261"/>
      <c r="J219" s="261"/>
      <c r="K219" s="261"/>
      <c r="L219" s="261"/>
      <c r="M219" s="261"/>
      <c r="N219" s="261"/>
      <c r="O219" s="261"/>
      <c r="P219" s="262"/>
      <c r="Q219" s="260" t="s">
        <v>386</v>
      </c>
      <c r="R219" s="261"/>
      <c r="S219" s="261"/>
      <c r="T219" s="261"/>
      <c r="U219" s="261"/>
      <c r="V219" s="261"/>
      <c r="W219" s="261"/>
      <c r="X219" s="261"/>
      <c r="Y219" s="261"/>
      <c r="Z219" s="261"/>
      <c r="AA219" s="261"/>
      <c r="AB219" s="413" t="s">
        <v>387</v>
      </c>
      <c r="AC219" s="261"/>
      <c r="AD219" s="262"/>
      <c r="AE219" s="277" t="s">
        <v>315</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2"/>
      <c r="B220" s="883"/>
      <c r="C220" s="887"/>
      <c r="D220" s="883"/>
      <c r="E220" s="887"/>
      <c r="F220" s="892"/>
      <c r="G220" s="411"/>
      <c r="H220" s="225"/>
      <c r="I220" s="225"/>
      <c r="J220" s="225"/>
      <c r="K220" s="225"/>
      <c r="L220" s="225"/>
      <c r="M220" s="225"/>
      <c r="N220" s="225"/>
      <c r="O220" s="225"/>
      <c r="P220" s="226"/>
      <c r="Q220" s="412"/>
      <c r="R220" s="225"/>
      <c r="S220" s="225"/>
      <c r="T220" s="225"/>
      <c r="U220" s="225"/>
      <c r="V220" s="225"/>
      <c r="W220" s="225"/>
      <c r="X220" s="225"/>
      <c r="Y220" s="225"/>
      <c r="Z220" s="225"/>
      <c r="AA220" s="225"/>
      <c r="AB220" s="414"/>
      <c r="AC220" s="225"/>
      <c r="AD220" s="226"/>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3"/>
      <c r="AF221" s="273"/>
      <c r="AG221" s="273"/>
      <c r="AH221" s="273"/>
      <c r="AI221" s="273"/>
      <c r="AJ221" s="273"/>
      <c r="AK221" s="273"/>
      <c r="AL221" s="273"/>
      <c r="AM221" s="273"/>
      <c r="AN221" s="273"/>
      <c r="AO221" s="273"/>
      <c r="AP221" s="273"/>
      <c r="AQ221" s="273"/>
      <c r="AR221" s="273"/>
      <c r="AS221" s="273"/>
      <c r="AT221" s="273"/>
      <c r="AU221" s="273"/>
      <c r="AV221" s="273"/>
      <c r="AW221" s="273"/>
      <c r="AX221" s="445"/>
      <c r="AY221">
        <f t="shared" si="12"/>
        <v>0</v>
      </c>
    </row>
    <row r="222" spans="1:51" ht="22.5" hidden="1" customHeight="1" x14ac:dyDescent="0.15">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3"/>
      <c r="AF222" s="273"/>
      <c r="AG222" s="273"/>
      <c r="AH222" s="273"/>
      <c r="AI222" s="273"/>
      <c r="AJ222" s="273"/>
      <c r="AK222" s="273"/>
      <c r="AL222" s="273"/>
      <c r="AM222" s="273"/>
      <c r="AN222" s="273"/>
      <c r="AO222" s="273"/>
      <c r="AP222" s="273"/>
      <c r="AQ222" s="273"/>
      <c r="AR222" s="273"/>
      <c r="AS222" s="273"/>
      <c r="AT222" s="273"/>
      <c r="AU222" s="273"/>
      <c r="AV222" s="273"/>
      <c r="AW222" s="273"/>
      <c r="AX222" s="445"/>
      <c r="AY222">
        <f t="shared" si="12"/>
        <v>0</v>
      </c>
    </row>
    <row r="223" spans="1:51" ht="25.5" hidden="1" customHeight="1" x14ac:dyDescent="0.15">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316</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882"/>
      <c r="B226" s="883"/>
      <c r="C226" s="887"/>
      <c r="D226" s="883"/>
      <c r="E226" s="887"/>
      <c r="F226" s="892"/>
      <c r="G226" s="410" t="s">
        <v>35</v>
      </c>
      <c r="H226" s="261"/>
      <c r="I226" s="261"/>
      <c r="J226" s="261"/>
      <c r="K226" s="261"/>
      <c r="L226" s="261"/>
      <c r="M226" s="261"/>
      <c r="N226" s="261"/>
      <c r="O226" s="261"/>
      <c r="P226" s="262"/>
      <c r="Q226" s="260" t="s">
        <v>386</v>
      </c>
      <c r="R226" s="261"/>
      <c r="S226" s="261"/>
      <c r="T226" s="261"/>
      <c r="U226" s="261"/>
      <c r="V226" s="261"/>
      <c r="W226" s="261"/>
      <c r="X226" s="261"/>
      <c r="Y226" s="261"/>
      <c r="Z226" s="261"/>
      <c r="AA226" s="261"/>
      <c r="AB226" s="413" t="s">
        <v>387</v>
      </c>
      <c r="AC226" s="261"/>
      <c r="AD226" s="262"/>
      <c r="AE226" s="277" t="s">
        <v>315</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2"/>
      <c r="B227" s="883"/>
      <c r="C227" s="887"/>
      <c r="D227" s="883"/>
      <c r="E227" s="887"/>
      <c r="F227" s="892"/>
      <c r="G227" s="411"/>
      <c r="H227" s="225"/>
      <c r="I227" s="225"/>
      <c r="J227" s="225"/>
      <c r="K227" s="225"/>
      <c r="L227" s="225"/>
      <c r="M227" s="225"/>
      <c r="N227" s="225"/>
      <c r="O227" s="225"/>
      <c r="P227" s="226"/>
      <c r="Q227" s="412"/>
      <c r="R227" s="225"/>
      <c r="S227" s="225"/>
      <c r="T227" s="225"/>
      <c r="U227" s="225"/>
      <c r="V227" s="225"/>
      <c r="W227" s="225"/>
      <c r="X227" s="225"/>
      <c r="Y227" s="225"/>
      <c r="Z227" s="225"/>
      <c r="AA227" s="225"/>
      <c r="AB227" s="414"/>
      <c r="AC227" s="225"/>
      <c r="AD227" s="226"/>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3"/>
      <c r="AF228" s="273"/>
      <c r="AG228" s="273"/>
      <c r="AH228" s="273"/>
      <c r="AI228" s="273"/>
      <c r="AJ228" s="273"/>
      <c r="AK228" s="273"/>
      <c r="AL228" s="273"/>
      <c r="AM228" s="273"/>
      <c r="AN228" s="273"/>
      <c r="AO228" s="273"/>
      <c r="AP228" s="273"/>
      <c r="AQ228" s="273"/>
      <c r="AR228" s="273"/>
      <c r="AS228" s="273"/>
      <c r="AT228" s="273"/>
      <c r="AU228" s="273"/>
      <c r="AV228" s="273"/>
      <c r="AW228" s="273"/>
      <c r="AX228" s="445"/>
      <c r="AY228">
        <f t="shared" si="13"/>
        <v>0</v>
      </c>
    </row>
    <row r="229" spans="1:51" ht="22.5" hidden="1" customHeight="1" x14ac:dyDescent="0.15">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3"/>
      <c r="AF229" s="273"/>
      <c r="AG229" s="273"/>
      <c r="AH229" s="273"/>
      <c r="AI229" s="273"/>
      <c r="AJ229" s="273"/>
      <c r="AK229" s="273"/>
      <c r="AL229" s="273"/>
      <c r="AM229" s="273"/>
      <c r="AN229" s="273"/>
      <c r="AO229" s="273"/>
      <c r="AP229" s="273"/>
      <c r="AQ229" s="273"/>
      <c r="AR229" s="273"/>
      <c r="AS229" s="273"/>
      <c r="AT229" s="273"/>
      <c r="AU229" s="273"/>
      <c r="AV229" s="273"/>
      <c r="AW229" s="273"/>
      <c r="AX229" s="445"/>
      <c r="AY229">
        <f t="shared" si="13"/>
        <v>0</v>
      </c>
    </row>
    <row r="230" spans="1:51" ht="25.5" hidden="1" customHeight="1" x14ac:dyDescent="0.15">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316</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882"/>
      <c r="B233" s="883"/>
      <c r="C233" s="887"/>
      <c r="D233" s="883"/>
      <c r="E233" s="887"/>
      <c r="F233" s="892"/>
      <c r="G233" s="410" t="s">
        <v>35</v>
      </c>
      <c r="H233" s="261"/>
      <c r="I233" s="261"/>
      <c r="J233" s="261"/>
      <c r="K233" s="261"/>
      <c r="L233" s="261"/>
      <c r="M233" s="261"/>
      <c r="N233" s="261"/>
      <c r="O233" s="261"/>
      <c r="P233" s="262"/>
      <c r="Q233" s="260" t="s">
        <v>386</v>
      </c>
      <c r="R233" s="261"/>
      <c r="S233" s="261"/>
      <c r="T233" s="261"/>
      <c r="U233" s="261"/>
      <c r="V233" s="261"/>
      <c r="W233" s="261"/>
      <c r="X233" s="261"/>
      <c r="Y233" s="261"/>
      <c r="Z233" s="261"/>
      <c r="AA233" s="261"/>
      <c r="AB233" s="413" t="s">
        <v>387</v>
      </c>
      <c r="AC233" s="261"/>
      <c r="AD233" s="262"/>
      <c r="AE233" s="277" t="s">
        <v>315</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2"/>
      <c r="B234" s="883"/>
      <c r="C234" s="887"/>
      <c r="D234" s="883"/>
      <c r="E234" s="887"/>
      <c r="F234" s="892"/>
      <c r="G234" s="411"/>
      <c r="H234" s="225"/>
      <c r="I234" s="225"/>
      <c r="J234" s="225"/>
      <c r="K234" s="225"/>
      <c r="L234" s="225"/>
      <c r="M234" s="225"/>
      <c r="N234" s="225"/>
      <c r="O234" s="225"/>
      <c r="P234" s="226"/>
      <c r="Q234" s="412"/>
      <c r="R234" s="225"/>
      <c r="S234" s="225"/>
      <c r="T234" s="225"/>
      <c r="U234" s="225"/>
      <c r="V234" s="225"/>
      <c r="W234" s="225"/>
      <c r="X234" s="225"/>
      <c r="Y234" s="225"/>
      <c r="Z234" s="225"/>
      <c r="AA234" s="225"/>
      <c r="AB234" s="414"/>
      <c r="AC234" s="225"/>
      <c r="AD234" s="226"/>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3"/>
      <c r="AF235" s="273"/>
      <c r="AG235" s="273"/>
      <c r="AH235" s="273"/>
      <c r="AI235" s="273"/>
      <c r="AJ235" s="273"/>
      <c r="AK235" s="273"/>
      <c r="AL235" s="273"/>
      <c r="AM235" s="273"/>
      <c r="AN235" s="273"/>
      <c r="AO235" s="273"/>
      <c r="AP235" s="273"/>
      <c r="AQ235" s="273"/>
      <c r="AR235" s="273"/>
      <c r="AS235" s="273"/>
      <c r="AT235" s="273"/>
      <c r="AU235" s="273"/>
      <c r="AV235" s="273"/>
      <c r="AW235" s="273"/>
      <c r="AX235" s="445"/>
      <c r="AY235">
        <f t="shared" si="14"/>
        <v>0</v>
      </c>
    </row>
    <row r="236" spans="1:51" ht="22.5" hidden="1" customHeight="1" x14ac:dyDescent="0.15">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3"/>
      <c r="AF236" s="273"/>
      <c r="AG236" s="273"/>
      <c r="AH236" s="273"/>
      <c r="AI236" s="273"/>
      <c r="AJ236" s="273"/>
      <c r="AK236" s="273"/>
      <c r="AL236" s="273"/>
      <c r="AM236" s="273"/>
      <c r="AN236" s="273"/>
      <c r="AO236" s="273"/>
      <c r="AP236" s="273"/>
      <c r="AQ236" s="273"/>
      <c r="AR236" s="273"/>
      <c r="AS236" s="273"/>
      <c r="AT236" s="273"/>
      <c r="AU236" s="273"/>
      <c r="AV236" s="273"/>
      <c r="AW236" s="273"/>
      <c r="AX236" s="445"/>
      <c r="AY236">
        <f t="shared" si="14"/>
        <v>0</v>
      </c>
    </row>
    <row r="237" spans="1:51" ht="25.5" hidden="1" customHeight="1" x14ac:dyDescent="0.15">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316</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882"/>
      <c r="B240" s="883"/>
      <c r="C240" s="887"/>
      <c r="D240" s="883"/>
      <c r="E240" s="887"/>
      <c r="F240" s="892"/>
      <c r="G240" s="410" t="s">
        <v>35</v>
      </c>
      <c r="H240" s="261"/>
      <c r="I240" s="261"/>
      <c r="J240" s="261"/>
      <c r="K240" s="261"/>
      <c r="L240" s="261"/>
      <c r="M240" s="261"/>
      <c r="N240" s="261"/>
      <c r="O240" s="261"/>
      <c r="P240" s="262"/>
      <c r="Q240" s="260" t="s">
        <v>386</v>
      </c>
      <c r="R240" s="261"/>
      <c r="S240" s="261"/>
      <c r="T240" s="261"/>
      <c r="U240" s="261"/>
      <c r="V240" s="261"/>
      <c r="W240" s="261"/>
      <c r="X240" s="261"/>
      <c r="Y240" s="261"/>
      <c r="Z240" s="261"/>
      <c r="AA240" s="261"/>
      <c r="AB240" s="413" t="s">
        <v>387</v>
      </c>
      <c r="AC240" s="261"/>
      <c r="AD240" s="262"/>
      <c r="AE240" s="277" t="s">
        <v>315</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2"/>
      <c r="B241" s="883"/>
      <c r="C241" s="887"/>
      <c r="D241" s="883"/>
      <c r="E241" s="887"/>
      <c r="F241" s="892"/>
      <c r="G241" s="411"/>
      <c r="H241" s="225"/>
      <c r="I241" s="225"/>
      <c r="J241" s="225"/>
      <c r="K241" s="225"/>
      <c r="L241" s="225"/>
      <c r="M241" s="225"/>
      <c r="N241" s="225"/>
      <c r="O241" s="225"/>
      <c r="P241" s="226"/>
      <c r="Q241" s="412"/>
      <c r="R241" s="225"/>
      <c r="S241" s="225"/>
      <c r="T241" s="225"/>
      <c r="U241" s="225"/>
      <c r="V241" s="225"/>
      <c r="W241" s="225"/>
      <c r="X241" s="225"/>
      <c r="Y241" s="225"/>
      <c r="Z241" s="225"/>
      <c r="AA241" s="225"/>
      <c r="AB241" s="414"/>
      <c r="AC241" s="225"/>
      <c r="AD241" s="226"/>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3"/>
      <c r="AF242" s="273"/>
      <c r="AG242" s="273"/>
      <c r="AH242" s="273"/>
      <c r="AI242" s="273"/>
      <c r="AJ242" s="273"/>
      <c r="AK242" s="273"/>
      <c r="AL242" s="273"/>
      <c r="AM242" s="273"/>
      <c r="AN242" s="273"/>
      <c r="AO242" s="273"/>
      <c r="AP242" s="273"/>
      <c r="AQ242" s="273"/>
      <c r="AR242" s="273"/>
      <c r="AS242" s="273"/>
      <c r="AT242" s="273"/>
      <c r="AU242" s="273"/>
      <c r="AV242" s="273"/>
      <c r="AW242" s="273"/>
      <c r="AX242" s="445"/>
      <c r="AY242">
        <f t="shared" si="15"/>
        <v>0</v>
      </c>
    </row>
    <row r="243" spans="1:51" ht="22.5" hidden="1" customHeight="1" x14ac:dyDescent="0.15">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3"/>
      <c r="AF243" s="273"/>
      <c r="AG243" s="273"/>
      <c r="AH243" s="273"/>
      <c r="AI243" s="273"/>
      <c r="AJ243" s="273"/>
      <c r="AK243" s="273"/>
      <c r="AL243" s="273"/>
      <c r="AM243" s="273"/>
      <c r="AN243" s="273"/>
      <c r="AO243" s="273"/>
      <c r="AP243" s="273"/>
      <c r="AQ243" s="273"/>
      <c r="AR243" s="273"/>
      <c r="AS243" s="273"/>
      <c r="AT243" s="273"/>
      <c r="AU243" s="273"/>
      <c r="AV243" s="273"/>
      <c r="AW243" s="273"/>
      <c r="AX243" s="445"/>
      <c r="AY243">
        <f t="shared" si="15"/>
        <v>0</v>
      </c>
    </row>
    <row r="244" spans="1:51" ht="25.5" hidden="1" customHeight="1" x14ac:dyDescent="0.15">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316</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882"/>
      <c r="B247" s="883"/>
      <c r="C247" s="887"/>
      <c r="D247" s="883"/>
      <c r="E247" s="422" t="s">
        <v>350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882"/>
      <c r="B250" s="883"/>
      <c r="C250" s="887"/>
      <c r="D250" s="883"/>
      <c r="E250" s="399" t="s">
        <v>332</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82"/>
      <c r="B251" s="883"/>
      <c r="C251" s="887"/>
      <c r="D251" s="883"/>
      <c r="E251" s="404" t="s">
        <v>330</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82"/>
      <c r="B252" s="883"/>
      <c r="C252" s="887"/>
      <c r="D252" s="883"/>
      <c r="E252" s="890" t="s">
        <v>289</v>
      </c>
      <c r="F252" s="891"/>
      <c r="G252" s="821" t="s">
        <v>309</v>
      </c>
      <c r="H252" s="243"/>
      <c r="I252" s="243"/>
      <c r="J252" s="243"/>
      <c r="K252" s="243"/>
      <c r="L252" s="243"/>
      <c r="M252" s="243"/>
      <c r="N252" s="243"/>
      <c r="O252" s="243"/>
      <c r="P252" s="243"/>
      <c r="Q252" s="243"/>
      <c r="R252" s="243"/>
      <c r="S252" s="243"/>
      <c r="T252" s="243"/>
      <c r="U252" s="243"/>
      <c r="V252" s="243"/>
      <c r="W252" s="243"/>
      <c r="X252" s="244"/>
      <c r="Y252" s="784"/>
      <c r="Z252" s="785"/>
      <c r="AA252" s="786"/>
      <c r="AB252" s="242" t="s">
        <v>43</v>
      </c>
      <c r="AC252" s="243"/>
      <c r="AD252" s="244"/>
      <c r="AE252" s="260" t="s">
        <v>401</v>
      </c>
      <c r="AF252" s="261"/>
      <c r="AG252" s="261"/>
      <c r="AH252" s="262"/>
      <c r="AI252" s="260" t="s">
        <v>75</v>
      </c>
      <c r="AJ252" s="261"/>
      <c r="AK252" s="261"/>
      <c r="AL252" s="262"/>
      <c r="AM252" s="260" t="s">
        <v>177</v>
      </c>
      <c r="AN252" s="261"/>
      <c r="AO252" s="261"/>
      <c r="AP252" s="262"/>
      <c r="AQ252" s="242" t="s">
        <v>293</v>
      </c>
      <c r="AR252" s="243"/>
      <c r="AS252" s="243"/>
      <c r="AT252" s="244"/>
      <c r="AU252" s="395" t="s">
        <v>313</v>
      </c>
      <c r="AV252" s="395"/>
      <c r="AW252" s="395"/>
      <c r="AX252" s="396"/>
      <c r="AY252">
        <f>COUNTA($G$254)</f>
        <v>0</v>
      </c>
    </row>
    <row r="253" spans="1:51" ht="18.75" hidden="1" customHeight="1" x14ac:dyDescent="0.15">
      <c r="A253" s="882"/>
      <c r="B253" s="883"/>
      <c r="C253" s="887"/>
      <c r="D253" s="883"/>
      <c r="E253" s="887"/>
      <c r="F253" s="892"/>
      <c r="G253" s="411"/>
      <c r="H253" s="225"/>
      <c r="I253" s="225"/>
      <c r="J253" s="225"/>
      <c r="K253" s="225"/>
      <c r="L253" s="225"/>
      <c r="M253" s="225"/>
      <c r="N253" s="225"/>
      <c r="O253" s="225"/>
      <c r="P253" s="225"/>
      <c r="Q253" s="225"/>
      <c r="R253" s="225"/>
      <c r="S253" s="225"/>
      <c r="T253" s="225"/>
      <c r="U253" s="225"/>
      <c r="V253" s="225"/>
      <c r="W253" s="225"/>
      <c r="X253" s="226"/>
      <c r="Y253" s="323"/>
      <c r="Z253" s="324"/>
      <c r="AA253" s="325"/>
      <c r="AB253" s="412"/>
      <c r="AC253" s="225"/>
      <c r="AD253" s="226"/>
      <c r="AE253" s="412"/>
      <c r="AF253" s="225"/>
      <c r="AG253" s="225"/>
      <c r="AH253" s="226"/>
      <c r="AI253" s="412"/>
      <c r="AJ253" s="225"/>
      <c r="AK253" s="225"/>
      <c r="AL253" s="226"/>
      <c r="AM253" s="412"/>
      <c r="AN253" s="225"/>
      <c r="AO253" s="225"/>
      <c r="AP253" s="226"/>
      <c r="AQ253" s="289"/>
      <c r="AR253" s="227"/>
      <c r="AS253" s="225" t="s">
        <v>294</v>
      </c>
      <c r="AT253" s="226"/>
      <c r="AU253" s="224"/>
      <c r="AV253" s="224"/>
      <c r="AW253" s="225" t="s">
        <v>273</v>
      </c>
      <c r="AX253" s="251"/>
      <c r="AY253">
        <f>$AY$252</f>
        <v>0</v>
      </c>
    </row>
    <row r="254" spans="1:51" ht="39.75" hidden="1" customHeight="1" x14ac:dyDescent="0.15">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0" t="s">
        <v>310</v>
      </c>
      <c r="Z254" s="252"/>
      <c r="AA254" s="253"/>
      <c r="AB254" s="397"/>
      <c r="AC254" s="398"/>
      <c r="AD254" s="398"/>
      <c r="AE254" s="393"/>
      <c r="AF254" s="237"/>
      <c r="AG254" s="237"/>
      <c r="AH254" s="237"/>
      <c r="AI254" s="393"/>
      <c r="AJ254" s="237"/>
      <c r="AK254" s="237"/>
      <c r="AL254" s="237"/>
      <c r="AM254" s="393"/>
      <c r="AN254" s="237"/>
      <c r="AO254" s="237"/>
      <c r="AP254" s="237"/>
      <c r="AQ254" s="393"/>
      <c r="AR254" s="237"/>
      <c r="AS254" s="237"/>
      <c r="AT254" s="237"/>
      <c r="AU254" s="393"/>
      <c r="AV254" s="237"/>
      <c r="AW254" s="237"/>
      <c r="AX254" s="394"/>
      <c r="AY254">
        <f>$AY$252</f>
        <v>0</v>
      </c>
    </row>
    <row r="255" spans="1:51" ht="39.75" hidden="1" customHeight="1" x14ac:dyDescent="0.15">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0" t="s">
        <v>91</v>
      </c>
      <c r="Z255" s="198"/>
      <c r="AA255" s="199"/>
      <c r="AB255" s="409"/>
      <c r="AC255" s="281"/>
      <c r="AD255" s="281"/>
      <c r="AE255" s="393"/>
      <c r="AF255" s="237"/>
      <c r="AG255" s="237"/>
      <c r="AH255" s="237"/>
      <c r="AI255" s="393"/>
      <c r="AJ255" s="237"/>
      <c r="AK255" s="237"/>
      <c r="AL255" s="237"/>
      <c r="AM255" s="393"/>
      <c r="AN255" s="237"/>
      <c r="AO255" s="237"/>
      <c r="AP255" s="237"/>
      <c r="AQ255" s="393"/>
      <c r="AR255" s="237"/>
      <c r="AS255" s="237"/>
      <c r="AT255" s="237"/>
      <c r="AU255" s="393"/>
      <c r="AV255" s="237"/>
      <c r="AW255" s="237"/>
      <c r="AX255" s="394"/>
      <c r="AY255">
        <f>$AY$252</f>
        <v>0</v>
      </c>
    </row>
    <row r="256" spans="1:51" ht="18.75" hidden="1" customHeight="1" x14ac:dyDescent="0.15">
      <c r="A256" s="882"/>
      <c r="B256" s="883"/>
      <c r="C256" s="887"/>
      <c r="D256" s="883"/>
      <c r="E256" s="887"/>
      <c r="F256" s="892"/>
      <c r="G256" s="821" t="s">
        <v>309</v>
      </c>
      <c r="H256" s="243"/>
      <c r="I256" s="243"/>
      <c r="J256" s="243"/>
      <c r="K256" s="243"/>
      <c r="L256" s="243"/>
      <c r="M256" s="243"/>
      <c r="N256" s="243"/>
      <c r="O256" s="243"/>
      <c r="P256" s="243"/>
      <c r="Q256" s="243"/>
      <c r="R256" s="243"/>
      <c r="S256" s="243"/>
      <c r="T256" s="243"/>
      <c r="U256" s="243"/>
      <c r="V256" s="243"/>
      <c r="W256" s="243"/>
      <c r="X256" s="244"/>
      <c r="Y256" s="784"/>
      <c r="Z256" s="785"/>
      <c r="AA256" s="786"/>
      <c r="AB256" s="242" t="s">
        <v>43</v>
      </c>
      <c r="AC256" s="243"/>
      <c r="AD256" s="244"/>
      <c r="AE256" s="260" t="s">
        <v>401</v>
      </c>
      <c r="AF256" s="261"/>
      <c r="AG256" s="261"/>
      <c r="AH256" s="262"/>
      <c r="AI256" s="260" t="s">
        <v>75</v>
      </c>
      <c r="AJ256" s="261"/>
      <c r="AK256" s="261"/>
      <c r="AL256" s="262"/>
      <c r="AM256" s="260" t="s">
        <v>177</v>
      </c>
      <c r="AN256" s="261"/>
      <c r="AO256" s="261"/>
      <c r="AP256" s="262"/>
      <c r="AQ256" s="242" t="s">
        <v>293</v>
      </c>
      <c r="AR256" s="243"/>
      <c r="AS256" s="243"/>
      <c r="AT256" s="244"/>
      <c r="AU256" s="395" t="s">
        <v>313</v>
      </c>
      <c r="AV256" s="395"/>
      <c r="AW256" s="395"/>
      <c r="AX256" s="396"/>
      <c r="AY256">
        <f>COUNTA($G$258)</f>
        <v>0</v>
      </c>
    </row>
    <row r="257" spans="1:51" ht="18.75" hidden="1" customHeight="1" x14ac:dyDescent="0.15">
      <c r="A257" s="882"/>
      <c r="B257" s="883"/>
      <c r="C257" s="887"/>
      <c r="D257" s="883"/>
      <c r="E257" s="887"/>
      <c r="F257" s="892"/>
      <c r="G257" s="411"/>
      <c r="H257" s="225"/>
      <c r="I257" s="225"/>
      <c r="J257" s="225"/>
      <c r="K257" s="225"/>
      <c r="L257" s="225"/>
      <c r="M257" s="225"/>
      <c r="N257" s="225"/>
      <c r="O257" s="225"/>
      <c r="P257" s="225"/>
      <c r="Q257" s="225"/>
      <c r="R257" s="225"/>
      <c r="S257" s="225"/>
      <c r="T257" s="225"/>
      <c r="U257" s="225"/>
      <c r="V257" s="225"/>
      <c r="W257" s="225"/>
      <c r="X257" s="226"/>
      <c r="Y257" s="323"/>
      <c r="Z257" s="324"/>
      <c r="AA257" s="325"/>
      <c r="AB257" s="412"/>
      <c r="AC257" s="225"/>
      <c r="AD257" s="226"/>
      <c r="AE257" s="412"/>
      <c r="AF257" s="225"/>
      <c r="AG257" s="225"/>
      <c r="AH257" s="226"/>
      <c r="AI257" s="412"/>
      <c r="AJ257" s="225"/>
      <c r="AK257" s="225"/>
      <c r="AL257" s="226"/>
      <c r="AM257" s="412"/>
      <c r="AN257" s="225"/>
      <c r="AO257" s="225"/>
      <c r="AP257" s="226"/>
      <c r="AQ257" s="289"/>
      <c r="AR257" s="227"/>
      <c r="AS257" s="225" t="s">
        <v>294</v>
      </c>
      <c r="AT257" s="226"/>
      <c r="AU257" s="224"/>
      <c r="AV257" s="224"/>
      <c r="AW257" s="225" t="s">
        <v>273</v>
      </c>
      <c r="AX257" s="251"/>
      <c r="AY257">
        <f>$AY$256</f>
        <v>0</v>
      </c>
    </row>
    <row r="258" spans="1:51" ht="39.75" hidden="1" customHeight="1" x14ac:dyDescent="0.15">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0" t="s">
        <v>310</v>
      </c>
      <c r="Z258" s="252"/>
      <c r="AA258" s="253"/>
      <c r="AB258" s="397"/>
      <c r="AC258" s="398"/>
      <c r="AD258" s="398"/>
      <c r="AE258" s="393"/>
      <c r="AF258" s="237"/>
      <c r="AG258" s="237"/>
      <c r="AH258" s="237"/>
      <c r="AI258" s="393"/>
      <c r="AJ258" s="237"/>
      <c r="AK258" s="237"/>
      <c r="AL258" s="237"/>
      <c r="AM258" s="393"/>
      <c r="AN258" s="237"/>
      <c r="AO258" s="237"/>
      <c r="AP258" s="237"/>
      <c r="AQ258" s="393"/>
      <c r="AR258" s="237"/>
      <c r="AS258" s="237"/>
      <c r="AT258" s="237"/>
      <c r="AU258" s="393"/>
      <c r="AV258" s="237"/>
      <c r="AW258" s="237"/>
      <c r="AX258" s="394"/>
      <c r="AY258">
        <f>$AY$256</f>
        <v>0</v>
      </c>
    </row>
    <row r="259" spans="1:51" ht="39.75" hidden="1" customHeight="1" x14ac:dyDescent="0.15">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0" t="s">
        <v>91</v>
      </c>
      <c r="Z259" s="198"/>
      <c r="AA259" s="199"/>
      <c r="AB259" s="409"/>
      <c r="AC259" s="281"/>
      <c r="AD259" s="281"/>
      <c r="AE259" s="393"/>
      <c r="AF259" s="237"/>
      <c r="AG259" s="237"/>
      <c r="AH259" s="237"/>
      <c r="AI259" s="393"/>
      <c r="AJ259" s="237"/>
      <c r="AK259" s="237"/>
      <c r="AL259" s="237"/>
      <c r="AM259" s="393"/>
      <c r="AN259" s="237"/>
      <c r="AO259" s="237"/>
      <c r="AP259" s="237"/>
      <c r="AQ259" s="393"/>
      <c r="AR259" s="237"/>
      <c r="AS259" s="237"/>
      <c r="AT259" s="237"/>
      <c r="AU259" s="393"/>
      <c r="AV259" s="237"/>
      <c r="AW259" s="237"/>
      <c r="AX259" s="394"/>
      <c r="AY259">
        <f>$AY$256</f>
        <v>0</v>
      </c>
    </row>
    <row r="260" spans="1:51" ht="18.75" hidden="1" customHeight="1" x14ac:dyDescent="0.15">
      <c r="A260" s="882"/>
      <c r="B260" s="883"/>
      <c r="C260" s="887"/>
      <c r="D260" s="883"/>
      <c r="E260" s="887"/>
      <c r="F260" s="892"/>
      <c r="G260" s="821" t="s">
        <v>309</v>
      </c>
      <c r="H260" s="243"/>
      <c r="I260" s="243"/>
      <c r="J260" s="243"/>
      <c r="K260" s="243"/>
      <c r="L260" s="243"/>
      <c r="M260" s="243"/>
      <c r="N260" s="243"/>
      <c r="O260" s="243"/>
      <c r="P260" s="243"/>
      <c r="Q260" s="243"/>
      <c r="R260" s="243"/>
      <c r="S260" s="243"/>
      <c r="T260" s="243"/>
      <c r="U260" s="243"/>
      <c r="V260" s="243"/>
      <c r="W260" s="243"/>
      <c r="X260" s="244"/>
      <c r="Y260" s="784"/>
      <c r="Z260" s="785"/>
      <c r="AA260" s="786"/>
      <c r="AB260" s="242" t="s">
        <v>43</v>
      </c>
      <c r="AC260" s="243"/>
      <c r="AD260" s="244"/>
      <c r="AE260" s="260" t="s">
        <v>401</v>
      </c>
      <c r="AF260" s="261"/>
      <c r="AG260" s="261"/>
      <c r="AH260" s="262"/>
      <c r="AI260" s="260" t="s">
        <v>75</v>
      </c>
      <c r="AJ260" s="261"/>
      <c r="AK260" s="261"/>
      <c r="AL260" s="262"/>
      <c r="AM260" s="260" t="s">
        <v>177</v>
      </c>
      <c r="AN260" s="261"/>
      <c r="AO260" s="261"/>
      <c r="AP260" s="262"/>
      <c r="AQ260" s="242" t="s">
        <v>293</v>
      </c>
      <c r="AR260" s="243"/>
      <c r="AS260" s="243"/>
      <c r="AT260" s="244"/>
      <c r="AU260" s="395" t="s">
        <v>313</v>
      </c>
      <c r="AV260" s="395"/>
      <c r="AW260" s="395"/>
      <c r="AX260" s="396"/>
      <c r="AY260">
        <f>COUNTA($G$262)</f>
        <v>0</v>
      </c>
    </row>
    <row r="261" spans="1:51" ht="18.75" hidden="1" customHeight="1" x14ac:dyDescent="0.15">
      <c r="A261" s="882"/>
      <c r="B261" s="883"/>
      <c r="C261" s="887"/>
      <c r="D261" s="883"/>
      <c r="E261" s="887"/>
      <c r="F261" s="892"/>
      <c r="G261" s="411"/>
      <c r="H261" s="225"/>
      <c r="I261" s="225"/>
      <c r="J261" s="225"/>
      <c r="K261" s="225"/>
      <c r="L261" s="225"/>
      <c r="M261" s="225"/>
      <c r="N261" s="225"/>
      <c r="O261" s="225"/>
      <c r="P261" s="225"/>
      <c r="Q261" s="225"/>
      <c r="R261" s="225"/>
      <c r="S261" s="225"/>
      <c r="T261" s="225"/>
      <c r="U261" s="225"/>
      <c r="V261" s="225"/>
      <c r="W261" s="225"/>
      <c r="X261" s="226"/>
      <c r="Y261" s="323"/>
      <c r="Z261" s="324"/>
      <c r="AA261" s="325"/>
      <c r="AB261" s="412"/>
      <c r="AC261" s="225"/>
      <c r="AD261" s="226"/>
      <c r="AE261" s="412"/>
      <c r="AF261" s="225"/>
      <c r="AG261" s="225"/>
      <c r="AH261" s="226"/>
      <c r="AI261" s="412"/>
      <c r="AJ261" s="225"/>
      <c r="AK261" s="225"/>
      <c r="AL261" s="226"/>
      <c r="AM261" s="412"/>
      <c r="AN261" s="225"/>
      <c r="AO261" s="225"/>
      <c r="AP261" s="226"/>
      <c r="AQ261" s="289"/>
      <c r="AR261" s="227"/>
      <c r="AS261" s="225" t="s">
        <v>294</v>
      </c>
      <c r="AT261" s="226"/>
      <c r="AU261" s="224"/>
      <c r="AV261" s="224"/>
      <c r="AW261" s="225" t="s">
        <v>273</v>
      </c>
      <c r="AX261" s="251"/>
      <c r="AY261">
        <f>$AY$260</f>
        <v>0</v>
      </c>
    </row>
    <row r="262" spans="1:51" ht="39.75" hidden="1" customHeight="1" x14ac:dyDescent="0.15">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0" t="s">
        <v>310</v>
      </c>
      <c r="Z262" s="252"/>
      <c r="AA262" s="253"/>
      <c r="AB262" s="397"/>
      <c r="AC262" s="398"/>
      <c r="AD262" s="398"/>
      <c r="AE262" s="393"/>
      <c r="AF262" s="237"/>
      <c r="AG262" s="237"/>
      <c r="AH262" s="237"/>
      <c r="AI262" s="393"/>
      <c r="AJ262" s="237"/>
      <c r="AK262" s="237"/>
      <c r="AL262" s="237"/>
      <c r="AM262" s="393"/>
      <c r="AN262" s="237"/>
      <c r="AO262" s="237"/>
      <c r="AP262" s="237"/>
      <c r="AQ262" s="393"/>
      <c r="AR262" s="237"/>
      <c r="AS262" s="237"/>
      <c r="AT262" s="237"/>
      <c r="AU262" s="393"/>
      <c r="AV262" s="237"/>
      <c r="AW262" s="237"/>
      <c r="AX262" s="394"/>
      <c r="AY262">
        <f>$AY$260</f>
        <v>0</v>
      </c>
    </row>
    <row r="263" spans="1:51" ht="39.75" hidden="1" customHeight="1" x14ac:dyDescent="0.15">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0" t="s">
        <v>91</v>
      </c>
      <c r="Z263" s="198"/>
      <c r="AA263" s="199"/>
      <c r="AB263" s="409"/>
      <c r="AC263" s="281"/>
      <c r="AD263" s="281"/>
      <c r="AE263" s="393"/>
      <c r="AF263" s="237"/>
      <c r="AG263" s="237"/>
      <c r="AH263" s="237"/>
      <c r="AI263" s="393"/>
      <c r="AJ263" s="237"/>
      <c r="AK263" s="237"/>
      <c r="AL263" s="237"/>
      <c r="AM263" s="393"/>
      <c r="AN263" s="237"/>
      <c r="AO263" s="237"/>
      <c r="AP263" s="237"/>
      <c r="AQ263" s="393"/>
      <c r="AR263" s="237"/>
      <c r="AS263" s="237"/>
      <c r="AT263" s="237"/>
      <c r="AU263" s="393"/>
      <c r="AV263" s="237"/>
      <c r="AW263" s="237"/>
      <c r="AX263" s="394"/>
      <c r="AY263">
        <f>$AY$260</f>
        <v>0</v>
      </c>
    </row>
    <row r="264" spans="1:51" ht="18.75" hidden="1" customHeight="1" x14ac:dyDescent="0.15">
      <c r="A264" s="882"/>
      <c r="B264" s="883"/>
      <c r="C264" s="887"/>
      <c r="D264" s="883"/>
      <c r="E264" s="887"/>
      <c r="F264" s="892"/>
      <c r="G264" s="410" t="s">
        <v>309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401</v>
      </c>
      <c r="AF264" s="261"/>
      <c r="AG264" s="261"/>
      <c r="AH264" s="262"/>
      <c r="AI264" s="260" t="s">
        <v>75</v>
      </c>
      <c r="AJ264" s="261"/>
      <c r="AK264" s="261"/>
      <c r="AL264" s="262"/>
      <c r="AM264" s="260" t="s">
        <v>177</v>
      </c>
      <c r="AN264" s="261"/>
      <c r="AO264" s="261"/>
      <c r="AP264" s="262"/>
      <c r="AQ264" s="260" t="s">
        <v>293</v>
      </c>
      <c r="AR264" s="261"/>
      <c r="AS264" s="261"/>
      <c r="AT264" s="262"/>
      <c r="AU264" s="278" t="s">
        <v>313</v>
      </c>
      <c r="AV264" s="278"/>
      <c r="AW264" s="278"/>
      <c r="AX264" s="279"/>
      <c r="AY264">
        <f>COUNTA($G$266)</f>
        <v>0</v>
      </c>
    </row>
    <row r="265" spans="1:51" ht="18.75" hidden="1" customHeight="1" x14ac:dyDescent="0.15">
      <c r="A265" s="882"/>
      <c r="B265" s="883"/>
      <c r="C265" s="887"/>
      <c r="D265" s="883"/>
      <c r="E265" s="887"/>
      <c r="F265" s="892"/>
      <c r="G265" s="411"/>
      <c r="H265" s="225"/>
      <c r="I265" s="225"/>
      <c r="J265" s="225"/>
      <c r="K265" s="225"/>
      <c r="L265" s="225"/>
      <c r="M265" s="225"/>
      <c r="N265" s="225"/>
      <c r="O265" s="225"/>
      <c r="P265" s="225"/>
      <c r="Q265" s="225"/>
      <c r="R265" s="225"/>
      <c r="S265" s="225"/>
      <c r="T265" s="225"/>
      <c r="U265" s="225"/>
      <c r="V265" s="225"/>
      <c r="W265" s="225"/>
      <c r="X265" s="226"/>
      <c r="Y265" s="323"/>
      <c r="Z265" s="324"/>
      <c r="AA265" s="325"/>
      <c r="AB265" s="412"/>
      <c r="AC265" s="225"/>
      <c r="AD265" s="226"/>
      <c r="AE265" s="412"/>
      <c r="AF265" s="225"/>
      <c r="AG265" s="225"/>
      <c r="AH265" s="226"/>
      <c r="AI265" s="412"/>
      <c r="AJ265" s="225"/>
      <c r="AK265" s="225"/>
      <c r="AL265" s="226"/>
      <c r="AM265" s="412"/>
      <c r="AN265" s="225"/>
      <c r="AO265" s="225"/>
      <c r="AP265" s="226"/>
      <c r="AQ265" s="289"/>
      <c r="AR265" s="227"/>
      <c r="AS265" s="225" t="s">
        <v>294</v>
      </c>
      <c r="AT265" s="226"/>
      <c r="AU265" s="224"/>
      <c r="AV265" s="224"/>
      <c r="AW265" s="225" t="s">
        <v>273</v>
      </c>
      <c r="AX265" s="251"/>
      <c r="AY265">
        <f>$AY$264</f>
        <v>0</v>
      </c>
    </row>
    <row r="266" spans="1:51" ht="39.75" hidden="1" customHeight="1" x14ac:dyDescent="0.15">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0" t="s">
        <v>310</v>
      </c>
      <c r="Z266" s="252"/>
      <c r="AA266" s="253"/>
      <c r="AB266" s="397"/>
      <c r="AC266" s="398"/>
      <c r="AD266" s="398"/>
      <c r="AE266" s="393"/>
      <c r="AF266" s="237"/>
      <c r="AG266" s="237"/>
      <c r="AH266" s="237"/>
      <c r="AI266" s="393"/>
      <c r="AJ266" s="237"/>
      <c r="AK266" s="237"/>
      <c r="AL266" s="237"/>
      <c r="AM266" s="393"/>
      <c r="AN266" s="237"/>
      <c r="AO266" s="237"/>
      <c r="AP266" s="237"/>
      <c r="AQ266" s="393"/>
      <c r="AR266" s="237"/>
      <c r="AS266" s="237"/>
      <c r="AT266" s="237"/>
      <c r="AU266" s="393"/>
      <c r="AV266" s="237"/>
      <c r="AW266" s="237"/>
      <c r="AX266" s="394"/>
      <c r="AY266">
        <f>$AY$264</f>
        <v>0</v>
      </c>
    </row>
    <row r="267" spans="1:51" ht="39.75" hidden="1" customHeight="1" x14ac:dyDescent="0.15">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0" t="s">
        <v>91</v>
      </c>
      <c r="Z267" s="198"/>
      <c r="AA267" s="199"/>
      <c r="AB267" s="409"/>
      <c r="AC267" s="281"/>
      <c r="AD267" s="281"/>
      <c r="AE267" s="393"/>
      <c r="AF267" s="237"/>
      <c r="AG267" s="237"/>
      <c r="AH267" s="237"/>
      <c r="AI267" s="393"/>
      <c r="AJ267" s="237"/>
      <c r="AK267" s="237"/>
      <c r="AL267" s="237"/>
      <c r="AM267" s="393"/>
      <c r="AN267" s="237"/>
      <c r="AO267" s="237"/>
      <c r="AP267" s="237"/>
      <c r="AQ267" s="393"/>
      <c r="AR267" s="237"/>
      <c r="AS267" s="237"/>
      <c r="AT267" s="237"/>
      <c r="AU267" s="393"/>
      <c r="AV267" s="237"/>
      <c r="AW267" s="237"/>
      <c r="AX267" s="394"/>
      <c r="AY267">
        <f>$AY$264</f>
        <v>0</v>
      </c>
    </row>
    <row r="268" spans="1:51" ht="18.75" hidden="1" customHeight="1" x14ac:dyDescent="0.15">
      <c r="A268" s="882"/>
      <c r="B268" s="883"/>
      <c r="C268" s="887"/>
      <c r="D268" s="883"/>
      <c r="E268" s="887"/>
      <c r="F268" s="892"/>
      <c r="G268" s="821" t="s">
        <v>309</v>
      </c>
      <c r="H268" s="243"/>
      <c r="I268" s="243"/>
      <c r="J268" s="243"/>
      <c r="K268" s="243"/>
      <c r="L268" s="243"/>
      <c r="M268" s="243"/>
      <c r="N268" s="243"/>
      <c r="O268" s="243"/>
      <c r="P268" s="243"/>
      <c r="Q268" s="243"/>
      <c r="R268" s="243"/>
      <c r="S268" s="243"/>
      <c r="T268" s="243"/>
      <c r="U268" s="243"/>
      <c r="V268" s="243"/>
      <c r="W268" s="243"/>
      <c r="X268" s="244"/>
      <c r="Y268" s="784"/>
      <c r="Z268" s="785"/>
      <c r="AA268" s="786"/>
      <c r="AB268" s="242" t="s">
        <v>43</v>
      </c>
      <c r="AC268" s="243"/>
      <c r="AD268" s="244"/>
      <c r="AE268" s="260" t="s">
        <v>401</v>
      </c>
      <c r="AF268" s="261"/>
      <c r="AG268" s="261"/>
      <c r="AH268" s="262"/>
      <c r="AI268" s="260" t="s">
        <v>75</v>
      </c>
      <c r="AJ268" s="261"/>
      <c r="AK268" s="261"/>
      <c r="AL268" s="262"/>
      <c r="AM268" s="260" t="s">
        <v>177</v>
      </c>
      <c r="AN268" s="261"/>
      <c r="AO268" s="261"/>
      <c r="AP268" s="262"/>
      <c r="AQ268" s="242" t="s">
        <v>293</v>
      </c>
      <c r="AR268" s="243"/>
      <c r="AS268" s="243"/>
      <c r="AT268" s="244"/>
      <c r="AU268" s="395" t="s">
        <v>313</v>
      </c>
      <c r="AV268" s="395"/>
      <c r="AW268" s="395"/>
      <c r="AX268" s="396"/>
      <c r="AY268">
        <f>COUNTA($G$270)</f>
        <v>0</v>
      </c>
    </row>
    <row r="269" spans="1:51" ht="18.75" hidden="1" customHeight="1" x14ac:dyDescent="0.15">
      <c r="A269" s="882"/>
      <c r="B269" s="883"/>
      <c r="C269" s="887"/>
      <c r="D269" s="883"/>
      <c r="E269" s="887"/>
      <c r="F269" s="892"/>
      <c r="G269" s="411"/>
      <c r="H269" s="225"/>
      <c r="I269" s="225"/>
      <c r="J269" s="225"/>
      <c r="K269" s="225"/>
      <c r="L269" s="225"/>
      <c r="M269" s="225"/>
      <c r="N269" s="225"/>
      <c r="O269" s="225"/>
      <c r="P269" s="225"/>
      <c r="Q269" s="225"/>
      <c r="R269" s="225"/>
      <c r="S269" s="225"/>
      <c r="T269" s="225"/>
      <c r="U269" s="225"/>
      <c r="V269" s="225"/>
      <c r="W269" s="225"/>
      <c r="X269" s="226"/>
      <c r="Y269" s="323"/>
      <c r="Z269" s="324"/>
      <c r="AA269" s="325"/>
      <c r="AB269" s="412"/>
      <c r="AC269" s="225"/>
      <c r="AD269" s="226"/>
      <c r="AE269" s="412"/>
      <c r="AF269" s="225"/>
      <c r="AG269" s="225"/>
      <c r="AH269" s="226"/>
      <c r="AI269" s="412"/>
      <c r="AJ269" s="225"/>
      <c r="AK269" s="225"/>
      <c r="AL269" s="226"/>
      <c r="AM269" s="412"/>
      <c r="AN269" s="225"/>
      <c r="AO269" s="225"/>
      <c r="AP269" s="226"/>
      <c r="AQ269" s="289"/>
      <c r="AR269" s="227"/>
      <c r="AS269" s="225" t="s">
        <v>294</v>
      </c>
      <c r="AT269" s="226"/>
      <c r="AU269" s="224"/>
      <c r="AV269" s="224"/>
      <c r="AW269" s="225" t="s">
        <v>273</v>
      </c>
      <c r="AX269" s="251"/>
      <c r="AY269">
        <f>$AY$268</f>
        <v>0</v>
      </c>
    </row>
    <row r="270" spans="1:51" ht="39.75" hidden="1" customHeight="1" x14ac:dyDescent="0.15">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0" t="s">
        <v>310</v>
      </c>
      <c r="Z270" s="252"/>
      <c r="AA270" s="253"/>
      <c r="AB270" s="397"/>
      <c r="AC270" s="398"/>
      <c r="AD270" s="398"/>
      <c r="AE270" s="393"/>
      <c r="AF270" s="237"/>
      <c r="AG270" s="237"/>
      <c r="AH270" s="237"/>
      <c r="AI270" s="393"/>
      <c r="AJ270" s="237"/>
      <c r="AK270" s="237"/>
      <c r="AL270" s="237"/>
      <c r="AM270" s="393"/>
      <c r="AN270" s="237"/>
      <c r="AO270" s="237"/>
      <c r="AP270" s="237"/>
      <c r="AQ270" s="393"/>
      <c r="AR270" s="237"/>
      <c r="AS270" s="237"/>
      <c r="AT270" s="237"/>
      <c r="AU270" s="393"/>
      <c r="AV270" s="237"/>
      <c r="AW270" s="237"/>
      <c r="AX270" s="394"/>
      <c r="AY270">
        <f>$AY$268</f>
        <v>0</v>
      </c>
    </row>
    <row r="271" spans="1:51" ht="39.75" hidden="1" customHeight="1" x14ac:dyDescent="0.15">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0" t="s">
        <v>91</v>
      </c>
      <c r="Z271" s="198"/>
      <c r="AA271" s="199"/>
      <c r="AB271" s="409"/>
      <c r="AC271" s="281"/>
      <c r="AD271" s="281"/>
      <c r="AE271" s="393"/>
      <c r="AF271" s="237"/>
      <c r="AG271" s="237"/>
      <c r="AH271" s="237"/>
      <c r="AI271" s="393"/>
      <c r="AJ271" s="237"/>
      <c r="AK271" s="237"/>
      <c r="AL271" s="237"/>
      <c r="AM271" s="393"/>
      <c r="AN271" s="237"/>
      <c r="AO271" s="237"/>
      <c r="AP271" s="237"/>
      <c r="AQ271" s="393"/>
      <c r="AR271" s="237"/>
      <c r="AS271" s="237"/>
      <c r="AT271" s="237"/>
      <c r="AU271" s="393"/>
      <c r="AV271" s="237"/>
      <c r="AW271" s="237"/>
      <c r="AX271" s="394"/>
      <c r="AY271">
        <f>$AY$268</f>
        <v>0</v>
      </c>
    </row>
    <row r="272" spans="1:51" ht="22.5" hidden="1" customHeight="1" x14ac:dyDescent="0.15">
      <c r="A272" s="882"/>
      <c r="B272" s="883"/>
      <c r="C272" s="887"/>
      <c r="D272" s="883"/>
      <c r="E272" s="887"/>
      <c r="F272" s="892"/>
      <c r="G272" s="410" t="s">
        <v>35</v>
      </c>
      <c r="H272" s="261"/>
      <c r="I272" s="261"/>
      <c r="J272" s="261"/>
      <c r="K272" s="261"/>
      <c r="L272" s="261"/>
      <c r="M272" s="261"/>
      <c r="N272" s="261"/>
      <c r="O272" s="261"/>
      <c r="P272" s="262"/>
      <c r="Q272" s="260" t="s">
        <v>386</v>
      </c>
      <c r="R272" s="261"/>
      <c r="S272" s="261"/>
      <c r="T272" s="261"/>
      <c r="U272" s="261"/>
      <c r="V272" s="261"/>
      <c r="W272" s="261"/>
      <c r="X272" s="261"/>
      <c r="Y272" s="261"/>
      <c r="Z272" s="261"/>
      <c r="AA272" s="261"/>
      <c r="AB272" s="413" t="s">
        <v>387</v>
      </c>
      <c r="AC272" s="261"/>
      <c r="AD272" s="262"/>
      <c r="AE272" s="260" t="s">
        <v>315</v>
      </c>
      <c r="AF272" s="261"/>
      <c r="AG272" s="261"/>
      <c r="AH272" s="261"/>
      <c r="AI272" s="261"/>
      <c r="AJ272" s="261"/>
      <c r="AK272" s="261"/>
      <c r="AL272" s="261"/>
      <c r="AM272" s="261"/>
      <c r="AN272" s="261"/>
      <c r="AO272" s="261"/>
      <c r="AP272" s="261"/>
      <c r="AQ272" s="261"/>
      <c r="AR272" s="261"/>
      <c r="AS272" s="261"/>
      <c r="AT272" s="261"/>
      <c r="AU272" s="261"/>
      <c r="AV272" s="261"/>
      <c r="AW272" s="261"/>
      <c r="AX272" s="825"/>
      <c r="AY272">
        <f>COUNTA($G$274)</f>
        <v>0</v>
      </c>
    </row>
    <row r="273" spans="1:51" ht="22.5" hidden="1" customHeight="1" x14ac:dyDescent="0.15">
      <c r="A273" s="882"/>
      <c r="B273" s="883"/>
      <c r="C273" s="887"/>
      <c r="D273" s="883"/>
      <c r="E273" s="887"/>
      <c r="F273" s="892"/>
      <c r="G273" s="411"/>
      <c r="H273" s="225"/>
      <c r="I273" s="225"/>
      <c r="J273" s="225"/>
      <c r="K273" s="225"/>
      <c r="L273" s="225"/>
      <c r="M273" s="225"/>
      <c r="N273" s="225"/>
      <c r="O273" s="225"/>
      <c r="P273" s="226"/>
      <c r="Q273" s="412"/>
      <c r="R273" s="225"/>
      <c r="S273" s="225"/>
      <c r="T273" s="225"/>
      <c r="U273" s="225"/>
      <c r="V273" s="225"/>
      <c r="W273" s="225"/>
      <c r="X273" s="225"/>
      <c r="Y273" s="225"/>
      <c r="Z273" s="225"/>
      <c r="AA273" s="225"/>
      <c r="AB273" s="414"/>
      <c r="AC273" s="225"/>
      <c r="AD273" s="226"/>
      <c r="AE273" s="412"/>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3"/>
      <c r="AF274" s="273"/>
      <c r="AG274" s="273"/>
      <c r="AH274" s="273"/>
      <c r="AI274" s="273"/>
      <c r="AJ274" s="273"/>
      <c r="AK274" s="273"/>
      <c r="AL274" s="273"/>
      <c r="AM274" s="273"/>
      <c r="AN274" s="273"/>
      <c r="AO274" s="273"/>
      <c r="AP274" s="273"/>
      <c r="AQ274" s="273"/>
      <c r="AR274" s="273"/>
      <c r="AS274" s="273"/>
      <c r="AT274" s="273"/>
      <c r="AU274" s="273"/>
      <c r="AV274" s="273"/>
      <c r="AW274" s="273"/>
      <c r="AX274" s="445"/>
      <c r="AY274">
        <f t="shared" si="16"/>
        <v>0</v>
      </c>
    </row>
    <row r="275" spans="1:51" ht="22.5" hidden="1" customHeight="1" x14ac:dyDescent="0.15">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3"/>
      <c r="AF275" s="273"/>
      <c r="AG275" s="273"/>
      <c r="AH275" s="273"/>
      <c r="AI275" s="273"/>
      <c r="AJ275" s="273"/>
      <c r="AK275" s="273"/>
      <c r="AL275" s="273"/>
      <c r="AM275" s="273"/>
      <c r="AN275" s="273"/>
      <c r="AO275" s="273"/>
      <c r="AP275" s="273"/>
      <c r="AQ275" s="273"/>
      <c r="AR275" s="273"/>
      <c r="AS275" s="273"/>
      <c r="AT275" s="273"/>
      <c r="AU275" s="273"/>
      <c r="AV275" s="273"/>
      <c r="AW275" s="273"/>
      <c r="AX275" s="445"/>
      <c r="AY275">
        <f t="shared" si="16"/>
        <v>0</v>
      </c>
    </row>
    <row r="276" spans="1:51" ht="25.5" hidden="1" customHeight="1" x14ac:dyDescent="0.15">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316</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882"/>
      <c r="B279" s="883"/>
      <c r="C279" s="887"/>
      <c r="D279" s="883"/>
      <c r="E279" s="887"/>
      <c r="F279" s="892"/>
      <c r="G279" s="410" t="s">
        <v>35</v>
      </c>
      <c r="H279" s="261"/>
      <c r="I279" s="261"/>
      <c r="J279" s="261"/>
      <c r="K279" s="261"/>
      <c r="L279" s="261"/>
      <c r="M279" s="261"/>
      <c r="N279" s="261"/>
      <c r="O279" s="261"/>
      <c r="P279" s="262"/>
      <c r="Q279" s="260" t="s">
        <v>386</v>
      </c>
      <c r="R279" s="261"/>
      <c r="S279" s="261"/>
      <c r="T279" s="261"/>
      <c r="U279" s="261"/>
      <c r="V279" s="261"/>
      <c r="W279" s="261"/>
      <c r="X279" s="261"/>
      <c r="Y279" s="261"/>
      <c r="Z279" s="261"/>
      <c r="AA279" s="261"/>
      <c r="AB279" s="413" t="s">
        <v>387</v>
      </c>
      <c r="AC279" s="261"/>
      <c r="AD279" s="262"/>
      <c r="AE279" s="277" t="s">
        <v>315</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2"/>
      <c r="B280" s="883"/>
      <c r="C280" s="887"/>
      <c r="D280" s="883"/>
      <c r="E280" s="887"/>
      <c r="F280" s="892"/>
      <c r="G280" s="411"/>
      <c r="H280" s="225"/>
      <c r="I280" s="225"/>
      <c r="J280" s="225"/>
      <c r="K280" s="225"/>
      <c r="L280" s="225"/>
      <c r="M280" s="225"/>
      <c r="N280" s="225"/>
      <c r="O280" s="225"/>
      <c r="P280" s="226"/>
      <c r="Q280" s="412"/>
      <c r="R280" s="225"/>
      <c r="S280" s="225"/>
      <c r="T280" s="225"/>
      <c r="U280" s="225"/>
      <c r="V280" s="225"/>
      <c r="W280" s="225"/>
      <c r="X280" s="225"/>
      <c r="Y280" s="225"/>
      <c r="Z280" s="225"/>
      <c r="AA280" s="225"/>
      <c r="AB280" s="414"/>
      <c r="AC280" s="225"/>
      <c r="AD280" s="226"/>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3"/>
      <c r="AF281" s="273"/>
      <c r="AG281" s="273"/>
      <c r="AH281" s="273"/>
      <c r="AI281" s="273"/>
      <c r="AJ281" s="273"/>
      <c r="AK281" s="273"/>
      <c r="AL281" s="273"/>
      <c r="AM281" s="273"/>
      <c r="AN281" s="273"/>
      <c r="AO281" s="273"/>
      <c r="AP281" s="273"/>
      <c r="AQ281" s="273"/>
      <c r="AR281" s="273"/>
      <c r="AS281" s="273"/>
      <c r="AT281" s="273"/>
      <c r="AU281" s="273"/>
      <c r="AV281" s="273"/>
      <c r="AW281" s="273"/>
      <c r="AX281" s="445"/>
      <c r="AY281">
        <f t="shared" si="17"/>
        <v>0</v>
      </c>
    </row>
    <row r="282" spans="1:51" ht="22.5" hidden="1" customHeight="1" x14ac:dyDescent="0.15">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3"/>
      <c r="AF282" s="273"/>
      <c r="AG282" s="273"/>
      <c r="AH282" s="273"/>
      <c r="AI282" s="273"/>
      <c r="AJ282" s="273"/>
      <c r="AK282" s="273"/>
      <c r="AL282" s="273"/>
      <c r="AM282" s="273"/>
      <c r="AN282" s="273"/>
      <c r="AO282" s="273"/>
      <c r="AP282" s="273"/>
      <c r="AQ282" s="273"/>
      <c r="AR282" s="273"/>
      <c r="AS282" s="273"/>
      <c r="AT282" s="273"/>
      <c r="AU282" s="273"/>
      <c r="AV282" s="273"/>
      <c r="AW282" s="273"/>
      <c r="AX282" s="445"/>
      <c r="AY282">
        <f t="shared" si="17"/>
        <v>0</v>
      </c>
    </row>
    <row r="283" spans="1:51" ht="25.5" hidden="1" customHeight="1" x14ac:dyDescent="0.15">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316</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882"/>
      <c r="B286" s="883"/>
      <c r="C286" s="887"/>
      <c r="D286" s="883"/>
      <c r="E286" s="887"/>
      <c r="F286" s="892"/>
      <c r="G286" s="410" t="s">
        <v>35</v>
      </c>
      <c r="H286" s="261"/>
      <c r="I286" s="261"/>
      <c r="J286" s="261"/>
      <c r="K286" s="261"/>
      <c r="L286" s="261"/>
      <c r="M286" s="261"/>
      <c r="N286" s="261"/>
      <c r="O286" s="261"/>
      <c r="P286" s="262"/>
      <c r="Q286" s="260" t="s">
        <v>386</v>
      </c>
      <c r="R286" s="261"/>
      <c r="S286" s="261"/>
      <c r="T286" s="261"/>
      <c r="U286" s="261"/>
      <c r="V286" s="261"/>
      <c r="W286" s="261"/>
      <c r="X286" s="261"/>
      <c r="Y286" s="261"/>
      <c r="Z286" s="261"/>
      <c r="AA286" s="261"/>
      <c r="AB286" s="413" t="s">
        <v>387</v>
      </c>
      <c r="AC286" s="261"/>
      <c r="AD286" s="262"/>
      <c r="AE286" s="277" t="s">
        <v>315</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2"/>
      <c r="B287" s="883"/>
      <c r="C287" s="887"/>
      <c r="D287" s="883"/>
      <c r="E287" s="887"/>
      <c r="F287" s="892"/>
      <c r="G287" s="411"/>
      <c r="H287" s="225"/>
      <c r="I287" s="225"/>
      <c r="J287" s="225"/>
      <c r="K287" s="225"/>
      <c r="L287" s="225"/>
      <c r="M287" s="225"/>
      <c r="N287" s="225"/>
      <c r="O287" s="225"/>
      <c r="P287" s="226"/>
      <c r="Q287" s="412"/>
      <c r="R287" s="225"/>
      <c r="S287" s="225"/>
      <c r="T287" s="225"/>
      <c r="U287" s="225"/>
      <c r="V287" s="225"/>
      <c r="W287" s="225"/>
      <c r="X287" s="225"/>
      <c r="Y287" s="225"/>
      <c r="Z287" s="225"/>
      <c r="AA287" s="225"/>
      <c r="AB287" s="414"/>
      <c r="AC287" s="225"/>
      <c r="AD287" s="226"/>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3"/>
      <c r="AF288" s="273"/>
      <c r="AG288" s="273"/>
      <c r="AH288" s="273"/>
      <c r="AI288" s="273"/>
      <c r="AJ288" s="273"/>
      <c r="AK288" s="273"/>
      <c r="AL288" s="273"/>
      <c r="AM288" s="273"/>
      <c r="AN288" s="273"/>
      <c r="AO288" s="273"/>
      <c r="AP288" s="273"/>
      <c r="AQ288" s="273"/>
      <c r="AR288" s="273"/>
      <c r="AS288" s="273"/>
      <c r="AT288" s="273"/>
      <c r="AU288" s="273"/>
      <c r="AV288" s="273"/>
      <c r="AW288" s="273"/>
      <c r="AX288" s="445"/>
      <c r="AY288">
        <f t="shared" si="18"/>
        <v>0</v>
      </c>
    </row>
    <row r="289" spans="1:51" ht="22.5" hidden="1" customHeight="1" x14ac:dyDescent="0.15">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3"/>
      <c r="AF289" s="273"/>
      <c r="AG289" s="273"/>
      <c r="AH289" s="273"/>
      <c r="AI289" s="273"/>
      <c r="AJ289" s="273"/>
      <c r="AK289" s="273"/>
      <c r="AL289" s="273"/>
      <c r="AM289" s="273"/>
      <c r="AN289" s="273"/>
      <c r="AO289" s="273"/>
      <c r="AP289" s="273"/>
      <c r="AQ289" s="273"/>
      <c r="AR289" s="273"/>
      <c r="AS289" s="273"/>
      <c r="AT289" s="273"/>
      <c r="AU289" s="273"/>
      <c r="AV289" s="273"/>
      <c r="AW289" s="273"/>
      <c r="AX289" s="445"/>
      <c r="AY289">
        <f t="shared" si="18"/>
        <v>0</v>
      </c>
    </row>
    <row r="290" spans="1:51" ht="25.5" hidden="1" customHeight="1" x14ac:dyDescent="0.15">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316</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882"/>
      <c r="B293" s="883"/>
      <c r="C293" s="887"/>
      <c r="D293" s="883"/>
      <c r="E293" s="887"/>
      <c r="F293" s="892"/>
      <c r="G293" s="410" t="s">
        <v>35</v>
      </c>
      <c r="H293" s="261"/>
      <c r="I293" s="261"/>
      <c r="J293" s="261"/>
      <c r="K293" s="261"/>
      <c r="L293" s="261"/>
      <c r="M293" s="261"/>
      <c r="N293" s="261"/>
      <c r="O293" s="261"/>
      <c r="P293" s="262"/>
      <c r="Q293" s="260" t="s">
        <v>386</v>
      </c>
      <c r="R293" s="261"/>
      <c r="S293" s="261"/>
      <c r="T293" s="261"/>
      <c r="U293" s="261"/>
      <c r="V293" s="261"/>
      <c r="W293" s="261"/>
      <c r="X293" s="261"/>
      <c r="Y293" s="261"/>
      <c r="Z293" s="261"/>
      <c r="AA293" s="261"/>
      <c r="AB293" s="413" t="s">
        <v>387</v>
      </c>
      <c r="AC293" s="261"/>
      <c r="AD293" s="262"/>
      <c r="AE293" s="277" t="s">
        <v>315</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2"/>
      <c r="B294" s="883"/>
      <c r="C294" s="887"/>
      <c r="D294" s="883"/>
      <c r="E294" s="887"/>
      <c r="F294" s="892"/>
      <c r="G294" s="411"/>
      <c r="H294" s="225"/>
      <c r="I294" s="225"/>
      <c r="J294" s="225"/>
      <c r="K294" s="225"/>
      <c r="L294" s="225"/>
      <c r="M294" s="225"/>
      <c r="N294" s="225"/>
      <c r="O294" s="225"/>
      <c r="P294" s="226"/>
      <c r="Q294" s="412"/>
      <c r="R294" s="225"/>
      <c r="S294" s="225"/>
      <c r="T294" s="225"/>
      <c r="U294" s="225"/>
      <c r="V294" s="225"/>
      <c r="W294" s="225"/>
      <c r="X294" s="225"/>
      <c r="Y294" s="225"/>
      <c r="Z294" s="225"/>
      <c r="AA294" s="225"/>
      <c r="AB294" s="414"/>
      <c r="AC294" s="225"/>
      <c r="AD294" s="226"/>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3"/>
      <c r="AF295" s="273"/>
      <c r="AG295" s="273"/>
      <c r="AH295" s="273"/>
      <c r="AI295" s="273"/>
      <c r="AJ295" s="273"/>
      <c r="AK295" s="273"/>
      <c r="AL295" s="273"/>
      <c r="AM295" s="273"/>
      <c r="AN295" s="273"/>
      <c r="AO295" s="273"/>
      <c r="AP295" s="273"/>
      <c r="AQ295" s="273"/>
      <c r="AR295" s="273"/>
      <c r="AS295" s="273"/>
      <c r="AT295" s="273"/>
      <c r="AU295" s="273"/>
      <c r="AV295" s="273"/>
      <c r="AW295" s="273"/>
      <c r="AX295" s="445"/>
      <c r="AY295">
        <f t="shared" si="19"/>
        <v>0</v>
      </c>
    </row>
    <row r="296" spans="1:51" ht="22.5" hidden="1" customHeight="1" x14ac:dyDescent="0.15">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3"/>
      <c r="AF296" s="273"/>
      <c r="AG296" s="273"/>
      <c r="AH296" s="273"/>
      <c r="AI296" s="273"/>
      <c r="AJ296" s="273"/>
      <c r="AK296" s="273"/>
      <c r="AL296" s="273"/>
      <c r="AM296" s="273"/>
      <c r="AN296" s="273"/>
      <c r="AO296" s="273"/>
      <c r="AP296" s="273"/>
      <c r="AQ296" s="273"/>
      <c r="AR296" s="273"/>
      <c r="AS296" s="273"/>
      <c r="AT296" s="273"/>
      <c r="AU296" s="273"/>
      <c r="AV296" s="273"/>
      <c r="AW296" s="273"/>
      <c r="AX296" s="445"/>
      <c r="AY296">
        <f t="shared" si="19"/>
        <v>0</v>
      </c>
    </row>
    <row r="297" spans="1:51" ht="25.5" hidden="1" customHeight="1" x14ac:dyDescent="0.15">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316</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882"/>
      <c r="B300" s="883"/>
      <c r="C300" s="887"/>
      <c r="D300" s="883"/>
      <c r="E300" s="887"/>
      <c r="F300" s="892"/>
      <c r="G300" s="410" t="s">
        <v>35</v>
      </c>
      <c r="H300" s="261"/>
      <c r="I300" s="261"/>
      <c r="J300" s="261"/>
      <c r="K300" s="261"/>
      <c r="L300" s="261"/>
      <c r="M300" s="261"/>
      <c r="N300" s="261"/>
      <c r="O300" s="261"/>
      <c r="P300" s="262"/>
      <c r="Q300" s="260" t="s">
        <v>386</v>
      </c>
      <c r="R300" s="261"/>
      <c r="S300" s="261"/>
      <c r="T300" s="261"/>
      <c r="U300" s="261"/>
      <c r="V300" s="261"/>
      <c r="W300" s="261"/>
      <c r="X300" s="261"/>
      <c r="Y300" s="261"/>
      <c r="Z300" s="261"/>
      <c r="AA300" s="261"/>
      <c r="AB300" s="413" t="s">
        <v>387</v>
      </c>
      <c r="AC300" s="261"/>
      <c r="AD300" s="262"/>
      <c r="AE300" s="277" t="s">
        <v>315</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2"/>
      <c r="B301" s="883"/>
      <c r="C301" s="887"/>
      <c r="D301" s="883"/>
      <c r="E301" s="887"/>
      <c r="F301" s="892"/>
      <c r="G301" s="411"/>
      <c r="H301" s="225"/>
      <c r="I301" s="225"/>
      <c r="J301" s="225"/>
      <c r="K301" s="225"/>
      <c r="L301" s="225"/>
      <c r="M301" s="225"/>
      <c r="N301" s="225"/>
      <c r="O301" s="225"/>
      <c r="P301" s="226"/>
      <c r="Q301" s="412"/>
      <c r="R301" s="225"/>
      <c r="S301" s="225"/>
      <c r="T301" s="225"/>
      <c r="U301" s="225"/>
      <c r="V301" s="225"/>
      <c r="W301" s="225"/>
      <c r="X301" s="225"/>
      <c r="Y301" s="225"/>
      <c r="Z301" s="225"/>
      <c r="AA301" s="225"/>
      <c r="AB301" s="414"/>
      <c r="AC301" s="225"/>
      <c r="AD301" s="226"/>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3"/>
      <c r="AF302" s="273"/>
      <c r="AG302" s="273"/>
      <c r="AH302" s="273"/>
      <c r="AI302" s="273"/>
      <c r="AJ302" s="273"/>
      <c r="AK302" s="273"/>
      <c r="AL302" s="273"/>
      <c r="AM302" s="273"/>
      <c r="AN302" s="273"/>
      <c r="AO302" s="273"/>
      <c r="AP302" s="273"/>
      <c r="AQ302" s="273"/>
      <c r="AR302" s="273"/>
      <c r="AS302" s="273"/>
      <c r="AT302" s="273"/>
      <c r="AU302" s="273"/>
      <c r="AV302" s="273"/>
      <c r="AW302" s="273"/>
      <c r="AX302" s="445"/>
      <c r="AY302">
        <f t="shared" si="20"/>
        <v>0</v>
      </c>
    </row>
    <row r="303" spans="1:51" ht="22.5" hidden="1" customHeight="1" x14ac:dyDescent="0.15">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3"/>
      <c r="AF303" s="273"/>
      <c r="AG303" s="273"/>
      <c r="AH303" s="273"/>
      <c r="AI303" s="273"/>
      <c r="AJ303" s="273"/>
      <c r="AK303" s="273"/>
      <c r="AL303" s="273"/>
      <c r="AM303" s="273"/>
      <c r="AN303" s="273"/>
      <c r="AO303" s="273"/>
      <c r="AP303" s="273"/>
      <c r="AQ303" s="273"/>
      <c r="AR303" s="273"/>
      <c r="AS303" s="273"/>
      <c r="AT303" s="273"/>
      <c r="AU303" s="273"/>
      <c r="AV303" s="273"/>
      <c r="AW303" s="273"/>
      <c r="AX303" s="445"/>
      <c r="AY303">
        <f t="shared" si="20"/>
        <v>0</v>
      </c>
    </row>
    <row r="304" spans="1:51" ht="25.5" hidden="1" customHeight="1" x14ac:dyDescent="0.15">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316</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882"/>
      <c r="B307" s="883"/>
      <c r="C307" s="887"/>
      <c r="D307" s="883"/>
      <c r="E307" s="422" t="s">
        <v>350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82"/>
      <c r="B310" s="883"/>
      <c r="C310" s="887"/>
      <c r="D310" s="883"/>
      <c r="E310" s="399" t="s">
        <v>332</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82"/>
      <c r="B311" s="883"/>
      <c r="C311" s="887"/>
      <c r="D311" s="883"/>
      <c r="E311" s="404" t="s">
        <v>330</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82"/>
      <c r="B312" s="883"/>
      <c r="C312" s="887"/>
      <c r="D312" s="883"/>
      <c r="E312" s="890" t="s">
        <v>289</v>
      </c>
      <c r="F312" s="891"/>
      <c r="G312" s="821" t="s">
        <v>309</v>
      </c>
      <c r="H312" s="243"/>
      <c r="I312" s="243"/>
      <c r="J312" s="243"/>
      <c r="K312" s="243"/>
      <c r="L312" s="243"/>
      <c r="M312" s="243"/>
      <c r="N312" s="243"/>
      <c r="O312" s="243"/>
      <c r="P312" s="243"/>
      <c r="Q312" s="243"/>
      <c r="R312" s="243"/>
      <c r="S312" s="243"/>
      <c r="T312" s="243"/>
      <c r="U312" s="243"/>
      <c r="V312" s="243"/>
      <c r="W312" s="243"/>
      <c r="X312" s="244"/>
      <c r="Y312" s="784"/>
      <c r="Z312" s="785"/>
      <c r="AA312" s="786"/>
      <c r="AB312" s="242" t="s">
        <v>43</v>
      </c>
      <c r="AC312" s="243"/>
      <c r="AD312" s="244"/>
      <c r="AE312" s="260" t="s">
        <v>401</v>
      </c>
      <c r="AF312" s="261"/>
      <c r="AG312" s="261"/>
      <c r="AH312" s="262"/>
      <c r="AI312" s="260" t="s">
        <v>75</v>
      </c>
      <c r="AJ312" s="261"/>
      <c r="AK312" s="261"/>
      <c r="AL312" s="262"/>
      <c r="AM312" s="260" t="s">
        <v>177</v>
      </c>
      <c r="AN312" s="261"/>
      <c r="AO312" s="261"/>
      <c r="AP312" s="262"/>
      <c r="AQ312" s="242" t="s">
        <v>293</v>
      </c>
      <c r="AR312" s="243"/>
      <c r="AS312" s="243"/>
      <c r="AT312" s="244"/>
      <c r="AU312" s="395" t="s">
        <v>313</v>
      </c>
      <c r="AV312" s="395"/>
      <c r="AW312" s="395"/>
      <c r="AX312" s="396"/>
      <c r="AY312">
        <f>COUNTA($G$314)</f>
        <v>0</v>
      </c>
    </row>
    <row r="313" spans="1:51" ht="18.75" hidden="1" customHeight="1" x14ac:dyDescent="0.15">
      <c r="A313" s="882"/>
      <c r="B313" s="883"/>
      <c r="C313" s="887"/>
      <c r="D313" s="883"/>
      <c r="E313" s="887"/>
      <c r="F313" s="892"/>
      <c r="G313" s="411"/>
      <c r="H313" s="225"/>
      <c r="I313" s="225"/>
      <c r="J313" s="225"/>
      <c r="K313" s="225"/>
      <c r="L313" s="225"/>
      <c r="M313" s="225"/>
      <c r="N313" s="225"/>
      <c r="O313" s="225"/>
      <c r="P313" s="225"/>
      <c r="Q313" s="225"/>
      <c r="R313" s="225"/>
      <c r="S313" s="225"/>
      <c r="T313" s="225"/>
      <c r="U313" s="225"/>
      <c r="V313" s="225"/>
      <c r="W313" s="225"/>
      <c r="X313" s="226"/>
      <c r="Y313" s="323"/>
      <c r="Z313" s="324"/>
      <c r="AA313" s="325"/>
      <c r="AB313" s="412"/>
      <c r="AC313" s="225"/>
      <c r="AD313" s="226"/>
      <c r="AE313" s="412"/>
      <c r="AF313" s="225"/>
      <c r="AG313" s="225"/>
      <c r="AH313" s="226"/>
      <c r="AI313" s="412"/>
      <c r="AJ313" s="225"/>
      <c r="AK313" s="225"/>
      <c r="AL313" s="226"/>
      <c r="AM313" s="412"/>
      <c r="AN313" s="225"/>
      <c r="AO313" s="225"/>
      <c r="AP313" s="226"/>
      <c r="AQ313" s="289"/>
      <c r="AR313" s="227"/>
      <c r="AS313" s="225" t="s">
        <v>294</v>
      </c>
      <c r="AT313" s="226"/>
      <c r="AU313" s="224"/>
      <c r="AV313" s="224"/>
      <c r="AW313" s="225" t="s">
        <v>273</v>
      </c>
      <c r="AX313" s="251"/>
      <c r="AY313">
        <f>$AY$312</f>
        <v>0</v>
      </c>
    </row>
    <row r="314" spans="1:51" ht="39.75" hidden="1" customHeight="1" x14ac:dyDescent="0.15">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0" t="s">
        <v>310</v>
      </c>
      <c r="Z314" s="252"/>
      <c r="AA314" s="253"/>
      <c r="AB314" s="397"/>
      <c r="AC314" s="398"/>
      <c r="AD314" s="398"/>
      <c r="AE314" s="393"/>
      <c r="AF314" s="237"/>
      <c r="AG314" s="237"/>
      <c r="AH314" s="237"/>
      <c r="AI314" s="393"/>
      <c r="AJ314" s="237"/>
      <c r="AK314" s="237"/>
      <c r="AL314" s="237"/>
      <c r="AM314" s="393"/>
      <c r="AN314" s="237"/>
      <c r="AO314" s="237"/>
      <c r="AP314" s="237"/>
      <c r="AQ314" s="393"/>
      <c r="AR314" s="237"/>
      <c r="AS314" s="237"/>
      <c r="AT314" s="237"/>
      <c r="AU314" s="393"/>
      <c r="AV314" s="237"/>
      <c r="AW314" s="237"/>
      <c r="AX314" s="394"/>
      <c r="AY314">
        <f>$AY$312</f>
        <v>0</v>
      </c>
    </row>
    <row r="315" spans="1:51" ht="39.75" hidden="1" customHeight="1" x14ac:dyDescent="0.15">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0" t="s">
        <v>91</v>
      </c>
      <c r="Z315" s="198"/>
      <c r="AA315" s="199"/>
      <c r="AB315" s="409"/>
      <c r="AC315" s="281"/>
      <c r="AD315" s="281"/>
      <c r="AE315" s="393"/>
      <c r="AF315" s="237"/>
      <c r="AG315" s="237"/>
      <c r="AH315" s="237"/>
      <c r="AI315" s="393"/>
      <c r="AJ315" s="237"/>
      <c r="AK315" s="237"/>
      <c r="AL315" s="237"/>
      <c r="AM315" s="393"/>
      <c r="AN315" s="237"/>
      <c r="AO315" s="237"/>
      <c r="AP315" s="237"/>
      <c r="AQ315" s="393"/>
      <c r="AR315" s="237"/>
      <c r="AS315" s="237"/>
      <c r="AT315" s="237"/>
      <c r="AU315" s="393"/>
      <c r="AV315" s="237"/>
      <c r="AW315" s="237"/>
      <c r="AX315" s="394"/>
      <c r="AY315">
        <f>$AY$312</f>
        <v>0</v>
      </c>
    </row>
    <row r="316" spans="1:51" ht="18.75" hidden="1" customHeight="1" x14ac:dyDescent="0.15">
      <c r="A316" s="882"/>
      <c r="B316" s="883"/>
      <c r="C316" s="887"/>
      <c r="D316" s="883"/>
      <c r="E316" s="887"/>
      <c r="F316" s="892"/>
      <c r="G316" s="821" t="s">
        <v>309</v>
      </c>
      <c r="H316" s="243"/>
      <c r="I316" s="243"/>
      <c r="J316" s="243"/>
      <c r="K316" s="243"/>
      <c r="L316" s="243"/>
      <c r="M316" s="243"/>
      <c r="N316" s="243"/>
      <c r="O316" s="243"/>
      <c r="P316" s="243"/>
      <c r="Q316" s="243"/>
      <c r="R316" s="243"/>
      <c r="S316" s="243"/>
      <c r="T316" s="243"/>
      <c r="U316" s="243"/>
      <c r="V316" s="243"/>
      <c r="W316" s="243"/>
      <c r="X316" s="244"/>
      <c r="Y316" s="784"/>
      <c r="Z316" s="785"/>
      <c r="AA316" s="786"/>
      <c r="AB316" s="242" t="s">
        <v>43</v>
      </c>
      <c r="AC316" s="243"/>
      <c r="AD316" s="244"/>
      <c r="AE316" s="260" t="s">
        <v>401</v>
      </c>
      <c r="AF316" s="261"/>
      <c r="AG316" s="261"/>
      <c r="AH316" s="262"/>
      <c r="AI316" s="260" t="s">
        <v>75</v>
      </c>
      <c r="AJ316" s="261"/>
      <c r="AK316" s="261"/>
      <c r="AL316" s="262"/>
      <c r="AM316" s="260" t="s">
        <v>177</v>
      </c>
      <c r="AN316" s="261"/>
      <c r="AO316" s="261"/>
      <c r="AP316" s="262"/>
      <c r="AQ316" s="242" t="s">
        <v>293</v>
      </c>
      <c r="AR316" s="243"/>
      <c r="AS316" s="243"/>
      <c r="AT316" s="244"/>
      <c r="AU316" s="395" t="s">
        <v>313</v>
      </c>
      <c r="AV316" s="395"/>
      <c r="AW316" s="395"/>
      <c r="AX316" s="396"/>
      <c r="AY316">
        <f>COUNTA($G$318)</f>
        <v>0</v>
      </c>
    </row>
    <row r="317" spans="1:51" ht="18.75" hidden="1" customHeight="1" x14ac:dyDescent="0.15">
      <c r="A317" s="882"/>
      <c r="B317" s="883"/>
      <c r="C317" s="887"/>
      <c r="D317" s="883"/>
      <c r="E317" s="887"/>
      <c r="F317" s="892"/>
      <c r="G317" s="411"/>
      <c r="H317" s="225"/>
      <c r="I317" s="225"/>
      <c r="J317" s="225"/>
      <c r="K317" s="225"/>
      <c r="L317" s="225"/>
      <c r="M317" s="225"/>
      <c r="N317" s="225"/>
      <c r="O317" s="225"/>
      <c r="P317" s="225"/>
      <c r="Q317" s="225"/>
      <c r="R317" s="225"/>
      <c r="S317" s="225"/>
      <c r="T317" s="225"/>
      <c r="U317" s="225"/>
      <c r="V317" s="225"/>
      <c r="W317" s="225"/>
      <c r="X317" s="226"/>
      <c r="Y317" s="323"/>
      <c r="Z317" s="324"/>
      <c r="AA317" s="325"/>
      <c r="AB317" s="412"/>
      <c r="AC317" s="225"/>
      <c r="AD317" s="226"/>
      <c r="AE317" s="412"/>
      <c r="AF317" s="225"/>
      <c r="AG317" s="225"/>
      <c r="AH317" s="226"/>
      <c r="AI317" s="412"/>
      <c r="AJ317" s="225"/>
      <c r="AK317" s="225"/>
      <c r="AL317" s="226"/>
      <c r="AM317" s="412"/>
      <c r="AN317" s="225"/>
      <c r="AO317" s="225"/>
      <c r="AP317" s="226"/>
      <c r="AQ317" s="289"/>
      <c r="AR317" s="227"/>
      <c r="AS317" s="225" t="s">
        <v>294</v>
      </c>
      <c r="AT317" s="226"/>
      <c r="AU317" s="224"/>
      <c r="AV317" s="224"/>
      <c r="AW317" s="225" t="s">
        <v>273</v>
      </c>
      <c r="AX317" s="251"/>
      <c r="AY317">
        <f>$AY$316</f>
        <v>0</v>
      </c>
    </row>
    <row r="318" spans="1:51" ht="39.75" hidden="1" customHeight="1" x14ac:dyDescent="0.15">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0" t="s">
        <v>310</v>
      </c>
      <c r="Z318" s="252"/>
      <c r="AA318" s="253"/>
      <c r="AB318" s="397"/>
      <c r="AC318" s="398"/>
      <c r="AD318" s="398"/>
      <c r="AE318" s="393"/>
      <c r="AF318" s="237"/>
      <c r="AG318" s="237"/>
      <c r="AH318" s="237"/>
      <c r="AI318" s="393"/>
      <c r="AJ318" s="237"/>
      <c r="AK318" s="237"/>
      <c r="AL318" s="237"/>
      <c r="AM318" s="393"/>
      <c r="AN318" s="237"/>
      <c r="AO318" s="237"/>
      <c r="AP318" s="237"/>
      <c r="AQ318" s="393"/>
      <c r="AR318" s="237"/>
      <c r="AS318" s="237"/>
      <c r="AT318" s="237"/>
      <c r="AU318" s="393"/>
      <c r="AV318" s="237"/>
      <c r="AW318" s="237"/>
      <c r="AX318" s="394"/>
      <c r="AY318">
        <f>$AY$316</f>
        <v>0</v>
      </c>
    </row>
    <row r="319" spans="1:51" ht="39.75" hidden="1" customHeight="1" x14ac:dyDescent="0.15">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0" t="s">
        <v>91</v>
      </c>
      <c r="Z319" s="198"/>
      <c r="AA319" s="199"/>
      <c r="AB319" s="409"/>
      <c r="AC319" s="281"/>
      <c r="AD319" s="281"/>
      <c r="AE319" s="393"/>
      <c r="AF319" s="237"/>
      <c r="AG319" s="237"/>
      <c r="AH319" s="237"/>
      <c r="AI319" s="393"/>
      <c r="AJ319" s="237"/>
      <c r="AK319" s="237"/>
      <c r="AL319" s="237"/>
      <c r="AM319" s="393"/>
      <c r="AN319" s="237"/>
      <c r="AO319" s="237"/>
      <c r="AP319" s="237"/>
      <c r="AQ319" s="393"/>
      <c r="AR319" s="237"/>
      <c r="AS319" s="237"/>
      <c r="AT319" s="237"/>
      <c r="AU319" s="393"/>
      <c r="AV319" s="237"/>
      <c r="AW319" s="237"/>
      <c r="AX319" s="394"/>
      <c r="AY319">
        <f>$AY$316</f>
        <v>0</v>
      </c>
    </row>
    <row r="320" spans="1:51" ht="18.75" hidden="1" customHeight="1" x14ac:dyDescent="0.15">
      <c r="A320" s="882"/>
      <c r="B320" s="883"/>
      <c r="C320" s="887"/>
      <c r="D320" s="883"/>
      <c r="E320" s="887"/>
      <c r="F320" s="892"/>
      <c r="G320" s="821" t="s">
        <v>309</v>
      </c>
      <c r="H320" s="243"/>
      <c r="I320" s="243"/>
      <c r="J320" s="243"/>
      <c r="K320" s="243"/>
      <c r="L320" s="243"/>
      <c r="M320" s="243"/>
      <c r="N320" s="243"/>
      <c r="O320" s="243"/>
      <c r="P320" s="243"/>
      <c r="Q320" s="243"/>
      <c r="R320" s="243"/>
      <c r="S320" s="243"/>
      <c r="T320" s="243"/>
      <c r="U320" s="243"/>
      <c r="V320" s="243"/>
      <c r="W320" s="243"/>
      <c r="X320" s="244"/>
      <c r="Y320" s="784"/>
      <c r="Z320" s="785"/>
      <c r="AA320" s="786"/>
      <c r="AB320" s="242" t="s">
        <v>43</v>
      </c>
      <c r="AC320" s="243"/>
      <c r="AD320" s="244"/>
      <c r="AE320" s="260" t="s">
        <v>401</v>
      </c>
      <c r="AF320" s="261"/>
      <c r="AG320" s="261"/>
      <c r="AH320" s="262"/>
      <c r="AI320" s="260" t="s">
        <v>75</v>
      </c>
      <c r="AJ320" s="261"/>
      <c r="AK320" s="261"/>
      <c r="AL320" s="262"/>
      <c r="AM320" s="260" t="s">
        <v>177</v>
      </c>
      <c r="AN320" s="261"/>
      <c r="AO320" s="261"/>
      <c r="AP320" s="262"/>
      <c r="AQ320" s="242" t="s">
        <v>293</v>
      </c>
      <c r="AR320" s="243"/>
      <c r="AS320" s="243"/>
      <c r="AT320" s="244"/>
      <c r="AU320" s="395" t="s">
        <v>313</v>
      </c>
      <c r="AV320" s="395"/>
      <c r="AW320" s="395"/>
      <c r="AX320" s="396"/>
      <c r="AY320">
        <f>COUNTA($G$322)</f>
        <v>0</v>
      </c>
    </row>
    <row r="321" spans="1:51" ht="18.75" hidden="1" customHeight="1" x14ac:dyDescent="0.15">
      <c r="A321" s="882"/>
      <c r="B321" s="883"/>
      <c r="C321" s="887"/>
      <c r="D321" s="883"/>
      <c r="E321" s="887"/>
      <c r="F321" s="892"/>
      <c r="G321" s="411"/>
      <c r="H321" s="225"/>
      <c r="I321" s="225"/>
      <c r="J321" s="225"/>
      <c r="K321" s="225"/>
      <c r="L321" s="225"/>
      <c r="M321" s="225"/>
      <c r="N321" s="225"/>
      <c r="O321" s="225"/>
      <c r="P321" s="225"/>
      <c r="Q321" s="225"/>
      <c r="R321" s="225"/>
      <c r="S321" s="225"/>
      <c r="T321" s="225"/>
      <c r="U321" s="225"/>
      <c r="V321" s="225"/>
      <c r="W321" s="225"/>
      <c r="X321" s="226"/>
      <c r="Y321" s="323"/>
      <c r="Z321" s="324"/>
      <c r="AA321" s="325"/>
      <c r="AB321" s="412"/>
      <c r="AC321" s="225"/>
      <c r="AD321" s="226"/>
      <c r="AE321" s="412"/>
      <c r="AF321" s="225"/>
      <c r="AG321" s="225"/>
      <c r="AH321" s="226"/>
      <c r="AI321" s="412"/>
      <c r="AJ321" s="225"/>
      <c r="AK321" s="225"/>
      <c r="AL321" s="226"/>
      <c r="AM321" s="412"/>
      <c r="AN321" s="225"/>
      <c r="AO321" s="225"/>
      <c r="AP321" s="226"/>
      <c r="AQ321" s="289"/>
      <c r="AR321" s="227"/>
      <c r="AS321" s="225" t="s">
        <v>294</v>
      </c>
      <c r="AT321" s="226"/>
      <c r="AU321" s="224"/>
      <c r="AV321" s="224"/>
      <c r="AW321" s="225" t="s">
        <v>273</v>
      </c>
      <c r="AX321" s="251"/>
      <c r="AY321">
        <f>$AY$320</f>
        <v>0</v>
      </c>
    </row>
    <row r="322" spans="1:51" ht="39.75" hidden="1" customHeight="1" x14ac:dyDescent="0.15">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0" t="s">
        <v>310</v>
      </c>
      <c r="Z322" s="252"/>
      <c r="AA322" s="253"/>
      <c r="AB322" s="397"/>
      <c r="AC322" s="398"/>
      <c r="AD322" s="398"/>
      <c r="AE322" s="393"/>
      <c r="AF322" s="237"/>
      <c r="AG322" s="237"/>
      <c r="AH322" s="237"/>
      <c r="AI322" s="393"/>
      <c r="AJ322" s="237"/>
      <c r="AK322" s="237"/>
      <c r="AL322" s="237"/>
      <c r="AM322" s="393"/>
      <c r="AN322" s="237"/>
      <c r="AO322" s="237"/>
      <c r="AP322" s="237"/>
      <c r="AQ322" s="393"/>
      <c r="AR322" s="237"/>
      <c r="AS322" s="237"/>
      <c r="AT322" s="237"/>
      <c r="AU322" s="393"/>
      <c r="AV322" s="237"/>
      <c r="AW322" s="237"/>
      <c r="AX322" s="394"/>
      <c r="AY322">
        <f>$AY$320</f>
        <v>0</v>
      </c>
    </row>
    <row r="323" spans="1:51" ht="39.75" hidden="1" customHeight="1" x14ac:dyDescent="0.15">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0" t="s">
        <v>91</v>
      </c>
      <c r="Z323" s="198"/>
      <c r="AA323" s="199"/>
      <c r="AB323" s="409"/>
      <c r="AC323" s="281"/>
      <c r="AD323" s="281"/>
      <c r="AE323" s="393"/>
      <c r="AF323" s="237"/>
      <c r="AG323" s="237"/>
      <c r="AH323" s="237"/>
      <c r="AI323" s="393"/>
      <c r="AJ323" s="237"/>
      <c r="AK323" s="237"/>
      <c r="AL323" s="237"/>
      <c r="AM323" s="393"/>
      <c r="AN323" s="237"/>
      <c r="AO323" s="237"/>
      <c r="AP323" s="237"/>
      <c r="AQ323" s="393"/>
      <c r="AR323" s="237"/>
      <c r="AS323" s="237"/>
      <c r="AT323" s="237"/>
      <c r="AU323" s="393"/>
      <c r="AV323" s="237"/>
      <c r="AW323" s="237"/>
      <c r="AX323" s="394"/>
      <c r="AY323">
        <f>$AY$320</f>
        <v>0</v>
      </c>
    </row>
    <row r="324" spans="1:51" ht="18.75" hidden="1" customHeight="1" x14ac:dyDescent="0.15">
      <c r="A324" s="882"/>
      <c r="B324" s="883"/>
      <c r="C324" s="887"/>
      <c r="D324" s="883"/>
      <c r="E324" s="887"/>
      <c r="F324" s="892"/>
      <c r="G324" s="821" t="s">
        <v>309</v>
      </c>
      <c r="H324" s="243"/>
      <c r="I324" s="243"/>
      <c r="J324" s="243"/>
      <c r="K324" s="243"/>
      <c r="L324" s="243"/>
      <c r="M324" s="243"/>
      <c r="N324" s="243"/>
      <c r="O324" s="243"/>
      <c r="P324" s="243"/>
      <c r="Q324" s="243"/>
      <c r="R324" s="243"/>
      <c r="S324" s="243"/>
      <c r="T324" s="243"/>
      <c r="U324" s="243"/>
      <c r="V324" s="243"/>
      <c r="W324" s="243"/>
      <c r="X324" s="244"/>
      <c r="Y324" s="784"/>
      <c r="Z324" s="785"/>
      <c r="AA324" s="786"/>
      <c r="AB324" s="242" t="s">
        <v>43</v>
      </c>
      <c r="AC324" s="243"/>
      <c r="AD324" s="244"/>
      <c r="AE324" s="260" t="s">
        <v>401</v>
      </c>
      <c r="AF324" s="261"/>
      <c r="AG324" s="261"/>
      <c r="AH324" s="262"/>
      <c r="AI324" s="260" t="s">
        <v>75</v>
      </c>
      <c r="AJ324" s="261"/>
      <c r="AK324" s="261"/>
      <c r="AL324" s="262"/>
      <c r="AM324" s="260" t="s">
        <v>177</v>
      </c>
      <c r="AN324" s="261"/>
      <c r="AO324" s="261"/>
      <c r="AP324" s="262"/>
      <c r="AQ324" s="242" t="s">
        <v>293</v>
      </c>
      <c r="AR324" s="243"/>
      <c r="AS324" s="243"/>
      <c r="AT324" s="244"/>
      <c r="AU324" s="395" t="s">
        <v>313</v>
      </c>
      <c r="AV324" s="395"/>
      <c r="AW324" s="395"/>
      <c r="AX324" s="396"/>
      <c r="AY324">
        <f>COUNTA($G$326)</f>
        <v>0</v>
      </c>
    </row>
    <row r="325" spans="1:51" ht="18.75" hidden="1" customHeight="1" x14ac:dyDescent="0.15">
      <c r="A325" s="882"/>
      <c r="B325" s="883"/>
      <c r="C325" s="887"/>
      <c r="D325" s="883"/>
      <c r="E325" s="887"/>
      <c r="F325" s="892"/>
      <c r="G325" s="411"/>
      <c r="H325" s="225"/>
      <c r="I325" s="225"/>
      <c r="J325" s="225"/>
      <c r="K325" s="225"/>
      <c r="L325" s="225"/>
      <c r="M325" s="225"/>
      <c r="N325" s="225"/>
      <c r="O325" s="225"/>
      <c r="P325" s="225"/>
      <c r="Q325" s="225"/>
      <c r="R325" s="225"/>
      <c r="S325" s="225"/>
      <c r="T325" s="225"/>
      <c r="U325" s="225"/>
      <c r="V325" s="225"/>
      <c r="W325" s="225"/>
      <c r="X325" s="226"/>
      <c r="Y325" s="323"/>
      <c r="Z325" s="324"/>
      <c r="AA325" s="325"/>
      <c r="AB325" s="412"/>
      <c r="AC325" s="225"/>
      <c r="AD325" s="226"/>
      <c r="AE325" s="412"/>
      <c r="AF325" s="225"/>
      <c r="AG325" s="225"/>
      <c r="AH325" s="226"/>
      <c r="AI325" s="412"/>
      <c r="AJ325" s="225"/>
      <c r="AK325" s="225"/>
      <c r="AL325" s="226"/>
      <c r="AM325" s="412"/>
      <c r="AN325" s="225"/>
      <c r="AO325" s="225"/>
      <c r="AP325" s="226"/>
      <c r="AQ325" s="289"/>
      <c r="AR325" s="227"/>
      <c r="AS325" s="225" t="s">
        <v>294</v>
      </c>
      <c r="AT325" s="226"/>
      <c r="AU325" s="224"/>
      <c r="AV325" s="224"/>
      <c r="AW325" s="225" t="s">
        <v>273</v>
      </c>
      <c r="AX325" s="251"/>
      <c r="AY325">
        <f>$AY$324</f>
        <v>0</v>
      </c>
    </row>
    <row r="326" spans="1:51" ht="39.75" hidden="1" customHeight="1" x14ac:dyDescent="0.15">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0" t="s">
        <v>310</v>
      </c>
      <c r="Z326" s="252"/>
      <c r="AA326" s="253"/>
      <c r="AB326" s="397"/>
      <c r="AC326" s="398"/>
      <c r="AD326" s="398"/>
      <c r="AE326" s="393"/>
      <c r="AF326" s="237"/>
      <c r="AG326" s="237"/>
      <c r="AH326" s="237"/>
      <c r="AI326" s="393"/>
      <c r="AJ326" s="237"/>
      <c r="AK326" s="237"/>
      <c r="AL326" s="237"/>
      <c r="AM326" s="393"/>
      <c r="AN326" s="237"/>
      <c r="AO326" s="237"/>
      <c r="AP326" s="237"/>
      <c r="AQ326" s="393"/>
      <c r="AR326" s="237"/>
      <c r="AS326" s="237"/>
      <c r="AT326" s="237"/>
      <c r="AU326" s="393"/>
      <c r="AV326" s="237"/>
      <c r="AW326" s="237"/>
      <c r="AX326" s="394"/>
      <c r="AY326">
        <f>$AY$324</f>
        <v>0</v>
      </c>
    </row>
    <row r="327" spans="1:51" ht="39.75" hidden="1" customHeight="1" x14ac:dyDescent="0.15">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0" t="s">
        <v>91</v>
      </c>
      <c r="Z327" s="198"/>
      <c r="AA327" s="199"/>
      <c r="AB327" s="409"/>
      <c r="AC327" s="281"/>
      <c r="AD327" s="281"/>
      <c r="AE327" s="393"/>
      <c r="AF327" s="237"/>
      <c r="AG327" s="237"/>
      <c r="AH327" s="237"/>
      <c r="AI327" s="393"/>
      <c r="AJ327" s="237"/>
      <c r="AK327" s="237"/>
      <c r="AL327" s="237"/>
      <c r="AM327" s="393"/>
      <c r="AN327" s="237"/>
      <c r="AO327" s="237"/>
      <c r="AP327" s="237"/>
      <c r="AQ327" s="393"/>
      <c r="AR327" s="237"/>
      <c r="AS327" s="237"/>
      <c r="AT327" s="237"/>
      <c r="AU327" s="393"/>
      <c r="AV327" s="237"/>
      <c r="AW327" s="237"/>
      <c r="AX327" s="394"/>
      <c r="AY327">
        <f>$AY$324</f>
        <v>0</v>
      </c>
    </row>
    <row r="328" spans="1:51" ht="18.75" hidden="1" customHeight="1" x14ac:dyDescent="0.15">
      <c r="A328" s="882"/>
      <c r="B328" s="883"/>
      <c r="C328" s="887"/>
      <c r="D328" s="883"/>
      <c r="E328" s="887"/>
      <c r="F328" s="892"/>
      <c r="G328" s="821" t="s">
        <v>309</v>
      </c>
      <c r="H328" s="243"/>
      <c r="I328" s="243"/>
      <c r="J328" s="243"/>
      <c r="K328" s="243"/>
      <c r="L328" s="243"/>
      <c r="M328" s="243"/>
      <c r="N328" s="243"/>
      <c r="O328" s="243"/>
      <c r="P328" s="243"/>
      <c r="Q328" s="243"/>
      <c r="R328" s="243"/>
      <c r="S328" s="243"/>
      <c r="T328" s="243"/>
      <c r="U328" s="243"/>
      <c r="V328" s="243"/>
      <c r="W328" s="243"/>
      <c r="X328" s="244"/>
      <c r="Y328" s="784"/>
      <c r="Z328" s="785"/>
      <c r="AA328" s="786"/>
      <c r="AB328" s="242" t="s">
        <v>43</v>
      </c>
      <c r="AC328" s="243"/>
      <c r="AD328" s="244"/>
      <c r="AE328" s="260" t="s">
        <v>401</v>
      </c>
      <c r="AF328" s="261"/>
      <c r="AG328" s="261"/>
      <c r="AH328" s="262"/>
      <c r="AI328" s="260" t="s">
        <v>75</v>
      </c>
      <c r="AJ328" s="261"/>
      <c r="AK328" s="261"/>
      <c r="AL328" s="262"/>
      <c r="AM328" s="260" t="s">
        <v>177</v>
      </c>
      <c r="AN328" s="261"/>
      <c r="AO328" s="261"/>
      <c r="AP328" s="262"/>
      <c r="AQ328" s="242" t="s">
        <v>293</v>
      </c>
      <c r="AR328" s="243"/>
      <c r="AS328" s="243"/>
      <c r="AT328" s="244"/>
      <c r="AU328" s="395" t="s">
        <v>313</v>
      </c>
      <c r="AV328" s="395"/>
      <c r="AW328" s="395"/>
      <c r="AX328" s="396"/>
      <c r="AY328">
        <f>COUNTA($G$330)</f>
        <v>0</v>
      </c>
    </row>
    <row r="329" spans="1:51" ht="18.75" hidden="1" customHeight="1" x14ac:dyDescent="0.15">
      <c r="A329" s="882"/>
      <c r="B329" s="883"/>
      <c r="C329" s="887"/>
      <c r="D329" s="883"/>
      <c r="E329" s="887"/>
      <c r="F329" s="892"/>
      <c r="G329" s="411"/>
      <c r="H329" s="225"/>
      <c r="I329" s="225"/>
      <c r="J329" s="225"/>
      <c r="K329" s="225"/>
      <c r="L329" s="225"/>
      <c r="M329" s="225"/>
      <c r="N329" s="225"/>
      <c r="O329" s="225"/>
      <c r="P329" s="225"/>
      <c r="Q329" s="225"/>
      <c r="R329" s="225"/>
      <c r="S329" s="225"/>
      <c r="T329" s="225"/>
      <c r="U329" s="225"/>
      <c r="V329" s="225"/>
      <c r="W329" s="225"/>
      <c r="X329" s="226"/>
      <c r="Y329" s="323"/>
      <c r="Z329" s="324"/>
      <c r="AA329" s="325"/>
      <c r="AB329" s="412"/>
      <c r="AC329" s="225"/>
      <c r="AD329" s="226"/>
      <c r="AE329" s="412"/>
      <c r="AF329" s="225"/>
      <c r="AG329" s="225"/>
      <c r="AH329" s="226"/>
      <c r="AI329" s="412"/>
      <c r="AJ329" s="225"/>
      <c r="AK329" s="225"/>
      <c r="AL329" s="226"/>
      <c r="AM329" s="412"/>
      <c r="AN329" s="225"/>
      <c r="AO329" s="225"/>
      <c r="AP329" s="226"/>
      <c r="AQ329" s="289"/>
      <c r="AR329" s="227"/>
      <c r="AS329" s="225" t="s">
        <v>294</v>
      </c>
      <c r="AT329" s="226"/>
      <c r="AU329" s="224"/>
      <c r="AV329" s="224"/>
      <c r="AW329" s="225" t="s">
        <v>273</v>
      </c>
      <c r="AX329" s="251"/>
      <c r="AY329">
        <f>$AY$328</f>
        <v>0</v>
      </c>
    </row>
    <row r="330" spans="1:51" ht="39.75" hidden="1" customHeight="1" x14ac:dyDescent="0.15">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0" t="s">
        <v>310</v>
      </c>
      <c r="Z330" s="252"/>
      <c r="AA330" s="253"/>
      <c r="AB330" s="397"/>
      <c r="AC330" s="398"/>
      <c r="AD330" s="398"/>
      <c r="AE330" s="393"/>
      <c r="AF330" s="237"/>
      <c r="AG330" s="237"/>
      <c r="AH330" s="237"/>
      <c r="AI330" s="393"/>
      <c r="AJ330" s="237"/>
      <c r="AK330" s="237"/>
      <c r="AL330" s="237"/>
      <c r="AM330" s="393"/>
      <c r="AN330" s="237"/>
      <c r="AO330" s="237"/>
      <c r="AP330" s="237"/>
      <c r="AQ330" s="393"/>
      <c r="AR330" s="237"/>
      <c r="AS330" s="237"/>
      <c r="AT330" s="237"/>
      <c r="AU330" s="393"/>
      <c r="AV330" s="237"/>
      <c r="AW330" s="237"/>
      <c r="AX330" s="394"/>
      <c r="AY330">
        <f>$AY$328</f>
        <v>0</v>
      </c>
    </row>
    <row r="331" spans="1:51" ht="39.75" hidden="1" customHeight="1" x14ac:dyDescent="0.15">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0" t="s">
        <v>91</v>
      </c>
      <c r="Z331" s="198"/>
      <c r="AA331" s="199"/>
      <c r="AB331" s="409"/>
      <c r="AC331" s="281"/>
      <c r="AD331" s="281"/>
      <c r="AE331" s="393"/>
      <c r="AF331" s="237"/>
      <c r="AG331" s="237"/>
      <c r="AH331" s="237"/>
      <c r="AI331" s="393"/>
      <c r="AJ331" s="237"/>
      <c r="AK331" s="237"/>
      <c r="AL331" s="237"/>
      <c r="AM331" s="393"/>
      <c r="AN331" s="237"/>
      <c r="AO331" s="237"/>
      <c r="AP331" s="237"/>
      <c r="AQ331" s="393"/>
      <c r="AR331" s="237"/>
      <c r="AS331" s="237"/>
      <c r="AT331" s="237"/>
      <c r="AU331" s="393"/>
      <c r="AV331" s="237"/>
      <c r="AW331" s="237"/>
      <c r="AX331" s="394"/>
      <c r="AY331">
        <f>$AY$328</f>
        <v>0</v>
      </c>
    </row>
    <row r="332" spans="1:51" ht="22.5" hidden="1" customHeight="1" x14ac:dyDescent="0.15">
      <c r="A332" s="882"/>
      <c r="B332" s="883"/>
      <c r="C332" s="887"/>
      <c r="D332" s="883"/>
      <c r="E332" s="887"/>
      <c r="F332" s="892"/>
      <c r="G332" s="410" t="s">
        <v>35</v>
      </c>
      <c r="H332" s="261"/>
      <c r="I332" s="261"/>
      <c r="J332" s="261"/>
      <c r="K332" s="261"/>
      <c r="L332" s="261"/>
      <c r="M332" s="261"/>
      <c r="N332" s="261"/>
      <c r="O332" s="261"/>
      <c r="P332" s="262"/>
      <c r="Q332" s="260" t="s">
        <v>386</v>
      </c>
      <c r="R332" s="261"/>
      <c r="S332" s="261"/>
      <c r="T332" s="261"/>
      <c r="U332" s="261"/>
      <c r="V332" s="261"/>
      <c r="W332" s="261"/>
      <c r="X332" s="261"/>
      <c r="Y332" s="261"/>
      <c r="Z332" s="261"/>
      <c r="AA332" s="261"/>
      <c r="AB332" s="413" t="s">
        <v>387</v>
      </c>
      <c r="AC332" s="261"/>
      <c r="AD332" s="262"/>
      <c r="AE332" s="260" t="s">
        <v>315</v>
      </c>
      <c r="AF332" s="261"/>
      <c r="AG332" s="261"/>
      <c r="AH332" s="261"/>
      <c r="AI332" s="261"/>
      <c r="AJ332" s="261"/>
      <c r="AK332" s="261"/>
      <c r="AL332" s="261"/>
      <c r="AM332" s="261"/>
      <c r="AN332" s="261"/>
      <c r="AO332" s="261"/>
      <c r="AP332" s="261"/>
      <c r="AQ332" s="261"/>
      <c r="AR332" s="261"/>
      <c r="AS332" s="261"/>
      <c r="AT332" s="261"/>
      <c r="AU332" s="261"/>
      <c r="AV332" s="261"/>
      <c r="AW332" s="261"/>
      <c r="AX332" s="825"/>
      <c r="AY332">
        <f>COUNTA($G$334)</f>
        <v>0</v>
      </c>
    </row>
    <row r="333" spans="1:51" ht="22.5" hidden="1" customHeight="1" x14ac:dyDescent="0.15">
      <c r="A333" s="882"/>
      <c r="B333" s="883"/>
      <c r="C333" s="887"/>
      <c r="D333" s="883"/>
      <c r="E333" s="887"/>
      <c r="F333" s="892"/>
      <c r="G333" s="411"/>
      <c r="H333" s="225"/>
      <c r="I333" s="225"/>
      <c r="J333" s="225"/>
      <c r="K333" s="225"/>
      <c r="L333" s="225"/>
      <c r="M333" s="225"/>
      <c r="N333" s="225"/>
      <c r="O333" s="225"/>
      <c r="P333" s="226"/>
      <c r="Q333" s="412"/>
      <c r="R333" s="225"/>
      <c r="S333" s="225"/>
      <c r="T333" s="225"/>
      <c r="U333" s="225"/>
      <c r="V333" s="225"/>
      <c r="W333" s="225"/>
      <c r="X333" s="225"/>
      <c r="Y333" s="225"/>
      <c r="Z333" s="225"/>
      <c r="AA333" s="225"/>
      <c r="AB333" s="414"/>
      <c r="AC333" s="225"/>
      <c r="AD333" s="226"/>
      <c r="AE333" s="412"/>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3"/>
      <c r="AF334" s="273"/>
      <c r="AG334" s="273"/>
      <c r="AH334" s="273"/>
      <c r="AI334" s="273"/>
      <c r="AJ334" s="273"/>
      <c r="AK334" s="273"/>
      <c r="AL334" s="273"/>
      <c r="AM334" s="273"/>
      <c r="AN334" s="273"/>
      <c r="AO334" s="273"/>
      <c r="AP334" s="273"/>
      <c r="AQ334" s="273"/>
      <c r="AR334" s="273"/>
      <c r="AS334" s="273"/>
      <c r="AT334" s="273"/>
      <c r="AU334" s="273"/>
      <c r="AV334" s="273"/>
      <c r="AW334" s="273"/>
      <c r="AX334" s="445"/>
      <c r="AY334">
        <f t="shared" si="21"/>
        <v>0</v>
      </c>
    </row>
    <row r="335" spans="1:51" ht="22.5" hidden="1" customHeight="1" x14ac:dyDescent="0.15">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3"/>
      <c r="AF335" s="273"/>
      <c r="AG335" s="273"/>
      <c r="AH335" s="273"/>
      <c r="AI335" s="273"/>
      <c r="AJ335" s="273"/>
      <c r="AK335" s="273"/>
      <c r="AL335" s="273"/>
      <c r="AM335" s="273"/>
      <c r="AN335" s="273"/>
      <c r="AO335" s="273"/>
      <c r="AP335" s="273"/>
      <c r="AQ335" s="273"/>
      <c r="AR335" s="273"/>
      <c r="AS335" s="273"/>
      <c r="AT335" s="273"/>
      <c r="AU335" s="273"/>
      <c r="AV335" s="273"/>
      <c r="AW335" s="273"/>
      <c r="AX335" s="445"/>
      <c r="AY335">
        <f t="shared" si="21"/>
        <v>0</v>
      </c>
    </row>
    <row r="336" spans="1:51" ht="25.5" hidden="1" customHeight="1" x14ac:dyDescent="0.15">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316</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882"/>
      <c r="B339" s="883"/>
      <c r="C339" s="887"/>
      <c r="D339" s="883"/>
      <c r="E339" s="887"/>
      <c r="F339" s="892"/>
      <c r="G339" s="410" t="s">
        <v>35</v>
      </c>
      <c r="H339" s="261"/>
      <c r="I339" s="261"/>
      <c r="J339" s="261"/>
      <c r="K339" s="261"/>
      <c r="L339" s="261"/>
      <c r="M339" s="261"/>
      <c r="N339" s="261"/>
      <c r="O339" s="261"/>
      <c r="P339" s="262"/>
      <c r="Q339" s="260" t="s">
        <v>386</v>
      </c>
      <c r="R339" s="261"/>
      <c r="S339" s="261"/>
      <c r="T339" s="261"/>
      <c r="U339" s="261"/>
      <c r="V339" s="261"/>
      <c r="W339" s="261"/>
      <c r="X339" s="261"/>
      <c r="Y339" s="261"/>
      <c r="Z339" s="261"/>
      <c r="AA339" s="261"/>
      <c r="AB339" s="413" t="s">
        <v>387</v>
      </c>
      <c r="AC339" s="261"/>
      <c r="AD339" s="262"/>
      <c r="AE339" s="277" t="s">
        <v>315</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2"/>
      <c r="B340" s="883"/>
      <c r="C340" s="887"/>
      <c r="D340" s="883"/>
      <c r="E340" s="887"/>
      <c r="F340" s="892"/>
      <c r="G340" s="411"/>
      <c r="H340" s="225"/>
      <c r="I340" s="225"/>
      <c r="J340" s="225"/>
      <c r="K340" s="225"/>
      <c r="L340" s="225"/>
      <c r="M340" s="225"/>
      <c r="N340" s="225"/>
      <c r="O340" s="225"/>
      <c r="P340" s="226"/>
      <c r="Q340" s="412"/>
      <c r="R340" s="225"/>
      <c r="S340" s="225"/>
      <c r="T340" s="225"/>
      <c r="U340" s="225"/>
      <c r="V340" s="225"/>
      <c r="W340" s="225"/>
      <c r="X340" s="225"/>
      <c r="Y340" s="225"/>
      <c r="Z340" s="225"/>
      <c r="AA340" s="225"/>
      <c r="AB340" s="414"/>
      <c r="AC340" s="225"/>
      <c r="AD340" s="226"/>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3"/>
      <c r="AF341" s="273"/>
      <c r="AG341" s="273"/>
      <c r="AH341" s="273"/>
      <c r="AI341" s="273"/>
      <c r="AJ341" s="273"/>
      <c r="AK341" s="273"/>
      <c r="AL341" s="273"/>
      <c r="AM341" s="273"/>
      <c r="AN341" s="273"/>
      <c r="AO341" s="273"/>
      <c r="AP341" s="273"/>
      <c r="AQ341" s="273"/>
      <c r="AR341" s="273"/>
      <c r="AS341" s="273"/>
      <c r="AT341" s="273"/>
      <c r="AU341" s="273"/>
      <c r="AV341" s="273"/>
      <c r="AW341" s="273"/>
      <c r="AX341" s="445"/>
      <c r="AY341">
        <f t="shared" si="22"/>
        <v>0</v>
      </c>
    </row>
    <row r="342" spans="1:51" ht="22.5" hidden="1" customHeight="1" x14ac:dyDescent="0.15">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3"/>
      <c r="AF342" s="273"/>
      <c r="AG342" s="273"/>
      <c r="AH342" s="273"/>
      <c r="AI342" s="273"/>
      <c r="AJ342" s="273"/>
      <c r="AK342" s="273"/>
      <c r="AL342" s="273"/>
      <c r="AM342" s="273"/>
      <c r="AN342" s="273"/>
      <c r="AO342" s="273"/>
      <c r="AP342" s="273"/>
      <c r="AQ342" s="273"/>
      <c r="AR342" s="273"/>
      <c r="AS342" s="273"/>
      <c r="AT342" s="273"/>
      <c r="AU342" s="273"/>
      <c r="AV342" s="273"/>
      <c r="AW342" s="273"/>
      <c r="AX342" s="445"/>
      <c r="AY342">
        <f t="shared" si="22"/>
        <v>0</v>
      </c>
    </row>
    <row r="343" spans="1:51" ht="25.5" hidden="1" customHeight="1" x14ac:dyDescent="0.15">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316</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882"/>
      <c r="B346" s="883"/>
      <c r="C346" s="887"/>
      <c r="D346" s="883"/>
      <c r="E346" s="887"/>
      <c r="F346" s="892"/>
      <c r="G346" s="410" t="s">
        <v>35</v>
      </c>
      <c r="H346" s="261"/>
      <c r="I346" s="261"/>
      <c r="J346" s="261"/>
      <c r="K346" s="261"/>
      <c r="L346" s="261"/>
      <c r="M346" s="261"/>
      <c r="N346" s="261"/>
      <c r="O346" s="261"/>
      <c r="P346" s="262"/>
      <c r="Q346" s="260" t="s">
        <v>386</v>
      </c>
      <c r="R346" s="261"/>
      <c r="S346" s="261"/>
      <c r="T346" s="261"/>
      <c r="U346" s="261"/>
      <c r="V346" s="261"/>
      <c r="W346" s="261"/>
      <c r="X346" s="261"/>
      <c r="Y346" s="261"/>
      <c r="Z346" s="261"/>
      <c r="AA346" s="261"/>
      <c r="AB346" s="413" t="s">
        <v>387</v>
      </c>
      <c r="AC346" s="261"/>
      <c r="AD346" s="262"/>
      <c r="AE346" s="277" t="s">
        <v>315</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2"/>
      <c r="B347" s="883"/>
      <c r="C347" s="887"/>
      <c r="D347" s="883"/>
      <c r="E347" s="887"/>
      <c r="F347" s="892"/>
      <c r="G347" s="411"/>
      <c r="H347" s="225"/>
      <c r="I347" s="225"/>
      <c r="J347" s="225"/>
      <c r="K347" s="225"/>
      <c r="L347" s="225"/>
      <c r="M347" s="225"/>
      <c r="N347" s="225"/>
      <c r="O347" s="225"/>
      <c r="P347" s="226"/>
      <c r="Q347" s="412"/>
      <c r="R347" s="225"/>
      <c r="S347" s="225"/>
      <c r="T347" s="225"/>
      <c r="U347" s="225"/>
      <c r="V347" s="225"/>
      <c r="W347" s="225"/>
      <c r="X347" s="225"/>
      <c r="Y347" s="225"/>
      <c r="Z347" s="225"/>
      <c r="AA347" s="225"/>
      <c r="AB347" s="414"/>
      <c r="AC347" s="225"/>
      <c r="AD347" s="226"/>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3"/>
      <c r="AF348" s="273"/>
      <c r="AG348" s="273"/>
      <c r="AH348" s="273"/>
      <c r="AI348" s="273"/>
      <c r="AJ348" s="273"/>
      <c r="AK348" s="273"/>
      <c r="AL348" s="273"/>
      <c r="AM348" s="273"/>
      <c r="AN348" s="273"/>
      <c r="AO348" s="273"/>
      <c r="AP348" s="273"/>
      <c r="AQ348" s="273"/>
      <c r="AR348" s="273"/>
      <c r="AS348" s="273"/>
      <c r="AT348" s="273"/>
      <c r="AU348" s="273"/>
      <c r="AV348" s="273"/>
      <c r="AW348" s="273"/>
      <c r="AX348" s="445"/>
      <c r="AY348">
        <f t="shared" si="23"/>
        <v>0</v>
      </c>
    </row>
    <row r="349" spans="1:51" ht="22.5" hidden="1" customHeight="1" x14ac:dyDescent="0.15">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3"/>
      <c r="AF349" s="273"/>
      <c r="AG349" s="273"/>
      <c r="AH349" s="273"/>
      <c r="AI349" s="273"/>
      <c r="AJ349" s="273"/>
      <c r="AK349" s="273"/>
      <c r="AL349" s="273"/>
      <c r="AM349" s="273"/>
      <c r="AN349" s="273"/>
      <c r="AO349" s="273"/>
      <c r="AP349" s="273"/>
      <c r="AQ349" s="273"/>
      <c r="AR349" s="273"/>
      <c r="AS349" s="273"/>
      <c r="AT349" s="273"/>
      <c r="AU349" s="273"/>
      <c r="AV349" s="273"/>
      <c r="AW349" s="273"/>
      <c r="AX349" s="445"/>
      <c r="AY349">
        <f t="shared" si="23"/>
        <v>0</v>
      </c>
    </row>
    <row r="350" spans="1:51" ht="25.5" hidden="1" customHeight="1" x14ac:dyDescent="0.15">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316</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882"/>
      <c r="B353" s="883"/>
      <c r="C353" s="887"/>
      <c r="D353" s="883"/>
      <c r="E353" s="887"/>
      <c r="F353" s="892"/>
      <c r="G353" s="410" t="s">
        <v>35</v>
      </c>
      <c r="H353" s="261"/>
      <c r="I353" s="261"/>
      <c r="J353" s="261"/>
      <c r="K353" s="261"/>
      <c r="L353" s="261"/>
      <c r="M353" s="261"/>
      <c r="N353" s="261"/>
      <c r="O353" s="261"/>
      <c r="P353" s="262"/>
      <c r="Q353" s="260" t="s">
        <v>386</v>
      </c>
      <c r="R353" s="261"/>
      <c r="S353" s="261"/>
      <c r="T353" s="261"/>
      <c r="U353" s="261"/>
      <c r="V353" s="261"/>
      <c r="W353" s="261"/>
      <c r="X353" s="261"/>
      <c r="Y353" s="261"/>
      <c r="Z353" s="261"/>
      <c r="AA353" s="261"/>
      <c r="AB353" s="413" t="s">
        <v>387</v>
      </c>
      <c r="AC353" s="261"/>
      <c r="AD353" s="262"/>
      <c r="AE353" s="277" t="s">
        <v>315</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2"/>
      <c r="B354" s="883"/>
      <c r="C354" s="887"/>
      <c r="D354" s="883"/>
      <c r="E354" s="887"/>
      <c r="F354" s="892"/>
      <c r="G354" s="411"/>
      <c r="H354" s="225"/>
      <c r="I354" s="225"/>
      <c r="J354" s="225"/>
      <c r="K354" s="225"/>
      <c r="L354" s="225"/>
      <c r="M354" s="225"/>
      <c r="N354" s="225"/>
      <c r="O354" s="225"/>
      <c r="P354" s="226"/>
      <c r="Q354" s="412"/>
      <c r="R354" s="225"/>
      <c r="S354" s="225"/>
      <c r="T354" s="225"/>
      <c r="U354" s="225"/>
      <c r="V354" s="225"/>
      <c r="W354" s="225"/>
      <c r="X354" s="225"/>
      <c r="Y354" s="225"/>
      <c r="Z354" s="225"/>
      <c r="AA354" s="225"/>
      <c r="AB354" s="414"/>
      <c r="AC354" s="225"/>
      <c r="AD354" s="226"/>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3"/>
      <c r="AF355" s="273"/>
      <c r="AG355" s="273"/>
      <c r="AH355" s="273"/>
      <c r="AI355" s="273"/>
      <c r="AJ355" s="273"/>
      <c r="AK355" s="273"/>
      <c r="AL355" s="273"/>
      <c r="AM355" s="273"/>
      <c r="AN355" s="273"/>
      <c r="AO355" s="273"/>
      <c r="AP355" s="273"/>
      <c r="AQ355" s="273"/>
      <c r="AR355" s="273"/>
      <c r="AS355" s="273"/>
      <c r="AT355" s="273"/>
      <c r="AU355" s="273"/>
      <c r="AV355" s="273"/>
      <c r="AW355" s="273"/>
      <c r="AX355" s="445"/>
      <c r="AY355">
        <f t="shared" si="24"/>
        <v>0</v>
      </c>
    </row>
    <row r="356" spans="1:51" ht="22.5" hidden="1" customHeight="1" x14ac:dyDescent="0.15">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3"/>
      <c r="AF356" s="273"/>
      <c r="AG356" s="273"/>
      <c r="AH356" s="273"/>
      <c r="AI356" s="273"/>
      <c r="AJ356" s="273"/>
      <c r="AK356" s="273"/>
      <c r="AL356" s="273"/>
      <c r="AM356" s="273"/>
      <c r="AN356" s="273"/>
      <c r="AO356" s="273"/>
      <c r="AP356" s="273"/>
      <c r="AQ356" s="273"/>
      <c r="AR356" s="273"/>
      <c r="AS356" s="273"/>
      <c r="AT356" s="273"/>
      <c r="AU356" s="273"/>
      <c r="AV356" s="273"/>
      <c r="AW356" s="273"/>
      <c r="AX356" s="445"/>
      <c r="AY356">
        <f t="shared" si="24"/>
        <v>0</v>
      </c>
    </row>
    <row r="357" spans="1:51" ht="25.5" hidden="1" customHeight="1" x14ac:dyDescent="0.15">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316</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882"/>
      <c r="B360" s="883"/>
      <c r="C360" s="887"/>
      <c r="D360" s="883"/>
      <c r="E360" s="887"/>
      <c r="F360" s="892"/>
      <c r="G360" s="410" t="s">
        <v>35</v>
      </c>
      <c r="H360" s="261"/>
      <c r="I360" s="261"/>
      <c r="J360" s="261"/>
      <c r="K360" s="261"/>
      <c r="L360" s="261"/>
      <c r="M360" s="261"/>
      <c r="N360" s="261"/>
      <c r="O360" s="261"/>
      <c r="P360" s="262"/>
      <c r="Q360" s="260" t="s">
        <v>386</v>
      </c>
      <c r="R360" s="261"/>
      <c r="S360" s="261"/>
      <c r="T360" s="261"/>
      <c r="U360" s="261"/>
      <c r="V360" s="261"/>
      <c r="W360" s="261"/>
      <c r="X360" s="261"/>
      <c r="Y360" s="261"/>
      <c r="Z360" s="261"/>
      <c r="AA360" s="261"/>
      <c r="AB360" s="413" t="s">
        <v>387</v>
      </c>
      <c r="AC360" s="261"/>
      <c r="AD360" s="262"/>
      <c r="AE360" s="277" t="s">
        <v>315</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2"/>
      <c r="B361" s="883"/>
      <c r="C361" s="887"/>
      <c r="D361" s="883"/>
      <c r="E361" s="887"/>
      <c r="F361" s="892"/>
      <c r="G361" s="411"/>
      <c r="H361" s="225"/>
      <c r="I361" s="225"/>
      <c r="J361" s="225"/>
      <c r="K361" s="225"/>
      <c r="L361" s="225"/>
      <c r="M361" s="225"/>
      <c r="N361" s="225"/>
      <c r="O361" s="225"/>
      <c r="P361" s="226"/>
      <c r="Q361" s="412"/>
      <c r="R361" s="225"/>
      <c r="S361" s="225"/>
      <c r="T361" s="225"/>
      <c r="U361" s="225"/>
      <c r="V361" s="225"/>
      <c r="W361" s="225"/>
      <c r="X361" s="225"/>
      <c r="Y361" s="225"/>
      <c r="Z361" s="225"/>
      <c r="AA361" s="225"/>
      <c r="AB361" s="414"/>
      <c r="AC361" s="225"/>
      <c r="AD361" s="226"/>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3"/>
      <c r="AF362" s="273"/>
      <c r="AG362" s="273"/>
      <c r="AH362" s="273"/>
      <c r="AI362" s="273"/>
      <c r="AJ362" s="273"/>
      <c r="AK362" s="273"/>
      <c r="AL362" s="273"/>
      <c r="AM362" s="273"/>
      <c r="AN362" s="273"/>
      <c r="AO362" s="273"/>
      <c r="AP362" s="273"/>
      <c r="AQ362" s="273"/>
      <c r="AR362" s="273"/>
      <c r="AS362" s="273"/>
      <c r="AT362" s="273"/>
      <c r="AU362" s="273"/>
      <c r="AV362" s="273"/>
      <c r="AW362" s="273"/>
      <c r="AX362" s="445"/>
      <c r="AY362">
        <f t="shared" si="25"/>
        <v>0</v>
      </c>
    </row>
    <row r="363" spans="1:51" ht="22.5" hidden="1" customHeight="1" x14ac:dyDescent="0.15">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3"/>
      <c r="AF363" s="273"/>
      <c r="AG363" s="273"/>
      <c r="AH363" s="273"/>
      <c r="AI363" s="273"/>
      <c r="AJ363" s="273"/>
      <c r="AK363" s="273"/>
      <c r="AL363" s="273"/>
      <c r="AM363" s="273"/>
      <c r="AN363" s="273"/>
      <c r="AO363" s="273"/>
      <c r="AP363" s="273"/>
      <c r="AQ363" s="273"/>
      <c r="AR363" s="273"/>
      <c r="AS363" s="273"/>
      <c r="AT363" s="273"/>
      <c r="AU363" s="273"/>
      <c r="AV363" s="273"/>
      <c r="AW363" s="273"/>
      <c r="AX363" s="445"/>
      <c r="AY363">
        <f t="shared" si="25"/>
        <v>0</v>
      </c>
    </row>
    <row r="364" spans="1:51" ht="25.5" hidden="1" customHeight="1" x14ac:dyDescent="0.15">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316</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882"/>
      <c r="B367" s="883"/>
      <c r="C367" s="887"/>
      <c r="D367" s="883"/>
      <c r="E367" s="422" t="s">
        <v>350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882"/>
      <c r="B370" s="883"/>
      <c r="C370" s="887"/>
      <c r="D370" s="883"/>
      <c r="E370" s="399" t="s">
        <v>332</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82"/>
      <c r="B371" s="883"/>
      <c r="C371" s="887"/>
      <c r="D371" s="883"/>
      <c r="E371" s="404" t="s">
        <v>330</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82"/>
      <c r="B372" s="883"/>
      <c r="C372" s="887"/>
      <c r="D372" s="883"/>
      <c r="E372" s="890" t="s">
        <v>289</v>
      </c>
      <c r="F372" s="891"/>
      <c r="G372" s="821" t="s">
        <v>309</v>
      </c>
      <c r="H372" s="243"/>
      <c r="I372" s="243"/>
      <c r="J372" s="243"/>
      <c r="K372" s="243"/>
      <c r="L372" s="243"/>
      <c r="M372" s="243"/>
      <c r="N372" s="243"/>
      <c r="O372" s="243"/>
      <c r="P372" s="243"/>
      <c r="Q372" s="243"/>
      <c r="R372" s="243"/>
      <c r="S372" s="243"/>
      <c r="T372" s="243"/>
      <c r="U372" s="243"/>
      <c r="V372" s="243"/>
      <c r="W372" s="243"/>
      <c r="X372" s="244"/>
      <c r="Y372" s="784"/>
      <c r="Z372" s="785"/>
      <c r="AA372" s="786"/>
      <c r="AB372" s="242" t="s">
        <v>43</v>
      </c>
      <c r="AC372" s="243"/>
      <c r="AD372" s="244"/>
      <c r="AE372" s="260" t="s">
        <v>401</v>
      </c>
      <c r="AF372" s="261"/>
      <c r="AG372" s="261"/>
      <c r="AH372" s="262"/>
      <c r="AI372" s="260" t="s">
        <v>75</v>
      </c>
      <c r="AJ372" s="261"/>
      <c r="AK372" s="261"/>
      <c r="AL372" s="262"/>
      <c r="AM372" s="260" t="s">
        <v>177</v>
      </c>
      <c r="AN372" s="261"/>
      <c r="AO372" s="261"/>
      <c r="AP372" s="262"/>
      <c r="AQ372" s="242" t="s">
        <v>293</v>
      </c>
      <c r="AR372" s="243"/>
      <c r="AS372" s="243"/>
      <c r="AT372" s="244"/>
      <c r="AU372" s="395" t="s">
        <v>313</v>
      </c>
      <c r="AV372" s="395"/>
      <c r="AW372" s="395"/>
      <c r="AX372" s="396"/>
      <c r="AY372">
        <f>COUNTA($G$374)</f>
        <v>0</v>
      </c>
    </row>
    <row r="373" spans="1:51" ht="18.75" hidden="1" customHeight="1" x14ac:dyDescent="0.15">
      <c r="A373" s="882"/>
      <c r="B373" s="883"/>
      <c r="C373" s="887"/>
      <c r="D373" s="883"/>
      <c r="E373" s="887"/>
      <c r="F373" s="892"/>
      <c r="G373" s="411"/>
      <c r="H373" s="225"/>
      <c r="I373" s="225"/>
      <c r="J373" s="225"/>
      <c r="K373" s="225"/>
      <c r="L373" s="225"/>
      <c r="M373" s="225"/>
      <c r="N373" s="225"/>
      <c r="O373" s="225"/>
      <c r="P373" s="225"/>
      <c r="Q373" s="225"/>
      <c r="R373" s="225"/>
      <c r="S373" s="225"/>
      <c r="T373" s="225"/>
      <c r="U373" s="225"/>
      <c r="V373" s="225"/>
      <c r="W373" s="225"/>
      <c r="X373" s="226"/>
      <c r="Y373" s="323"/>
      <c r="Z373" s="324"/>
      <c r="AA373" s="325"/>
      <c r="AB373" s="412"/>
      <c r="AC373" s="225"/>
      <c r="AD373" s="226"/>
      <c r="AE373" s="412"/>
      <c r="AF373" s="225"/>
      <c r="AG373" s="225"/>
      <c r="AH373" s="226"/>
      <c r="AI373" s="412"/>
      <c r="AJ373" s="225"/>
      <c r="AK373" s="225"/>
      <c r="AL373" s="226"/>
      <c r="AM373" s="412"/>
      <c r="AN373" s="225"/>
      <c r="AO373" s="225"/>
      <c r="AP373" s="226"/>
      <c r="AQ373" s="289"/>
      <c r="AR373" s="227"/>
      <c r="AS373" s="225" t="s">
        <v>294</v>
      </c>
      <c r="AT373" s="226"/>
      <c r="AU373" s="224"/>
      <c r="AV373" s="224"/>
      <c r="AW373" s="225" t="s">
        <v>273</v>
      </c>
      <c r="AX373" s="251"/>
      <c r="AY373">
        <f>$AY$372</f>
        <v>0</v>
      </c>
    </row>
    <row r="374" spans="1:51" ht="39.75" hidden="1" customHeight="1" x14ac:dyDescent="0.15">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0" t="s">
        <v>310</v>
      </c>
      <c r="Z374" s="252"/>
      <c r="AA374" s="253"/>
      <c r="AB374" s="397"/>
      <c r="AC374" s="398"/>
      <c r="AD374" s="398"/>
      <c r="AE374" s="393"/>
      <c r="AF374" s="237"/>
      <c r="AG374" s="237"/>
      <c r="AH374" s="237"/>
      <c r="AI374" s="393"/>
      <c r="AJ374" s="237"/>
      <c r="AK374" s="237"/>
      <c r="AL374" s="237"/>
      <c r="AM374" s="393"/>
      <c r="AN374" s="237"/>
      <c r="AO374" s="237"/>
      <c r="AP374" s="237"/>
      <c r="AQ374" s="393"/>
      <c r="AR374" s="237"/>
      <c r="AS374" s="237"/>
      <c r="AT374" s="237"/>
      <c r="AU374" s="393"/>
      <c r="AV374" s="237"/>
      <c r="AW374" s="237"/>
      <c r="AX374" s="394"/>
      <c r="AY374">
        <f>$AY$372</f>
        <v>0</v>
      </c>
    </row>
    <row r="375" spans="1:51" ht="39.75" hidden="1" customHeight="1" x14ac:dyDescent="0.15">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0" t="s">
        <v>91</v>
      </c>
      <c r="Z375" s="198"/>
      <c r="AA375" s="199"/>
      <c r="AB375" s="409"/>
      <c r="AC375" s="281"/>
      <c r="AD375" s="281"/>
      <c r="AE375" s="393"/>
      <c r="AF375" s="237"/>
      <c r="AG375" s="237"/>
      <c r="AH375" s="237"/>
      <c r="AI375" s="393"/>
      <c r="AJ375" s="237"/>
      <c r="AK375" s="237"/>
      <c r="AL375" s="237"/>
      <c r="AM375" s="393"/>
      <c r="AN375" s="237"/>
      <c r="AO375" s="237"/>
      <c r="AP375" s="237"/>
      <c r="AQ375" s="393"/>
      <c r="AR375" s="237"/>
      <c r="AS375" s="237"/>
      <c r="AT375" s="237"/>
      <c r="AU375" s="393"/>
      <c r="AV375" s="237"/>
      <c r="AW375" s="237"/>
      <c r="AX375" s="394"/>
      <c r="AY375">
        <f>$AY$372</f>
        <v>0</v>
      </c>
    </row>
    <row r="376" spans="1:51" ht="18.75" hidden="1" customHeight="1" x14ac:dyDescent="0.15">
      <c r="A376" s="882"/>
      <c r="B376" s="883"/>
      <c r="C376" s="887"/>
      <c r="D376" s="883"/>
      <c r="E376" s="887"/>
      <c r="F376" s="892"/>
      <c r="G376" s="821" t="s">
        <v>309</v>
      </c>
      <c r="H376" s="243"/>
      <c r="I376" s="243"/>
      <c r="J376" s="243"/>
      <c r="K376" s="243"/>
      <c r="L376" s="243"/>
      <c r="M376" s="243"/>
      <c r="N376" s="243"/>
      <c r="O376" s="243"/>
      <c r="P376" s="243"/>
      <c r="Q376" s="243"/>
      <c r="R376" s="243"/>
      <c r="S376" s="243"/>
      <c r="T376" s="243"/>
      <c r="U376" s="243"/>
      <c r="V376" s="243"/>
      <c r="W376" s="243"/>
      <c r="X376" s="244"/>
      <c r="Y376" s="784"/>
      <c r="Z376" s="785"/>
      <c r="AA376" s="786"/>
      <c r="AB376" s="242" t="s">
        <v>43</v>
      </c>
      <c r="AC376" s="243"/>
      <c r="AD376" s="244"/>
      <c r="AE376" s="260" t="s">
        <v>401</v>
      </c>
      <c r="AF376" s="261"/>
      <c r="AG376" s="261"/>
      <c r="AH376" s="262"/>
      <c r="AI376" s="260" t="s">
        <v>75</v>
      </c>
      <c r="AJ376" s="261"/>
      <c r="AK376" s="261"/>
      <c r="AL376" s="262"/>
      <c r="AM376" s="260" t="s">
        <v>177</v>
      </c>
      <c r="AN376" s="261"/>
      <c r="AO376" s="261"/>
      <c r="AP376" s="262"/>
      <c r="AQ376" s="242" t="s">
        <v>293</v>
      </c>
      <c r="AR376" s="243"/>
      <c r="AS376" s="243"/>
      <c r="AT376" s="244"/>
      <c r="AU376" s="395" t="s">
        <v>313</v>
      </c>
      <c r="AV376" s="395"/>
      <c r="AW376" s="395"/>
      <c r="AX376" s="396"/>
      <c r="AY376">
        <f>COUNTA($G$378)</f>
        <v>0</v>
      </c>
    </row>
    <row r="377" spans="1:51" ht="18.75" hidden="1" customHeight="1" x14ac:dyDescent="0.15">
      <c r="A377" s="882"/>
      <c r="B377" s="883"/>
      <c r="C377" s="887"/>
      <c r="D377" s="883"/>
      <c r="E377" s="887"/>
      <c r="F377" s="892"/>
      <c r="G377" s="411"/>
      <c r="H377" s="225"/>
      <c r="I377" s="225"/>
      <c r="J377" s="225"/>
      <c r="K377" s="225"/>
      <c r="L377" s="225"/>
      <c r="M377" s="225"/>
      <c r="N377" s="225"/>
      <c r="O377" s="225"/>
      <c r="P377" s="225"/>
      <c r="Q377" s="225"/>
      <c r="R377" s="225"/>
      <c r="S377" s="225"/>
      <c r="T377" s="225"/>
      <c r="U377" s="225"/>
      <c r="V377" s="225"/>
      <c r="W377" s="225"/>
      <c r="X377" s="226"/>
      <c r="Y377" s="323"/>
      <c r="Z377" s="324"/>
      <c r="AA377" s="325"/>
      <c r="AB377" s="412"/>
      <c r="AC377" s="225"/>
      <c r="AD377" s="226"/>
      <c r="AE377" s="412"/>
      <c r="AF377" s="225"/>
      <c r="AG377" s="225"/>
      <c r="AH377" s="226"/>
      <c r="AI377" s="412"/>
      <c r="AJ377" s="225"/>
      <c r="AK377" s="225"/>
      <c r="AL377" s="226"/>
      <c r="AM377" s="412"/>
      <c r="AN377" s="225"/>
      <c r="AO377" s="225"/>
      <c r="AP377" s="226"/>
      <c r="AQ377" s="289"/>
      <c r="AR377" s="227"/>
      <c r="AS377" s="225" t="s">
        <v>294</v>
      </c>
      <c r="AT377" s="226"/>
      <c r="AU377" s="224"/>
      <c r="AV377" s="224"/>
      <c r="AW377" s="225" t="s">
        <v>273</v>
      </c>
      <c r="AX377" s="251"/>
      <c r="AY377">
        <f>$AY$376</f>
        <v>0</v>
      </c>
    </row>
    <row r="378" spans="1:51" ht="39.75" hidden="1" customHeight="1" x14ac:dyDescent="0.15">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0" t="s">
        <v>310</v>
      </c>
      <c r="Z378" s="252"/>
      <c r="AA378" s="253"/>
      <c r="AB378" s="397"/>
      <c r="AC378" s="398"/>
      <c r="AD378" s="398"/>
      <c r="AE378" s="393"/>
      <c r="AF378" s="237"/>
      <c r="AG378" s="237"/>
      <c r="AH378" s="237"/>
      <c r="AI378" s="393"/>
      <c r="AJ378" s="237"/>
      <c r="AK378" s="237"/>
      <c r="AL378" s="237"/>
      <c r="AM378" s="393"/>
      <c r="AN378" s="237"/>
      <c r="AO378" s="237"/>
      <c r="AP378" s="237"/>
      <c r="AQ378" s="393"/>
      <c r="AR378" s="237"/>
      <c r="AS378" s="237"/>
      <c r="AT378" s="237"/>
      <c r="AU378" s="393"/>
      <c r="AV378" s="237"/>
      <c r="AW378" s="237"/>
      <c r="AX378" s="394"/>
      <c r="AY378">
        <f>$AY$376</f>
        <v>0</v>
      </c>
    </row>
    <row r="379" spans="1:51" ht="39.75" hidden="1" customHeight="1" x14ac:dyDescent="0.15">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0" t="s">
        <v>91</v>
      </c>
      <c r="Z379" s="198"/>
      <c r="AA379" s="199"/>
      <c r="AB379" s="409"/>
      <c r="AC379" s="281"/>
      <c r="AD379" s="281"/>
      <c r="AE379" s="393"/>
      <c r="AF379" s="237"/>
      <c r="AG379" s="237"/>
      <c r="AH379" s="237"/>
      <c r="AI379" s="393"/>
      <c r="AJ379" s="237"/>
      <c r="AK379" s="237"/>
      <c r="AL379" s="237"/>
      <c r="AM379" s="393"/>
      <c r="AN379" s="237"/>
      <c r="AO379" s="237"/>
      <c r="AP379" s="237"/>
      <c r="AQ379" s="393"/>
      <c r="AR379" s="237"/>
      <c r="AS379" s="237"/>
      <c r="AT379" s="237"/>
      <c r="AU379" s="393"/>
      <c r="AV379" s="237"/>
      <c r="AW379" s="237"/>
      <c r="AX379" s="394"/>
      <c r="AY379">
        <f>$AY$376</f>
        <v>0</v>
      </c>
    </row>
    <row r="380" spans="1:51" ht="18.75" hidden="1" customHeight="1" x14ac:dyDescent="0.15">
      <c r="A380" s="882"/>
      <c r="B380" s="883"/>
      <c r="C380" s="887"/>
      <c r="D380" s="883"/>
      <c r="E380" s="887"/>
      <c r="F380" s="892"/>
      <c r="G380" s="821" t="s">
        <v>309</v>
      </c>
      <c r="H380" s="243"/>
      <c r="I380" s="243"/>
      <c r="J380" s="243"/>
      <c r="K380" s="243"/>
      <c r="L380" s="243"/>
      <c r="M380" s="243"/>
      <c r="N380" s="243"/>
      <c r="O380" s="243"/>
      <c r="P380" s="243"/>
      <c r="Q380" s="243"/>
      <c r="R380" s="243"/>
      <c r="S380" s="243"/>
      <c r="T380" s="243"/>
      <c r="U380" s="243"/>
      <c r="V380" s="243"/>
      <c r="W380" s="243"/>
      <c r="X380" s="244"/>
      <c r="Y380" s="784"/>
      <c r="Z380" s="785"/>
      <c r="AA380" s="786"/>
      <c r="AB380" s="242" t="s">
        <v>43</v>
      </c>
      <c r="AC380" s="243"/>
      <c r="AD380" s="244"/>
      <c r="AE380" s="260" t="s">
        <v>401</v>
      </c>
      <c r="AF380" s="261"/>
      <c r="AG380" s="261"/>
      <c r="AH380" s="262"/>
      <c r="AI380" s="260" t="s">
        <v>75</v>
      </c>
      <c r="AJ380" s="261"/>
      <c r="AK380" s="261"/>
      <c r="AL380" s="262"/>
      <c r="AM380" s="260" t="s">
        <v>177</v>
      </c>
      <c r="AN380" s="261"/>
      <c r="AO380" s="261"/>
      <c r="AP380" s="262"/>
      <c r="AQ380" s="242" t="s">
        <v>293</v>
      </c>
      <c r="AR380" s="243"/>
      <c r="AS380" s="243"/>
      <c r="AT380" s="244"/>
      <c r="AU380" s="395" t="s">
        <v>313</v>
      </c>
      <c r="AV380" s="395"/>
      <c r="AW380" s="395"/>
      <c r="AX380" s="396"/>
      <c r="AY380">
        <f>COUNTA($G$382)</f>
        <v>0</v>
      </c>
    </row>
    <row r="381" spans="1:51" ht="18.75" hidden="1" customHeight="1" x14ac:dyDescent="0.15">
      <c r="A381" s="882"/>
      <c r="B381" s="883"/>
      <c r="C381" s="887"/>
      <c r="D381" s="883"/>
      <c r="E381" s="887"/>
      <c r="F381" s="892"/>
      <c r="G381" s="411"/>
      <c r="H381" s="225"/>
      <c r="I381" s="225"/>
      <c r="J381" s="225"/>
      <c r="K381" s="225"/>
      <c r="L381" s="225"/>
      <c r="M381" s="225"/>
      <c r="N381" s="225"/>
      <c r="O381" s="225"/>
      <c r="P381" s="225"/>
      <c r="Q381" s="225"/>
      <c r="R381" s="225"/>
      <c r="S381" s="225"/>
      <c r="T381" s="225"/>
      <c r="U381" s="225"/>
      <c r="V381" s="225"/>
      <c r="W381" s="225"/>
      <c r="X381" s="226"/>
      <c r="Y381" s="323"/>
      <c r="Z381" s="324"/>
      <c r="AA381" s="325"/>
      <c r="AB381" s="412"/>
      <c r="AC381" s="225"/>
      <c r="AD381" s="226"/>
      <c r="AE381" s="412"/>
      <c r="AF381" s="225"/>
      <c r="AG381" s="225"/>
      <c r="AH381" s="226"/>
      <c r="AI381" s="412"/>
      <c r="AJ381" s="225"/>
      <c r="AK381" s="225"/>
      <c r="AL381" s="226"/>
      <c r="AM381" s="412"/>
      <c r="AN381" s="225"/>
      <c r="AO381" s="225"/>
      <c r="AP381" s="226"/>
      <c r="AQ381" s="289"/>
      <c r="AR381" s="227"/>
      <c r="AS381" s="225" t="s">
        <v>294</v>
      </c>
      <c r="AT381" s="226"/>
      <c r="AU381" s="224"/>
      <c r="AV381" s="224"/>
      <c r="AW381" s="225" t="s">
        <v>273</v>
      </c>
      <c r="AX381" s="251"/>
      <c r="AY381">
        <f>$AY$380</f>
        <v>0</v>
      </c>
    </row>
    <row r="382" spans="1:51" ht="39.75" hidden="1" customHeight="1" x14ac:dyDescent="0.15">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0" t="s">
        <v>310</v>
      </c>
      <c r="Z382" s="252"/>
      <c r="AA382" s="253"/>
      <c r="AB382" s="397"/>
      <c r="AC382" s="398"/>
      <c r="AD382" s="398"/>
      <c r="AE382" s="393"/>
      <c r="AF382" s="237"/>
      <c r="AG382" s="237"/>
      <c r="AH382" s="237"/>
      <c r="AI382" s="393"/>
      <c r="AJ382" s="237"/>
      <c r="AK382" s="237"/>
      <c r="AL382" s="237"/>
      <c r="AM382" s="393"/>
      <c r="AN382" s="237"/>
      <c r="AO382" s="237"/>
      <c r="AP382" s="237"/>
      <c r="AQ382" s="393"/>
      <c r="AR382" s="237"/>
      <c r="AS382" s="237"/>
      <c r="AT382" s="237"/>
      <c r="AU382" s="393"/>
      <c r="AV382" s="237"/>
      <c r="AW382" s="237"/>
      <c r="AX382" s="394"/>
      <c r="AY382">
        <f>$AY$380</f>
        <v>0</v>
      </c>
    </row>
    <row r="383" spans="1:51" ht="39.75" hidden="1" customHeight="1" x14ac:dyDescent="0.15">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0" t="s">
        <v>91</v>
      </c>
      <c r="Z383" s="198"/>
      <c r="AA383" s="199"/>
      <c r="AB383" s="409"/>
      <c r="AC383" s="281"/>
      <c r="AD383" s="281"/>
      <c r="AE383" s="393"/>
      <c r="AF383" s="237"/>
      <c r="AG383" s="237"/>
      <c r="AH383" s="237"/>
      <c r="AI383" s="393"/>
      <c r="AJ383" s="237"/>
      <c r="AK383" s="237"/>
      <c r="AL383" s="237"/>
      <c r="AM383" s="393"/>
      <c r="AN383" s="237"/>
      <c r="AO383" s="237"/>
      <c r="AP383" s="237"/>
      <c r="AQ383" s="393"/>
      <c r="AR383" s="237"/>
      <c r="AS383" s="237"/>
      <c r="AT383" s="237"/>
      <c r="AU383" s="393"/>
      <c r="AV383" s="237"/>
      <c r="AW383" s="237"/>
      <c r="AX383" s="394"/>
      <c r="AY383">
        <f>$AY$380</f>
        <v>0</v>
      </c>
    </row>
    <row r="384" spans="1:51" ht="18.75" hidden="1" customHeight="1" x14ac:dyDescent="0.15">
      <c r="A384" s="882"/>
      <c r="B384" s="883"/>
      <c r="C384" s="887"/>
      <c r="D384" s="883"/>
      <c r="E384" s="887"/>
      <c r="F384" s="892"/>
      <c r="G384" s="821" t="s">
        <v>309</v>
      </c>
      <c r="H384" s="243"/>
      <c r="I384" s="243"/>
      <c r="J384" s="243"/>
      <c r="K384" s="243"/>
      <c r="L384" s="243"/>
      <c r="M384" s="243"/>
      <c r="N384" s="243"/>
      <c r="O384" s="243"/>
      <c r="P384" s="243"/>
      <c r="Q384" s="243"/>
      <c r="R384" s="243"/>
      <c r="S384" s="243"/>
      <c r="T384" s="243"/>
      <c r="U384" s="243"/>
      <c r="V384" s="243"/>
      <c r="W384" s="243"/>
      <c r="X384" s="244"/>
      <c r="Y384" s="784"/>
      <c r="Z384" s="785"/>
      <c r="AA384" s="786"/>
      <c r="AB384" s="242" t="s">
        <v>43</v>
      </c>
      <c r="AC384" s="243"/>
      <c r="AD384" s="244"/>
      <c r="AE384" s="260" t="s">
        <v>401</v>
      </c>
      <c r="AF384" s="261"/>
      <c r="AG384" s="261"/>
      <c r="AH384" s="262"/>
      <c r="AI384" s="260" t="s">
        <v>75</v>
      </c>
      <c r="AJ384" s="261"/>
      <c r="AK384" s="261"/>
      <c r="AL384" s="262"/>
      <c r="AM384" s="260" t="s">
        <v>177</v>
      </c>
      <c r="AN384" s="261"/>
      <c r="AO384" s="261"/>
      <c r="AP384" s="262"/>
      <c r="AQ384" s="242" t="s">
        <v>293</v>
      </c>
      <c r="AR384" s="243"/>
      <c r="AS384" s="243"/>
      <c r="AT384" s="244"/>
      <c r="AU384" s="395" t="s">
        <v>313</v>
      </c>
      <c r="AV384" s="395"/>
      <c r="AW384" s="395"/>
      <c r="AX384" s="396"/>
      <c r="AY384">
        <f>COUNTA($G$386)</f>
        <v>0</v>
      </c>
    </row>
    <row r="385" spans="1:51" ht="18.75" hidden="1" customHeight="1" x14ac:dyDescent="0.15">
      <c r="A385" s="882"/>
      <c r="B385" s="883"/>
      <c r="C385" s="887"/>
      <c r="D385" s="883"/>
      <c r="E385" s="887"/>
      <c r="F385" s="892"/>
      <c r="G385" s="411"/>
      <c r="H385" s="225"/>
      <c r="I385" s="225"/>
      <c r="J385" s="225"/>
      <c r="K385" s="225"/>
      <c r="L385" s="225"/>
      <c r="M385" s="225"/>
      <c r="N385" s="225"/>
      <c r="O385" s="225"/>
      <c r="P385" s="225"/>
      <c r="Q385" s="225"/>
      <c r="R385" s="225"/>
      <c r="S385" s="225"/>
      <c r="T385" s="225"/>
      <c r="U385" s="225"/>
      <c r="V385" s="225"/>
      <c r="W385" s="225"/>
      <c r="X385" s="226"/>
      <c r="Y385" s="323"/>
      <c r="Z385" s="324"/>
      <c r="AA385" s="325"/>
      <c r="AB385" s="412"/>
      <c r="AC385" s="225"/>
      <c r="AD385" s="226"/>
      <c r="AE385" s="412"/>
      <c r="AF385" s="225"/>
      <c r="AG385" s="225"/>
      <c r="AH385" s="226"/>
      <c r="AI385" s="412"/>
      <c r="AJ385" s="225"/>
      <c r="AK385" s="225"/>
      <c r="AL385" s="226"/>
      <c r="AM385" s="412"/>
      <c r="AN385" s="225"/>
      <c r="AO385" s="225"/>
      <c r="AP385" s="226"/>
      <c r="AQ385" s="289"/>
      <c r="AR385" s="227"/>
      <c r="AS385" s="225" t="s">
        <v>294</v>
      </c>
      <c r="AT385" s="226"/>
      <c r="AU385" s="224"/>
      <c r="AV385" s="224"/>
      <c r="AW385" s="225" t="s">
        <v>273</v>
      </c>
      <c r="AX385" s="251"/>
      <c r="AY385">
        <f>$AY$384</f>
        <v>0</v>
      </c>
    </row>
    <row r="386" spans="1:51" ht="39.75" hidden="1" customHeight="1" x14ac:dyDescent="0.15">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0" t="s">
        <v>310</v>
      </c>
      <c r="Z386" s="252"/>
      <c r="AA386" s="253"/>
      <c r="AB386" s="397"/>
      <c r="AC386" s="398"/>
      <c r="AD386" s="398"/>
      <c r="AE386" s="393"/>
      <c r="AF386" s="237"/>
      <c r="AG386" s="237"/>
      <c r="AH386" s="237"/>
      <c r="AI386" s="393"/>
      <c r="AJ386" s="237"/>
      <c r="AK386" s="237"/>
      <c r="AL386" s="237"/>
      <c r="AM386" s="393"/>
      <c r="AN386" s="237"/>
      <c r="AO386" s="237"/>
      <c r="AP386" s="237"/>
      <c r="AQ386" s="393"/>
      <c r="AR386" s="237"/>
      <c r="AS386" s="237"/>
      <c r="AT386" s="237"/>
      <c r="AU386" s="393"/>
      <c r="AV386" s="237"/>
      <c r="AW386" s="237"/>
      <c r="AX386" s="394"/>
      <c r="AY386">
        <f>$AY$384</f>
        <v>0</v>
      </c>
    </row>
    <row r="387" spans="1:51" ht="39.75" hidden="1" customHeight="1" x14ac:dyDescent="0.15">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0" t="s">
        <v>91</v>
      </c>
      <c r="Z387" s="198"/>
      <c r="AA387" s="199"/>
      <c r="AB387" s="409"/>
      <c r="AC387" s="281"/>
      <c r="AD387" s="281"/>
      <c r="AE387" s="393"/>
      <c r="AF387" s="237"/>
      <c r="AG387" s="237"/>
      <c r="AH387" s="237"/>
      <c r="AI387" s="393"/>
      <c r="AJ387" s="237"/>
      <c r="AK387" s="237"/>
      <c r="AL387" s="237"/>
      <c r="AM387" s="393"/>
      <c r="AN387" s="237"/>
      <c r="AO387" s="237"/>
      <c r="AP387" s="237"/>
      <c r="AQ387" s="393"/>
      <c r="AR387" s="237"/>
      <c r="AS387" s="237"/>
      <c r="AT387" s="237"/>
      <c r="AU387" s="393"/>
      <c r="AV387" s="237"/>
      <c r="AW387" s="237"/>
      <c r="AX387" s="394"/>
      <c r="AY387">
        <f>$AY$384</f>
        <v>0</v>
      </c>
    </row>
    <row r="388" spans="1:51" ht="18.75" hidden="1" customHeight="1" x14ac:dyDescent="0.15">
      <c r="A388" s="882"/>
      <c r="B388" s="883"/>
      <c r="C388" s="887"/>
      <c r="D388" s="883"/>
      <c r="E388" s="887"/>
      <c r="F388" s="892"/>
      <c r="G388" s="821" t="s">
        <v>309</v>
      </c>
      <c r="H388" s="243"/>
      <c r="I388" s="243"/>
      <c r="J388" s="243"/>
      <c r="K388" s="243"/>
      <c r="L388" s="243"/>
      <c r="M388" s="243"/>
      <c r="N388" s="243"/>
      <c r="O388" s="243"/>
      <c r="P388" s="243"/>
      <c r="Q388" s="243"/>
      <c r="R388" s="243"/>
      <c r="S388" s="243"/>
      <c r="T388" s="243"/>
      <c r="U388" s="243"/>
      <c r="V388" s="243"/>
      <c r="W388" s="243"/>
      <c r="X388" s="244"/>
      <c r="Y388" s="784"/>
      <c r="Z388" s="785"/>
      <c r="AA388" s="786"/>
      <c r="AB388" s="242" t="s">
        <v>43</v>
      </c>
      <c r="AC388" s="243"/>
      <c r="AD388" s="244"/>
      <c r="AE388" s="260" t="s">
        <v>401</v>
      </c>
      <c r="AF388" s="261"/>
      <c r="AG388" s="261"/>
      <c r="AH388" s="262"/>
      <c r="AI388" s="260" t="s">
        <v>75</v>
      </c>
      <c r="AJ388" s="261"/>
      <c r="AK388" s="261"/>
      <c r="AL388" s="262"/>
      <c r="AM388" s="260" t="s">
        <v>177</v>
      </c>
      <c r="AN388" s="261"/>
      <c r="AO388" s="261"/>
      <c r="AP388" s="262"/>
      <c r="AQ388" s="242" t="s">
        <v>293</v>
      </c>
      <c r="AR388" s="243"/>
      <c r="AS388" s="243"/>
      <c r="AT388" s="244"/>
      <c r="AU388" s="395" t="s">
        <v>313</v>
      </c>
      <c r="AV388" s="395"/>
      <c r="AW388" s="395"/>
      <c r="AX388" s="396"/>
      <c r="AY388">
        <f>COUNTA($G$390)</f>
        <v>0</v>
      </c>
    </row>
    <row r="389" spans="1:51" ht="18.75" hidden="1" customHeight="1" x14ac:dyDescent="0.15">
      <c r="A389" s="882"/>
      <c r="B389" s="883"/>
      <c r="C389" s="887"/>
      <c r="D389" s="883"/>
      <c r="E389" s="887"/>
      <c r="F389" s="892"/>
      <c r="G389" s="411"/>
      <c r="H389" s="225"/>
      <c r="I389" s="225"/>
      <c r="J389" s="225"/>
      <c r="K389" s="225"/>
      <c r="L389" s="225"/>
      <c r="M389" s="225"/>
      <c r="N389" s="225"/>
      <c r="O389" s="225"/>
      <c r="P389" s="225"/>
      <c r="Q389" s="225"/>
      <c r="R389" s="225"/>
      <c r="S389" s="225"/>
      <c r="T389" s="225"/>
      <c r="U389" s="225"/>
      <c r="V389" s="225"/>
      <c r="W389" s="225"/>
      <c r="X389" s="226"/>
      <c r="Y389" s="323"/>
      <c r="Z389" s="324"/>
      <c r="AA389" s="325"/>
      <c r="AB389" s="412"/>
      <c r="AC389" s="225"/>
      <c r="AD389" s="226"/>
      <c r="AE389" s="412"/>
      <c r="AF389" s="225"/>
      <c r="AG389" s="225"/>
      <c r="AH389" s="226"/>
      <c r="AI389" s="412"/>
      <c r="AJ389" s="225"/>
      <c r="AK389" s="225"/>
      <c r="AL389" s="226"/>
      <c r="AM389" s="412"/>
      <c r="AN389" s="225"/>
      <c r="AO389" s="225"/>
      <c r="AP389" s="226"/>
      <c r="AQ389" s="289"/>
      <c r="AR389" s="227"/>
      <c r="AS389" s="225" t="s">
        <v>294</v>
      </c>
      <c r="AT389" s="226"/>
      <c r="AU389" s="224"/>
      <c r="AV389" s="224"/>
      <c r="AW389" s="225" t="s">
        <v>273</v>
      </c>
      <c r="AX389" s="251"/>
      <c r="AY389">
        <f>$AY$388</f>
        <v>0</v>
      </c>
    </row>
    <row r="390" spans="1:51" ht="39.75" hidden="1" customHeight="1" x14ac:dyDescent="0.15">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0" t="s">
        <v>310</v>
      </c>
      <c r="Z390" s="252"/>
      <c r="AA390" s="253"/>
      <c r="AB390" s="397"/>
      <c r="AC390" s="398"/>
      <c r="AD390" s="398"/>
      <c r="AE390" s="393"/>
      <c r="AF390" s="237"/>
      <c r="AG390" s="237"/>
      <c r="AH390" s="237"/>
      <c r="AI390" s="393"/>
      <c r="AJ390" s="237"/>
      <c r="AK390" s="237"/>
      <c r="AL390" s="237"/>
      <c r="AM390" s="393"/>
      <c r="AN390" s="237"/>
      <c r="AO390" s="237"/>
      <c r="AP390" s="237"/>
      <c r="AQ390" s="393"/>
      <c r="AR390" s="237"/>
      <c r="AS390" s="237"/>
      <c r="AT390" s="237"/>
      <c r="AU390" s="393"/>
      <c r="AV390" s="237"/>
      <c r="AW390" s="237"/>
      <c r="AX390" s="394"/>
      <c r="AY390">
        <f>$AY$388</f>
        <v>0</v>
      </c>
    </row>
    <row r="391" spans="1:51" ht="39.75" hidden="1" customHeight="1" x14ac:dyDescent="0.15">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0" t="s">
        <v>91</v>
      </c>
      <c r="Z391" s="198"/>
      <c r="AA391" s="199"/>
      <c r="AB391" s="409"/>
      <c r="AC391" s="281"/>
      <c r="AD391" s="281"/>
      <c r="AE391" s="393"/>
      <c r="AF391" s="237"/>
      <c r="AG391" s="237"/>
      <c r="AH391" s="237"/>
      <c r="AI391" s="393"/>
      <c r="AJ391" s="237"/>
      <c r="AK391" s="237"/>
      <c r="AL391" s="237"/>
      <c r="AM391" s="393"/>
      <c r="AN391" s="237"/>
      <c r="AO391" s="237"/>
      <c r="AP391" s="237"/>
      <c r="AQ391" s="393"/>
      <c r="AR391" s="237"/>
      <c r="AS391" s="237"/>
      <c r="AT391" s="237"/>
      <c r="AU391" s="393"/>
      <c r="AV391" s="237"/>
      <c r="AW391" s="237"/>
      <c r="AX391" s="394"/>
      <c r="AY391">
        <f>$AY$388</f>
        <v>0</v>
      </c>
    </row>
    <row r="392" spans="1:51" ht="22.5" hidden="1" customHeight="1" x14ac:dyDescent="0.15">
      <c r="A392" s="882"/>
      <c r="B392" s="883"/>
      <c r="C392" s="887"/>
      <c r="D392" s="883"/>
      <c r="E392" s="887"/>
      <c r="F392" s="892"/>
      <c r="G392" s="410" t="s">
        <v>35</v>
      </c>
      <c r="H392" s="261"/>
      <c r="I392" s="261"/>
      <c r="J392" s="261"/>
      <c r="K392" s="261"/>
      <c r="L392" s="261"/>
      <c r="M392" s="261"/>
      <c r="N392" s="261"/>
      <c r="O392" s="261"/>
      <c r="P392" s="262"/>
      <c r="Q392" s="260" t="s">
        <v>386</v>
      </c>
      <c r="R392" s="261"/>
      <c r="S392" s="261"/>
      <c r="T392" s="261"/>
      <c r="U392" s="261"/>
      <c r="V392" s="261"/>
      <c r="W392" s="261"/>
      <c r="X392" s="261"/>
      <c r="Y392" s="261"/>
      <c r="Z392" s="261"/>
      <c r="AA392" s="261"/>
      <c r="AB392" s="413" t="s">
        <v>387</v>
      </c>
      <c r="AC392" s="261"/>
      <c r="AD392" s="262"/>
      <c r="AE392" s="260" t="s">
        <v>315</v>
      </c>
      <c r="AF392" s="261"/>
      <c r="AG392" s="261"/>
      <c r="AH392" s="261"/>
      <c r="AI392" s="261"/>
      <c r="AJ392" s="261"/>
      <c r="AK392" s="261"/>
      <c r="AL392" s="261"/>
      <c r="AM392" s="261"/>
      <c r="AN392" s="261"/>
      <c r="AO392" s="261"/>
      <c r="AP392" s="261"/>
      <c r="AQ392" s="261"/>
      <c r="AR392" s="261"/>
      <c r="AS392" s="261"/>
      <c r="AT392" s="261"/>
      <c r="AU392" s="261"/>
      <c r="AV392" s="261"/>
      <c r="AW392" s="261"/>
      <c r="AX392" s="825"/>
      <c r="AY392">
        <f>COUNTA($G$394)</f>
        <v>0</v>
      </c>
    </row>
    <row r="393" spans="1:51" ht="22.5" hidden="1" customHeight="1" x14ac:dyDescent="0.15">
      <c r="A393" s="882"/>
      <c r="B393" s="883"/>
      <c r="C393" s="887"/>
      <c r="D393" s="883"/>
      <c r="E393" s="887"/>
      <c r="F393" s="892"/>
      <c r="G393" s="411"/>
      <c r="H393" s="225"/>
      <c r="I393" s="225"/>
      <c r="J393" s="225"/>
      <c r="K393" s="225"/>
      <c r="L393" s="225"/>
      <c r="M393" s="225"/>
      <c r="N393" s="225"/>
      <c r="O393" s="225"/>
      <c r="P393" s="226"/>
      <c r="Q393" s="412"/>
      <c r="R393" s="225"/>
      <c r="S393" s="225"/>
      <c r="T393" s="225"/>
      <c r="U393" s="225"/>
      <c r="V393" s="225"/>
      <c r="W393" s="225"/>
      <c r="X393" s="225"/>
      <c r="Y393" s="225"/>
      <c r="Z393" s="225"/>
      <c r="AA393" s="225"/>
      <c r="AB393" s="414"/>
      <c r="AC393" s="225"/>
      <c r="AD393" s="226"/>
      <c r="AE393" s="412"/>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3"/>
      <c r="AF394" s="273"/>
      <c r="AG394" s="273"/>
      <c r="AH394" s="273"/>
      <c r="AI394" s="273"/>
      <c r="AJ394" s="273"/>
      <c r="AK394" s="273"/>
      <c r="AL394" s="273"/>
      <c r="AM394" s="273"/>
      <c r="AN394" s="273"/>
      <c r="AO394" s="273"/>
      <c r="AP394" s="273"/>
      <c r="AQ394" s="273"/>
      <c r="AR394" s="273"/>
      <c r="AS394" s="273"/>
      <c r="AT394" s="273"/>
      <c r="AU394" s="273"/>
      <c r="AV394" s="273"/>
      <c r="AW394" s="273"/>
      <c r="AX394" s="445"/>
      <c r="AY394">
        <f t="shared" si="26"/>
        <v>0</v>
      </c>
    </row>
    <row r="395" spans="1:51" ht="22.5" hidden="1" customHeight="1" x14ac:dyDescent="0.15">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3"/>
      <c r="AF395" s="273"/>
      <c r="AG395" s="273"/>
      <c r="AH395" s="273"/>
      <c r="AI395" s="273"/>
      <c r="AJ395" s="273"/>
      <c r="AK395" s="273"/>
      <c r="AL395" s="273"/>
      <c r="AM395" s="273"/>
      <c r="AN395" s="273"/>
      <c r="AO395" s="273"/>
      <c r="AP395" s="273"/>
      <c r="AQ395" s="273"/>
      <c r="AR395" s="273"/>
      <c r="AS395" s="273"/>
      <c r="AT395" s="273"/>
      <c r="AU395" s="273"/>
      <c r="AV395" s="273"/>
      <c r="AW395" s="273"/>
      <c r="AX395" s="445"/>
      <c r="AY395">
        <f t="shared" si="26"/>
        <v>0</v>
      </c>
    </row>
    <row r="396" spans="1:51" ht="25.5" hidden="1" customHeight="1" x14ac:dyDescent="0.15">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316</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882"/>
      <c r="B399" s="883"/>
      <c r="C399" s="887"/>
      <c r="D399" s="883"/>
      <c r="E399" s="887"/>
      <c r="F399" s="892"/>
      <c r="G399" s="410" t="s">
        <v>35</v>
      </c>
      <c r="H399" s="261"/>
      <c r="I399" s="261"/>
      <c r="J399" s="261"/>
      <c r="K399" s="261"/>
      <c r="L399" s="261"/>
      <c r="M399" s="261"/>
      <c r="N399" s="261"/>
      <c r="O399" s="261"/>
      <c r="P399" s="262"/>
      <c r="Q399" s="260" t="s">
        <v>386</v>
      </c>
      <c r="R399" s="261"/>
      <c r="S399" s="261"/>
      <c r="T399" s="261"/>
      <c r="U399" s="261"/>
      <c r="V399" s="261"/>
      <c r="W399" s="261"/>
      <c r="X399" s="261"/>
      <c r="Y399" s="261"/>
      <c r="Z399" s="261"/>
      <c r="AA399" s="261"/>
      <c r="AB399" s="413" t="s">
        <v>387</v>
      </c>
      <c r="AC399" s="261"/>
      <c r="AD399" s="262"/>
      <c r="AE399" s="277" t="s">
        <v>315</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2"/>
      <c r="B400" s="883"/>
      <c r="C400" s="887"/>
      <c r="D400" s="883"/>
      <c r="E400" s="887"/>
      <c r="F400" s="892"/>
      <c r="G400" s="411"/>
      <c r="H400" s="225"/>
      <c r="I400" s="225"/>
      <c r="J400" s="225"/>
      <c r="K400" s="225"/>
      <c r="L400" s="225"/>
      <c r="M400" s="225"/>
      <c r="N400" s="225"/>
      <c r="O400" s="225"/>
      <c r="P400" s="226"/>
      <c r="Q400" s="412"/>
      <c r="R400" s="225"/>
      <c r="S400" s="225"/>
      <c r="T400" s="225"/>
      <c r="U400" s="225"/>
      <c r="V400" s="225"/>
      <c r="W400" s="225"/>
      <c r="X400" s="225"/>
      <c r="Y400" s="225"/>
      <c r="Z400" s="225"/>
      <c r="AA400" s="225"/>
      <c r="AB400" s="414"/>
      <c r="AC400" s="225"/>
      <c r="AD400" s="226"/>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3"/>
      <c r="AF401" s="273"/>
      <c r="AG401" s="273"/>
      <c r="AH401" s="273"/>
      <c r="AI401" s="273"/>
      <c r="AJ401" s="273"/>
      <c r="AK401" s="273"/>
      <c r="AL401" s="273"/>
      <c r="AM401" s="273"/>
      <c r="AN401" s="273"/>
      <c r="AO401" s="273"/>
      <c r="AP401" s="273"/>
      <c r="AQ401" s="273"/>
      <c r="AR401" s="273"/>
      <c r="AS401" s="273"/>
      <c r="AT401" s="273"/>
      <c r="AU401" s="273"/>
      <c r="AV401" s="273"/>
      <c r="AW401" s="273"/>
      <c r="AX401" s="445"/>
      <c r="AY401">
        <f t="shared" si="27"/>
        <v>0</v>
      </c>
    </row>
    <row r="402" spans="1:51" ht="22.5" hidden="1" customHeight="1" x14ac:dyDescent="0.15">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3"/>
      <c r="AF402" s="273"/>
      <c r="AG402" s="273"/>
      <c r="AH402" s="273"/>
      <c r="AI402" s="273"/>
      <c r="AJ402" s="273"/>
      <c r="AK402" s="273"/>
      <c r="AL402" s="273"/>
      <c r="AM402" s="273"/>
      <c r="AN402" s="273"/>
      <c r="AO402" s="273"/>
      <c r="AP402" s="273"/>
      <c r="AQ402" s="273"/>
      <c r="AR402" s="273"/>
      <c r="AS402" s="273"/>
      <c r="AT402" s="273"/>
      <c r="AU402" s="273"/>
      <c r="AV402" s="273"/>
      <c r="AW402" s="273"/>
      <c r="AX402" s="445"/>
      <c r="AY402">
        <f t="shared" si="27"/>
        <v>0</v>
      </c>
    </row>
    <row r="403" spans="1:51" ht="25.5" hidden="1" customHeight="1" x14ac:dyDescent="0.15">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316</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882"/>
      <c r="B406" s="883"/>
      <c r="C406" s="887"/>
      <c r="D406" s="883"/>
      <c r="E406" s="887"/>
      <c r="F406" s="892"/>
      <c r="G406" s="410" t="s">
        <v>35</v>
      </c>
      <c r="H406" s="261"/>
      <c r="I406" s="261"/>
      <c r="J406" s="261"/>
      <c r="K406" s="261"/>
      <c r="L406" s="261"/>
      <c r="M406" s="261"/>
      <c r="N406" s="261"/>
      <c r="O406" s="261"/>
      <c r="P406" s="262"/>
      <c r="Q406" s="260" t="s">
        <v>386</v>
      </c>
      <c r="R406" s="261"/>
      <c r="S406" s="261"/>
      <c r="T406" s="261"/>
      <c r="U406" s="261"/>
      <c r="V406" s="261"/>
      <c r="W406" s="261"/>
      <c r="X406" s="261"/>
      <c r="Y406" s="261"/>
      <c r="Z406" s="261"/>
      <c r="AA406" s="261"/>
      <c r="AB406" s="413" t="s">
        <v>387</v>
      </c>
      <c r="AC406" s="261"/>
      <c r="AD406" s="262"/>
      <c r="AE406" s="277" t="s">
        <v>315</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2"/>
      <c r="B407" s="883"/>
      <c r="C407" s="887"/>
      <c r="D407" s="883"/>
      <c r="E407" s="887"/>
      <c r="F407" s="892"/>
      <c r="G407" s="411"/>
      <c r="H407" s="225"/>
      <c r="I407" s="225"/>
      <c r="J407" s="225"/>
      <c r="K407" s="225"/>
      <c r="L407" s="225"/>
      <c r="M407" s="225"/>
      <c r="N407" s="225"/>
      <c r="O407" s="225"/>
      <c r="P407" s="226"/>
      <c r="Q407" s="412"/>
      <c r="R407" s="225"/>
      <c r="S407" s="225"/>
      <c r="T407" s="225"/>
      <c r="U407" s="225"/>
      <c r="V407" s="225"/>
      <c r="W407" s="225"/>
      <c r="X407" s="225"/>
      <c r="Y407" s="225"/>
      <c r="Z407" s="225"/>
      <c r="AA407" s="225"/>
      <c r="AB407" s="414"/>
      <c r="AC407" s="225"/>
      <c r="AD407" s="226"/>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3"/>
      <c r="AF408" s="273"/>
      <c r="AG408" s="273"/>
      <c r="AH408" s="273"/>
      <c r="AI408" s="273"/>
      <c r="AJ408" s="273"/>
      <c r="AK408" s="273"/>
      <c r="AL408" s="273"/>
      <c r="AM408" s="273"/>
      <c r="AN408" s="273"/>
      <c r="AO408" s="273"/>
      <c r="AP408" s="273"/>
      <c r="AQ408" s="273"/>
      <c r="AR408" s="273"/>
      <c r="AS408" s="273"/>
      <c r="AT408" s="273"/>
      <c r="AU408" s="273"/>
      <c r="AV408" s="273"/>
      <c r="AW408" s="273"/>
      <c r="AX408" s="445"/>
      <c r="AY408">
        <f t="shared" si="28"/>
        <v>0</v>
      </c>
    </row>
    <row r="409" spans="1:51" ht="22.5" hidden="1" customHeight="1" x14ac:dyDescent="0.15">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3"/>
      <c r="AF409" s="273"/>
      <c r="AG409" s="273"/>
      <c r="AH409" s="273"/>
      <c r="AI409" s="273"/>
      <c r="AJ409" s="273"/>
      <c r="AK409" s="273"/>
      <c r="AL409" s="273"/>
      <c r="AM409" s="273"/>
      <c r="AN409" s="273"/>
      <c r="AO409" s="273"/>
      <c r="AP409" s="273"/>
      <c r="AQ409" s="273"/>
      <c r="AR409" s="273"/>
      <c r="AS409" s="273"/>
      <c r="AT409" s="273"/>
      <c r="AU409" s="273"/>
      <c r="AV409" s="273"/>
      <c r="AW409" s="273"/>
      <c r="AX409" s="445"/>
      <c r="AY409">
        <f t="shared" si="28"/>
        <v>0</v>
      </c>
    </row>
    <row r="410" spans="1:51" ht="25.5" hidden="1" customHeight="1" x14ac:dyDescent="0.15">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316</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882"/>
      <c r="B413" s="883"/>
      <c r="C413" s="887"/>
      <c r="D413" s="883"/>
      <c r="E413" s="887"/>
      <c r="F413" s="892"/>
      <c r="G413" s="410" t="s">
        <v>35</v>
      </c>
      <c r="H413" s="261"/>
      <c r="I413" s="261"/>
      <c r="J413" s="261"/>
      <c r="K413" s="261"/>
      <c r="L413" s="261"/>
      <c r="M413" s="261"/>
      <c r="N413" s="261"/>
      <c r="O413" s="261"/>
      <c r="P413" s="262"/>
      <c r="Q413" s="260" t="s">
        <v>386</v>
      </c>
      <c r="R413" s="261"/>
      <c r="S413" s="261"/>
      <c r="T413" s="261"/>
      <c r="U413" s="261"/>
      <c r="V413" s="261"/>
      <c r="W413" s="261"/>
      <c r="X413" s="261"/>
      <c r="Y413" s="261"/>
      <c r="Z413" s="261"/>
      <c r="AA413" s="261"/>
      <c r="AB413" s="413" t="s">
        <v>387</v>
      </c>
      <c r="AC413" s="261"/>
      <c r="AD413" s="262"/>
      <c r="AE413" s="277" t="s">
        <v>315</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2"/>
      <c r="B414" s="883"/>
      <c r="C414" s="887"/>
      <c r="D414" s="883"/>
      <c r="E414" s="887"/>
      <c r="F414" s="892"/>
      <c r="G414" s="411"/>
      <c r="H414" s="225"/>
      <c r="I414" s="225"/>
      <c r="J414" s="225"/>
      <c r="K414" s="225"/>
      <c r="L414" s="225"/>
      <c r="M414" s="225"/>
      <c r="N414" s="225"/>
      <c r="O414" s="225"/>
      <c r="P414" s="226"/>
      <c r="Q414" s="412"/>
      <c r="R414" s="225"/>
      <c r="S414" s="225"/>
      <c r="T414" s="225"/>
      <c r="U414" s="225"/>
      <c r="V414" s="225"/>
      <c r="W414" s="225"/>
      <c r="X414" s="225"/>
      <c r="Y414" s="225"/>
      <c r="Z414" s="225"/>
      <c r="AA414" s="225"/>
      <c r="AB414" s="414"/>
      <c r="AC414" s="225"/>
      <c r="AD414" s="226"/>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3"/>
      <c r="AF415" s="273"/>
      <c r="AG415" s="273"/>
      <c r="AH415" s="273"/>
      <c r="AI415" s="273"/>
      <c r="AJ415" s="273"/>
      <c r="AK415" s="273"/>
      <c r="AL415" s="273"/>
      <c r="AM415" s="273"/>
      <c r="AN415" s="273"/>
      <c r="AO415" s="273"/>
      <c r="AP415" s="273"/>
      <c r="AQ415" s="273"/>
      <c r="AR415" s="273"/>
      <c r="AS415" s="273"/>
      <c r="AT415" s="273"/>
      <c r="AU415" s="273"/>
      <c r="AV415" s="273"/>
      <c r="AW415" s="273"/>
      <c r="AX415" s="445"/>
      <c r="AY415">
        <f t="shared" si="29"/>
        <v>0</v>
      </c>
    </row>
    <row r="416" spans="1:51" ht="22.5" hidden="1" customHeight="1" x14ac:dyDescent="0.15">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3"/>
      <c r="AF416" s="273"/>
      <c r="AG416" s="273"/>
      <c r="AH416" s="273"/>
      <c r="AI416" s="273"/>
      <c r="AJ416" s="273"/>
      <c r="AK416" s="273"/>
      <c r="AL416" s="273"/>
      <c r="AM416" s="273"/>
      <c r="AN416" s="273"/>
      <c r="AO416" s="273"/>
      <c r="AP416" s="273"/>
      <c r="AQ416" s="273"/>
      <c r="AR416" s="273"/>
      <c r="AS416" s="273"/>
      <c r="AT416" s="273"/>
      <c r="AU416" s="273"/>
      <c r="AV416" s="273"/>
      <c r="AW416" s="273"/>
      <c r="AX416" s="445"/>
      <c r="AY416">
        <f t="shared" si="29"/>
        <v>0</v>
      </c>
    </row>
    <row r="417" spans="1:51" ht="25.5" hidden="1" customHeight="1" x14ac:dyDescent="0.15">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316</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882"/>
      <c r="B420" s="883"/>
      <c r="C420" s="887"/>
      <c r="D420" s="883"/>
      <c r="E420" s="887"/>
      <c r="F420" s="892"/>
      <c r="G420" s="410" t="s">
        <v>35</v>
      </c>
      <c r="H420" s="261"/>
      <c r="I420" s="261"/>
      <c r="J420" s="261"/>
      <c r="K420" s="261"/>
      <c r="L420" s="261"/>
      <c r="M420" s="261"/>
      <c r="N420" s="261"/>
      <c r="O420" s="261"/>
      <c r="P420" s="262"/>
      <c r="Q420" s="260" t="s">
        <v>386</v>
      </c>
      <c r="R420" s="261"/>
      <c r="S420" s="261"/>
      <c r="T420" s="261"/>
      <c r="U420" s="261"/>
      <c r="V420" s="261"/>
      <c r="W420" s="261"/>
      <c r="X420" s="261"/>
      <c r="Y420" s="261"/>
      <c r="Z420" s="261"/>
      <c r="AA420" s="261"/>
      <c r="AB420" s="413" t="s">
        <v>387</v>
      </c>
      <c r="AC420" s="261"/>
      <c r="AD420" s="262"/>
      <c r="AE420" s="277" t="s">
        <v>315</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2"/>
      <c r="B421" s="883"/>
      <c r="C421" s="887"/>
      <c r="D421" s="883"/>
      <c r="E421" s="887"/>
      <c r="F421" s="892"/>
      <c r="G421" s="411"/>
      <c r="H421" s="225"/>
      <c r="I421" s="225"/>
      <c r="J421" s="225"/>
      <c r="K421" s="225"/>
      <c r="L421" s="225"/>
      <c r="M421" s="225"/>
      <c r="N421" s="225"/>
      <c r="O421" s="225"/>
      <c r="P421" s="226"/>
      <c r="Q421" s="412"/>
      <c r="R421" s="225"/>
      <c r="S421" s="225"/>
      <c r="T421" s="225"/>
      <c r="U421" s="225"/>
      <c r="V421" s="225"/>
      <c r="W421" s="225"/>
      <c r="X421" s="225"/>
      <c r="Y421" s="225"/>
      <c r="Z421" s="225"/>
      <c r="AA421" s="225"/>
      <c r="AB421" s="414"/>
      <c r="AC421" s="225"/>
      <c r="AD421" s="226"/>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3"/>
      <c r="AF422" s="273"/>
      <c r="AG422" s="273"/>
      <c r="AH422" s="273"/>
      <c r="AI422" s="273"/>
      <c r="AJ422" s="273"/>
      <c r="AK422" s="273"/>
      <c r="AL422" s="273"/>
      <c r="AM422" s="273"/>
      <c r="AN422" s="273"/>
      <c r="AO422" s="273"/>
      <c r="AP422" s="273"/>
      <c r="AQ422" s="273"/>
      <c r="AR422" s="273"/>
      <c r="AS422" s="273"/>
      <c r="AT422" s="273"/>
      <c r="AU422" s="273"/>
      <c r="AV422" s="273"/>
      <c r="AW422" s="273"/>
      <c r="AX422" s="445"/>
      <c r="AY422">
        <f t="shared" si="30"/>
        <v>0</v>
      </c>
    </row>
    <row r="423" spans="1:51" ht="22.5" hidden="1" customHeight="1" x14ac:dyDescent="0.15">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3"/>
      <c r="AF423" s="273"/>
      <c r="AG423" s="273"/>
      <c r="AH423" s="273"/>
      <c r="AI423" s="273"/>
      <c r="AJ423" s="273"/>
      <c r="AK423" s="273"/>
      <c r="AL423" s="273"/>
      <c r="AM423" s="273"/>
      <c r="AN423" s="273"/>
      <c r="AO423" s="273"/>
      <c r="AP423" s="273"/>
      <c r="AQ423" s="273"/>
      <c r="AR423" s="273"/>
      <c r="AS423" s="273"/>
      <c r="AT423" s="273"/>
      <c r="AU423" s="273"/>
      <c r="AV423" s="273"/>
      <c r="AW423" s="273"/>
      <c r="AX423" s="445"/>
      <c r="AY423">
        <f t="shared" si="30"/>
        <v>0</v>
      </c>
    </row>
    <row r="424" spans="1:51" ht="25.5" hidden="1" customHeight="1" x14ac:dyDescent="0.15">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316</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882"/>
      <c r="B427" s="883"/>
      <c r="C427" s="887"/>
      <c r="D427" s="883"/>
      <c r="E427" s="422" t="s">
        <v>350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15">
      <c r="A430" s="882"/>
      <c r="B430" s="883"/>
      <c r="C430" s="890" t="s">
        <v>506</v>
      </c>
      <c r="D430" s="894"/>
      <c r="E430" s="404" t="s">
        <v>419</v>
      </c>
      <c r="F430" s="457"/>
      <c r="G430" s="458" t="s">
        <v>318</v>
      </c>
      <c r="H430" s="423"/>
      <c r="I430" s="423"/>
      <c r="J430" s="459" t="s">
        <v>422</v>
      </c>
      <c r="K430" s="460"/>
      <c r="L430" s="460"/>
      <c r="M430" s="460"/>
      <c r="N430" s="460"/>
      <c r="O430" s="460"/>
      <c r="P430" s="460"/>
      <c r="Q430" s="460"/>
      <c r="R430" s="460"/>
      <c r="S430" s="460"/>
      <c r="T430" s="46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62"/>
      <c r="AY430" s="49" t="str">
        <f>IF(SUBSTITUTE($J$430,"-","")="","0","1")</f>
        <v>0</v>
      </c>
    </row>
    <row r="431" spans="1:51" ht="18.75" hidden="1" customHeight="1" x14ac:dyDescent="0.15">
      <c r="A431" s="882"/>
      <c r="B431" s="883"/>
      <c r="C431" s="887"/>
      <c r="D431" s="883"/>
      <c r="E431" s="466" t="s">
        <v>302</v>
      </c>
      <c r="F431" s="467"/>
      <c r="G431" s="468" t="s">
        <v>299</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63" t="s">
        <v>53</v>
      </c>
      <c r="AF431" s="464"/>
      <c r="AG431" s="464"/>
      <c r="AH431" s="465"/>
      <c r="AI431" s="469" t="s">
        <v>503</v>
      </c>
      <c r="AJ431" s="469"/>
      <c r="AK431" s="469"/>
      <c r="AL431" s="260"/>
      <c r="AM431" s="469" t="s">
        <v>51</v>
      </c>
      <c r="AN431" s="469"/>
      <c r="AO431" s="469"/>
      <c r="AP431" s="260"/>
      <c r="AQ431" s="260" t="s">
        <v>293</v>
      </c>
      <c r="AR431" s="261"/>
      <c r="AS431" s="261"/>
      <c r="AT431" s="262"/>
      <c r="AU431" s="278" t="s">
        <v>224</v>
      </c>
      <c r="AV431" s="278"/>
      <c r="AW431" s="278"/>
      <c r="AX431" s="279"/>
      <c r="AY431">
        <f>COUNTA($G$433)</f>
        <v>1</v>
      </c>
    </row>
    <row r="432" spans="1:51" ht="18.75" hidden="1" customHeight="1" x14ac:dyDescent="0.15">
      <c r="A432" s="882"/>
      <c r="B432" s="883"/>
      <c r="C432" s="887"/>
      <c r="D432" s="883"/>
      <c r="E432" s="466"/>
      <c r="F432" s="467"/>
      <c r="G432" s="411"/>
      <c r="H432" s="225"/>
      <c r="I432" s="225"/>
      <c r="J432" s="225"/>
      <c r="K432" s="225"/>
      <c r="L432" s="225"/>
      <c r="M432" s="225"/>
      <c r="N432" s="225"/>
      <c r="O432" s="225"/>
      <c r="P432" s="225"/>
      <c r="Q432" s="225"/>
      <c r="R432" s="225"/>
      <c r="S432" s="225"/>
      <c r="T432" s="225"/>
      <c r="U432" s="225"/>
      <c r="V432" s="225"/>
      <c r="W432" s="225"/>
      <c r="X432" s="226"/>
      <c r="Y432" s="323"/>
      <c r="Z432" s="324"/>
      <c r="AA432" s="325"/>
      <c r="AB432" s="412"/>
      <c r="AC432" s="225"/>
      <c r="AD432" s="226"/>
      <c r="AE432" s="224"/>
      <c r="AF432" s="224"/>
      <c r="AG432" s="225" t="s">
        <v>294</v>
      </c>
      <c r="AH432" s="226"/>
      <c r="AI432" s="470"/>
      <c r="AJ432" s="470"/>
      <c r="AK432" s="470"/>
      <c r="AL432" s="412"/>
      <c r="AM432" s="470"/>
      <c r="AN432" s="470"/>
      <c r="AO432" s="470"/>
      <c r="AP432" s="412"/>
      <c r="AQ432" s="223"/>
      <c r="AR432" s="224"/>
      <c r="AS432" s="225" t="s">
        <v>294</v>
      </c>
      <c r="AT432" s="226"/>
      <c r="AU432" s="224"/>
      <c r="AV432" s="224"/>
      <c r="AW432" s="225" t="s">
        <v>273</v>
      </c>
      <c r="AX432" s="251"/>
      <c r="AY432">
        <f>$AY$431</f>
        <v>1</v>
      </c>
    </row>
    <row r="433" spans="1:51" ht="23.25" hidden="1" customHeight="1" x14ac:dyDescent="0.15">
      <c r="A433" s="882"/>
      <c r="B433" s="883"/>
      <c r="C433" s="887"/>
      <c r="D433" s="883"/>
      <c r="E433" s="466"/>
      <c r="F433" s="467"/>
      <c r="G433" s="425" t="s">
        <v>422</v>
      </c>
      <c r="H433" s="426"/>
      <c r="I433" s="426"/>
      <c r="J433" s="426"/>
      <c r="K433" s="426"/>
      <c r="L433" s="426"/>
      <c r="M433" s="426"/>
      <c r="N433" s="426"/>
      <c r="O433" s="426"/>
      <c r="P433" s="426"/>
      <c r="Q433" s="426"/>
      <c r="R433" s="426"/>
      <c r="S433" s="426"/>
      <c r="T433" s="426"/>
      <c r="U433" s="426"/>
      <c r="V433" s="426"/>
      <c r="W433" s="426"/>
      <c r="X433" s="427"/>
      <c r="Y433" s="280" t="s">
        <v>50</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94"/>
      <c r="AY433">
        <f>$AY$431</f>
        <v>1</v>
      </c>
    </row>
    <row r="434" spans="1:51" ht="23.25" hidden="1" customHeight="1" x14ac:dyDescent="0.15">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0" t="s">
        <v>91</v>
      </c>
      <c r="Z434" s="198"/>
      <c r="AA434" s="199"/>
      <c r="AB434" s="398"/>
      <c r="AC434" s="398"/>
      <c r="AD434" s="398"/>
      <c r="AE434" s="236"/>
      <c r="AF434" s="237"/>
      <c r="AG434" s="237"/>
      <c r="AH434" s="238"/>
      <c r="AI434" s="236"/>
      <c r="AJ434" s="237"/>
      <c r="AK434" s="237"/>
      <c r="AL434" s="237"/>
      <c r="AM434" s="236"/>
      <c r="AN434" s="237"/>
      <c r="AO434" s="237"/>
      <c r="AP434" s="238"/>
      <c r="AQ434" s="236"/>
      <c r="AR434" s="237"/>
      <c r="AS434" s="237"/>
      <c r="AT434" s="238"/>
      <c r="AU434" s="237"/>
      <c r="AV434" s="237"/>
      <c r="AW434" s="237"/>
      <c r="AX434" s="394"/>
      <c r="AY434">
        <f>$AY$431</f>
        <v>1</v>
      </c>
    </row>
    <row r="435" spans="1:51" ht="23.25" hidden="1" customHeight="1" x14ac:dyDescent="0.15">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0" t="s">
        <v>54</v>
      </c>
      <c r="Z435" s="198"/>
      <c r="AA435" s="199"/>
      <c r="AB435" s="263" t="s">
        <v>47</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94"/>
      <c r="AY435">
        <f>$AY$431</f>
        <v>1</v>
      </c>
    </row>
    <row r="436" spans="1:51" ht="18.75" hidden="1" customHeight="1" x14ac:dyDescent="0.15">
      <c r="A436" s="882"/>
      <c r="B436" s="883"/>
      <c r="C436" s="887"/>
      <c r="D436" s="883"/>
      <c r="E436" s="466" t="s">
        <v>302</v>
      </c>
      <c r="F436" s="467"/>
      <c r="G436" s="468" t="s">
        <v>299</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63" t="s">
        <v>53</v>
      </c>
      <c r="AF436" s="464"/>
      <c r="AG436" s="464"/>
      <c r="AH436" s="465"/>
      <c r="AI436" s="469" t="s">
        <v>503</v>
      </c>
      <c r="AJ436" s="469"/>
      <c r="AK436" s="469"/>
      <c r="AL436" s="260"/>
      <c r="AM436" s="469" t="s">
        <v>51</v>
      </c>
      <c r="AN436" s="469"/>
      <c r="AO436" s="469"/>
      <c r="AP436" s="260"/>
      <c r="AQ436" s="260" t="s">
        <v>293</v>
      </c>
      <c r="AR436" s="261"/>
      <c r="AS436" s="261"/>
      <c r="AT436" s="262"/>
      <c r="AU436" s="278" t="s">
        <v>224</v>
      </c>
      <c r="AV436" s="278"/>
      <c r="AW436" s="278"/>
      <c r="AX436" s="279"/>
      <c r="AY436">
        <f>COUNTA($G$438)</f>
        <v>0</v>
      </c>
    </row>
    <row r="437" spans="1:51" ht="18.75" hidden="1" customHeight="1" x14ac:dyDescent="0.15">
      <c r="A437" s="882"/>
      <c r="B437" s="883"/>
      <c r="C437" s="887"/>
      <c r="D437" s="883"/>
      <c r="E437" s="466"/>
      <c r="F437" s="467"/>
      <c r="G437" s="411"/>
      <c r="H437" s="225"/>
      <c r="I437" s="225"/>
      <c r="J437" s="225"/>
      <c r="K437" s="225"/>
      <c r="L437" s="225"/>
      <c r="M437" s="225"/>
      <c r="N437" s="225"/>
      <c r="O437" s="225"/>
      <c r="P437" s="225"/>
      <c r="Q437" s="225"/>
      <c r="R437" s="225"/>
      <c r="S437" s="225"/>
      <c r="T437" s="225"/>
      <c r="U437" s="225"/>
      <c r="V437" s="225"/>
      <c r="W437" s="225"/>
      <c r="X437" s="226"/>
      <c r="Y437" s="323"/>
      <c r="Z437" s="324"/>
      <c r="AA437" s="325"/>
      <c r="AB437" s="412"/>
      <c r="AC437" s="225"/>
      <c r="AD437" s="226"/>
      <c r="AE437" s="224"/>
      <c r="AF437" s="224"/>
      <c r="AG437" s="225" t="s">
        <v>294</v>
      </c>
      <c r="AH437" s="226"/>
      <c r="AI437" s="470"/>
      <c r="AJ437" s="470"/>
      <c r="AK437" s="470"/>
      <c r="AL437" s="412"/>
      <c r="AM437" s="470"/>
      <c r="AN437" s="470"/>
      <c r="AO437" s="470"/>
      <c r="AP437" s="412"/>
      <c r="AQ437" s="223"/>
      <c r="AR437" s="224"/>
      <c r="AS437" s="225" t="s">
        <v>294</v>
      </c>
      <c r="AT437" s="226"/>
      <c r="AU437" s="224"/>
      <c r="AV437" s="224"/>
      <c r="AW437" s="225" t="s">
        <v>273</v>
      </c>
      <c r="AX437" s="251"/>
      <c r="AY437">
        <f>$AY$436</f>
        <v>0</v>
      </c>
    </row>
    <row r="438" spans="1:51" ht="23.25" hidden="1" customHeight="1" x14ac:dyDescent="0.15">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4"/>
      <c r="AY438">
        <f>$AY$436</f>
        <v>0</v>
      </c>
    </row>
    <row r="439" spans="1:51" ht="23.25" hidden="1" customHeight="1" x14ac:dyDescent="0.15">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0" t="s">
        <v>91</v>
      </c>
      <c r="Z439" s="198"/>
      <c r="AA439" s="199"/>
      <c r="AB439" s="398"/>
      <c r="AC439" s="398"/>
      <c r="AD439" s="398"/>
      <c r="AE439" s="236"/>
      <c r="AF439" s="237"/>
      <c r="AG439" s="237"/>
      <c r="AH439" s="238"/>
      <c r="AI439" s="236"/>
      <c r="AJ439" s="237"/>
      <c r="AK439" s="237"/>
      <c r="AL439" s="237"/>
      <c r="AM439" s="236"/>
      <c r="AN439" s="237"/>
      <c r="AO439" s="237"/>
      <c r="AP439" s="238"/>
      <c r="AQ439" s="236"/>
      <c r="AR439" s="237"/>
      <c r="AS439" s="237"/>
      <c r="AT439" s="238"/>
      <c r="AU439" s="237"/>
      <c r="AV439" s="237"/>
      <c r="AW439" s="237"/>
      <c r="AX439" s="394"/>
      <c r="AY439">
        <f>$AY$436</f>
        <v>0</v>
      </c>
    </row>
    <row r="440" spans="1:51" ht="23.25" hidden="1" customHeight="1" x14ac:dyDescent="0.15">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0" t="s">
        <v>54</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4"/>
      <c r="AY440">
        <f>$AY$436</f>
        <v>0</v>
      </c>
    </row>
    <row r="441" spans="1:51" ht="18.75" hidden="1" customHeight="1" x14ac:dyDescent="0.15">
      <c r="A441" s="882"/>
      <c r="B441" s="883"/>
      <c r="C441" s="887"/>
      <c r="D441" s="883"/>
      <c r="E441" s="466" t="s">
        <v>302</v>
      </c>
      <c r="F441" s="467"/>
      <c r="G441" s="468" t="s">
        <v>299</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63" t="s">
        <v>53</v>
      </c>
      <c r="AF441" s="464"/>
      <c r="AG441" s="464"/>
      <c r="AH441" s="465"/>
      <c r="AI441" s="469" t="s">
        <v>503</v>
      </c>
      <c r="AJ441" s="469"/>
      <c r="AK441" s="469"/>
      <c r="AL441" s="260"/>
      <c r="AM441" s="469" t="s">
        <v>51</v>
      </c>
      <c r="AN441" s="469"/>
      <c r="AO441" s="469"/>
      <c r="AP441" s="260"/>
      <c r="AQ441" s="260" t="s">
        <v>293</v>
      </c>
      <c r="AR441" s="261"/>
      <c r="AS441" s="261"/>
      <c r="AT441" s="262"/>
      <c r="AU441" s="278" t="s">
        <v>224</v>
      </c>
      <c r="AV441" s="278"/>
      <c r="AW441" s="278"/>
      <c r="AX441" s="279"/>
      <c r="AY441">
        <f>COUNTA($G$443)</f>
        <v>0</v>
      </c>
    </row>
    <row r="442" spans="1:51" ht="18.75" hidden="1" customHeight="1" x14ac:dyDescent="0.15">
      <c r="A442" s="882"/>
      <c r="B442" s="883"/>
      <c r="C442" s="887"/>
      <c r="D442" s="883"/>
      <c r="E442" s="466"/>
      <c r="F442" s="467"/>
      <c r="G442" s="411"/>
      <c r="H442" s="225"/>
      <c r="I442" s="225"/>
      <c r="J442" s="225"/>
      <c r="K442" s="225"/>
      <c r="L442" s="225"/>
      <c r="M442" s="225"/>
      <c r="N442" s="225"/>
      <c r="O442" s="225"/>
      <c r="P442" s="225"/>
      <c r="Q442" s="225"/>
      <c r="R442" s="225"/>
      <c r="S442" s="225"/>
      <c r="T442" s="225"/>
      <c r="U442" s="225"/>
      <c r="V442" s="225"/>
      <c r="W442" s="225"/>
      <c r="X442" s="226"/>
      <c r="Y442" s="323"/>
      <c r="Z442" s="324"/>
      <c r="AA442" s="325"/>
      <c r="AB442" s="412"/>
      <c r="AC442" s="225"/>
      <c r="AD442" s="226"/>
      <c r="AE442" s="224"/>
      <c r="AF442" s="224"/>
      <c r="AG442" s="225" t="s">
        <v>294</v>
      </c>
      <c r="AH442" s="226"/>
      <c r="AI442" s="470"/>
      <c r="AJ442" s="470"/>
      <c r="AK442" s="470"/>
      <c r="AL442" s="412"/>
      <c r="AM442" s="470"/>
      <c r="AN442" s="470"/>
      <c r="AO442" s="470"/>
      <c r="AP442" s="412"/>
      <c r="AQ442" s="223"/>
      <c r="AR442" s="224"/>
      <c r="AS442" s="225" t="s">
        <v>294</v>
      </c>
      <c r="AT442" s="226"/>
      <c r="AU442" s="224"/>
      <c r="AV442" s="224"/>
      <c r="AW442" s="225" t="s">
        <v>273</v>
      </c>
      <c r="AX442" s="251"/>
      <c r="AY442">
        <f>$AY$441</f>
        <v>0</v>
      </c>
    </row>
    <row r="443" spans="1:51" ht="23.25" hidden="1" customHeight="1" x14ac:dyDescent="0.15">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4"/>
      <c r="AY443">
        <f>$AY$441</f>
        <v>0</v>
      </c>
    </row>
    <row r="444" spans="1:51" ht="23.25" hidden="1" customHeight="1" x14ac:dyDescent="0.15">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0" t="s">
        <v>91</v>
      </c>
      <c r="Z444" s="198"/>
      <c r="AA444" s="199"/>
      <c r="AB444" s="398"/>
      <c r="AC444" s="398"/>
      <c r="AD444" s="398"/>
      <c r="AE444" s="236"/>
      <c r="AF444" s="237"/>
      <c r="AG444" s="237"/>
      <c r="AH444" s="238"/>
      <c r="AI444" s="236"/>
      <c r="AJ444" s="237"/>
      <c r="AK444" s="237"/>
      <c r="AL444" s="237"/>
      <c r="AM444" s="236"/>
      <c r="AN444" s="237"/>
      <c r="AO444" s="237"/>
      <c r="AP444" s="238"/>
      <c r="AQ444" s="236"/>
      <c r="AR444" s="237"/>
      <c r="AS444" s="237"/>
      <c r="AT444" s="238"/>
      <c r="AU444" s="237"/>
      <c r="AV444" s="237"/>
      <c r="AW444" s="237"/>
      <c r="AX444" s="394"/>
      <c r="AY444">
        <f>$AY$441</f>
        <v>0</v>
      </c>
    </row>
    <row r="445" spans="1:51" ht="23.25" hidden="1" customHeight="1" x14ac:dyDescent="0.15">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0" t="s">
        <v>54</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4"/>
      <c r="AY445">
        <f>$AY$441</f>
        <v>0</v>
      </c>
    </row>
    <row r="446" spans="1:51" ht="18.75" hidden="1" customHeight="1" x14ac:dyDescent="0.15">
      <c r="A446" s="882"/>
      <c r="B446" s="883"/>
      <c r="C446" s="887"/>
      <c r="D446" s="883"/>
      <c r="E446" s="466" t="s">
        <v>302</v>
      </c>
      <c r="F446" s="467"/>
      <c r="G446" s="468" t="s">
        <v>299</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63" t="s">
        <v>53</v>
      </c>
      <c r="AF446" s="464"/>
      <c r="AG446" s="464"/>
      <c r="AH446" s="465"/>
      <c r="AI446" s="469" t="s">
        <v>503</v>
      </c>
      <c r="AJ446" s="469"/>
      <c r="AK446" s="469"/>
      <c r="AL446" s="260"/>
      <c r="AM446" s="469" t="s">
        <v>51</v>
      </c>
      <c r="AN446" s="469"/>
      <c r="AO446" s="469"/>
      <c r="AP446" s="260"/>
      <c r="AQ446" s="260" t="s">
        <v>293</v>
      </c>
      <c r="AR446" s="261"/>
      <c r="AS446" s="261"/>
      <c r="AT446" s="262"/>
      <c r="AU446" s="278" t="s">
        <v>224</v>
      </c>
      <c r="AV446" s="278"/>
      <c r="AW446" s="278"/>
      <c r="AX446" s="279"/>
      <c r="AY446">
        <f>COUNTA($G$448)</f>
        <v>0</v>
      </c>
    </row>
    <row r="447" spans="1:51" ht="18.75" hidden="1" customHeight="1" x14ac:dyDescent="0.15">
      <c r="A447" s="882"/>
      <c r="B447" s="883"/>
      <c r="C447" s="887"/>
      <c r="D447" s="883"/>
      <c r="E447" s="466"/>
      <c r="F447" s="467"/>
      <c r="G447" s="411"/>
      <c r="H447" s="225"/>
      <c r="I447" s="225"/>
      <c r="J447" s="225"/>
      <c r="K447" s="225"/>
      <c r="L447" s="225"/>
      <c r="M447" s="225"/>
      <c r="N447" s="225"/>
      <c r="O447" s="225"/>
      <c r="P447" s="225"/>
      <c r="Q447" s="225"/>
      <c r="R447" s="225"/>
      <c r="S447" s="225"/>
      <c r="T447" s="225"/>
      <c r="U447" s="225"/>
      <c r="V447" s="225"/>
      <c r="W447" s="225"/>
      <c r="X447" s="226"/>
      <c r="Y447" s="323"/>
      <c r="Z447" s="324"/>
      <c r="AA447" s="325"/>
      <c r="AB447" s="412"/>
      <c r="AC447" s="225"/>
      <c r="AD447" s="226"/>
      <c r="AE447" s="224"/>
      <c r="AF447" s="224"/>
      <c r="AG447" s="225" t="s">
        <v>294</v>
      </c>
      <c r="AH447" s="226"/>
      <c r="AI447" s="470"/>
      <c r="AJ447" s="470"/>
      <c r="AK447" s="470"/>
      <c r="AL447" s="412"/>
      <c r="AM447" s="470"/>
      <c r="AN447" s="470"/>
      <c r="AO447" s="470"/>
      <c r="AP447" s="412"/>
      <c r="AQ447" s="223"/>
      <c r="AR447" s="224"/>
      <c r="AS447" s="225" t="s">
        <v>294</v>
      </c>
      <c r="AT447" s="226"/>
      <c r="AU447" s="224"/>
      <c r="AV447" s="224"/>
      <c r="AW447" s="225" t="s">
        <v>273</v>
      </c>
      <c r="AX447" s="251"/>
      <c r="AY447">
        <f>$AY$446</f>
        <v>0</v>
      </c>
    </row>
    <row r="448" spans="1:51" ht="23.25" hidden="1" customHeight="1" x14ac:dyDescent="0.15">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4"/>
      <c r="AY448">
        <f>$AY$446</f>
        <v>0</v>
      </c>
    </row>
    <row r="449" spans="1:51" ht="23.25" hidden="1" customHeight="1" x14ac:dyDescent="0.15">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0" t="s">
        <v>91</v>
      </c>
      <c r="Z449" s="198"/>
      <c r="AA449" s="199"/>
      <c r="AB449" s="398"/>
      <c r="AC449" s="398"/>
      <c r="AD449" s="398"/>
      <c r="AE449" s="236"/>
      <c r="AF449" s="237"/>
      <c r="AG449" s="237"/>
      <c r="AH449" s="238"/>
      <c r="AI449" s="236"/>
      <c r="AJ449" s="237"/>
      <c r="AK449" s="237"/>
      <c r="AL449" s="237"/>
      <c r="AM449" s="236"/>
      <c r="AN449" s="237"/>
      <c r="AO449" s="237"/>
      <c r="AP449" s="238"/>
      <c r="AQ449" s="236"/>
      <c r="AR449" s="237"/>
      <c r="AS449" s="237"/>
      <c r="AT449" s="238"/>
      <c r="AU449" s="237"/>
      <c r="AV449" s="237"/>
      <c r="AW449" s="237"/>
      <c r="AX449" s="394"/>
      <c r="AY449">
        <f>$AY$446</f>
        <v>0</v>
      </c>
    </row>
    <row r="450" spans="1:51" ht="23.25" hidden="1" customHeight="1" x14ac:dyDescent="0.15">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0" t="s">
        <v>54</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4"/>
      <c r="AY450">
        <f>$AY$446</f>
        <v>0</v>
      </c>
    </row>
    <row r="451" spans="1:51" ht="18.75" hidden="1" customHeight="1" x14ac:dyDescent="0.15">
      <c r="A451" s="882"/>
      <c r="B451" s="883"/>
      <c r="C451" s="887"/>
      <c r="D451" s="883"/>
      <c r="E451" s="466" t="s">
        <v>302</v>
      </c>
      <c r="F451" s="467"/>
      <c r="G451" s="468" t="s">
        <v>299</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63" t="s">
        <v>53</v>
      </c>
      <c r="AF451" s="464"/>
      <c r="AG451" s="464"/>
      <c r="AH451" s="465"/>
      <c r="AI451" s="469" t="s">
        <v>503</v>
      </c>
      <c r="AJ451" s="469"/>
      <c r="AK451" s="469"/>
      <c r="AL451" s="260"/>
      <c r="AM451" s="469" t="s">
        <v>51</v>
      </c>
      <c r="AN451" s="469"/>
      <c r="AO451" s="469"/>
      <c r="AP451" s="260"/>
      <c r="AQ451" s="260" t="s">
        <v>293</v>
      </c>
      <c r="AR451" s="261"/>
      <c r="AS451" s="261"/>
      <c r="AT451" s="262"/>
      <c r="AU451" s="278" t="s">
        <v>224</v>
      </c>
      <c r="AV451" s="278"/>
      <c r="AW451" s="278"/>
      <c r="AX451" s="279"/>
      <c r="AY451">
        <f>COUNTA($G$453)</f>
        <v>0</v>
      </c>
    </row>
    <row r="452" spans="1:51" ht="18.75" hidden="1" customHeight="1" x14ac:dyDescent="0.15">
      <c r="A452" s="882"/>
      <c r="B452" s="883"/>
      <c r="C452" s="887"/>
      <c r="D452" s="883"/>
      <c r="E452" s="466"/>
      <c r="F452" s="467"/>
      <c r="G452" s="411"/>
      <c r="H452" s="225"/>
      <c r="I452" s="225"/>
      <c r="J452" s="225"/>
      <c r="K452" s="225"/>
      <c r="L452" s="225"/>
      <c r="M452" s="225"/>
      <c r="N452" s="225"/>
      <c r="O452" s="225"/>
      <c r="P452" s="225"/>
      <c r="Q452" s="225"/>
      <c r="R452" s="225"/>
      <c r="S452" s="225"/>
      <c r="T452" s="225"/>
      <c r="U452" s="225"/>
      <c r="V452" s="225"/>
      <c r="W452" s="225"/>
      <c r="X452" s="226"/>
      <c r="Y452" s="323"/>
      <c r="Z452" s="324"/>
      <c r="AA452" s="325"/>
      <c r="AB452" s="412"/>
      <c r="AC452" s="225"/>
      <c r="AD452" s="226"/>
      <c r="AE452" s="224"/>
      <c r="AF452" s="224"/>
      <c r="AG452" s="225" t="s">
        <v>294</v>
      </c>
      <c r="AH452" s="226"/>
      <c r="AI452" s="470"/>
      <c r="AJ452" s="470"/>
      <c r="AK452" s="470"/>
      <c r="AL452" s="412"/>
      <c r="AM452" s="470"/>
      <c r="AN452" s="470"/>
      <c r="AO452" s="470"/>
      <c r="AP452" s="412"/>
      <c r="AQ452" s="223"/>
      <c r="AR452" s="224"/>
      <c r="AS452" s="225" t="s">
        <v>294</v>
      </c>
      <c r="AT452" s="226"/>
      <c r="AU452" s="224"/>
      <c r="AV452" s="224"/>
      <c r="AW452" s="225" t="s">
        <v>273</v>
      </c>
      <c r="AX452" s="251"/>
      <c r="AY452">
        <f>$AY$451</f>
        <v>0</v>
      </c>
    </row>
    <row r="453" spans="1:51" ht="23.25" hidden="1" customHeight="1" x14ac:dyDescent="0.15">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4"/>
      <c r="AY453">
        <f>$AY$451</f>
        <v>0</v>
      </c>
    </row>
    <row r="454" spans="1:51" ht="23.25" hidden="1" customHeight="1" x14ac:dyDescent="0.15">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0" t="s">
        <v>91</v>
      </c>
      <c r="Z454" s="198"/>
      <c r="AA454" s="199"/>
      <c r="AB454" s="398"/>
      <c r="AC454" s="398"/>
      <c r="AD454" s="398"/>
      <c r="AE454" s="236"/>
      <c r="AF454" s="237"/>
      <c r="AG454" s="237"/>
      <c r="AH454" s="238"/>
      <c r="AI454" s="236"/>
      <c r="AJ454" s="237"/>
      <c r="AK454" s="237"/>
      <c r="AL454" s="237"/>
      <c r="AM454" s="236"/>
      <c r="AN454" s="237"/>
      <c r="AO454" s="237"/>
      <c r="AP454" s="238"/>
      <c r="AQ454" s="236"/>
      <c r="AR454" s="237"/>
      <c r="AS454" s="237"/>
      <c r="AT454" s="238"/>
      <c r="AU454" s="237"/>
      <c r="AV454" s="237"/>
      <c r="AW454" s="237"/>
      <c r="AX454" s="394"/>
      <c r="AY454">
        <f>$AY$451</f>
        <v>0</v>
      </c>
    </row>
    <row r="455" spans="1:51" ht="23.25" hidden="1" customHeight="1" x14ac:dyDescent="0.15">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0" t="s">
        <v>54</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4"/>
      <c r="AY455">
        <f>$AY$451</f>
        <v>0</v>
      </c>
    </row>
    <row r="456" spans="1:51" ht="18.75" customHeight="1" x14ac:dyDescent="0.15">
      <c r="A456" s="882"/>
      <c r="B456" s="883"/>
      <c r="C456" s="887"/>
      <c r="D456" s="883"/>
      <c r="E456" s="466" t="s">
        <v>303</v>
      </c>
      <c r="F456" s="467"/>
      <c r="G456" s="468" t="s">
        <v>301</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63" t="s">
        <v>53</v>
      </c>
      <c r="AF456" s="464"/>
      <c r="AG456" s="464"/>
      <c r="AH456" s="465"/>
      <c r="AI456" s="469" t="s">
        <v>503</v>
      </c>
      <c r="AJ456" s="469"/>
      <c r="AK456" s="469"/>
      <c r="AL456" s="260"/>
      <c r="AM456" s="469" t="s">
        <v>51</v>
      </c>
      <c r="AN456" s="469"/>
      <c r="AO456" s="469"/>
      <c r="AP456" s="260"/>
      <c r="AQ456" s="260" t="s">
        <v>293</v>
      </c>
      <c r="AR456" s="261"/>
      <c r="AS456" s="261"/>
      <c r="AT456" s="262"/>
      <c r="AU456" s="278" t="s">
        <v>224</v>
      </c>
      <c r="AV456" s="278"/>
      <c r="AW456" s="278"/>
      <c r="AX456" s="279"/>
      <c r="AY456">
        <f>COUNTA($G$458)</f>
        <v>1</v>
      </c>
    </row>
    <row r="457" spans="1:51" ht="18.75" customHeight="1" x14ac:dyDescent="0.15">
      <c r="A457" s="882"/>
      <c r="B457" s="883"/>
      <c r="C457" s="887"/>
      <c r="D457" s="883"/>
      <c r="E457" s="466"/>
      <c r="F457" s="467"/>
      <c r="G457" s="411"/>
      <c r="H457" s="225"/>
      <c r="I457" s="225"/>
      <c r="J457" s="225"/>
      <c r="K457" s="225"/>
      <c r="L457" s="225"/>
      <c r="M457" s="225"/>
      <c r="N457" s="225"/>
      <c r="O457" s="225"/>
      <c r="P457" s="225"/>
      <c r="Q457" s="225"/>
      <c r="R457" s="225"/>
      <c r="S457" s="225"/>
      <c r="T457" s="225"/>
      <c r="U457" s="225"/>
      <c r="V457" s="225"/>
      <c r="W457" s="225"/>
      <c r="X457" s="226"/>
      <c r="Y457" s="323"/>
      <c r="Z457" s="324"/>
      <c r="AA457" s="325"/>
      <c r="AB457" s="412"/>
      <c r="AC457" s="225"/>
      <c r="AD457" s="226"/>
      <c r="AE457" s="224"/>
      <c r="AF457" s="224"/>
      <c r="AG457" s="225" t="s">
        <v>294</v>
      </c>
      <c r="AH457" s="226"/>
      <c r="AI457" s="470"/>
      <c r="AJ457" s="470"/>
      <c r="AK457" s="470"/>
      <c r="AL457" s="412"/>
      <c r="AM457" s="470"/>
      <c r="AN457" s="470"/>
      <c r="AO457" s="470"/>
      <c r="AP457" s="412"/>
      <c r="AQ457" s="223"/>
      <c r="AR457" s="224"/>
      <c r="AS457" s="225" t="s">
        <v>294</v>
      </c>
      <c r="AT457" s="226"/>
      <c r="AU457" s="224"/>
      <c r="AV457" s="224"/>
      <c r="AW457" s="225" t="s">
        <v>273</v>
      </c>
      <c r="AX457" s="251"/>
      <c r="AY457">
        <f>$AY$456</f>
        <v>1</v>
      </c>
    </row>
    <row r="458" spans="1:51" ht="23.25" customHeight="1" x14ac:dyDescent="0.15">
      <c r="A458" s="882"/>
      <c r="B458" s="883"/>
      <c r="C458" s="887"/>
      <c r="D458" s="883"/>
      <c r="E458" s="466"/>
      <c r="F458" s="467"/>
      <c r="G458" s="425" t="s">
        <v>422</v>
      </c>
      <c r="H458" s="426"/>
      <c r="I458" s="426"/>
      <c r="J458" s="426"/>
      <c r="K458" s="426"/>
      <c r="L458" s="426"/>
      <c r="M458" s="426"/>
      <c r="N458" s="426"/>
      <c r="O458" s="426"/>
      <c r="P458" s="426"/>
      <c r="Q458" s="426"/>
      <c r="R458" s="426"/>
      <c r="S458" s="426"/>
      <c r="T458" s="426"/>
      <c r="U458" s="426"/>
      <c r="V458" s="426"/>
      <c r="W458" s="426"/>
      <c r="X458" s="427"/>
      <c r="Y458" s="280" t="s">
        <v>50</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94"/>
      <c r="AY458">
        <f>$AY$456</f>
        <v>1</v>
      </c>
    </row>
    <row r="459" spans="1:51" ht="23.25" customHeight="1" x14ac:dyDescent="0.15">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0" t="s">
        <v>91</v>
      </c>
      <c r="Z459" s="198"/>
      <c r="AA459" s="199"/>
      <c r="AB459" s="398"/>
      <c r="AC459" s="398"/>
      <c r="AD459" s="398"/>
      <c r="AE459" s="236"/>
      <c r="AF459" s="237"/>
      <c r="AG459" s="237"/>
      <c r="AH459" s="238"/>
      <c r="AI459" s="236"/>
      <c r="AJ459" s="237"/>
      <c r="AK459" s="237"/>
      <c r="AL459" s="237"/>
      <c r="AM459" s="236"/>
      <c r="AN459" s="237"/>
      <c r="AO459" s="237"/>
      <c r="AP459" s="238"/>
      <c r="AQ459" s="236"/>
      <c r="AR459" s="237"/>
      <c r="AS459" s="237"/>
      <c r="AT459" s="238"/>
      <c r="AU459" s="237"/>
      <c r="AV459" s="237"/>
      <c r="AW459" s="237"/>
      <c r="AX459" s="394"/>
      <c r="AY459">
        <f>$AY$456</f>
        <v>1</v>
      </c>
    </row>
    <row r="460" spans="1:51" ht="23.25" customHeight="1" x14ac:dyDescent="0.15">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0" t="s">
        <v>54</v>
      </c>
      <c r="Z460" s="198"/>
      <c r="AA460" s="199"/>
      <c r="AB460" s="263" t="s">
        <v>47</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94"/>
      <c r="AY460">
        <f>$AY$456</f>
        <v>1</v>
      </c>
    </row>
    <row r="461" spans="1:51" ht="18.75" hidden="1" customHeight="1" x14ac:dyDescent="0.15">
      <c r="A461" s="882"/>
      <c r="B461" s="883"/>
      <c r="C461" s="887"/>
      <c r="D461" s="883"/>
      <c r="E461" s="466" t="s">
        <v>303</v>
      </c>
      <c r="F461" s="467"/>
      <c r="G461" s="468" t="s">
        <v>301</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63" t="s">
        <v>53</v>
      </c>
      <c r="AF461" s="464"/>
      <c r="AG461" s="464"/>
      <c r="AH461" s="465"/>
      <c r="AI461" s="469" t="s">
        <v>503</v>
      </c>
      <c r="AJ461" s="469"/>
      <c r="AK461" s="469"/>
      <c r="AL461" s="260"/>
      <c r="AM461" s="469" t="s">
        <v>51</v>
      </c>
      <c r="AN461" s="469"/>
      <c r="AO461" s="469"/>
      <c r="AP461" s="260"/>
      <c r="AQ461" s="260" t="s">
        <v>293</v>
      </c>
      <c r="AR461" s="261"/>
      <c r="AS461" s="261"/>
      <c r="AT461" s="262"/>
      <c r="AU461" s="278" t="s">
        <v>224</v>
      </c>
      <c r="AV461" s="278"/>
      <c r="AW461" s="278"/>
      <c r="AX461" s="279"/>
      <c r="AY461">
        <f>COUNTA($G$463)</f>
        <v>0</v>
      </c>
    </row>
    <row r="462" spans="1:51" ht="18.75" hidden="1" customHeight="1" x14ac:dyDescent="0.15">
      <c r="A462" s="882"/>
      <c r="B462" s="883"/>
      <c r="C462" s="887"/>
      <c r="D462" s="883"/>
      <c r="E462" s="466"/>
      <c r="F462" s="467"/>
      <c r="G462" s="411"/>
      <c r="H462" s="225"/>
      <c r="I462" s="225"/>
      <c r="J462" s="225"/>
      <c r="K462" s="225"/>
      <c r="L462" s="225"/>
      <c r="M462" s="225"/>
      <c r="N462" s="225"/>
      <c r="O462" s="225"/>
      <c r="P462" s="225"/>
      <c r="Q462" s="225"/>
      <c r="R462" s="225"/>
      <c r="S462" s="225"/>
      <c r="T462" s="225"/>
      <c r="U462" s="225"/>
      <c r="V462" s="225"/>
      <c r="W462" s="225"/>
      <c r="X462" s="226"/>
      <c r="Y462" s="323"/>
      <c r="Z462" s="324"/>
      <c r="AA462" s="325"/>
      <c r="AB462" s="412"/>
      <c r="AC462" s="225"/>
      <c r="AD462" s="226"/>
      <c r="AE462" s="224"/>
      <c r="AF462" s="224"/>
      <c r="AG462" s="225" t="s">
        <v>294</v>
      </c>
      <c r="AH462" s="226"/>
      <c r="AI462" s="470"/>
      <c r="AJ462" s="470"/>
      <c r="AK462" s="470"/>
      <c r="AL462" s="412"/>
      <c r="AM462" s="470"/>
      <c r="AN462" s="470"/>
      <c r="AO462" s="470"/>
      <c r="AP462" s="412"/>
      <c r="AQ462" s="223"/>
      <c r="AR462" s="224"/>
      <c r="AS462" s="225" t="s">
        <v>294</v>
      </c>
      <c r="AT462" s="226"/>
      <c r="AU462" s="224"/>
      <c r="AV462" s="224"/>
      <c r="AW462" s="225" t="s">
        <v>273</v>
      </c>
      <c r="AX462" s="251"/>
      <c r="AY462">
        <f>$AY$461</f>
        <v>0</v>
      </c>
    </row>
    <row r="463" spans="1:51" ht="23.25" hidden="1" customHeight="1" x14ac:dyDescent="0.15">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4"/>
      <c r="AY463">
        <f>$AY$461</f>
        <v>0</v>
      </c>
    </row>
    <row r="464" spans="1:51" ht="23.25" hidden="1" customHeight="1" x14ac:dyDescent="0.15">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0" t="s">
        <v>91</v>
      </c>
      <c r="Z464" s="198"/>
      <c r="AA464" s="199"/>
      <c r="AB464" s="398"/>
      <c r="AC464" s="398"/>
      <c r="AD464" s="398"/>
      <c r="AE464" s="236"/>
      <c r="AF464" s="237"/>
      <c r="AG464" s="237"/>
      <c r="AH464" s="238"/>
      <c r="AI464" s="236"/>
      <c r="AJ464" s="237"/>
      <c r="AK464" s="237"/>
      <c r="AL464" s="237"/>
      <c r="AM464" s="236"/>
      <c r="AN464" s="237"/>
      <c r="AO464" s="237"/>
      <c r="AP464" s="238"/>
      <c r="AQ464" s="236"/>
      <c r="AR464" s="237"/>
      <c r="AS464" s="237"/>
      <c r="AT464" s="238"/>
      <c r="AU464" s="237"/>
      <c r="AV464" s="237"/>
      <c r="AW464" s="237"/>
      <c r="AX464" s="394"/>
      <c r="AY464">
        <f>$AY$461</f>
        <v>0</v>
      </c>
    </row>
    <row r="465" spans="1:51" ht="23.25" hidden="1" customHeight="1" x14ac:dyDescent="0.15">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0" t="s">
        <v>54</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4"/>
      <c r="AY465">
        <f>$AY$461</f>
        <v>0</v>
      </c>
    </row>
    <row r="466" spans="1:51" ht="18.75" hidden="1" customHeight="1" x14ac:dyDescent="0.15">
      <c r="A466" s="882"/>
      <c r="B466" s="883"/>
      <c r="C466" s="887"/>
      <c r="D466" s="883"/>
      <c r="E466" s="466" t="s">
        <v>303</v>
      </c>
      <c r="F466" s="467"/>
      <c r="G466" s="468" t="s">
        <v>301</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63" t="s">
        <v>53</v>
      </c>
      <c r="AF466" s="464"/>
      <c r="AG466" s="464"/>
      <c r="AH466" s="465"/>
      <c r="AI466" s="469" t="s">
        <v>503</v>
      </c>
      <c r="AJ466" s="469"/>
      <c r="AK466" s="469"/>
      <c r="AL466" s="260"/>
      <c r="AM466" s="469" t="s">
        <v>51</v>
      </c>
      <c r="AN466" s="469"/>
      <c r="AO466" s="469"/>
      <c r="AP466" s="260"/>
      <c r="AQ466" s="260" t="s">
        <v>293</v>
      </c>
      <c r="AR466" s="261"/>
      <c r="AS466" s="261"/>
      <c r="AT466" s="262"/>
      <c r="AU466" s="278" t="s">
        <v>224</v>
      </c>
      <c r="AV466" s="278"/>
      <c r="AW466" s="278"/>
      <c r="AX466" s="279"/>
      <c r="AY466">
        <f>COUNTA($G$468)</f>
        <v>0</v>
      </c>
    </row>
    <row r="467" spans="1:51" ht="18.75" hidden="1" customHeight="1" x14ac:dyDescent="0.15">
      <c r="A467" s="882"/>
      <c r="B467" s="883"/>
      <c r="C467" s="887"/>
      <c r="D467" s="883"/>
      <c r="E467" s="466"/>
      <c r="F467" s="467"/>
      <c r="G467" s="411"/>
      <c r="H467" s="225"/>
      <c r="I467" s="225"/>
      <c r="J467" s="225"/>
      <c r="K467" s="225"/>
      <c r="L467" s="225"/>
      <c r="M467" s="225"/>
      <c r="N467" s="225"/>
      <c r="O467" s="225"/>
      <c r="P467" s="225"/>
      <c r="Q467" s="225"/>
      <c r="R467" s="225"/>
      <c r="S467" s="225"/>
      <c r="T467" s="225"/>
      <c r="U467" s="225"/>
      <c r="V467" s="225"/>
      <c r="W467" s="225"/>
      <c r="X467" s="226"/>
      <c r="Y467" s="323"/>
      <c r="Z467" s="324"/>
      <c r="AA467" s="325"/>
      <c r="AB467" s="412"/>
      <c r="AC467" s="225"/>
      <c r="AD467" s="226"/>
      <c r="AE467" s="224"/>
      <c r="AF467" s="224"/>
      <c r="AG467" s="225" t="s">
        <v>294</v>
      </c>
      <c r="AH467" s="226"/>
      <c r="AI467" s="470"/>
      <c r="AJ467" s="470"/>
      <c r="AK467" s="470"/>
      <c r="AL467" s="412"/>
      <c r="AM467" s="470"/>
      <c r="AN467" s="470"/>
      <c r="AO467" s="470"/>
      <c r="AP467" s="412"/>
      <c r="AQ467" s="223"/>
      <c r="AR467" s="224"/>
      <c r="AS467" s="225" t="s">
        <v>294</v>
      </c>
      <c r="AT467" s="226"/>
      <c r="AU467" s="224"/>
      <c r="AV467" s="224"/>
      <c r="AW467" s="225" t="s">
        <v>273</v>
      </c>
      <c r="AX467" s="251"/>
      <c r="AY467">
        <f>$AY$466</f>
        <v>0</v>
      </c>
    </row>
    <row r="468" spans="1:51" ht="23.25" hidden="1" customHeight="1" x14ac:dyDescent="0.15">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4"/>
      <c r="AY468">
        <f>$AY$466</f>
        <v>0</v>
      </c>
    </row>
    <row r="469" spans="1:51" ht="23.25" hidden="1" customHeight="1" x14ac:dyDescent="0.15">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0" t="s">
        <v>91</v>
      </c>
      <c r="Z469" s="198"/>
      <c r="AA469" s="199"/>
      <c r="AB469" s="398"/>
      <c r="AC469" s="398"/>
      <c r="AD469" s="398"/>
      <c r="AE469" s="236"/>
      <c r="AF469" s="237"/>
      <c r="AG469" s="237"/>
      <c r="AH469" s="238"/>
      <c r="AI469" s="236"/>
      <c r="AJ469" s="237"/>
      <c r="AK469" s="237"/>
      <c r="AL469" s="237"/>
      <c r="AM469" s="236"/>
      <c r="AN469" s="237"/>
      <c r="AO469" s="237"/>
      <c r="AP469" s="238"/>
      <c r="AQ469" s="236"/>
      <c r="AR469" s="237"/>
      <c r="AS469" s="237"/>
      <c r="AT469" s="238"/>
      <c r="AU469" s="237"/>
      <c r="AV469" s="237"/>
      <c r="AW469" s="237"/>
      <c r="AX469" s="394"/>
      <c r="AY469">
        <f>$AY$466</f>
        <v>0</v>
      </c>
    </row>
    <row r="470" spans="1:51" ht="23.25" hidden="1" customHeight="1" x14ac:dyDescent="0.15">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0" t="s">
        <v>54</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4"/>
      <c r="AY470">
        <f>$AY$466</f>
        <v>0</v>
      </c>
    </row>
    <row r="471" spans="1:51" ht="18.75" hidden="1" customHeight="1" x14ac:dyDescent="0.15">
      <c r="A471" s="882"/>
      <c r="B471" s="883"/>
      <c r="C471" s="887"/>
      <c r="D471" s="883"/>
      <c r="E471" s="466" t="s">
        <v>303</v>
      </c>
      <c r="F471" s="467"/>
      <c r="G471" s="468" t="s">
        <v>301</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63" t="s">
        <v>53</v>
      </c>
      <c r="AF471" s="464"/>
      <c r="AG471" s="464"/>
      <c r="AH471" s="465"/>
      <c r="AI471" s="469" t="s">
        <v>503</v>
      </c>
      <c r="AJ471" s="469"/>
      <c r="AK471" s="469"/>
      <c r="AL471" s="260"/>
      <c r="AM471" s="469" t="s">
        <v>51</v>
      </c>
      <c r="AN471" s="469"/>
      <c r="AO471" s="469"/>
      <c r="AP471" s="260"/>
      <c r="AQ471" s="260" t="s">
        <v>293</v>
      </c>
      <c r="AR471" s="261"/>
      <c r="AS471" s="261"/>
      <c r="AT471" s="262"/>
      <c r="AU471" s="278" t="s">
        <v>224</v>
      </c>
      <c r="AV471" s="278"/>
      <c r="AW471" s="278"/>
      <c r="AX471" s="279"/>
      <c r="AY471">
        <f>COUNTA($G$473)</f>
        <v>0</v>
      </c>
    </row>
    <row r="472" spans="1:51" ht="18.75" hidden="1" customHeight="1" x14ac:dyDescent="0.15">
      <c r="A472" s="882"/>
      <c r="B472" s="883"/>
      <c r="C472" s="887"/>
      <c r="D472" s="883"/>
      <c r="E472" s="466"/>
      <c r="F472" s="467"/>
      <c r="G472" s="411"/>
      <c r="H472" s="225"/>
      <c r="I472" s="225"/>
      <c r="J472" s="225"/>
      <c r="K472" s="225"/>
      <c r="L472" s="225"/>
      <c r="M472" s="225"/>
      <c r="N472" s="225"/>
      <c r="O472" s="225"/>
      <c r="P472" s="225"/>
      <c r="Q472" s="225"/>
      <c r="R472" s="225"/>
      <c r="S472" s="225"/>
      <c r="T472" s="225"/>
      <c r="U472" s="225"/>
      <c r="V472" s="225"/>
      <c r="W472" s="225"/>
      <c r="X472" s="226"/>
      <c r="Y472" s="323"/>
      <c r="Z472" s="324"/>
      <c r="AA472" s="325"/>
      <c r="AB472" s="412"/>
      <c r="AC472" s="225"/>
      <c r="AD472" s="226"/>
      <c r="AE472" s="224"/>
      <c r="AF472" s="224"/>
      <c r="AG472" s="225" t="s">
        <v>294</v>
      </c>
      <c r="AH472" s="226"/>
      <c r="AI472" s="470"/>
      <c r="AJ472" s="470"/>
      <c r="AK472" s="470"/>
      <c r="AL472" s="412"/>
      <c r="AM472" s="470"/>
      <c r="AN472" s="470"/>
      <c r="AO472" s="470"/>
      <c r="AP472" s="412"/>
      <c r="AQ472" s="223"/>
      <c r="AR472" s="224"/>
      <c r="AS472" s="225" t="s">
        <v>294</v>
      </c>
      <c r="AT472" s="226"/>
      <c r="AU472" s="224"/>
      <c r="AV472" s="224"/>
      <c r="AW472" s="225" t="s">
        <v>273</v>
      </c>
      <c r="AX472" s="251"/>
      <c r="AY472">
        <f>$AY$471</f>
        <v>0</v>
      </c>
    </row>
    <row r="473" spans="1:51" ht="23.25" hidden="1" customHeight="1" x14ac:dyDescent="0.15">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4"/>
      <c r="AY473">
        <f>$AY$471</f>
        <v>0</v>
      </c>
    </row>
    <row r="474" spans="1:51" ht="23.25" hidden="1" customHeight="1" x14ac:dyDescent="0.15">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0" t="s">
        <v>91</v>
      </c>
      <c r="Z474" s="198"/>
      <c r="AA474" s="199"/>
      <c r="AB474" s="398"/>
      <c r="AC474" s="398"/>
      <c r="AD474" s="398"/>
      <c r="AE474" s="236"/>
      <c r="AF474" s="237"/>
      <c r="AG474" s="237"/>
      <c r="AH474" s="238"/>
      <c r="AI474" s="236"/>
      <c r="AJ474" s="237"/>
      <c r="AK474" s="237"/>
      <c r="AL474" s="237"/>
      <c r="AM474" s="236"/>
      <c r="AN474" s="237"/>
      <c r="AO474" s="237"/>
      <c r="AP474" s="238"/>
      <c r="AQ474" s="236"/>
      <c r="AR474" s="237"/>
      <c r="AS474" s="237"/>
      <c r="AT474" s="238"/>
      <c r="AU474" s="237"/>
      <c r="AV474" s="237"/>
      <c r="AW474" s="237"/>
      <c r="AX474" s="394"/>
      <c r="AY474">
        <f>$AY$471</f>
        <v>0</v>
      </c>
    </row>
    <row r="475" spans="1:51" ht="23.25" hidden="1" customHeight="1" x14ac:dyDescent="0.15">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0" t="s">
        <v>54</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4"/>
      <c r="AY475">
        <f>$AY$471</f>
        <v>0</v>
      </c>
    </row>
    <row r="476" spans="1:51" ht="18.75" hidden="1" customHeight="1" x14ac:dyDescent="0.15">
      <c r="A476" s="882"/>
      <c r="B476" s="883"/>
      <c r="C476" s="887"/>
      <c r="D476" s="883"/>
      <c r="E476" s="466" t="s">
        <v>303</v>
      </c>
      <c r="F476" s="467"/>
      <c r="G476" s="468" t="s">
        <v>301</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63" t="s">
        <v>53</v>
      </c>
      <c r="AF476" s="464"/>
      <c r="AG476" s="464"/>
      <c r="AH476" s="465"/>
      <c r="AI476" s="469" t="s">
        <v>503</v>
      </c>
      <c r="AJ476" s="469"/>
      <c r="AK476" s="469"/>
      <c r="AL476" s="260"/>
      <c r="AM476" s="469" t="s">
        <v>51</v>
      </c>
      <c r="AN476" s="469"/>
      <c r="AO476" s="469"/>
      <c r="AP476" s="260"/>
      <c r="AQ476" s="260" t="s">
        <v>293</v>
      </c>
      <c r="AR476" s="261"/>
      <c r="AS476" s="261"/>
      <c r="AT476" s="262"/>
      <c r="AU476" s="278" t="s">
        <v>224</v>
      </c>
      <c r="AV476" s="278"/>
      <c r="AW476" s="278"/>
      <c r="AX476" s="279"/>
      <c r="AY476">
        <f>COUNTA($G$478)</f>
        <v>0</v>
      </c>
    </row>
    <row r="477" spans="1:51" ht="18.75" hidden="1" customHeight="1" x14ac:dyDescent="0.15">
      <c r="A477" s="882"/>
      <c r="B477" s="883"/>
      <c r="C477" s="887"/>
      <c r="D477" s="883"/>
      <c r="E477" s="466"/>
      <c r="F477" s="467"/>
      <c r="G477" s="411"/>
      <c r="H477" s="225"/>
      <c r="I477" s="225"/>
      <c r="J477" s="225"/>
      <c r="K477" s="225"/>
      <c r="L477" s="225"/>
      <c r="M477" s="225"/>
      <c r="N477" s="225"/>
      <c r="O477" s="225"/>
      <c r="P477" s="225"/>
      <c r="Q477" s="225"/>
      <c r="R477" s="225"/>
      <c r="S477" s="225"/>
      <c r="T477" s="225"/>
      <c r="U477" s="225"/>
      <c r="V477" s="225"/>
      <c r="W477" s="225"/>
      <c r="X477" s="226"/>
      <c r="Y477" s="323"/>
      <c r="Z477" s="324"/>
      <c r="AA477" s="325"/>
      <c r="AB477" s="412"/>
      <c r="AC477" s="225"/>
      <c r="AD477" s="226"/>
      <c r="AE477" s="224"/>
      <c r="AF477" s="224"/>
      <c r="AG477" s="225" t="s">
        <v>294</v>
      </c>
      <c r="AH477" s="226"/>
      <c r="AI477" s="470"/>
      <c r="AJ477" s="470"/>
      <c r="AK477" s="470"/>
      <c r="AL477" s="412"/>
      <c r="AM477" s="470"/>
      <c r="AN477" s="470"/>
      <c r="AO477" s="470"/>
      <c r="AP477" s="412"/>
      <c r="AQ477" s="223"/>
      <c r="AR477" s="224"/>
      <c r="AS477" s="225" t="s">
        <v>294</v>
      </c>
      <c r="AT477" s="226"/>
      <c r="AU477" s="224"/>
      <c r="AV477" s="224"/>
      <c r="AW477" s="225" t="s">
        <v>273</v>
      </c>
      <c r="AX477" s="251"/>
      <c r="AY477">
        <f>$AY$476</f>
        <v>0</v>
      </c>
    </row>
    <row r="478" spans="1:51" ht="23.25" hidden="1" customHeight="1" x14ac:dyDescent="0.15">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4"/>
      <c r="AY478">
        <f>$AY$476</f>
        <v>0</v>
      </c>
    </row>
    <row r="479" spans="1:51" ht="23.25" hidden="1" customHeight="1" x14ac:dyDescent="0.15">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0" t="s">
        <v>91</v>
      </c>
      <c r="Z479" s="198"/>
      <c r="AA479" s="199"/>
      <c r="AB479" s="398"/>
      <c r="AC479" s="398"/>
      <c r="AD479" s="398"/>
      <c r="AE479" s="236"/>
      <c r="AF479" s="237"/>
      <c r="AG479" s="237"/>
      <c r="AH479" s="238"/>
      <c r="AI479" s="236"/>
      <c r="AJ479" s="237"/>
      <c r="AK479" s="237"/>
      <c r="AL479" s="237"/>
      <c r="AM479" s="236"/>
      <c r="AN479" s="237"/>
      <c r="AO479" s="237"/>
      <c r="AP479" s="238"/>
      <c r="AQ479" s="236"/>
      <c r="AR479" s="237"/>
      <c r="AS479" s="237"/>
      <c r="AT479" s="238"/>
      <c r="AU479" s="237"/>
      <c r="AV479" s="237"/>
      <c r="AW479" s="237"/>
      <c r="AX479" s="394"/>
      <c r="AY479">
        <f>$AY$476</f>
        <v>0</v>
      </c>
    </row>
    <row r="480" spans="1:51" ht="23.25" hidden="1" customHeight="1" x14ac:dyDescent="0.15">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0" t="s">
        <v>54</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4"/>
      <c r="AY480">
        <f>$AY$476</f>
        <v>0</v>
      </c>
    </row>
    <row r="481" spans="1:51" ht="23.85" customHeight="1" x14ac:dyDescent="0.15">
      <c r="A481" s="882"/>
      <c r="B481" s="883"/>
      <c r="C481" s="887"/>
      <c r="D481" s="883"/>
      <c r="E481" s="422" t="s">
        <v>180</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customHeight="1" x14ac:dyDescent="0.15">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customHeight="1" x14ac:dyDescent="0.15">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x14ac:dyDescent="0.15">
      <c r="A484" s="882"/>
      <c r="B484" s="883"/>
      <c r="C484" s="887"/>
      <c r="D484" s="883"/>
      <c r="E484" s="404" t="s">
        <v>420</v>
      </c>
      <c r="F484" s="405"/>
      <c r="G484" s="458" t="s">
        <v>318</v>
      </c>
      <c r="H484" s="423"/>
      <c r="I484" s="423"/>
      <c r="J484" s="459"/>
      <c r="K484" s="460"/>
      <c r="L484" s="460"/>
      <c r="M484" s="460"/>
      <c r="N484" s="460"/>
      <c r="O484" s="460"/>
      <c r="P484" s="460"/>
      <c r="Q484" s="460"/>
      <c r="R484" s="460"/>
      <c r="S484" s="460"/>
      <c r="T484" s="461"/>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62"/>
      <c r="AY484" s="49" t="str">
        <f>IF(SUBSTITUTE($J$484,"-","")="","0","1")</f>
        <v>0</v>
      </c>
    </row>
    <row r="485" spans="1:51" ht="18.75" hidden="1" customHeight="1" x14ac:dyDescent="0.15">
      <c r="A485" s="882"/>
      <c r="B485" s="883"/>
      <c r="C485" s="887"/>
      <c r="D485" s="883"/>
      <c r="E485" s="466" t="s">
        <v>302</v>
      </c>
      <c r="F485" s="467"/>
      <c r="G485" s="468" t="s">
        <v>299</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63" t="s">
        <v>53</v>
      </c>
      <c r="AF485" s="464"/>
      <c r="AG485" s="464"/>
      <c r="AH485" s="465"/>
      <c r="AI485" s="469" t="s">
        <v>503</v>
      </c>
      <c r="AJ485" s="469"/>
      <c r="AK485" s="469"/>
      <c r="AL485" s="260"/>
      <c r="AM485" s="469" t="s">
        <v>51</v>
      </c>
      <c r="AN485" s="469"/>
      <c r="AO485" s="469"/>
      <c r="AP485" s="260"/>
      <c r="AQ485" s="260" t="s">
        <v>293</v>
      </c>
      <c r="AR485" s="261"/>
      <c r="AS485" s="261"/>
      <c r="AT485" s="262"/>
      <c r="AU485" s="278" t="s">
        <v>224</v>
      </c>
      <c r="AV485" s="278"/>
      <c r="AW485" s="278"/>
      <c r="AX485" s="279"/>
      <c r="AY485">
        <f>COUNTA($G$487)</f>
        <v>0</v>
      </c>
    </row>
    <row r="486" spans="1:51" ht="18.75" hidden="1" customHeight="1" x14ac:dyDescent="0.15">
      <c r="A486" s="882"/>
      <c r="B486" s="883"/>
      <c r="C486" s="887"/>
      <c r="D486" s="883"/>
      <c r="E486" s="466"/>
      <c r="F486" s="467"/>
      <c r="G486" s="411"/>
      <c r="H486" s="225"/>
      <c r="I486" s="225"/>
      <c r="J486" s="225"/>
      <c r="K486" s="225"/>
      <c r="L486" s="225"/>
      <c r="M486" s="225"/>
      <c r="N486" s="225"/>
      <c r="O486" s="225"/>
      <c r="P486" s="225"/>
      <c r="Q486" s="225"/>
      <c r="R486" s="225"/>
      <c r="S486" s="225"/>
      <c r="T486" s="225"/>
      <c r="U486" s="225"/>
      <c r="V486" s="225"/>
      <c r="W486" s="225"/>
      <c r="X486" s="226"/>
      <c r="Y486" s="323"/>
      <c r="Z486" s="324"/>
      <c r="AA486" s="325"/>
      <c r="AB486" s="412"/>
      <c r="AC486" s="225"/>
      <c r="AD486" s="226"/>
      <c r="AE486" s="224"/>
      <c r="AF486" s="224"/>
      <c r="AG486" s="225" t="s">
        <v>294</v>
      </c>
      <c r="AH486" s="226"/>
      <c r="AI486" s="470"/>
      <c r="AJ486" s="470"/>
      <c r="AK486" s="470"/>
      <c r="AL486" s="412"/>
      <c r="AM486" s="470"/>
      <c r="AN486" s="470"/>
      <c r="AO486" s="470"/>
      <c r="AP486" s="412"/>
      <c r="AQ486" s="223"/>
      <c r="AR486" s="224"/>
      <c r="AS486" s="225" t="s">
        <v>294</v>
      </c>
      <c r="AT486" s="226"/>
      <c r="AU486" s="224"/>
      <c r="AV486" s="224"/>
      <c r="AW486" s="225" t="s">
        <v>273</v>
      </c>
      <c r="AX486" s="251"/>
      <c r="AY486">
        <f>$AY$485</f>
        <v>0</v>
      </c>
    </row>
    <row r="487" spans="1:51" ht="23.25" hidden="1" customHeight="1" x14ac:dyDescent="0.15">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4"/>
      <c r="AY487">
        <f>$AY$485</f>
        <v>0</v>
      </c>
    </row>
    <row r="488" spans="1:51" ht="23.25" hidden="1" customHeight="1" x14ac:dyDescent="0.15">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0" t="s">
        <v>91</v>
      </c>
      <c r="Z488" s="198"/>
      <c r="AA488" s="199"/>
      <c r="AB488" s="398"/>
      <c r="AC488" s="398"/>
      <c r="AD488" s="398"/>
      <c r="AE488" s="236"/>
      <c r="AF488" s="237"/>
      <c r="AG488" s="237"/>
      <c r="AH488" s="238"/>
      <c r="AI488" s="236"/>
      <c r="AJ488" s="237"/>
      <c r="AK488" s="237"/>
      <c r="AL488" s="237"/>
      <c r="AM488" s="236"/>
      <c r="AN488" s="237"/>
      <c r="AO488" s="237"/>
      <c r="AP488" s="238"/>
      <c r="AQ488" s="236"/>
      <c r="AR488" s="237"/>
      <c r="AS488" s="237"/>
      <c r="AT488" s="238"/>
      <c r="AU488" s="237"/>
      <c r="AV488" s="237"/>
      <c r="AW488" s="237"/>
      <c r="AX488" s="394"/>
      <c r="AY488">
        <f>$AY$485</f>
        <v>0</v>
      </c>
    </row>
    <row r="489" spans="1:51" ht="23.25" hidden="1" customHeight="1" x14ac:dyDescent="0.15">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0" t="s">
        <v>54</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4"/>
      <c r="AY489">
        <f>$AY$485</f>
        <v>0</v>
      </c>
    </row>
    <row r="490" spans="1:51" ht="18.75" hidden="1" customHeight="1" x14ac:dyDescent="0.15">
      <c r="A490" s="882"/>
      <c r="B490" s="883"/>
      <c r="C490" s="887"/>
      <c r="D490" s="883"/>
      <c r="E490" s="466" t="s">
        <v>302</v>
      </c>
      <c r="F490" s="467"/>
      <c r="G490" s="468" t="s">
        <v>299</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63" t="s">
        <v>53</v>
      </c>
      <c r="AF490" s="464"/>
      <c r="AG490" s="464"/>
      <c r="AH490" s="465"/>
      <c r="AI490" s="469" t="s">
        <v>503</v>
      </c>
      <c r="AJ490" s="469"/>
      <c r="AK490" s="469"/>
      <c r="AL490" s="260"/>
      <c r="AM490" s="469" t="s">
        <v>51</v>
      </c>
      <c r="AN490" s="469"/>
      <c r="AO490" s="469"/>
      <c r="AP490" s="260"/>
      <c r="AQ490" s="260" t="s">
        <v>293</v>
      </c>
      <c r="AR490" s="261"/>
      <c r="AS490" s="261"/>
      <c r="AT490" s="262"/>
      <c r="AU490" s="278" t="s">
        <v>224</v>
      </c>
      <c r="AV490" s="278"/>
      <c r="AW490" s="278"/>
      <c r="AX490" s="279"/>
      <c r="AY490">
        <f>COUNTA($G$492)</f>
        <v>0</v>
      </c>
    </row>
    <row r="491" spans="1:51" ht="18.75" hidden="1" customHeight="1" x14ac:dyDescent="0.15">
      <c r="A491" s="882"/>
      <c r="B491" s="883"/>
      <c r="C491" s="887"/>
      <c r="D491" s="883"/>
      <c r="E491" s="466"/>
      <c r="F491" s="467"/>
      <c r="G491" s="411"/>
      <c r="H491" s="225"/>
      <c r="I491" s="225"/>
      <c r="J491" s="225"/>
      <c r="K491" s="225"/>
      <c r="L491" s="225"/>
      <c r="M491" s="225"/>
      <c r="N491" s="225"/>
      <c r="O491" s="225"/>
      <c r="P491" s="225"/>
      <c r="Q491" s="225"/>
      <c r="R491" s="225"/>
      <c r="S491" s="225"/>
      <c r="T491" s="225"/>
      <c r="U491" s="225"/>
      <c r="V491" s="225"/>
      <c r="W491" s="225"/>
      <c r="X491" s="226"/>
      <c r="Y491" s="323"/>
      <c r="Z491" s="324"/>
      <c r="AA491" s="325"/>
      <c r="AB491" s="412"/>
      <c r="AC491" s="225"/>
      <c r="AD491" s="226"/>
      <c r="AE491" s="224"/>
      <c r="AF491" s="224"/>
      <c r="AG491" s="225" t="s">
        <v>294</v>
      </c>
      <c r="AH491" s="226"/>
      <c r="AI491" s="470"/>
      <c r="AJ491" s="470"/>
      <c r="AK491" s="470"/>
      <c r="AL491" s="412"/>
      <c r="AM491" s="470"/>
      <c r="AN491" s="470"/>
      <c r="AO491" s="470"/>
      <c r="AP491" s="412"/>
      <c r="AQ491" s="223"/>
      <c r="AR491" s="224"/>
      <c r="AS491" s="225" t="s">
        <v>294</v>
      </c>
      <c r="AT491" s="226"/>
      <c r="AU491" s="224"/>
      <c r="AV491" s="224"/>
      <c r="AW491" s="225" t="s">
        <v>273</v>
      </c>
      <c r="AX491" s="251"/>
      <c r="AY491">
        <f>$AY$490</f>
        <v>0</v>
      </c>
    </row>
    <row r="492" spans="1:51" ht="23.25" hidden="1" customHeight="1" x14ac:dyDescent="0.15">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4"/>
      <c r="AY492">
        <f>$AY$490</f>
        <v>0</v>
      </c>
    </row>
    <row r="493" spans="1:51" ht="23.25" hidden="1" customHeight="1" x14ac:dyDescent="0.15">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0" t="s">
        <v>91</v>
      </c>
      <c r="Z493" s="198"/>
      <c r="AA493" s="199"/>
      <c r="AB493" s="398"/>
      <c r="AC493" s="398"/>
      <c r="AD493" s="398"/>
      <c r="AE493" s="236"/>
      <c r="AF493" s="237"/>
      <c r="AG493" s="237"/>
      <c r="AH493" s="238"/>
      <c r="AI493" s="236"/>
      <c r="AJ493" s="237"/>
      <c r="AK493" s="237"/>
      <c r="AL493" s="237"/>
      <c r="AM493" s="236"/>
      <c r="AN493" s="237"/>
      <c r="AO493" s="237"/>
      <c r="AP493" s="238"/>
      <c r="AQ493" s="236"/>
      <c r="AR493" s="237"/>
      <c r="AS493" s="237"/>
      <c r="AT493" s="238"/>
      <c r="AU493" s="237"/>
      <c r="AV493" s="237"/>
      <c r="AW493" s="237"/>
      <c r="AX493" s="394"/>
      <c r="AY493">
        <f>$AY$490</f>
        <v>0</v>
      </c>
    </row>
    <row r="494" spans="1:51" ht="23.25" hidden="1" customHeight="1" x14ac:dyDescent="0.15">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0" t="s">
        <v>54</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4"/>
      <c r="AY494">
        <f>$AY$490</f>
        <v>0</v>
      </c>
    </row>
    <row r="495" spans="1:51" ht="18.75" hidden="1" customHeight="1" x14ac:dyDescent="0.15">
      <c r="A495" s="882"/>
      <c r="B495" s="883"/>
      <c r="C495" s="887"/>
      <c r="D495" s="883"/>
      <c r="E495" s="466" t="s">
        <v>302</v>
      </c>
      <c r="F495" s="467"/>
      <c r="G495" s="468" t="s">
        <v>299</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63" t="s">
        <v>53</v>
      </c>
      <c r="AF495" s="464"/>
      <c r="AG495" s="464"/>
      <c r="AH495" s="465"/>
      <c r="AI495" s="469" t="s">
        <v>503</v>
      </c>
      <c r="AJ495" s="469"/>
      <c r="AK495" s="469"/>
      <c r="AL495" s="260"/>
      <c r="AM495" s="469" t="s">
        <v>51</v>
      </c>
      <c r="AN495" s="469"/>
      <c r="AO495" s="469"/>
      <c r="AP495" s="260"/>
      <c r="AQ495" s="260" t="s">
        <v>293</v>
      </c>
      <c r="AR495" s="261"/>
      <c r="AS495" s="261"/>
      <c r="AT495" s="262"/>
      <c r="AU495" s="278" t="s">
        <v>224</v>
      </c>
      <c r="AV495" s="278"/>
      <c r="AW495" s="278"/>
      <c r="AX495" s="279"/>
      <c r="AY495">
        <f>COUNTA($G$497)</f>
        <v>0</v>
      </c>
    </row>
    <row r="496" spans="1:51" ht="18.75" hidden="1" customHeight="1" x14ac:dyDescent="0.15">
      <c r="A496" s="882"/>
      <c r="B496" s="883"/>
      <c r="C496" s="887"/>
      <c r="D496" s="883"/>
      <c r="E496" s="466"/>
      <c r="F496" s="467"/>
      <c r="G496" s="411"/>
      <c r="H496" s="225"/>
      <c r="I496" s="225"/>
      <c r="J496" s="225"/>
      <c r="K496" s="225"/>
      <c r="L496" s="225"/>
      <c r="M496" s="225"/>
      <c r="N496" s="225"/>
      <c r="O496" s="225"/>
      <c r="P496" s="225"/>
      <c r="Q496" s="225"/>
      <c r="R496" s="225"/>
      <c r="S496" s="225"/>
      <c r="T496" s="225"/>
      <c r="U496" s="225"/>
      <c r="V496" s="225"/>
      <c r="W496" s="225"/>
      <c r="X496" s="226"/>
      <c r="Y496" s="323"/>
      <c r="Z496" s="324"/>
      <c r="AA496" s="325"/>
      <c r="AB496" s="412"/>
      <c r="AC496" s="225"/>
      <c r="AD496" s="226"/>
      <c r="AE496" s="224"/>
      <c r="AF496" s="224"/>
      <c r="AG496" s="225" t="s">
        <v>294</v>
      </c>
      <c r="AH496" s="226"/>
      <c r="AI496" s="470"/>
      <c r="AJ496" s="470"/>
      <c r="AK496" s="470"/>
      <c r="AL496" s="412"/>
      <c r="AM496" s="470"/>
      <c r="AN496" s="470"/>
      <c r="AO496" s="470"/>
      <c r="AP496" s="412"/>
      <c r="AQ496" s="223"/>
      <c r="AR496" s="224"/>
      <c r="AS496" s="225" t="s">
        <v>294</v>
      </c>
      <c r="AT496" s="226"/>
      <c r="AU496" s="224"/>
      <c r="AV496" s="224"/>
      <c r="AW496" s="225" t="s">
        <v>273</v>
      </c>
      <c r="AX496" s="251"/>
      <c r="AY496">
        <f>$AY$495</f>
        <v>0</v>
      </c>
    </row>
    <row r="497" spans="1:51" ht="23.25" hidden="1" customHeight="1" x14ac:dyDescent="0.15">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4"/>
      <c r="AY497">
        <f>$AY$495</f>
        <v>0</v>
      </c>
    </row>
    <row r="498" spans="1:51" ht="23.25" hidden="1" customHeight="1" x14ac:dyDescent="0.15">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0" t="s">
        <v>91</v>
      </c>
      <c r="Z498" s="198"/>
      <c r="AA498" s="199"/>
      <c r="AB498" s="398"/>
      <c r="AC498" s="398"/>
      <c r="AD498" s="398"/>
      <c r="AE498" s="236"/>
      <c r="AF498" s="237"/>
      <c r="AG498" s="237"/>
      <c r="AH498" s="238"/>
      <c r="AI498" s="236"/>
      <c r="AJ498" s="237"/>
      <c r="AK498" s="237"/>
      <c r="AL498" s="237"/>
      <c r="AM498" s="236"/>
      <c r="AN498" s="237"/>
      <c r="AO498" s="237"/>
      <c r="AP498" s="238"/>
      <c r="AQ498" s="236"/>
      <c r="AR498" s="237"/>
      <c r="AS498" s="237"/>
      <c r="AT498" s="238"/>
      <c r="AU498" s="237"/>
      <c r="AV498" s="237"/>
      <c r="AW498" s="237"/>
      <c r="AX498" s="394"/>
      <c r="AY498">
        <f>$AY$495</f>
        <v>0</v>
      </c>
    </row>
    <row r="499" spans="1:51" ht="23.25" hidden="1" customHeight="1" x14ac:dyDescent="0.15">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0" t="s">
        <v>54</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4"/>
      <c r="AY499">
        <f>$AY$495</f>
        <v>0</v>
      </c>
    </row>
    <row r="500" spans="1:51" ht="18.75" hidden="1" customHeight="1" x14ac:dyDescent="0.15">
      <c r="A500" s="882"/>
      <c r="B500" s="883"/>
      <c r="C500" s="887"/>
      <c r="D500" s="883"/>
      <c r="E500" s="466" t="s">
        <v>302</v>
      </c>
      <c r="F500" s="467"/>
      <c r="G500" s="468" t="s">
        <v>299</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63" t="s">
        <v>53</v>
      </c>
      <c r="AF500" s="464"/>
      <c r="AG500" s="464"/>
      <c r="AH500" s="465"/>
      <c r="AI500" s="469" t="s">
        <v>503</v>
      </c>
      <c r="AJ500" s="469"/>
      <c r="AK500" s="469"/>
      <c r="AL500" s="260"/>
      <c r="AM500" s="469" t="s">
        <v>51</v>
      </c>
      <c r="AN500" s="469"/>
      <c r="AO500" s="469"/>
      <c r="AP500" s="260"/>
      <c r="AQ500" s="260" t="s">
        <v>293</v>
      </c>
      <c r="AR500" s="261"/>
      <c r="AS500" s="261"/>
      <c r="AT500" s="262"/>
      <c r="AU500" s="278" t="s">
        <v>224</v>
      </c>
      <c r="AV500" s="278"/>
      <c r="AW500" s="278"/>
      <c r="AX500" s="279"/>
      <c r="AY500">
        <f>COUNTA($G$502)</f>
        <v>0</v>
      </c>
    </row>
    <row r="501" spans="1:51" ht="18.75" hidden="1" customHeight="1" x14ac:dyDescent="0.15">
      <c r="A501" s="882"/>
      <c r="B501" s="883"/>
      <c r="C501" s="887"/>
      <c r="D501" s="883"/>
      <c r="E501" s="466"/>
      <c r="F501" s="467"/>
      <c r="G501" s="411"/>
      <c r="H501" s="225"/>
      <c r="I501" s="225"/>
      <c r="J501" s="225"/>
      <c r="K501" s="225"/>
      <c r="L501" s="225"/>
      <c r="M501" s="225"/>
      <c r="N501" s="225"/>
      <c r="O501" s="225"/>
      <c r="P501" s="225"/>
      <c r="Q501" s="225"/>
      <c r="R501" s="225"/>
      <c r="S501" s="225"/>
      <c r="T501" s="225"/>
      <c r="U501" s="225"/>
      <c r="V501" s="225"/>
      <c r="W501" s="225"/>
      <c r="X501" s="226"/>
      <c r="Y501" s="323"/>
      <c r="Z501" s="324"/>
      <c r="AA501" s="325"/>
      <c r="AB501" s="412"/>
      <c r="AC501" s="225"/>
      <c r="AD501" s="226"/>
      <c r="AE501" s="224"/>
      <c r="AF501" s="224"/>
      <c r="AG501" s="225" t="s">
        <v>294</v>
      </c>
      <c r="AH501" s="226"/>
      <c r="AI501" s="470"/>
      <c r="AJ501" s="470"/>
      <c r="AK501" s="470"/>
      <c r="AL501" s="412"/>
      <c r="AM501" s="470"/>
      <c r="AN501" s="470"/>
      <c r="AO501" s="470"/>
      <c r="AP501" s="412"/>
      <c r="AQ501" s="223"/>
      <c r="AR501" s="224"/>
      <c r="AS501" s="225" t="s">
        <v>294</v>
      </c>
      <c r="AT501" s="226"/>
      <c r="AU501" s="224"/>
      <c r="AV501" s="224"/>
      <c r="AW501" s="225" t="s">
        <v>273</v>
      </c>
      <c r="AX501" s="251"/>
      <c r="AY501">
        <f>$AY$500</f>
        <v>0</v>
      </c>
    </row>
    <row r="502" spans="1:51" ht="23.25" hidden="1" customHeight="1" x14ac:dyDescent="0.15">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4"/>
      <c r="AY502">
        <f>$AY$500</f>
        <v>0</v>
      </c>
    </row>
    <row r="503" spans="1:51" ht="23.25" hidden="1" customHeight="1" x14ac:dyDescent="0.15">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0" t="s">
        <v>91</v>
      </c>
      <c r="Z503" s="198"/>
      <c r="AA503" s="199"/>
      <c r="AB503" s="398"/>
      <c r="AC503" s="398"/>
      <c r="AD503" s="398"/>
      <c r="AE503" s="236"/>
      <c r="AF503" s="237"/>
      <c r="AG503" s="237"/>
      <c r="AH503" s="238"/>
      <c r="AI503" s="236"/>
      <c r="AJ503" s="237"/>
      <c r="AK503" s="237"/>
      <c r="AL503" s="237"/>
      <c r="AM503" s="236"/>
      <c r="AN503" s="237"/>
      <c r="AO503" s="237"/>
      <c r="AP503" s="238"/>
      <c r="AQ503" s="236"/>
      <c r="AR503" s="237"/>
      <c r="AS503" s="237"/>
      <c r="AT503" s="238"/>
      <c r="AU503" s="237"/>
      <c r="AV503" s="237"/>
      <c r="AW503" s="237"/>
      <c r="AX503" s="394"/>
      <c r="AY503">
        <f>$AY$500</f>
        <v>0</v>
      </c>
    </row>
    <row r="504" spans="1:51" ht="23.25" hidden="1" customHeight="1" x14ac:dyDescent="0.15">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0" t="s">
        <v>54</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4"/>
      <c r="AY504">
        <f>$AY$500</f>
        <v>0</v>
      </c>
    </row>
    <row r="505" spans="1:51" ht="18.75" hidden="1" customHeight="1" x14ac:dyDescent="0.15">
      <c r="A505" s="882"/>
      <c r="B505" s="883"/>
      <c r="C505" s="887"/>
      <c r="D505" s="883"/>
      <c r="E505" s="466" t="s">
        <v>302</v>
      </c>
      <c r="F505" s="467"/>
      <c r="G505" s="468" t="s">
        <v>299</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63" t="s">
        <v>53</v>
      </c>
      <c r="AF505" s="464"/>
      <c r="AG505" s="464"/>
      <c r="AH505" s="465"/>
      <c r="AI505" s="469" t="s">
        <v>503</v>
      </c>
      <c r="AJ505" s="469"/>
      <c r="AK505" s="469"/>
      <c r="AL505" s="260"/>
      <c r="AM505" s="469" t="s">
        <v>51</v>
      </c>
      <c r="AN505" s="469"/>
      <c r="AO505" s="469"/>
      <c r="AP505" s="260"/>
      <c r="AQ505" s="260" t="s">
        <v>293</v>
      </c>
      <c r="AR505" s="261"/>
      <c r="AS505" s="261"/>
      <c r="AT505" s="262"/>
      <c r="AU505" s="278" t="s">
        <v>224</v>
      </c>
      <c r="AV505" s="278"/>
      <c r="AW505" s="278"/>
      <c r="AX505" s="279"/>
      <c r="AY505">
        <f>COUNTA($G$507)</f>
        <v>0</v>
      </c>
    </row>
    <row r="506" spans="1:51" ht="18.75" hidden="1" customHeight="1" x14ac:dyDescent="0.15">
      <c r="A506" s="882"/>
      <c r="B506" s="883"/>
      <c r="C506" s="887"/>
      <c r="D506" s="883"/>
      <c r="E506" s="466"/>
      <c r="F506" s="467"/>
      <c r="G506" s="411"/>
      <c r="H506" s="225"/>
      <c r="I506" s="225"/>
      <c r="J506" s="225"/>
      <c r="K506" s="225"/>
      <c r="L506" s="225"/>
      <c r="M506" s="225"/>
      <c r="N506" s="225"/>
      <c r="O506" s="225"/>
      <c r="P506" s="225"/>
      <c r="Q506" s="225"/>
      <c r="R506" s="225"/>
      <c r="S506" s="225"/>
      <c r="T506" s="225"/>
      <c r="U506" s="225"/>
      <c r="V506" s="225"/>
      <c r="W506" s="225"/>
      <c r="X506" s="226"/>
      <c r="Y506" s="323"/>
      <c r="Z506" s="324"/>
      <c r="AA506" s="325"/>
      <c r="AB506" s="412"/>
      <c r="AC506" s="225"/>
      <c r="AD506" s="226"/>
      <c r="AE506" s="224"/>
      <c r="AF506" s="224"/>
      <c r="AG506" s="225" t="s">
        <v>294</v>
      </c>
      <c r="AH506" s="226"/>
      <c r="AI506" s="470"/>
      <c r="AJ506" s="470"/>
      <c r="AK506" s="470"/>
      <c r="AL506" s="412"/>
      <c r="AM506" s="470"/>
      <c r="AN506" s="470"/>
      <c r="AO506" s="470"/>
      <c r="AP506" s="412"/>
      <c r="AQ506" s="223"/>
      <c r="AR506" s="224"/>
      <c r="AS506" s="225" t="s">
        <v>294</v>
      </c>
      <c r="AT506" s="226"/>
      <c r="AU506" s="224"/>
      <c r="AV506" s="224"/>
      <c r="AW506" s="225" t="s">
        <v>273</v>
      </c>
      <c r="AX506" s="251"/>
      <c r="AY506">
        <f>$AY$505</f>
        <v>0</v>
      </c>
    </row>
    <row r="507" spans="1:51" ht="23.25" hidden="1" customHeight="1" x14ac:dyDescent="0.15">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4"/>
      <c r="AY507">
        <f>$AY$505</f>
        <v>0</v>
      </c>
    </row>
    <row r="508" spans="1:51" ht="23.25" hidden="1" customHeight="1" x14ac:dyDescent="0.15">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0" t="s">
        <v>91</v>
      </c>
      <c r="Z508" s="198"/>
      <c r="AA508" s="199"/>
      <c r="AB508" s="398"/>
      <c r="AC508" s="398"/>
      <c r="AD508" s="398"/>
      <c r="AE508" s="236"/>
      <c r="AF508" s="237"/>
      <c r="AG508" s="237"/>
      <c r="AH508" s="238"/>
      <c r="AI508" s="236"/>
      <c r="AJ508" s="237"/>
      <c r="AK508" s="237"/>
      <c r="AL508" s="237"/>
      <c r="AM508" s="236"/>
      <c r="AN508" s="237"/>
      <c r="AO508" s="237"/>
      <c r="AP508" s="238"/>
      <c r="AQ508" s="236"/>
      <c r="AR508" s="237"/>
      <c r="AS508" s="237"/>
      <c r="AT508" s="238"/>
      <c r="AU508" s="237"/>
      <c r="AV508" s="237"/>
      <c r="AW508" s="237"/>
      <c r="AX508" s="394"/>
      <c r="AY508">
        <f>$AY$505</f>
        <v>0</v>
      </c>
    </row>
    <row r="509" spans="1:51" ht="23.25" hidden="1" customHeight="1" x14ac:dyDescent="0.15">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0" t="s">
        <v>54</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4"/>
      <c r="AY509">
        <f>$AY$505</f>
        <v>0</v>
      </c>
    </row>
    <row r="510" spans="1:51" ht="18.75" hidden="1" customHeight="1" x14ac:dyDescent="0.15">
      <c r="A510" s="882"/>
      <c r="B510" s="883"/>
      <c r="C510" s="887"/>
      <c r="D510" s="883"/>
      <c r="E510" s="466" t="s">
        <v>303</v>
      </c>
      <c r="F510" s="467"/>
      <c r="G510" s="468" t="s">
        <v>301</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63" t="s">
        <v>53</v>
      </c>
      <c r="AF510" s="464"/>
      <c r="AG510" s="464"/>
      <c r="AH510" s="465"/>
      <c r="AI510" s="469" t="s">
        <v>503</v>
      </c>
      <c r="AJ510" s="469"/>
      <c r="AK510" s="469"/>
      <c r="AL510" s="260"/>
      <c r="AM510" s="469" t="s">
        <v>51</v>
      </c>
      <c r="AN510" s="469"/>
      <c r="AO510" s="469"/>
      <c r="AP510" s="260"/>
      <c r="AQ510" s="260" t="s">
        <v>293</v>
      </c>
      <c r="AR510" s="261"/>
      <c r="AS510" s="261"/>
      <c r="AT510" s="262"/>
      <c r="AU510" s="278" t="s">
        <v>224</v>
      </c>
      <c r="AV510" s="278"/>
      <c r="AW510" s="278"/>
      <c r="AX510" s="279"/>
      <c r="AY510">
        <f>COUNTA($G$512)</f>
        <v>0</v>
      </c>
    </row>
    <row r="511" spans="1:51" ht="18.75" hidden="1" customHeight="1" x14ac:dyDescent="0.15">
      <c r="A511" s="882"/>
      <c r="B511" s="883"/>
      <c r="C511" s="887"/>
      <c r="D511" s="883"/>
      <c r="E511" s="466"/>
      <c r="F511" s="467"/>
      <c r="G511" s="411"/>
      <c r="H511" s="225"/>
      <c r="I511" s="225"/>
      <c r="J511" s="225"/>
      <c r="K511" s="225"/>
      <c r="L511" s="225"/>
      <c r="M511" s="225"/>
      <c r="N511" s="225"/>
      <c r="O511" s="225"/>
      <c r="P511" s="225"/>
      <c r="Q511" s="225"/>
      <c r="R511" s="225"/>
      <c r="S511" s="225"/>
      <c r="T511" s="225"/>
      <c r="U511" s="225"/>
      <c r="V511" s="225"/>
      <c r="W511" s="225"/>
      <c r="X511" s="226"/>
      <c r="Y511" s="323"/>
      <c r="Z511" s="324"/>
      <c r="AA511" s="325"/>
      <c r="AB511" s="412"/>
      <c r="AC511" s="225"/>
      <c r="AD511" s="226"/>
      <c r="AE511" s="224"/>
      <c r="AF511" s="224"/>
      <c r="AG511" s="225" t="s">
        <v>294</v>
      </c>
      <c r="AH511" s="226"/>
      <c r="AI511" s="470"/>
      <c r="AJ511" s="470"/>
      <c r="AK511" s="470"/>
      <c r="AL511" s="412"/>
      <c r="AM511" s="470"/>
      <c r="AN511" s="470"/>
      <c r="AO511" s="470"/>
      <c r="AP511" s="412"/>
      <c r="AQ511" s="223"/>
      <c r="AR511" s="224"/>
      <c r="AS511" s="225" t="s">
        <v>294</v>
      </c>
      <c r="AT511" s="226"/>
      <c r="AU511" s="224"/>
      <c r="AV511" s="224"/>
      <c r="AW511" s="225" t="s">
        <v>273</v>
      </c>
      <c r="AX511" s="251"/>
      <c r="AY511">
        <f>$AY$510</f>
        <v>0</v>
      </c>
    </row>
    <row r="512" spans="1:51" ht="23.25" hidden="1" customHeight="1" x14ac:dyDescent="0.15">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4"/>
      <c r="AY512">
        <f>$AY$510</f>
        <v>0</v>
      </c>
    </row>
    <row r="513" spans="1:51" ht="23.25" hidden="1" customHeight="1" x14ac:dyDescent="0.15">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0" t="s">
        <v>91</v>
      </c>
      <c r="Z513" s="198"/>
      <c r="AA513" s="199"/>
      <c r="AB513" s="398"/>
      <c r="AC513" s="398"/>
      <c r="AD513" s="398"/>
      <c r="AE513" s="236"/>
      <c r="AF513" s="237"/>
      <c r="AG513" s="237"/>
      <c r="AH513" s="238"/>
      <c r="AI513" s="236"/>
      <c r="AJ513" s="237"/>
      <c r="AK513" s="237"/>
      <c r="AL513" s="237"/>
      <c r="AM513" s="236"/>
      <c r="AN513" s="237"/>
      <c r="AO513" s="237"/>
      <c r="AP513" s="238"/>
      <c r="AQ513" s="236"/>
      <c r="AR513" s="237"/>
      <c r="AS513" s="237"/>
      <c r="AT513" s="238"/>
      <c r="AU513" s="237"/>
      <c r="AV513" s="237"/>
      <c r="AW513" s="237"/>
      <c r="AX513" s="394"/>
      <c r="AY513">
        <f>$AY$510</f>
        <v>0</v>
      </c>
    </row>
    <row r="514" spans="1:51" ht="23.25" hidden="1" customHeight="1" x14ac:dyDescent="0.15">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0" t="s">
        <v>54</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4"/>
      <c r="AY514">
        <f>$AY$510</f>
        <v>0</v>
      </c>
    </row>
    <row r="515" spans="1:51" ht="18.75" hidden="1" customHeight="1" x14ac:dyDescent="0.15">
      <c r="A515" s="882"/>
      <c r="B515" s="883"/>
      <c r="C515" s="887"/>
      <c r="D515" s="883"/>
      <c r="E515" s="466" t="s">
        <v>303</v>
      </c>
      <c r="F515" s="467"/>
      <c r="G515" s="468" t="s">
        <v>301</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63" t="s">
        <v>53</v>
      </c>
      <c r="AF515" s="464"/>
      <c r="AG515" s="464"/>
      <c r="AH515" s="465"/>
      <c r="AI515" s="469" t="s">
        <v>503</v>
      </c>
      <c r="AJ515" s="469"/>
      <c r="AK515" s="469"/>
      <c r="AL515" s="260"/>
      <c r="AM515" s="469" t="s">
        <v>51</v>
      </c>
      <c r="AN515" s="469"/>
      <c r="AO515" s="469"/>
      <c r="AP515" s="260"/>
      <c r="AQ515" s="260" t="s">
        <v>293</v>
      </c>
      <c r="AR515" s="261"/>
      <c r="AS515" s="261"/>
      <c r="AT515" s="262"/>
      <c r="AU515" s="278" t="s">
        <v>224</v>
      </c>
      <c r="AV515" s="278"/>
      <c r="AW515" s="278"/>
      <c r="AX515" s="279"/>
      <c r="AY515">
        <f>COUNTA($G$517)</f>
        <v>0</v>
      </c>
    </row>
    <row r="516" spans="1:51" ht="18.75" hidden="1" customHeight="1" x14ac:dyDescent="0.15">
      <c r="A516" s="882"/>
      <c r="B516" s="883"/>
      <c r="C516" s="887"/>
      <c r="D516" s="883"/>
      <c r="E516" s="466"/>
      <c r="F516" s="467"/>
      <c r="G516" s="411"/>
      <c r="H516" s="225"/>
      <c r="I516" s="225"/>
      <c r="J516" s="225"/>
      <c r="K516" s="225"/>
      <c r="L516" s="225"/>
      <c r="M516" s="225"/>
      <c r="N516" s="225"/>
      <c r="O516" s="225"/>
      <c r="P516" s="225"/>
      <c r="Q516" s="225"/>
      <c r="R516" s="225"/>
      <c r="S516" s="225"/>
      <c r="T516" s="225"/>
      <c r="U516" s="225"/>
      <c r="V516" s="225"/>
      <c r="W516" s="225"/>
      <c r="X516" s="226"/>
      <c r="Y516" s="323"/>
      <c r="Z516" s="324"/>
      <c r="AA516" s="325"/>
      <c r="AB516" s="412"/>
      <c r="AC516" s="225"/>
      <c r="AD516" s="226"/>
      <c r="AE516" s="224"/>
      <c r="AF516" s="224"/>
      <c r="AG516" s="225" t="s">
        <v>294</v>
      </c>
      <c r="AH516" s="226"/>
      <c r="AI516" s="470"/>
      <c r="AJ516" s="470"/>
      <c r="AK516" s="470"/>
      <c r="AL516" s="412"/>
      <c r="AM516" s="470"/>
      <c r="AN516" s="470"/>
      <c r="AO516" s="470"/>
      <c r="AP516" s="412"/>
      <c r="AQ516" s="223"/>
      <c r="AR516" s="224"/>
      <c r="AS516" s="225" t="s">
        <v>294</v>
      </c>
      <c r="AT516" s="226"/>
      <c r="AU516" s="224"/>
      <c r="AV516" s="224"/>
      <c r="AW516" s="225" t="s">
        <v>273</v>
      </c>
      <c r="AX516" s="251"/>
      <c r="AY516">
        <f>$AY$515</f>
        <v>0</v>
      </c>
    </row>
    <row r="517" spans="1:51" ht="23.25" hidden="1" customHeight="1" x14ac:dyDescent="0.15">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4"/>
      <c r="AY517">
        <f>$AY$515</f>
        <v>0</v>
      </c>
    </row>
    <row r="518" spans="1:51" ht="23.25" hidden="1" customHeight="1" x14ac:dyDescent="0.15">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0" t="s">
        <v>91</v>
      </c>
      <c r="Z518" s="198"/>
      <c r="AA518" s="199"/>
      <c r="AB518" s="398"/>
      <c r="AC518" s="398"/>
      <c r="AD518" s="398"/>
      <c r="AE518" s="236"/>
      <c r="AF518" s="237"/>
      <c r="AG518" s="237"/>
      <c r="AH518" s="238"/>
      <c r="AI518" s="236"/>
      <c r="AJ518" s="237"/>
      <c r="AK518" s="237"/>
      <c r="AL518" s="237"/>
      <c r="AM518" s="236"/>
      <c r="AN518" s="237"/>
      <c r="AO518" s="237"/>
      <c r="AP518" s="238"/>
      <c r="AQ518" s="236"/>
      <c r="AR518" s="237"/>
      <c r="AS518" s="237"/>
      <c r="AT518" s="238"/>
      <c r="AU518" s="237"/>
      <c r="AV518" s="237"/>
      <c r="AW518" s="237"/>
      <c r="AX518" s="394"/>
      <c r="AY518">
        <f>$AY$515</f>
        <v>0</v>
      </c>
    </row>
    <row r="519" spans="1:51" ht="23.25" hidden="1" customHeight="1" x14ac:dyDescent="0.15">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0" t="s">
        <v>54</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4"/>
      <c r="AY519">
        <f>$AY$515</f>
        <v>0</v>
      </c>
    </row>
    <row r="520" spans="1:51" ht="18.75" hidden="1" customHeight="1" x14ac:dyDescent="0.15">
      <c r="A520" s="882"/>
      <c r="B520" s="883"/>
      <c r="C520" s="887"/>
      <c r="D520" s="883"/>
      <c r="E520" s="466" t="s">
        <v>303</v>
      </c>
      <c r="F520" s="467"/>
      <c r="G520" s="468" t="s">
        <v>301</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63" t="s">
        <v>53</v>
      </c>
      <c r="AF520" s="464"/>
      <c r="AG520" s="464"/>
      <c r="AH520" s="465"/>
      <c r="AI520" s="469" t="s">
        <v>503</v>
      </c>
      <c r="AJ520" s="469"/>
      <c r="AK520" s="469"/>
      <c r="AL520" s="260"/>
      <c r="AM520" s="469" t="s">
        <v>51</v>
      </c>
      <c r="AN520" s="469"/>
      <c r="AO520" s="469"/>
      <c r="AP520" s="260"/>
      <c r="AQ520" s="260" t="s">
        <v>293</v>
      </c>
      <c r="AR520" s="261"/>
      <c r="AS520" s="261"/>
      <c r="AT520" s="262"/>
      <c r="AU520" s="278" t="s">
        <v>224</v>
      </c>
      <c r="AV520" s="278"/>
      <c r="AW520" s="278"/>
      <c r="AX520" s="279"/>
      <c r="AY520">
        <f>COUNTA($G$522)</f>
        <v>0</v>
      </c>
    </row>
    <row r="521" spans="1:51" ht="18.75" hidden="1" customHeight="1" x14ac:dyDescent="0.15">
      <c r="A521" s="882"/>
      <c r="B521" s="883"/>
      <c r="C521" s="887"/>
      <c r="D521" s="883"/>
      <c r="E521" s="466"/>
      <c r="F521" s="467"/>
      <c r="G521" s="411"/>
      <c r="H521" s="225"/>
      <c r="I521" s="225"/>
      <c r="J521" s="225"/>
      <c r="K521" s="225"/>
      <c r="L521" s="225"/>
      <c r="M521" s="225"/>
      <c r="N521" s="225"/>
      <c r="O521" s="225"/>
      <c r="P521" s="225"/>
      <c r="Q521" s="225"/>
      <c r="R521" s="225"/>
      <c r="S521" s="225"/>
      <c r="T521" s="225"/>
      <c r="U521" s="225"/>
      <c r="V521" s="225"/>
      <c r="W521" s="225"/>
      <c r="X521" s="226"/>
      <c r="Y521" s="323"/>
      <c r="Z521" s="324"/>
      <c r="AA521" s="325"/>
      <c r="AB521" s="412"/>
      <c r="AC521" s="225"/>
      <c r="AD521" s="226"/>
      <c r="AE521" s="224"/>
      <c r="AF521" s="224"/>
      <c r="AG521" s="225" t="s">
        <v>294</v>
      </c>
      <c r="AH521" s="226"/>
      <c r="AI521" s="470"/>
      <c r="AJ521" s="470"/>
      <c r="AK521" s="470"/>
      <c r="AL521" s="412"/>
      <c r="AM521" s="470"/>
      <c r="AN521" s="470"/>
      <c r="AO521" s="470"/>
      <c r="AP521" s="412"/>
      <c r="AQ521" s="223"/>
      <c r="AR521" s="224"/>
      <c r="AS521" s="225" t="s">
        <v>294</v>
      </c>
      <c r="AT521" s="226"/>
      <c r="AU521" s="224"/>
      <c r="AV521" s="224"/>
      <c r="AW521" s="225" t="s">
        <v>273</v>
      </c>
      <c r="AX521" s="251"/>
      <c r="AY521">
        <f>$AY$520</f>
        <v>0</v>
      </c>
    </row>
    <row r="522" spans="1:51" ht="23.25" hidden="1" customHeight="1" x14ac:dyDescent="0.15">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4"/>
      <c r="AY522">
        <f>$AY$520</f>
        <v>0</v>
      </c>
    </row>
    <row r="523" spans="1:51" ht="23.25" hidden="1" customHeight="1" x14ac:dyDescent="0.15">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0" t="s">
        <v>91</v>
      </c>
      <c r="Z523" s="198"/>
      <c r="AA523" s="199"/>
      <c r="AB523" s="398"/>
      <c r="AC523" s="398"/>
      <c r="AD523" s="398"/>
      <c r="AE523" s="236"/>
      <c r="AF523" s="237"/>
      <c r="AG523" s="237"/>
      <c r="AH523" s="238"/>
      <c r="AI523" s="236"/>
      <c r="AJ523" s="237"/>
      <c r="AK523" s="237"/>
      <c r="AL523" s="237"/>
      <c r="AM523" s="236"/>
      <c r="AN523" s="237"/>
      <c r="AO523" s="237"/>
      <c r="AP523" s="238"/>
      <c r="AQ523" s="236"/>
      <c r="AR523" s="237"/>
      <c r="AS523" s="237"/>
      <c r="AT523" s="238"/>
      <c r="AU523" s="237"/>
      <c r="AV523" s="237"/>
      <c r="AW523" s="237"/>
      <c r="AX523" s="394"/>
      <c r="AY523">
        <f>$AY$520</f>
        <v>0</v>
      </c>
    </row>
    <row r="524" spans="1:51" ht="23.25" hidden="1" customHeight="1" x14ac:dyDescent="0.15">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0" t="s">
        <v>54</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4"/>
      <c r="AY524">
        <f>$AY$520</f>
        <v>0</v>
      </c>
    </row>
    <row r="525" spans="1:51" ht="18.75" hidden="1" customHeight="1" x14ac:dyDescent="0.15">
      <c r="A525" s="882"/>
      <c r="B525" s="883"/>
      <c r="C525" s="887"/>
      <c r="D525" s="883"/>
      <c r="E525" s="466" t="s">
        <v>303</v>
      </c>
      <c r="F525" s="467"/>
      <c r="G525" s="468" t="s">
        <v>301</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63" t="s">
        <v>53</v>
      </c>
      <c r="AF525" s="464"/>
      <c r="AG525" s="464"/>
      <c r="AH525" s="465"/>
      <c r="AI525" s="469" t="s">
        <v>503</v>
      </c>
      <c r="AJ525" s="469"/>
      <c r="AK525" s="469"/>
      <c r="AL525" s="260"/>
      <c r="AM525" s="469" t="s">
        <v>51</v>
      </c>
      <c r="AN525" s="469"/>
      <c r="AO525" s="469"/>
      <c r="AP525" s="260"/>
      <c r="AQ525" s="260" t="s">
        <v>293</v>
      </c>
      <c r="AR525" s="261"/>
      <c r="AS525" s="261"/>
      <c r="AT525" s="262"/>
      <c r="AU525" s="278" t="s">
        <v>224</v>
      </c>
      <c r="AV525" s="278"/>
      <c r="AW525" s="278"/>
      <c r="AX525" s="279"/>
      <c r="AY525">
        <f>COUNTA($G$527)</f>
        <v>0</v>
      </c>
    </row>
    <row r="526" spans="1:51" ht="18.75" hidden="1" customHeight="1" x14ac:dyDescent="0.15">
      <c r="A526" s="882"/>
      <c r="B526" s="883"/>
      <c r="C526" s="887"/>
      <c r="D526" s="883"/>
      <c r="E526" s="466"/>
      <c r="F526" s="467"/>
      <c r="G526" s="411"/>
      <c r="H526" s="225"/>
      <c r="I526" s="225"/>
      <c r="J526" s="225"/>
      <c r="K526" s="225"/>
      <c r="L526" s="225"/>
      <c r="M526" s="225"/>
      <c r="N526" s="225"/>
      <c r="O526" s="225"/>
      <c r="P526" s="225"/>
      <c r="Q526" s="225"/>
      <c r="R526" s="225"/>
      <c r="S526" s="225"/>
      <c r="T526" s="225"/>
      <c r="U526" s="225"/>
      <c r="V526" s="225"/>
      <c r="W526" s="225"/>
      <c r="X526" s="226"/>
      <c r="Y526" s="323"/>
      <c r="Z526" s="324"/>
      <c r="AA526" s="325"/>
      <c r="AB526" s="412"/>
      <c r="AC526" s="225"/>
      <c r="AD526" s="226"/>
      <c r="AE526" s="224"/>
      <c r="AF526" s="224"/>
      <c r="AG526" s="225" t="s">
        <v>294</v>
      </c>
      <c r="AH526" s="226"/>
      <c r="AI526" s="470"/>
      <c r="AJ526" s="470"/>
      <c r="AK526" s="470"/>
      <c r="AL526" s="412"/>
      <c r="AM526" s="470"/>
      <c r="AN526" s="470"/>
      <c r="AO526" s="470"/>
      <c r="AP526" s="412"/>
      <c r="AQ526" s="223"/>
      <c r="AR526" s="224"/>
      <c r="AS526" s="225" t="s">
        <v>294</v>
      </c>
      <c r="AT526" s="226"/>
      <c r="AU526" s="224"/>
      <c r="AV526" s="224"/>
      <c r="AW526" s="225" t="s">
        <v>273</v>
      </c>
      <c r="AX526" s="251"/>
      <c r="AY526">
        <f>$AY$525</f>
        <v>0</v>
      </c>
    </row>
    <row r="527" spans="1:51" ht="23.25" hidden="1" customHeight="1" x14ac:dyDescent="0.15">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4"/>
      <c r="AY527">
        <f>$AY$525</f>
        <v>0</v>
      </c>
    </row>
    <row r="528" spans="1:51" ht="23.25" hidden="1" customHeight="1" x14ac:dyDescent="0.15">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0" t="s">
        <v>91</v>
      </c>
      <c r="Z528" s="198"/>
      <c r="AA528" s="199"/>
      <c r="AB528" s="398"/>
      <c r="AC528" s="398"/>
      <c r="AD528" s="398"/>
      <c r="AE528" s="236"/>
      <c r="AF528" s="237"/>
      <c r="AG528" s="237"/>
      <c r="AH528" s="238"/>
      <c r="AI528" s="236"/>
      <c r="AJ528" s="237"/>
      <c r="AK528" s="237"/>
      <c r="AL528" s="237"/>
      <c r="AM528" s="236"/>
      <c r="AN528" s="237"/>
      <c r="AO528" s="237"/>
      <c r="AP528" s="238"/>
      <c r="AQ528" s="236"/>
      <c r="AR528" s="237"/>
      <c r="AS528" s="237"/>
      <c r="AT528" s="238"/>
      <c r="AU528" s="237"/>
      <c r="AV528" s="237"/>
      <c r="AW528" s="237"/>
      <c r="AX528" s="394"/>
      <c r="AY528">
        <f>$AY$525</f>
        <v>0</v>
      </c>
    </row>
    <row r="529" spans="1:51" ht="23.25" hidden="1" customHeight="1" x14ac:dyDescent="0.15">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0" t="s">
        <v>54</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4"/>
      <c r="AY529">
        <f>$AY$525</f>
        <v>0</v>
      </c>
    </row>
    <row r="530" spans="1:51" ht="18.75" hidden="1" customHeight="1" x14ac:dyDescent="0.15">
      <c r="A530" s="882"/>
      <c r="B530" s="883"/>
      <c r="C530" s="887"/>
      <c r="D530" s="883"/>
      <c r="E530" s="466" t="s">
        <v>303</v>
      </c>
      <c r="F530" s="467"/>
      <c r="G530" s="468" t="s">
        <v>301</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63" t="s">
        <v>53</v>
      </c>
      <c r="AF530" s="464"/>
      <c r="AG530" s="464"/>
      <c r="AH530" s="465"/>
      <c r="AI530" s="469" t="s">
        <v>503</v>
      </c>
      <c r="AJ530" s="469"/>
      <c r="AK530" s="469"/>
      <c r="AL530" s="260"/>
      <c r="AM530" s="469" t="s">
        <v>51</v>
      </c>
      <c r="AN530" s="469"/>
      <c r="AO530" s="469"/>
      <c r="AP530" s="260"/>
      <c r="AQ530" s="260" t="s">
        <v>293</v>
      </c>
      <c r="AR530" s="261"/>
      <c r="AS530" s="261"/>
      <c r="AT530" s="262"/>
      <c r="AU530" s="278" t="s">
        <v>224</v>
      </c>
      <c r="AV530" s="278"/>
      <c r="AW530" s="278"/>
      <c r="AX530" s="279"/>
      <c r="AY530">
        <f>COUNTA($G$532)</f>
        <v>0</v>
      </c>
    </row>
    <row r="531" spans="1:51" ht="18.75" hidden="1" customHeight="1" x14ac:dyDescent="0.15">
      <c r="A531" s="882"/>
      <c r="B531" s="883"/>
      <c r="C531" s="887"/>
      <c r="D531" s="883"/>
      <c r="E531" s="466"/>
      <c r="F531" s="467"/>
      <c r="G531" s="411"/>
      <c r="H531" s="225"/>
      <c r="I531" s="225"/>
      <c r="J531" s="225"/>
      <c r="K531" s="225"/>
      <c r="L531" s="225"/>
      <c r="M531" s="225"/>
      <c r="N531" s="225"/>
      <c r="O531" s="225"/>
      <c r="P531" s="225"/>
      <c r="Q531" s="225"/>
      <c r="R531" s="225"/>
      <c r="S531" s="225"/>
      <c r="T531" s="225"/>
      <c r="U531" s="225"/>
      <c r="V531" s="225"/>
      <c r="W531" s="225"/>
      <c r="X531" s="226"/>
      <c r="Y531" s="323"/>
      <c r="Z531" s="324"/>
      <c r="AA531" s="325"/>
      <c r="AB531" s="412"/>
      <c r="AC531" s="225"/>
      <c r="AD531" s="226"/>
      <c r="AE531" s="224"/>
      <c r="AF531" s="224"/>
      <c r="AG531" s="225" t="s">
        <v>294</v>
      </c>
      <c r="AH531" s="226"/>
      <c r="AI531" s="470"/>
      <c r="AJ531" s="470"/>
      <c r="AK531" s="470"/>
      <c r="AL531" s="412"/>
      <c r="AM531" s="470"/>
      <c r="AN531" s="470"/>
      <c r="AO531" s="470"/>
      <c r="AP531" s="412"/>
      <c r="AQ531" s="223"/>
      <c r="AR531" s="224"/>
      <c r="AS531" s="225" t="s">
        <v>294</v>
      </c>
      <c r="AT531" s="226"/>
      <c r="AU531" s="224"/>
      <c r="AV531" s="224"/>
      <c r="AW531" s="225" t="s">
        <v>273</v>
      </c>
      <c r="AX531" s="251"/>
      <c r="AY531">
        <f>$AY$530</f>
        <v>0</v>
      </c>
    </row>
    <row r="532" spans="1:51" ht="23.25" hidden="1" customHeight="1" x14ac:dyDescent="0.15">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4"/>
      <c r="AY532">
        <f>$AY$530</f>
        <v>0</v>
      </c>
    </row>
    <row r="533" spans="1:51" ht="23.25" hidden="1" customHeight="1" x14ac:dyDescent="0.15">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0" t="s">
        <v>91</v>
      </c>
      <c r="Z533" s="198"/>
      <c r="AA533" s="199"/>
      <c r="AB533" s="398"/>
      <c r="AC533" s="398"/>
      <c r="AD533" s="398"/>
      <c r="AE533" s="236"/>
      <c r="AF533" s="237"/>
      <c r="AG533" s="237"/>
      <c r="AH533" s="238"/>
      <c r="AI533" s="236"/>
      <c r="AJ533" s="237"/>
      <c r="AK533" s="237"/>
      <c r="AL533" s="237"/>
      <c r="AM533" s="236"/>
      <c r="AN533" s="237"/>
      <c r="AO533" s="237"/>
      <c r="AP533" s="238"/>
      <c r="AQ533" s="236"/>
      <c r="AR533" s="237"/>
      <c r="AS533" s="237"/>
      <c r="AT533" s="238"/>
      <c r="AU533" s="237"/>
      <c r="AV533" s="237"/>
      <c r="AW533" s="237"/>
      <c r="AX533" s="394"/>
      <c r="AY533">
        <f>$AY$530</f>
        <v>0</v>
      </c>
    </row>
    <row r="534" spans="1:51" ht="23.25" hidden="1" customHeight="1" x14ac:dyDescent="0.15">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0" t="s">
        <v>54</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4"/>
      <c r="AY534">
        <f>$AY$530</f>
        <v>0</v>
      </c>
    </row>
    <row r="535" spans="1:51" ht="23.85" hidden="1" customHeight="1" x14ac:dyDescent="0.15">
      <c r="A535" s="882"/>
      <c r="B535" s="883"/>
      <c r="C535" s="887"/>
      <c r="D535" s="883"/>
      <c r="E535" s="422" t="s">
        <v>136</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882"/>
      <c r="B538" s="883"/>
      <c r="C538" s="887"/>
      <c r="D538" s="883"/>
      <c r="E538" s="404" t="s">
        <v>420</v>
      </c>
      <c r="F538" s="405"/>
      <c r="G538" s="458" t="s">
        <v>318</v>
      </c>
      <c r="H538" s="423"/>
      <c r="I538" s="423"/>
      <c r="J538" s="459"/>
      <c r="K538" s="460"/>
      <c r="L538" s="460"/>
      <c r="M538" s="460"/>
      <c r="N538" s="460"/>
      <c r="O538" s="460"/>
      <c r="P538" s="460"/>
      <c r="Q538" s="460"/>
      <c r="R538" s="460"/>
      <c r="S538" s="460"/>
      <c r="T538" s="461"/>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62"/>
      <c r="AY538" s="49" t="str">
        <f>IF(SUBSTITUTE($J$538,"-","")="","0","1")</f>
        <v>0</v>
      </c>
    </row>
    <row r="539" spans="1:51" ht="18.75" hidden="1" customHeight="1" x14ac:dyDescent="0.15">
      <c r="A539" s="882"/>
      <c r="B539" s="883"/>
      <c r="C539" s="887"/>
      <c r="D539" s="883"/>
      <c r="E539" s="466" t="s">
        <v>302</v>
      </c>
      <c r="F539" s="467"/>
      <c r="G539" s="468" t="s">
        <v>299</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63" t="s">
        <v>53</v>
      </c>
      <c r="AF539" s="464"/>
      <c r="AG539" s="464"/>
      <c r="AH539" s="465"/>
      <c r="AI539" s="469" t="s">
        <v>503</v>
      </c>
      <c r="AJ539" s="469"/>
      <c r="AK539" s="469"/>
      <c r="AL539" s="260"/>
      <c r="AM539" s="469" t="s">
        <v>51</v>
      </c>
      <c r="AN539" s="469"/>
      <c r="AO539" s="469"/>
      <c r="AP539" s="260"/>
      <c r="AQ539" s="260" t="s">
        <v>293</v>
      </c>
      <c r="AR539" s="261"/>
      <c r="AS539" s="261"/>
      <c r="AT539" s="262"/>
      <c r="AU539" s="278" t="s">
        <v>224</v>
      </c>
      <c r="AV539" s="278"/>
      <c r="AW539" s="278"/>
      <c r="AX539" s="279"/>
      <c r="AY539">
        <f>COUNTA($G$541)</f>
        <v>0</v>
      </c>
    </row>
    <row r="540" spans="1:51" ht="18.75" hidden="1" customHeight="1" x14ac:dyDescent="0.15">
      <c r="A540" s="882"/>
      <c r="B540" s="883"/>
      <c r="C540" s="887"/>
      <c r="D540" s="883"/>
      <c r="E540" s="466"/>
      <c r="F540" s="467"/>
      <c r="G540" s="411"/>
      <c r="H540" s="225"/>
      <c r="I540" s="225"/>
      <c r="J540" s="225"/>
      <c r="K540" s="225"/>
      <c r="L540" s="225"/>
      <c r="M540" s="225"/>
      <c r="N540" s="225"/>
      <c r="O540" s="225"/>
      <c r="P540" s="225"/>
      <c r="Q540" s="225"/>
      <c r="R540" s="225"/>
      <c r="S540" s="225"/>
      <c r="T540" s="225"/>
      <c r="U540" s="225"/>
      <c r="V540" s="225"/>
      <c r="W540" s="225"/>
      <c r="X540" s="226"/>
      <c r="Y540" s="323"/>
      <c r="Z540" s="324"/>
      <c r="AA540" s="325"/>
      <c r="AB540" s="412"/>
      <c r="AC540" s="225"/>
      <c r="AD540" s="226"/>
      <c r="AE540" s="224"/>
      <c r="AF540" s="224"/>
      <c r="AG540" s="225" t="s">
        <v>294</v>
      </c>
      <c r="AH540" s="226"/>
      <c r="AI540" s="470"/>
      <c r="AJ540" s="470"/>
      <c r="AK540" s="470"/>
      <c r="AL540" s="412"/>
      <c r="AM540" s="470"/>
      <c r="AN540" s="470"/>
      <c r="AO540" s="470"/>
      <c r="AP540" s="412"/>
      <c r="AQ540" s="223"/>
      <c r="AR540" s="224"/>
      <c r="AS540" s="225" t="s">
        <v>294</v>
      </c>
      <c r="AT540" s="226"/>
      <c r="AU540" s="224"/>
      <c r="AV540" s="224"/>
      <c r="AW540" s="225" t="s">
        <v>273</v>
      </c>
      <c r="AX540" s="251"/>
      <c r="AY540">
        <f>$AY$539</f>
        <v>0</v>
      </c>
    </row>
    <row r="541" spans="1:51" ht="23.25" hidden="1" customHeight="1" x14ac:dyDescent="0.15">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4"/>
      <c r="AY541">
        <f>$AY$539</f>
        <v>0</v>
      </c>
    </row>
    <row r="542" spans="1:51" ht="23.25" hidden="1" customHeight="1" x14ac:dyDescent="0.15">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0" t="s">
        <v>91</v>
      </c>
      <c r="Z542" s="198"/>
      <c r="AA542" s="199"/>
      <c r="AB542" s="398"/>
      <c r="AC542" s="398"/>
      <c r="AD542" s="398"/>
      <c r="AE542" s="236"/>
      <c r="AF542" s="237"/>
      <c r="AG542" s="237"/>
      <c r="AH542" s="238"/>
      <c r="AI542" s="236"/>
      <c r="AJ542" s="237"/>
      <c r="AK542" s="237"/>
      <c r="AL542" s="237"/>
      <c r="AM542" s="236"/>
      <c r="AN542" s="237"/>
      <c r="AO542" s="237"/>
      <c r="AP542" s="238"/>
      <c r="AQ542" s="236"/>
      <c r="AR542" s="237"/>
      <c r="AS542" s="237"/>
      <c r="AT542" s="238"/>
      <c r="AU542" s="237"/>
      <c r="AV542" s="237"/>
      <c r="AW542" s="237"/>
      <c r="AX542" s="394"/>
      <c r="AY542">
        <f>$AY$539</f>
        <v>0</v>
      </c>
    </row>
    <row r="543" spans="1:51" ht="23.25" hidden="1" customHeight="1" x14ac:dyDescent="0.15">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0" t="s">
        <v>54</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4"/>
      <c r="AY543">
        <f>$AY$539</f>
        <v>0</v>
      </c>
    </row>
    <row r="544" spans="1:51" ht="18.75" hidden="1" customHeight="1" x14ac:dyDescent="0.15">
      <c r="A544" s="882"/>
      <c r="B544" s="883"/>
      <c r="C544" s="887"/>
      <c r="D544" s="883"/>
      <c r="E544" s="466" t="s">
        <v>302</v>
      </c>
      <c r="F544" s="467"/>
      <c r="G544" s="468" t="s">
        <v>299</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63" t="s">
        <v>53</v>
      </c>
      <c r="AF544" s="464"/>
      <c r="AG544" s="464"/>
      <c r="AH544" s="465"/>
      <c r="AI544" s="469" t="s">
        <v>503</v>
      </c>
      <c r="AJ544" s="469"/>
      <c r="AK544" s="469"/>
      <c r="AL544" s="260"/>
      <c r="AM544" s="469" t="s">
        <v>51</v>
      </c>
      <c r="AN544" s="469"/>
      <c r="AO544" s="469"/>
      <c r="AP544" s="260"/>
      <c r="AQ544" s="260" t="s">
        <v>293</v>
      </c>
      <c r="AR544" s="261"/>
      <c r="AS544" s="261"/>
      <c r="AT544" s="262"/>
      <c r="AU544" s="278" t="s">
        <v>224</v>
      </c>
      <c r="AV544" s="278"/>
      <c r="AW544" s="278"/>
      <c r="AX544" s="279"/>
      <c r="AY544">
        <f>COUNTA($G$546)</f>
        <v>0</v>
      </c>
    </row>
    <row r="545" spans="1:51" ht="18.75" hidden="1" customHeight="1" x14ac:dyDescent="0.15">
      <c r="A545" s="882"/>
      <c r="B545" s="883"/>
      <c r="C545" s="887"/>
      <c r="D545" s="883"/>
      <c r="E545" s="466"/>
      <c r="F545" s="467"/>
      <c r="G545" s="411"/>
      <c r="H545" s="225"/>
      <c r="I545" s="225"/>
      <c r="J545" s="225"/>
      <c r="K545" s="225"/>
      <c r="L545" s="225"/>
      <c r="M545" s="225"/>
      <c r="N545" s="225"/>
      <c r="O545" s="225"/>
      <c r="P545" s="225"/>
      <c r="Q545" s="225"/>
      <c r="R545" s="225"/>
      <c r="S545" s="225"/>
      <c r="T545" s="225"/>
      <c r="U545" s="225"/>
      <c r="V545" s="225"/>
      <c r="W545" s="225"/>
      <c r="X545" s="226"/>
      <c r="Y545" s="323"/>
      <c r="Z545" s="324"/>
      <c r="AA545" s="325"/>
      <c r="AB545" s="412"/>
      <c r="AC545" s="225"/>
      <c r="AD545" s="226"/>
      <c r="AE545" s="224"/>
      <c r="AF545" s="224"/>
      <c r="AG545" s="225" t="s">
        <v>294</v>
      </c>
      <c r="AH545" s="226"/>
      <c r="AI545" s="470"/>
      <c r="AJ545" s="470"/>
      <c r="AK545" s="470"/>
      <c r="AL545" s="412"/>
      <c r="AM545" s="470"/>
      <c r="AN545" s="470"/>
      <c r="AO545" s="470"/>
      <c r="AP545" s="412"/>
      <c r="AQ545" s="223"/>
      <c r="AR545" s="224"/>
      <c r="AS545" s="225" t="s">
        <v>294</v>
      </c>
      <c r="AT545" s="226"/>
      <c r="AU545" s="224"/>
      <c r="AV545" s="224"/>
      <c r="AW545" s="225" t="s">
        <v>273</v>
      </c>
      <c r="AX545" s="251"/>
      <c r="AY545">
        <f>$AY$544</f>
        <v>0</v>
      </c>
    </row>
    <row r="546" spans="1:51" ht="23.25" hidden="1" customHeight="1" x14ac:dyDescent="0.15">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4"/>
      <c r="AY546">
        <f>$AY$544</f>
        <v>0</v>
      </c>
    </row>
    <row r="547" spans="1:51" ht="23.25" hidden="1" customHeight="1" x14ac:dyDescent="0.15">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0" t="s">
        <v>91</v>
      </c>
      <c r="Z547" s="198"/>
      <c r="AA547" s="199"/>
      <c r="AB547" s="398"/>
      <c r="AC547" s="398"/>
      <c r="AD547" s="398"/>
      <c r="AE547" s="236"/>
      <c r="AF547" s="237"/>
      <c r="AG547" s="237"/>
      <c r="AH547" s="238"/>
      <c r="AI547" s="236"/>
      <c r="AJ547" s="237"/>
      <c r="AK547" s="237"/>
      <c r="AL547" s="237"/>
      <c r="AM547" s="236"/>
      <c r="AN547" s="237"/>
      <c r="AO547" s="237"/>
      <c r="AP547" s="238"/>
      <c r="AQ547" s="236"/>
      <c r="AR547" s="237"/>
      <c r="AS547" s="237"/>
      <c r="AT547" s="238"/>
      <c r="AU547" s="237"/>
      <c r="AV547" s="237"/>
      <c r="AW547" s="237"/>
      <c r="AX547" s="394"/>
      <c r="AY547">
        <f>$AY$544</f>
        <v>0</v>
      </c>
    </row>
    <row r="548" spans="1:51" ht="23.25" hidden="1" customHeight="1" x14ac:dyDescent="0.15">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0" t="s">
        <v>54</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4"/>
      <c r="AY548">
        <f>$AY$544</f>
        <v>0</v>
      </c>
    </row>
    <row r="549" spans="1:51" ht="18.75" hidden="1" customHeight="1" x14ac:dyDescent="0.15">
      <c r="A549" s="882"/>
      <c r="B549" s="883"/>
      <c r="C549" s="887"/>
      <c r="D549" s="883"/>
      <c r="E549" s="466" t="s">
        <v>302</v>
      </c>
      <c r="F549" s="467"/>
      <c r="G549" s="468" t="s">
        <v>299</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63" t="s">
        <v>53</v>
      </c>
      <c r="AF549" s="464"/>
      <c r="AG549" s="464"/>
      <c r="AH549" s="465"/>
      <c r="AI549" s="469" t="s">
        <v>503</v>
      </c>
      <c r="AJ549" s="469"/>
      <c r="AK549" s="469"/>
      <c r="AL549" s="260"/>
      <c r="AM549" s="469" t="s">
        <v>51</v>
      </c>
      <c r="AN549" s="469"/>
      <c r="AO549" s="469"/>
      <c r="AP549" s="260"/>
      <c r="AQ549" s="260" t="s">
        <v>293</v>
      </c>
      <c r="AR549" s="261"/>
      <c r="AS549" s="261"/>
      <c r="AT549" s="262"/>
      <c r="AU549" s="278" t="s">
        <v>224</v>
      </c>
      <c r="AV549" s="278"/>
      <c r="AW549" s="278"/>
      <c r="AX549" s="279"/>
      <c r="AY549">
        <f>COUNTA($G$551)</f>
        <v>0</v>
      </c>
    </row>
    <row r="550" spans="1:51" ht="18.75" hidden="1" customHeight="1" x14ac:dyDescent="0.15">
      <c r="A550" s="882"/>
      <c r="B550" s="883"/>
      <c r="C550" s="887"/>
      <c r="D550" s="883"/>
      <c r="E550" s="466"/>
      <c r="F550" s="467"/>
      <c r="G550" s="411"/>
      <c r="H550" s="225"/>
      <c r="I550" s="225"/>
      <c r="J550" s="225"/>
      <c r="K550" s="225"/>
      <c r="L550" s="225"/>
      <c r="M550" s="225"/>
      <c r="N550" s="225"/>
      <c r="O550" s="225"/>
      <c r="P550" s="225"/>
      <c r="Q550" s="225"/>
      <c r="R550" s="225"/>
      <c r="S550" s="225"/>
      <c r="T550" s="225"/>
      <c r="U550" s="225"/>
      <c r="V550" s="225"/>
      <c r="W550" s="225"/>
      <c r="X550" s="226"/>
      <c r="Y550" s="323"/>
      <c r="Z550" s="324"/>
      <c r="AA550" s="325"/>
      <c r="AB550" s="412"/>
      <c r="AC550" s="225"/>
      <c r="AD550" s="226"/>
      <c r="AE550" s="224"/>
      <c r="AF550" s="224"/>
      <c r="AG550" s="225" t="s">
        <v>294</v>
      </c>
      <c r="AH550" s="226"/>
      <c r="AI550" s="470"/>
      <c r="AJ550" s="470"/>
      <c r="AK550" s="470"/>
      <c r="AL550" s="412"/>
      <c r="AM550" s="470"/>
      <c r="AN550" s="470"/>
      <c r="AO550" s="470"/>
      <c r="AP550" s="412"/>
      <c r="AQ550" s="223"/>
      <c r="AR550" s="224"/>
      <c r="AS550" s="225" t="s">
        <v>294</v>
      </c>
      <c r="AT550" s="226"/>
      <c r="AU550" s="224"/>
      <c r="AV550" s="224"/>
      <c r="AW550" s="225" t="s">
        <v>273</v>
      </c>
      <c r="AX550" s="251"/>
      <c r="AY550">
        <f>$AY$549</f>
        <v>0</v>
      </c>
    </row>
    <row r="551" spans="1:51" ht="23.25" hidden="1" customHeight="1" x14ac:dyDescent="0.15">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4"/>
      <c r="AY551">
        <f>$AY$549</f>
        <v>0</v>
      </c>
    </row>
    <row r="552" spans="1:51" ht="23.25" hidden="1" customHeight="1" x14ac:dyDescent="0.15">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0" t="s">
        <v>91</v>
      </c>
      <c r="Z552" s="198"/>
      <c r="AA552" s="199"/>
      <c r="AB552" s="398"/>
      <c r="AC552" s="398"/>
      <c r="AD552" s="398"/>
      <c r="AE552" s="236"/>
      <c r="AF552" s="237"/>
      <c r="AG552" s="237"/>
      <c r="AH552" s="238"/>
      <c r="AI552" s="236"/>
      <c r="AJ552" s="237"/>
      <c r="AK552" s="237"/>
      <c r="AL552" s="237"/>
      <c r="AM552" s="236"/>
      <c r="AN552" s="237"/>
      <c r="AO552" s="237"/>
      <c r="AP552" s="238"/>
      <c r="AQ552" s="236"/>
      <c r="AR552" s="237"/>
      <c r="AS552" s="237"/>
      <c r="AT552" s="238"/>
      <c r="AU552" s="237"/>
      <c r="AV552" s="237"/>
      <c r="AW552" s="237"/>
      <c r="AX552" s="394"/>
      <c r="AY552">
        <f>$AY$549</f>
        <v>0</v>
      </c>
    </row>
    <row r="553" spans="1:51" ht="23.25" hidden="1" customHeight="1" x14ac:dyDescent="0.15">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0" t="s">
        <v>54</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4"/>
      <c r="AY553">
        <f>$AY$549</f>
        <v>0</v>
      </c>
    </row>
    <row r="554" spans="1:51" ht="18.75" hidden="1" customHeight="1" x14ac:dyDescent="0.15">
      <c r="A554" s="882"/>
      <c r="B554" s="883"/>
      <c r="C554" s="887"/>
      <c r="D554" s="883"/>
      <c r="E554" s="466" t="s">
        <v>302</v>
      </c>
      <c r="F554" s="467"/>
      <c r="G554" s="468" t="s">
        <v>299</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63" t="s">
        <v>53</v>
      </c>
      <c r="AF554" s="464"/>
      <c r="AG554" s="464"/>
      <c r="AH554" s="465"/>
      <c r="AI554" s="469" t="s">
        <v>503</v>
      </c>
      <c r="AJ554" s="469"/>
      <c r="AK554" s="469"/>
      <c r="AL554" s="260"/>
      <c r="AM554" s="469" t="s">
        <v>51</v>
      </c>
      <c r="AN554" s="469"/>
      <c r="AO554" s="469"/>
      <c r="AP554" s="260"/>
      <c r="AQ554" s="260" t="s">
        <v>293</v>
      </c>
      <c r="AR554" s="261"/>
      <c r="AS554" s="261"/>
      <c r="AT554" s="262"/>
      <c r="AU554" s="278" t="s">
        <v>224</v>
      </c>
      <c r="AV554" s="278"/>
      <c r="AW554" s="278"/>
      <c r="AX554" s="279"/>
      <c r="AY554">
        <f>COUNTA($G$556)</f>
        <v>0</v>
      </c>
    </row>
    <row r="555" spans="1:51" ht="18.75" hidden="1" customHeight="1" x14ac:dyDescent="0.15">
      <c r="A555" s="882"/>
      <c r="B555" s="883"/>
      <c r="C555" s="887"/>
      <c r="D555" s="883"/>
      <c r="E555" s="466"/>
      <c r="F555" s="467"/>
      <c r="G555" s="411"/>
      <c r="H555" s="225"/>
      <c r="I555" s="225"/>
      <c r="J555" s="225"/>
      <c r="K555" s="225"/>
      <c r="L555" s="225"/>
      <c r="M555" s="225"/>
      <c r="N555" s="225"/>
      <c r="O555" s="225"/>
      <c r="P555" s="225"/>
      <c r="Q555" s="225"/>
      <c r="R555" s="225"/>
      <c r="S555" s="225"/>
      <c r="T555" s="225"/>
      <c r="U555" s="225"/>
      <c r="V555" s="225"/>
      <c r="W555" s="225"/>
      <c r="X555" s="226"/>
      <c r="Y555" s="323"/>
      <c r="Z555" s="324"/>
      <c r="AA555" s="325"/>
      <c r="AB555" s="412"/>
      <c r="AC555" s="225"/>
      <c r="AD555" s="226"/>
      <c r="AE555" s="224"/>
      <c r="AF555" s="224"/>
      <c r="AG555" s="225" t="s">
        <v>294</v>
      </c>
      <c r="AH555" s="226"/>
      <c r="AI555" s="470"/>
      <c r="AJ555" s="470"/>
      <c r="AK555" s="470"/>
      <c r="AL555" s="412"/>
      <c r="AM555" s="470"/>
      <c r="AN555" s="470"/>
      <c r="AO555" s="470"/>
      <c r="AP555" s="412"/>
      <c r="AQ555" s="223"/>
      <c r="AR555" s="224"/>
      <c r="AS555" s="225" t="s">
        <v>294</v>
      </c>
      <c r="AT555" s="226"/>
      <c r="AU555" s="224"/>
      <c r="AV555" s="224"/>
      <c r="AW555" s="225" t="s">
        <v>273</v>
      </c>
      <c r="AX555" s="251"/>
      <c r="AY555">
        <f>$AY$554</f>
        <v>0</v>
      </c>
    </row>
    <row r="556" spans="1:51" ht="23.25" hidden="1" customHeight="1" x14ac:dyDescent="0.15">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4"/>
      <c r="AY556">
        <f>$AY$554</f>
        <v>0</v>
      </c>
    </row>
    <row r="557" spans="1:51" ht="23.25" hidden="1" customHeight="1" x14ac:dyDescent="0.15">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0" t="s">
        <v>91</v>
      </c>
      <c r="Z557" s="198"/>
      <c r="AA557" s="199"/>
      <c r="AB557" s="398"/>
      <c r="AC557" s="398"/>
      <c r="AD557" s="398"/>
      <c r="AE557" s="236"/>
      <c r="AF557" s="237"/>
      <c r="AG557" s="237"/>
      <c r="AH557" s="238"/>
      <c r="AI557" s="236"/>
      <c r="AJ557" s="237"/>
      <c r="AK557" s="237"/>
      <c r="AL557" s="237"/>
      <c r="AM557" s="236"/>
      <c r="AN557" s="237"/>
      <c r="AO557" s="237"/>
      <c r="AP557" s="238"/>
      <c r="AQ557" s="236"/>
      <c r="AR557" s="237"/>
      <c r="AS557" s="237"/>
      <c r="AT557" s="238"/>
      <c r="AU557" s="237"/>
      <c r="AV557" s="237"/>
      <c r="AW557" s="237"/>
      <c r="AX557" s="394"/>
      <c r="AY557">
        <f>$AY$554</f>
        <v>0</v>
      </c>
    </row>
    <row r="558" spans="1:51" ht="23.25" hidden="1" customHeight="1" x14ac:dyDescent="0.15">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0" t="s">
        <v>54</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4"/>
      <c r="AY558">
        <f>$AY$554</f>
        <v>0</v>
      </c>
    </row>
    <row r="559" spans="1:51" ht="18.75" hidden="1" customHeight="1" x14ac:dyDescent="0.15">
      <c r="A559" s="882"/>
      <c r="B559" s="883"/>
      <c r="C559" s="887"/>
      <c r="D559" s="883"/>
      <c r="E559" s="466" t="s">
        <v>302</v>
      </c>
      <c r="F559" s="467"/>
      <c r="G559" s="468" t="s">
        <v>299</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63" t="s">
        <v>53</v>
      </c>
      <c r="AF559" s="464"/>
      <c r="AG559" s="464"/>
      <c r="AH559" s="465"/>
      <c r="AI559" s="469" t="s">
        <v>503</v>
      </c>
      <c r="AJ559" s="469"/>
      <c r="AK559" s="469"/>
      <c r="AL559" s="260"/>
      <c r="AM559" s="469" t="s">
        <v>51</v>
      </c>
      <c r="AN559" s="469"/>
      <c r="AO559" s="469"/>
      <c r="AP559" s="260"/>
      <c r="AQ559" s="260" t="s">
        <v>293</v>
      </c>
      <c r="AR559" s="261"/>
      <c r="AS559" s="261"/>
      <c r="AT559" s="262"/>
      <c r="AU559" s="278" t="s">
        <v>224</v>
      </c>
      <c r="AV559" s="278"/>
      <c r="AW559" s="278"/>
      <c r="AX559" s="279"/>
      <c r="AY559">
        <f>COUNTA($G$561)</f>
        <v>0</v>
      </c>
    </row>
    <row r="560" spans="1:51" ht="18.75" hidden="1" customHeight="1" x14ac:dyDescent="0.15">
      <c r="A560" s="882"/>
      <c r="B560" s="883"/>
      <c r="C560" s="887"/>
      <c r="D560" s="883"/>
      <c r="E560" s="466"/>
      <c r="F560" s="467"/>
      <c r="G560" s="411"/>
      <c r="H560" s="225"/>
      <c r="I560" s="225"/>
      <c r="J560" s="225"/>
      <c r="K560" s="225"/>
      <c r="L560" s="225"/>
      <c r="M560" s="225"/>
      <c r="N560" s="225"/>
      <c r="O560" s="225"/>
      <c r="P560" s="225"/>
      <c r="Q560" s="225"/>
      <c r="R560" s="225"/>
      <c r="S560" s="225"/>
      <c r="T560" s="225"/>
      <c r="U560" s="225"/>
      <c r="V560" s="225"/>
      <c r="W560" s="225"/>
      <c r="X560" s="226"/>
      <c r="Y560" s="323"/>
      <c r="Z560" s="324"/>
      <c r="AA560" s="325"/>
      <c r="AB560" s="412"/>
      <c r="AC560" s="225"/>
      <c r="AD560" s="226"/>
      <c r="AE560" s="224"/>
      <c r="AF560" s="224"/>
      <c r="AG560" s="225" t="s">
        <v>294</v>
      </c>
      <c r="AH560" s="226"/>
      <c r="AI560" s="470"/>
      <c r="AJ560" s="470"/>
      <c r="AK560" s="470"/>
      <c r="AL560" s="412"/>
      <c r="AM560" s="470"/>
      <c r="AN560" s="470"/>
      <c r="AO560" s="470"/>
      <c r="AP560" s="412"/>
      <c r="AQ560" s="223"/>
      <c r="AR560" s="224"/>
      <c r="AS560" s="225" t="s">
        <v>294</v>
      </c>
      <c r="AT560" s="226"/>
      <c r="AU560" s="224"/>
      <c r="AV560" s="224"/>
      <c r="AW560" s="225" t="s">
        <v>273</v>
      </c>
      <c r="AX560" s="251"/>
      <c r="AY560">
        <f>$AY$559</f>
        <v>0</v>
      </c>
    </row>
    <row r="561" spans="1:51" ht="23.25" hidden="1" customHeight="1" x14ac:dyDescent="0.15">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4"/>
      <c r="AY561">
        <f>$AY$559</f>
        <v>0</v>
      </c>
    </row>
    <row r="562" spans="1:51" ht="23.25" hidden="1" customHeight="1" x14ac:dyDescent="0.15">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0" t="s">
        <v>91</v>
      </c>
      <c r="Z562" s="198"/>
      <c r="AA562" s="199"/>
      <c r="AB562" s="398"/>
      <c r="AC562" s="398"/>
      <c r="AD562" s="398"/>
      <c r="AE562" s="236"/>
      <c r="AF562" s="237"/>
      <c r="AG562" s="237"/>
      <c r="AH562" s="238"/>
      <c r="AI562" s="236"/>
      <c r="AJ562" s="237"/>
      <c r="AK562" s="237"/>
      <c r="AL562" s="237"/>
      <c r="AM562" s="236"/>
      <c r="AN562" s="237"/>
      <c r="AO562" s="237"/>
      <c r="AP562" s="238"/>
      <c r="AQ562" s="236"/>
      <c r="AR562" s="237"/>
      <c r="AS562" s="237"/>
      <c r="AT562" s="238"/>
      <c r="AU562" s="237"/>
      <c r="AV562" s="237"/>
      <c r="AW562" s="237"/>
      <c r="AX562" s="394"/>
      <c r="AY562">
        <f>$AY$559</f>
        <v>0</v>
      </c>
    </row>
    <row r="563" spans="1:51" ht="23.25" hidden="1" customHeight="1" x14ac:dyDescent="0.15">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0" t="s">
        <v>54</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4"/>
      <c r="AY563">
        <f>$AY$559</f>
        <v>0</v>
      </c>
    </row>
    <row r="564" spans="1:51" ht="18.75" hidden="1" customHeight="1" x14ac:dyDescent="0.15">
      <c r="A564" s="882"/>
      <c r="B564" s="883"/>
      <c r="C564" s="887"/>
      <c r="D564" s="883"/>
      <c r="E564" s="466" t="s">
        <v>303</v>
      </c>
      <c r="F564" s="467"/>
      <c r="G564" s="468" t="s">
        <v>301</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63" t="s">
        <v>53</v>
      </c>
      <c r="AF564" s="464"/>
      <c r="AG564" s="464"/>
      <c r="AH564" s="465"/>
      <c r="AI564" s="469" t="s">
        <v>503</v>
      </c>
      <c r="AJ564" s="469"/>
      <c r="AK564" s="469"/>
      <c r="AL564" s="260"/>
      <c r="AM564" s="469" t="s">
        <v>51</v>
      </c>
      <c r="AN564" s="469"/>
      <c r="AO564" s="469"/>
      <c r="AP564" s="260"/>
      <c r="AQ564" s="260" t="s">
        <v>293</v>
      </c>
      <c r="AR564" s="261"/>
      <c r="AS564" s="261"/>
      <c r="AT564" s="262"/>
      <c r="AU564" s="278" t="s">
        <v>224</v>
      </c>
      <c r="AV564" s="278"/>
      <c r="AW564" s="278"/>
      <c r="AX564" s="279"/>
      <c r="AY564">
        <f>COUNTA($G$566)</f>
        <v>0</v>
      </c>
    </row>
    <row r="565" spans="1:51" ht="18.75" hidden="1" customHeight="1" x14ac:dyDescent="0.15">
      <c r="A565" s="882"/>
      <c r="B565" s="883"/>
      <c r="C565" s="887"/>
      <c r="D565" s="883"/>
      <c r="E565" s="466"/>
      <c r="F565" s="467"/>
      <c r="G565" s="411"/>
      <c r="H565" s="225"/>
      <c r="I565" s="225"/>
      <c r="J565" s="225"/>
      <c r="K565" s="225"/>
      <c r="L565" s="225"/>
      <c r="M565" s="225"/>
      <c r="N565" s="225"/>
      <c r="O565" s="225"/>
      <c r="P565" s="225"/>
      <c r="Q565" s="225"/>
      <c r="R565" s="225"/>
      <c r="S565" s="225"/>
      <c r="T565" s="225"/>
      <c r="U565" s="225"/>
      <c r="V565" s="225"/>
      <c r="W565" s="225"/>
      <c r="X565" s="226"/>
      <c r="Y565" s="323"/>
      <c r="Z565" s="324"/>
      <c r="AA565" s="325"/>
      <c r="AB565" s="412"/>
      <c r="AC565" s="225"/>
      <c r="AD565" s="226"/>
      <c r="AE565" s="224"/>
      <c r="AF565" s="224"/>
      <c r="AG565" s="225" t="s">
        <v>294</v>
      </c>
      <c r="AH565" s="226"/>
      <c r="AI565" s="470"/>
      <c r="AJ565" s="470"/>
      <c r="AK565" s="470"/>
      <c r="AL565" s="412"/>
      <c r="AM565" s="470"/>
      <c r="AN565" s="470"/>
      <c r="AO565" s="470"/>
      <c r="AP565" s="412"/>
      <c r="AQ565" s="223"/>
      <c r="AR565" s="224"/>
      <c r="AS565" s="225" t="s">
        <v>294</v>
      </c>
      <c r="AT565" s="226"/>
      <c r="AU565" s="224"/>
      <c r="AV565" s="224"/>
      <c r="AW565" s="225" t="s">
        <v>273</v>
      </c>
      <c r="AX565" s="251"/>
      <c r="AY565">
        <f>$AY$564</f>
        <v>0</v>
      </c>
    </row>
    <row r="566" spans="1:51" ht="23.25" hidden="1" customHeight="1" x14ac:dyDescent="0.15">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4"/>
      <c r="AY566">
        <f>$AY$564</f>
        <v>0</v>
      </c>
    </row>
    <row r="567" spans="1:51" ht="23.25" hidden="1" customHeight="1" x14ac:dyDescent="0.15">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0" t="s">
        <v>91</v>
      </c>
      <c r="Z567" s="198"/>
      <c r="AA567" s="199"/>
      <c r="AB567" s="398"/>
      <c r="AC567" s="398"/>
      <c r="AD567" s="398"/>
      <c r="AE567" s="236"/>
      <c r="AF567" s="237"/>
      <c r="AG567" s="237"/>
      <c r="AH567" s="238"/>
      <c r="AI567" s="236"/>
      <c r="AJ567" s="237"/>
      <c r="AK567" s="237"/>
      <c r="AL567" s="237"/>
      <c r="AM567" s="236"/>
      <c r="AN567" s="237"/>
      <c r="AO567" s="237"/>
      <c r="AP567" s="238"/>
      <c r="AQ567" s="236"/>
      <c r="AR567" s="237"/>
      <c r="AS567" s="237"/>
      <c r="AT567" s="238"/>
      <c r="AU567" s="237"/>
      <c r="AV567" s="237"/>
      <c r="AW567" s="237"/>
      <c r="AX567" s="394"/>
      <c r="AY567">
        <f>$AY$564</f>
        <v>0</v>
      </c>
    </row>
    <row r="568" spans="1:51" ht="23.25" hidden="1" customHeight="1" x14ac:dyDescent="0.15">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0" t="s">
        <v>54</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4"/>
      <c r="AY568">
        <f>$AY$564</f>
        <v>0</v>
      </c>
    </row>
    <row r="569" spans="1:51" ht="18.75" hidden="1" customHeight="1" x14ac:dyDescent="0.15">
      <c r="A569" s="882"/>
      <c r="B569" s="883"/>
      <c r="C569" s="887"/>
      <c r="D569" s="883"/>
      <c r="E569" s="466" t="s">
        <v>303</v>
      </c>
      <c r="F569" s="467"/>
      <c r="G569" s="468" t="s">
        <v>301</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63" t="s">
        <v>53</v>
      </c>
      <c r="AF569" s="464"/>
      <c r="AG569" s="464"/>
      <c r="AH569" s="465"/>
      <c r="AI569" s="469" t="s">
        <v>503</v>
      </c>
      <c r="AJ569" s="469"/>
      <c r="AK569" s="469"/>
      <c r="AL569" s="260"/>
      <c r="AM569" s="469" t="s">
        <v>51</v>
      </c>
      <c r="AN569" s="469"/>
      <c r="AO569" s="469"/>
      <c r="AP569" s="260"/>
      <c r="AQ569" s="260" t="s">
        <v>293</v>
      </c>
      <c r="AR569" s="261"/>
      <c r="AS569" s="261"/>
      <c r="AT569" s="262"/>
      <c r="AU569" s="278" t="s">
        <v>224</v>
      </c>
      <c r="AV569" s="278"/>
      <c r="AW569" s="278"/>
      <c r="AX569" s="279"/>
      <c r="AY569">
        <f>COUNTA($G$571)</f>
        <v>0</v>
      </c>
    </row>
    <row r="570" spans="1:51" ht="18.75" hidden="1" customHeight="1" x14ac:dyDescent="0.15">
      <c r="A570" s="882"/>
      <c r="B570" s="883"/>
      <c r="C570" s="887"/>
      <c r="D570" s="883"/>
      <c r="E570" s="466"/>
      <c r="F570" s="467"/>
      <c r="G570" s="411"/>
      <c r="H570" s="225"/>
      <c r="I570" s="225"/>
      <c r="J570" s="225"/>
      <c r="K570" s="225"/>
      <c r="L570" s="225"/>
      <c r="M570" s="225"/>
      <c r="N570" s="225"/>
      <c r="O570" s="225"/>
      <c r="P570" s="225"/>
      <c r="Q570" s="225"/>
      <c r="R570" s="225"/>
      <c r="S570" s="225"/>
      <c r="T570" s="225"/>
      <c r="U570" s="225"/>
      <c r="V570" s="225"/>
      <c r="W570" s="225"/>
      <c r="X570" s="226"/>
      <c r="Y570" s="323"/>
      <c r="Z570" s="324"/>
      <c r="AA570" s="325"/>
      <c r="AB570" s="412"/>
      <c r="AC570" s="225"/>
      <c r="AD570" s="226"/>
      <c r="AE570" s="224"/>
      <c r="AF570" s="224"/>
      <c r="AG570" s="225" t="s">
        <v>294</v>
      </c>
      <c r="AH570" s="226"/>
      <c r="AI570" s="470"/>
      <c r="AJ570" s="470"/>
      <c r="AK570" s="470"/>
      <c r="AL570" s="412"/>
      <c r="AM570" s="470"/>
      <c r="AN570" s="470"/>
      <c r="AO570" s="470"/>
      <c r="AP570" s="412"/>
      <c r="AQ570" s="223"/>
      <c r="AR570" s="224"/>
      <c r="AS570" s="225" t="s">
        <v>294</v>
      </c>
      <c r="AT570" s="226"/>
      <c r="AU570" s="224"/>
      <c r="AV570" s="224"/>
      <c r="AW570" s="225" t="s">
        <v>273</v>
      </c>
      <c r="AX570" s="251"/>
      <c r="AY570">
        <f>$AY$569</f>
        <v>0</v>
      </c>
    </row>
    <row r="571" spans="1:51" ht="23.25" hidden="1" customHeight="1" x14ac:dyDescent="0.15">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4"/>
      <c r="AY571">
        <f>$AY$569</f>
        <v>0</v>
      </c>
    </row>
    <row r="572" spans="1:51" ht="23.25" hidden="1" customHeight="1" x14ac:dyDescent="0.15">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0" t="s">
        <v>91</v>
      </c>
      <c r="Z572" s="198"/>
      <c r="AA572" s="199"/>
      <c r="AB572" s="398"/>
      <c r="AC572" s="398"/>
      <c r="AD572" s="398"/>
      <c r="AE572" s="236"/>
      <c r="AF572" s="237"/>
      <c r="AG572" s="237"/>
      <c r="AH572" s="238"/>
      <c r="AI572" s="236"/>
      <c r="AJ572" s="237"/>
      <c r="AK572" s="237"/>
      <c r="AL572" s="237"/>
      <c r="AM572" s="236"/>
      <c r="AN572" s="237"/>
      <c r="AO572" s="237"/>
      <c r="AP572" s="238"/>
      <c r="AQ572" s="236"/>
      <c r="AR572" s="237"/>
      <c r="AS572" s="237"/>
      <c r="AT572" s="238"/>
      <c r="AU572" s="237"/>
      <c r="AV572" s="237"/>
      <c r="AW572" s="237"/>
      <c r="AX572" s="394"/>
      <c r="AY572">
        <f>$AY$569</f>
        <v>0</v>
      </c>
    </row>
    <row r="573" spans="1:51" ht="23.25" hidden="1" customHeight="1" x14ac:dyDescent="0.15">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0" t="s">
        <v>54</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4"/>
      <c r="AY573">
        <f>$AY$569</f>
        <v>0</v>
      </c>
    </row>
    <row r="574" spans="1:51" ht="18.75" hidden="1" customHeight="1" x14ac:dyDescent="0.15">
      <c r="A574" s="882"/>
      <c r="B574" s="883"/>
      <c r="C574" s="887"/>
      <c r="D574" s="883"/>
      <c r="E574" s="466" t="s">
        <v>303</v>
      </c>
      <c r="F574" s="467"/>
      <c r="G574" s="468" t="s">
        <v>301</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63" t="s">
        <v>53</v>
      </c>
      <c r="AF574" s="464"/>
      <c r="AG574" s="464"/>
      <c r="AH574" s="465"/>
      <c r="AI574" s="469" t="s">
        <v>503</v>
      </c>
      <c r="AJ574" s="469"/>
      <c r="AK574" s="469"/>
      <c r="AL574" s="260"/>
      <c r="AM574" s="469" t="s">
        <v>51</v>
      </c>
      <c r="AN574" s="469"/>
      <c r="AO574" s="469"/>
      <c r="AP574" s="260"/>
      <c r="AQ574" s="260" t="s">
        <v>293</v>
      </c>
      <c r="AR574" s="261"/>
      <c r="AS574" s="261"/>
      <c r="AT574" s="262"/>
      <c r="AU574" s="278" t="s">
        <v>224</v>
      </c>
      <c r="AV574" s="278"/>
      <c r="AW574" s="278"/>
      <c r="AX574" s="279"/>
      <c r="AY574">
        <f>COUNTA($G$576)</f>
        <v>0</v>
      </c>
    </row>
    <row r="575" spans="1:51" ht="18.75" hidden="1" customHeight="1" x14ac:dyDescent="0.15">
      <c r="A575" s="882"/>
      <c r="B575" s="883"/>
      <c r="C575" s="887"/>
      <c r="D575" s="883"/>
      <c r="E575" s="466"/>
      <c r="F575" s="467"/>
      <c r="G575" s="411"/>
      <c r="H575" s="225"/>
      <c r="I575" s="225"/>
      <c r="J575" s="225"/>
      <c r="K575" s="225"/>
      <c r="L575" s="225"/>
      <c r="M575" s="225"/>
      <c r="N575" s="225"/>
      <c r="O575" s="225"/>
      <c r="P575" s="225"/>
      <c r="Q575" s="225"/>
      <c r="R575" s="225"/>
      <c r="S575" s="225"/>
      <c r="T575" s="225"/>
      <c r="U575" s="225"/>
      <c r="V575" s="225"/>
      <c r="W575" s="225"/>
      <c r="X575" s="226"/>
      <c r="Y575" s="323"/>
      <c r="Z575" s="324"/>
      <c r="AA575" s="325"/>
      <c r="AB575" s="412"/>
      <c r="AC575" s="225"/>
      <c r="AD575" s="226"/>
      <c r="AE575" s="224"/>
      <c r="AF575" s="224"/>
      <c r="AG575" s="225" t="s">
        <v>294</v>
      </c>
      <c r="AH575" s="226"/>
      <c r="AI575" s="470"/>
      <c r="AJ575" s="470"/>
      <c r="AK575" s="470"/>
      <c r="AL575" s="412"/>
      <c r="AM575" s="470"/>
      <c r="AN575" s="470"/>
      <c r="AO575" s="470"/>
      <c r="AP575" s="412"/>
      <c r="AQ575" s="223"/>
      <c r="AR575" s="224"/>
      <c r="AS575" s="225" t="s">
        <v>294</v>
      </c>
      <c r="AT575" s="226"/>
      <c r="AU575" s="224"/>
      <c r="AV575" s="224"/>
      <c r="AW575" s="225" t="s">
        <v>273</v>
      </c>
      <c r="AX575" s="251"/>
      <c r="AY575">
        <f>$AY$574</f>
        <v>0</v>
      </c>
    </row>
    <row r="576" spans="1:51" ht="23.25" hidden="1" customHeight="1" x14ac:dyDescent="0.15">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4"/>
      <c r="AY576">
        <f>$AY$574</f>
        <v>0</v>
      </c>
    </row>
    <row r="577" spans="1:51" ht="23.25" hidden="1" customHeight="1" x14ac:dyDescent="0.15">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0" t="s">
        <v>91</v>
      </c>
      <c r="Z577" s="198"/>
      <c r="AA577" s="199"/>
      <c r="AB577" s="398"/>
      <c r="AC577" s="398"/>
      <c r="AD577" s="398"/>
      <c r="AE577" s="236"/>
      <c r="AF577" s="237"/>
      <c r="AG577" s="237"/>
      <c r="AH577" s="238"/>
      <c r="AI577" s="236"/>
      <c r="AJ577" s="237"/>
      <c r="AK577" s="237"/>
      <c r="AL577" s="237"/>
      <c r="AM577" s="236"/>
      <c r="AN577" s="237"/>
      <c r="AO577" s="237"/>
      <c r="AP577" s="238"/>
      <c r="AQ577" s="236"/>
      <c r="AR577" s="237"/>
      <c r="AS577" s="237"/>
      <c r="AT577" s="238"/>
      <c r="AU577" s="237"/>
      <c r="AV577" s="237"/>
      <c r="AW577" s="237"/>
      <c r="AX577" s="394"/>
      <c r="AY577">
        <f>$AY$574</f>
        <v>0</v>
      </c>
    </row>
    <row r="578" spans="1:51" ht="23.25" hidden="1" customHeight="1" x14ac:dyDescent="0.15">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0" t="s">
        <v>54</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4"/>
      <c r="AY578">
        <f>$AY$574</f>
        <v>0</v>
      </c>
    </row>
    <row r="579" spans="1:51" ht="18.75" hidden="1" customHeight="1" x14ac:dyDescent="0.15">
      <c r="A579" s="882"/>
      <c r="B579" s="883"/>
      <c r="C579" s="887"/>
      <c r="D579" s="883"/>
      <c r="E579" s="466" t="s">
        <v>303</v>
      </c>
      <c r="F579" s="467"/>
      <c r="G579" s="468" t="s">
        <v>301</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63" t="s">
        <v>53</v>
      </c>
      <c r="AF579" s="464"/>
      <c r="AG579" s="464"/>
      <c r="AH579" s="465"/>
      <c r="AI579" s="469" t="s">
        <v>503</v>
      </c>
      <c r="AJ579" s="469"/>
      <c r="AK579" s="469"/>
      <c r="AL579" s="260"/>
      <c r="AM579" s="469" t="s">
        <v>51</v>
      </c>
      <c r="AN579" s="469"/>
      <c r="AO579" s="469"/>
      <c r="AP579" s="260"/>
      <c r="AQ579" s="260" t="s">
        <v>293</v>
      </c>
      <c r="AR579" s="261"/>
      <c r="AS579" s="261"/>
      <c r="AT579" s="262"/>
      <c r="AU579" s="278" t="s">
        <v>224</v>
      </c>
      <c r="AV579" s="278"/>
      <c r="AW579" s="278"/>
      <c r="AX579" s="279"/>
      <c r="AY579">
        <f>COUNTA($G$581)</f>
        <v>0</v>
      </c>
    </row>
    <row r="580" spans="1:51" ht="18.75" hidden="1" customHeight="1" x14ac:dyDescent="0.15">
      <c r="A580" s="882"/>
      <c r="B580" s="883"/>
      <c r="C580" s="887"/>
      <c r="D580" s="883"/>
      <c r="E580" s="466"/>
      <c r="F580" s="467"/>
      <c r="G580" s="411"/>
      <c r="H580" s="225"/>
      <c r="I580" s="225"/>
      <c r="J580" s="225"/>
      <c r="K580" s="225"/>
      <c r="L580" s="225"/>
      <c r="M580" s="225"/>
      <c r="N580" s="225"/>
      <c r="O580" s="225"/>
      <c r="P580" s="225"/>
      <c r="Q580" s="225"/>
      <c r="R580" s="225"/>
      <c r="S580" s="225"/>
      <c r="T580" s="225"/>
      <c r="U580" s="225"/>
      <c r="V580" s="225"/>
      <c r="W580" s="225"/>
      <c r="X580" s="226"/>
      <c r="Y580" s="323"/>
      <c r="Z580" s="324"/>
      <c r="AA580" s="325"/>
      <c r="AB580" s="412"/>
      <c r="AC580" s="225"/>
      <c r="AD580" s="226"/>
      <c r="AE580" s="224"/>
      <c r="AF580" s="224"/>
      <c r="AG580" s="225" t="s">
        <v>294</v>
      </c>
      <c r="AH580" s="226"/>
      <c r="AI580" s="470"/>
      <c r="AJ580" s="470"/>
      <c r="AK580" s="470"/>
      <c r="AL580" s="412"/>
      <c r="AM580" s="470"/>
      <c r="AN580" s="470"/>
      <c r="AO580" s="470"/>
      <c r="AP580" s="412"/>
      <c r="AQ580" s="223"/>
      <c r="AR580" s="224"/>
      <c r="AS580" s="225" t="s">
        <v>294</v>
      </c>
      <c r="AT580" s="226"/>
      <c r="AU580" s="224"/>
      <c r="AV580" s="224"/>
      <c r="AW580" s="225" t="s">
        <v>273</v>
      </c>
      <c r="AX580" s="251"/>
      <c r="AY580">
        <f>$AY$579</f>
        <v>0</v>
      </c>
    </row>
    <row r="581" spans="1:51" ht="23.25" hidden="1" customHeight="1" x14ac:dyDescent="0.15">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4"/>
      <c r="AY581">
        <f>$AY$579</f>
        <v>0</v>
      </c>
    </row>
    <row r="582" spans="1:51" ht="23.25" hidden="1" customHeight="1" x14ac:dyDescent="0.15">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0" t="s">
        <v>91</v>
      </c>
      <c r="Z582" s="198"/>
      <c r="AA582" s="199"/>
      <c r="AB582" s="398"/>
      <c r="AC582" s="398"/>
      <c r="AD582" s="398"/>
      <c r="AE582" s="236"/>
      <c r="AF582" s="237"/>
      <c r="AG582" s="237"/>
      <c r="AH582" s="238"/>
      <c r="AI582" s="236"/>
      <c r="AJ582" s="237"/>
      <c r="AK582" s="237"/>
      <c r="AL582" s="237"/>
      <c r="AM582" s="236"/>
      <c r="AN582" s="237"/>
      <c r="AO582" s="237"/>
      <c r="AP582" s="238"/>
      <c r="AQ582" s="236"/>
      <c r="AR582" s="237"/>
      <c r="AS582" s="237"/>
      <c r="AT582" s="238"/>
      <c r="AU582" s="237"/>
      <c r="AV582" s="237"/>
      <c r="AW582" s="237"/>
      <c r="AX582" s="394"/>
      <c r="AY582">
        <f>$AY$579</f>
        <v>0</v>
      </c>
    </row>
    <row r="583" spans="1:51" ht="23.25" hidden="1" customHeight="1" x14ac:dyDescent="0.15">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0" t="s">
        <v>54</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4"/>
      <c r="AY583">
        <f>$AY$579</f>
        <v>0</v>
      </c>
    </row>
    <row r="584" spans="1:51" ht="18.75" hidden="1" customHeight="1" x14ac:dyDescent="0.15">
      <c r="A584" s="882"/>
      <c r="B584" s="883"/>
      <c r="C584" s="887"/>
      <c r="D584" s="883"/>
      <c r="E584" s="466" t="s">
        <v>303</v>
      </c>
      <c r="F584" s="467"/>
      <c r="G584" s="468" t="s">
        <v>301</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63" t="s">
        <v>53</v>
      </c>
      <c r="AF584" s="464"/>
      <c r="AG584" s="464"/>
      <c r="AH584" s="465"/>
      <c r="AI584" s="469" t="s">
        <v>503</v>
      </c>
      <c r="AJ584" s="469"/>
      <c r="AK584" s="469"/>
      <c r="AL584" s="260"/>
      <c r="AM584" s="469" t="s">
        <v>51</v>
      </c>
      <c r="AN584" s="469"/>
      <c r="AO584" s="469"/>
      <c r="AP584" s="260"/>
      <c r="AQ584" s="260" t="s">
        <v>293</v>
      </c>
      <c r="AR584" s="261"/>
      <c r="AS584" s="261"/>
      <c r="AT584" s="262"/>
      <c r="AU584" s="278" t="s">
        <v>224</v>
      </c>
      <c r="AV584" s="278"/>
      <c r="AW584" s="278"/>
      <c r="AX584" s="279"/>
      <c r="AY584">
        <f>COUNTA($G$586)</f>
        <v>0</v>
      </c>
    </row>
    <row r="585" spans="1:51" ht="18.75" hidden="1" customHeight="1" x14ac:dyDescent="0.15">
      <c r="A585" s="882"/>
      <c r="B585" s="883"/>
      <c r="C585" s="887"/>
      <c r="D585" s="883"/>
      <c r="E585" s="466"/>
      <c r="F585" s="467"/>
      <c r="G585" s="411"/>
      <c r="H585" s="225"/>
      <c r="I585" s="225"/>
      <c r="J585" s="225"/>
      <c r="K585" s="225"/>
      <c r="L585" s="225"/>
      <c r="M585" s="225"/>
      <c r="N585" s="225"/>
      <c r="O585" s="225"/>
      <c r="P585" s="225"/>
      <c r="Q585" s="225"/>
      <c r="R585" s="225"/>
      <c r="S585" s="225"/>
      <c r="T585" s="225"/>
      <c r="U585" s="225"/>
      <c r="V585" s="225"/>
      <c r="W585" s="225"/>
      <c r="X585" s="226"/>
      <c r="Y585" s="323"/>
      <c r="Z585" s="324"/>
      <c r="AA585" s="325"/>
      <c r="AB585" s="412"/>
      <c r="AC585" s="225"/>
      <c r="AD585" s="226"/>
      <c r="AE585" s="224"/>
      <c r="AF585" s="224"/>
      <c r="AG585" s="225" t="s">
        <v>294</v>
      </c>
      <c r="AH585" s="226"/>
      <c r="AI585" s="470"/>
      <c r="AJ585" s="470"/>
      <c r="AK585" s="470"/>
      <c r="AL585" s="412"/>
      <c r="AM585" s="470"/>
      <c r="AN585" s="470"/>
      <c r="AO585" s="470"/>
      <c r="AP585" s="412"/>
      <c r="AQ585" s="223"/>
      <c r="AR585" s="224"/>
      <c r="AS585" s="225" t="s">
        <v>294</v>
      </c>
      <c r="AT585" s="226"/>
      <c r="AU585" s="224"/>
      <c r="AV585" s="224"/>
      <c r="AW585" s="225" t="s">
        <v>273</v>
      </c>
      <c r="AX585" s="251"/>
      <c r="AY585">
        <f>$AY$584</f>
        <v>0</v>
      </c>
    </row>
    <row r="586" spans="1:51" ht="23.25" hidden="1" customHeight="1" x14ac:dyDescent="0.15">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4"/>
      <c r="AY586">
        <f>$AY$584</f>
        <v>0</v>
      </c>
    </row>
    <row r="587" spans="1:51" ht="23.25" hidden="1" customHeight="1" x14ac:dyDescent="0.15">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0" t="s">
        <v>91</v>
      </c>
      <c r="Z587" s="198"/>
      <c r="AA587" s="199"/>
      <c r="AB587" s="398"/>
      <c r="AC587" s="398"/>
      <c r="AD587" s="398"/>
      <c r="AE587" s="236"/>
      <c r="AF587" s="237"/>
      <c r="AG587" s="237"/>
      <c r="AH587" s="238"/>
      <c r="AI587" s="236"/>
      <c r="AJ587" s="237"/>
      <c r="AK587" s="237"/>
      <c r="AL587" s="237"/>
      <c r="AM587" s="236"/>
      <c r="AN587" s="237"/>
      <c r="AO587" s="237"/>
      <c r="AP587" s="238"/>
      <c r="AQ587" s="236"/>
      <c r="AR587" s="237"/>
      <c r="AS587" s="237"/>
      <c r="AT587" s="238"/>
      <c r="AU587" s="237"/>
      <c r="AV587" s="237"/>
      <c r="AW587" s="237"/>
      <c r="AX587" s="394"/>
      <c r="AY587">
        <f>$AY$584</f>
        <v>0</v>
      </c>
    </row>
    <row r="588" spans="1:51" ht="23.25" hidden="1" customHeight="1" x14ac:dyDescent="0.15">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0" t="s">
        <v>54</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4"/>
      <c r="AY588">
        <f>$AY$584</f>
        <v>0</v>
      </c>
    </row>
    <row r="589" spans="1:51" ht="23.85" hidden="1" customHeight="1" x14ac:dyDescent="0.15">
      <c r="A589" s="882"/>
      <c r="B589" s="883"/>
      <c r="C589" s="887"/>
      <c r="D589" s="883"/>
      <c r="E589" s="422" t="s">
        <v>136</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882"/>
      <c r="B592" s="883"/>
      <c r="C592" s="887"/>
      <c r="D592" s="883"/>
      <c r="E592" s="404" t="s">
        <v>420</v>
      </c>
      <c r="F592" s="405"/>
      <c r="G592" s="458" t="s">
        <v>318</v>
      </c>
      <c r="H592" s="423"/>
      <c r="I592" s="423"/>
      <c r="J592" s="459"/>
      <c r="K592" s="460"/>
      <c r="L592" s="460"/>
      <c r="M592" s="460"/>
      <c r="N592" s="460"/>
      <c r="O592" s="460"/>
      <c r="P592" s="460"/>
      <c r="Q592" s="460"/>
      <c r="R592" s="460"/>
      <c r="S592" s="460"/>
      <c r="T592" s="461"/>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62"/>
      <c r="AY592" s="49" t="str">
        <f>IF(SUBSTITUTE($J$592,"-","")="","0","1")</f>
        <v>0</v>
      </c>
    </row>
    <row r="593" spans="1:51" ht="18.75" hidden="1" customHeight="1" x14ac:dyDescent="0.15">
      <c r="A593" s="882"/>
      <c r="B593" s="883"/>
      <c r="C593" s="887"/>
      <c r="D593" s="883"/>
      <c r="E593" s="466" t="s">
        <v>302</v>
      </c>
      <c r="F593" s="467"/>
      <c r="G593" s="468" t="s">
        <v>299</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63" t="s">
        <v>53</v>
      </c>
      <c r="AF593" s="464"/>
      <c r="AG593" s="464"/>
      <c r="AH593" s="465"/>
      <c r="AI593" s="469" t="s">
        <v>503</v>
      </c>
      <c r="AJ593" s="469"/>
      <c r="AK593" s="469"/>
      <c r="AL593" s="260"/>
      <c r="AM593" s="469" t="s">
        <v>51</v>
      </c>
      <c r="AN593" s="469"/>
      <c r="AO593" s="469"/>
      <c r="AP593" s="260"/>
      <c r="AQ593" s="260" t="s">
        <v>293</v>
      </c>
      <c r="AR593" s="261"/>
      <c r="AS593" s="261"/>
      <c r="AT593" s="262"/>
      <c r="AU593" s="278" t="s">
        <v>224</v>
      </c>
      <c r="AV593" s="278"/>
      <c r="AW593" s="278"/>
      <c r="AX593" s="279"/>
      <c r="AY593">
        <f>COUNTA($G$595)</f>
        <v>0</v>
      </c>
    </row>
    <row r="594" spans="1:51" ht="18.75" hidden="1" customHeight="1" x14ac:dyDescent="0.15">
      <c r="A594" s="882"/>
      <c r="B594" s="883"/>
      <c r="C594" s="887"/>
      <c r="D594" s="883"/>
      <c r="E594" s="466"/>
      <c r="F594" s="467"/>
      <c r="G594" s="411"/>
      <c r="H594" s="225"/>
      <c r="I594" s="225"/>
      <c r="J594" s="225"/>
      <c r="K594" s="225"/>
      <c r="L594" s="225"/>
      <c r="M594" s="225"/>
      <c r="N594" s="225"/>
      <c r="O594" s="225"/>
      <c r="P594" s="225"/>
      <c r="Q594" s="225"/>
      <c r="R594" s="225"/>
      <c r="S594" s="225"/>
      <c r="T594" s="225"/>
      <c r="U594" s="225"/>
      <c r="V594" s="225"/>
      <c r="W594" s="225"/>
      <c r="X594" s="226"/>
      <c r="Y594" s="323"/>
      <c r="Z594" s="324"/>
      <c r="AA594" s="325"/>
      <c r="AB594" s="412"/>
      <c r="AC594" s="225"/>
      <c r="AD594" s="226"/>
      <c r="AE594" s="224"/>
      <c r="AF594" s="224"/>
      <c r="AG594" s="225" t="s">
        <v>294</v>
      </c>
      <c r="AH594" s="226"/>
      <c r="AI594" s="470"/>
      <c r="AJ594" s="470"/>
      <c r="AK594" s="470"/>
      <c r="AL594" s="412"/>
      <c r="AM594" s="470"/>
      <c r="AN594" s="470"/>
      <c r="AO594" s="470"/>
      <c r="AP594" s="412"/>
      <c r="AQ594" s="223"/>
      <c r="AR594" s="224"/>
      <c r="AS594" s="225" t="s">
        <v>294</v>
      </c>
      <c r="AT594" s="226"/>
      <c r="AU594" s="224"/>
      <c r="AV594" s="224"/>
      <c r="AW594" s="225" t="s">
        <v>273</v>
      </c>
      <c r="AX594" s="251"/>
      <c r="AY594">
        <f>$AY$593</f>
        <v>0</v>
      </c>
    </row>
    <row r="595" spans="1:51" ht="23.25" hidden="1" customHeight="1" x14ac:dyDescent="0.15">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4"/>
      <c r="AY595">
        <f>$AY$593</f>
        <v>0</v>
      </c>
    </row>
    <row r="596" spans="1:51" ht="23.25" hidden="1" customHeight="1" x14ac:dyDescent="0.15">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0" t="s">
        <v>91</v>
      </c>
      <c r="Z596" s="198"/>
      <c r="AA596" s="199"/>
      <c r="AB596" s="398"/>
      <c r="AC596" s="398"/>
      <c r="AD596" s="398"/>
      <c r="AE596" s="236"/>
      <c r="AF596" s="237"/>
      <c r="AG596" s="237"/>
      <c r="AH596" s="238"/>
      <c r="AI596" s="236"/>
      <c r="AJ596" s="237"/>
      <c r="AK596" s="237"/>
      <c r="AL596" s="237"/>
      <c r="AM596" s="236"/>
      <c r="AN596" s="237"/>
      <c r="AO596" s="237"/>
      <c r="AP596" s="238"/>
      <c r="AQ596" s="236"/>
      <c r="AR596" s="237"/>
      <c r="AS596" s="237"/>
      <c r="AT596" s="238"/>
      <c r="AU596" s="237"/>
      <c r="AV596" s="237"/>
      <c r="AW596" s="237"/>
      <c r="AX596" s="394"/>
      <c r="AY596">
        <f>$AY$593</f>
        <v>0</v>
      </c>
    </row>
    <row r="597" spans="1:51" ht="23.25" hidden="1" customHeight="1" x14ac:dyDescent="0.15">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0" t="s">
        <v>54</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4"/>
      <c r="AY597">
        <f>$AY$593</f>
        <v>0</v>
      </c>
    </row>
    <row r="598" spans="1:51" ht="18.75" hidden="1" customHeight="1" x14ac:dyDescent="0.15">
      <c r="A598" s="882"/>
      <c r="B598" s="883"/>
      <c r="C598" s="887"/>
      <c r="D598" s="883"/>
      <c r="E598" s="466" t="s">
        <v>302</v>
      </c>
      <c r="F598" s="467"/>
      <c r="G598" s="468" t="s">
        <v>299</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63" t="s">
        <v>53</v>
      </c>
      <c r="AF598" s="464"/>
      <c r="AG598" s="464"/>
      <c r="AH598" s="465"/>
      <c r="AI598" s="469" t="s">
        <v>503</v>
      </c>
      <c r="AJ598" s="469"/>
      <c r="AK598" s="469"/>
      <c r="AL598" s="260"/>
      <c r="AM598" s="469" t="s">
        <v>51</v>
      </c>
      <c r="AN598" s="469"/>
      <c r="AO598" s="469"/>
      <c r="AP598" s="260"/>
      <c r="AQ598" s="260" t="s">
        <v>293</v>
      </c>
      <c r="AR598" s="261"/>
      <c r="AS598" s="261"/>
      <c r="AT598" s="262"/>
      <c r="AU598" s="278" t="s">
        <v>224</v>
      </c>
      <c r="AV598" s="278"/>
      <c r="AW598" s="278"/>
      <c r="AX598" s="279"/>
      <c r="AY598">
        <f>COUNTA($G$600)</f>
        <v>0</v>
      </c>
    </row>
    <row r="599" spans="1:51" ht="18.75" hidden="1" customHeight="1" x14ac:dyDescent="0.15">
      <c r="A599" s="882"/>
      <c r="B599" s="883"/>
      <c r="C599" s="887"/>
      <c r="D599" s="883"/>
      <c r="E599" s="466"/>
      <c r="F599" s="467"/>
      <c r="G599" s="411"/>
      <c r="H599" s="225"/>
      <c r="I599" s="225"/>
      <c r="J599" s="225"/>
      <c r="K599" s="225"/>
      <c r="L599" s="225"/>
      <c r="M599" s="225"/>
      <c r="N599" s="225"/>
      <c r="O599" s="225"/>
      <c r="P599" s="225"/>
      <c r="Q599" s="225"/>
      <c r="R599" s="225"/>
      <c r="S599" s="225"/>
      <c r="T599" s="225"/>
      <c r="U599" s="225"/>
      <c r="V599" s="225"/>
      <c r="W599" s="225"/>
      <c r="X599" s="226"/>
      <c r="Y599" s="323"/>
      <c r="Z599" s="324"/>
      <c r="AA599" s="325"/>
      <c r="AB599" s="412"/>
      <c r="AC599" s="225"/>
      <c r="AD599" s="226"/>
      <c r="AE599" s="224"/>
      <c r="AF599" s="224"/>
      <c r="AG599" s="225" t="s">
        <v>294</v>
      </c>
      <c r="AH599" s="226"/>
      <c r="AI599" s="470"/>
      <c r="AJ599" s="470"/>
      <c r="AK599" s="470"/>
      <c r="AL599" s="412"/>
      <c r="AM599" s="470"/>
      <c r="AN599" s="470"/>
      <c r="AO599" s="470"/>
      <c r="AP599" s="412"/>
      <c r="AQ599" s="223"/>
      <c r="AR599" s="224"/>
      <c r="AS599" s="225" t="s">
        <v>294</v>
      </c>
      <c r="AT599" s="226"/>
      <c r="AU599" s="224"/>
      <c r="AV599" s="224"/>
      <c r="AW599" s="225" t="s">
        <v>273</v>
      </c>
      <c r="AX599" s="251"/>
      <c r="AY599">
        <f>$AY$598</f>
        <v>0</v>
      </c>
    </row>
    <row r="600" spans="1:51" ht="23.25" hidden="1" customHeight="1" x14ac:dyDescent="0.15">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4"/>
      <c r="AY600">
        <f>$AY$598</f>
        <v>0</v>
      </c>
    </row>
    <row r="601" spans="1:51" ht="23.25" hidden="1" customHeight="1" x14ac:dyDescent="0.15">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0" t="s">
        <v>91</v>
      </c>
      <c r="Z601" s="198"/>
      <c r="AA601" s="199"/>
      <c r="AB601" s="398"/>
      <c r="AC601" s="398"/>
      <c r="AD601" s="398"/>
      <c r="AE601" s="236"/>
      <c r="AF601" s="237"/>
      <c r="AG601" s="237"/>
      <c r="AH601" s="238"/>
      <c r="AI601" s="236"/>
      <c r="AJ601" s="237"/>
      <c r="AK601" s="237"/>
      <c r="AL601" s="237"/>
      <c r="AM601" s="236"/>
      <c r="AN601" s="237"/>
      <c r="AO601" s="237"/>
      <c r="AP601" s="238"/>
      <c r="AQ601" s="236"/>
      <c r="AR601" s="237"/>
      <c r="AS601" s="237"/>
      <c r="AT601" s="238"/>
      <c r="AU601" s="237"/>
      <c r="AV601" s="237"/>
      <c r="AW601" s="237"/>
      <c r="AX601" s="394"/>
      <c r="AY601">
        <f>$AY$598</f>
        <v>0</v>
      </c>
    </row>
    <row r="602" spans="1:51" ht="23.25" hidden="1" customHeight="1" x14ac:dyDescent="0.15">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0" t="s">
        <v>54</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4"/>
      <c r="AY602">
        <f>$AY$598</f>
        <v>0</v>
      </c>
    </row>
    <row r="603" spans="1:51" ht="18.75" hidden="1" customHeight="1" x14ac:dyDescent="0.15">
      <c r="A603" s="882"/>
      <c r="B603" s="883"/>
      <c r="C603" s="887"/>
      <c r="D603" s="883"/>
      <c r="E603" s="466" t="s">
        <v>302</v>
      </c>
      <c r="F603" s="467"/>
      <c r="G603" s="468" t="s">
        <v>299</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63" t="s">
        <v>53</v>
      </c>
      <c r="AF603" s="464"/>
      <c r="AG603" s="464"/>
      <c r="AH603" s="465"/>
      <c r="AI603" s="469" t="s">
        <v>503</v>
      </c>
      <c r="AJ603" s="469"/>
      <c r="AK603" s="469"/>
      <c r="AL603" s="260"/>
      <c r="AM603" s="469" t="s">
        <v>51</v>
      </c>
      <c r="AN603" s="469"/>
      <c r="AO603" s="469"/>
      <c r="AP603" s="260"/>
      <c r="AQ603" s="260" t="s">
        <v>293</v>
      </c>
      <c r="AR603" s="261"/>
      <c r="AS603" s="261"/>
      <c r="AT603" s="262"/>
      <c r="AU603" s="278" t="s">
        <v>224</v>
      </c>
      <c r="AV603" s="278"/>
      <c r="AW603" s="278"/>
      <c r="AX603" s="279"/>
      <c r="AY603">
        <f>COUNTA($G$605)</f>
        <v>0</v>
      </c>
    </row>
    <row r="604" spans="1:51" ht="18.75" hidden="1" customHeight="1" x14ac:dyDescent="0.15">
      <c r="A604" s="882"/>
      <c r="B604" s="883"/>
      <c r="C604" s="887"/>
      <c r="D604" s="883"/>
      <c r="E604" s="466"/>
      <c r="F604" s="467"/>
      <c r="G604" s="411"/>
      <c r="H604" s="225"/>
      <c r="I604" s="225"/>
      <c r="J604" s="225"/>
      <c r="K604" s="225"/>
      <c r="L604" s="225"/>
      <c r="M604" s="225"/>
      <c r="N604" s="225"/>
      <c r="O604" s="225"/>
      <c r="P604" s="225"/>
      <c r="Q604" s="225"/>
      <c r="R604" s="225"/>
      <c r="S604" s="225"/>
      <c r="T604" s="225"/>
      <c r="U604" s="225"/>
      <c r="V604" s="225"/>
      <c r="W604" s="225"/>
      <c r="X604" s="226"/>
      <c r="Y604" s="323"/>
      <c r="Z604" s="324"/>
      <c r="AA604" s="325"/>
      <c r="AB604" s="412"/>
      <c r="AC604" s="225"/>
      <c r="AD604" s="226"/>
      <c r="AE604" s="224"/>
      <c r="AF604" s="224"/>
      <c r="AG604" s="225" t="s">
        <v>294</v>
      </c>
      <c r="AH604" s="226"/>
      <c r="AI604" s="470"/>
      <c r="AJ604" s="470"/>
      <c r="AK604" s="470"/>
      <c r="AL604" s="412"/>
      <c r="AM604" s="470"/>
      <c r="AN604" s="470"/>
      <c r="AO604" s="470"/>
      <c r="AP604" s="412"/>
      <c r="AQ604" s="223"/>
      <c r="AR604" s="224"/>
      <c r="AS604" s="225" t="s">
        <v>294</v>
      </c>
      <c r="AT604" s="226"/>
      <c r="AU604" s="224"/>
      <c r="AV604" s="224"/>
      <c r="AW604" s="225" t="s">
        <v>273</v>
      </c>
      <c r="AX604" s="251"/>
      <c r="AY604">
        <f>$AY$603</f>
        <v>0</v>
      </c>
    </row>
    <row r="605" spans="1:51" ht="23.25" hidden="1" customHeight="1" x14ac:dyDescent="0.15">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4"/>
      <c r="AY605">
        <f>$AY$603</f>
        <v>0</v>
      </c>
    </row>
    <row r="606" spans="1:51" ht="23.25" hidden="1" customHeight="1" x14ac:dyDescent="0.15">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0" t="s">
        <v>91</v>
      </c>
      <c r="Z606" s="198"/>
      <c r="AA606" s="199"/>
      <c r="AB606" s="398"/>
      <c r="AC606" s="398"/>
      <c r="AD606" s="398"/>
      <c r="AE606" s="236"/>
      <c r="AF606" s="237"/>
      <c r="AG606" s="237"/>
      <c r="AH606" s="238"/>
      <c r="AI606" s="236"/>
      <c r="AJ606" s="237"/>
      <c r="AK606" s="237"/>
      <c r="AL606" s="237"/>
      <c r="AM606" s="236"/>
      <c r="AN606" s="237"/>
      <c r="AO606" s="237"/>
      <c r="AP606" s="238"/>
      <c r="AQ606" s="236"/>
      <c r="AR606" s="237"/>
      <c r="AS606" s="237"/>
      <c r="AT606" s="238"/>
      <c r="AU606" s="237"/>
      <c r="AV606" s="237"/>
      <c r="AW606" s="237"/>
      <c r="AX606" s="394"/>
      <c r="AY606">
        <f>$AY$603</f>
        <v>0</v>
      </c>
    </row>
    <row r="607" spans="1:51" ht="23.25" hidden="1" customHeight="1" x14ac:dyDescent="0.15">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0" t="s">
        <v>54</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4"/>
      <c r="AY607">
        <f>$AY$603</f>
        <v>0</v>
      </c>
    </row>
    <row r="608" spans="1:51" ht="18.75" hidden="1" customHeight="1" x14ac:dyDescent="0.15">
      <c r="A608" s="882"/>
      <c r="B608" s="883"/>
      <c r="C608" s="887"/>
      <c r="D608" s="883"/>
      <c r="E608" s="466" t="s">
        <v>302</v>
      </c>
      <c r="F608" s="467"/>
      <c r="G608" s="468" t="s">
        <v>299</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63" t="s">
        <v>53</v>
      </c>
      <c r="AF608" s="464"/>
      <c r="AG608" s="464"/>
      <c r="AH608" s="465"/>
      <c r="AI608" s="469" t="s">
        <v>503</v>
      </c>
      <c r="AJ608" s="469"/>
      <c r="AK608" s="469"/>
      <c r="AL608" s="260"/>
      <c r="AM608" s="469" t="s">
        <v>51</v>
      </c>
      <c r="AN608" s="469"/>
      <c r="AO608" s="469"/>
      <c r="AP608" s="260"/>
      <c r="AQ608" s="260" t="s">
        <v>293</v>
      </c>
      <c r="AR608" s="261"/>
      <c r="AS608" s="261"/>
      <c r="AT608" s="262"/>
      <c r="AU608" s="278" t="s">
        <v>224</v>
      </c>
      <c r="AV608" s="278"/>
      <c r="AW608" s="278"/>
      <c r="AX608" s="279"/>
      <c r="AY608">
        <f>COUNTA($G$610)</f>
        <v>0</v>
      </c>
    </row>
    <row r="609" spans="1:51" ht="18.75" hidden="1" customHeight="1" x14ac:dyDescent="0.15">
      <c r="A609" s="882"/>
      <c r="B609" s="883"/>
      <c r="C609" s="887"/>
      <c r="D609" s="883"/>
      <c r="E609" s="466"/>
      <c r="F609" s="467"/>
      <c r="G609" s="411"/>
      <c r="H609" s="225"/>
      <c r="I609" s="225"/>
      <c r="J609" s="225"/>
      <c r="K609" s="225"/>
      <c r="L609" s="225"/>
      <c r="M609" s="225"/>
      <c r="N609" s="225"/>
      <c r="O609" s="225"/>
      <c r="P609" s="225"/>
      <c r="Q609" s="225"/>
      <c r="R609" s="225"/>
      <c r="S609" s="225"/>
      <c r="T609" s="225"/>
      <c r="U609" s="225"/>
      <c r="V609" s="225"/>
      <c r="W609" s="225"/>
      <c r="X609" s="226"/>
      <c r="Y609" s="323"/>
      <c r="Z609" s="324"/>
      <c r="AA609" s="325"/>
      <c r="AB609" s="412"/>
      <c r="AC609" s="225"/>
      <c r="AD609" s="226"/>
      <c r="AE609" s="224"/>
      <c r="AF609" s="224"/>
      <c r="AG609" s="225" t="s">
        <v>294</v>
      </c>
      <c r="AH609" s="226"/>
      <c r="AI609" s="470"/>
      <c r="AJ609" s="470"/>
      <c r="AK609" s="470"/>
      <c r="AL609" s="412"/>
      <c r="AM609" s="470"/>
      <c r="AN609" s="470"/>
      <c r="AO609" s="470"/>
      <c r="AP609" s="412"/>
      <c r="AQ609" s="223"/>
      <c r="AR609" s="224"/>
      <c r="AS609" s="225" t="s">
        <v>294</v>
      </c>
      <c r="AT609" s="226"/>
      <c r="AU609" s="224"/>
      <c r="AV609" s="224"/>
      <c r="AW609" s="225" t="s">
        <v>273</v>
      </c>
      <c r="AX609" s="251"/>
      <c r="AY609">
        <f>$AY$608</f>
        <v>0</v>
      </c>
    </row>
    <row r="610" spans="1:51" ht="23.25" hidden="1" customHeight="1" x14ac:dyDescent="0.15">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4"/>
      <c r="AY610">
        <f>$AY$608</f>
        <v>0</v>
      </c>
    </row>
    <row r="611" spans="1:51" ht="23.25" hidden="1" customHeight="1" x14ac:dyDescent="0.15">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0" t="s">
        <v>91</v>
      </c>
      <c r="Z611" s="198"/>
      <c r="AA611" s="199"/>
      <c r="AB611" s="398"/>
      <c r="AC611" s="398"/>
      <c r="AD611" s="398"/>
      <c r="AE611" s="236"/>
      <c r="AF611" s="237"/>
      <c r="AG611" s="237"/>
      <c r="AH611" s="238"/>
      <c r="AI611" s="236"/>
      <c r="AJ611" s="237"/>
      <c r="AK611" s="237"/>
      <c r="AL611" s="237"/>
      <c r="AM611" s="236"/>
      <c r="AN611" s="237"/>
      <c r="AO611" s="237"/>
      <c r="AP611" s="238"/>
      <c r="AQ611" s="236"/>
      <c r="AR611" s="237"/>
      <c r="AS611" s="237"/>
      <c r="AT611" s="238"/>
      <c r="AU611" s="237"/>
      <c r="AV611" s="237"/>
      <c r="AW611" s="237"/>
      <c r="AX611" s="394"/>
      <c r="AY611">
        <f>$AY$608</f>
        <v>0</v>
      </c>
    </row>
    <row r="612" spans="1:51" ht="23.25" hidden="1" customHeight="1" x14ac:dyDescent="0.15">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0" t="s">
        <v>54</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4"/>
      <c r="AY612">
        <f>$AY$608</f>
        <v>0</v>
      </c>
    </row>
    <row r="613" spans="1:51" ht="18.75" hidden="1" customHeight="1" x14ac:dyDescent="0.15">
      <c r="A613" s="882"/>
      <c r="B613" s="883"/>
      <c r="C613" s="887"/>
      <c r="D613" s="883"/>
      <c r="E613" s="466" t="s">
        <v>302</v>
      </c>
      <c r="F613" s="467"/>
      <c r="G613" s="468" t="s">
        <v>299</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63" t="s">
        <v>53</v>
      </c>
      <c r="AF613" s="464"/>
      <c r="AG613" s="464"/>
      <c r="AH613" s="465"/>
      <c r="AI613" s="469" t="s">
        <v>503</v>
      </c>
      <c r="AJ613" s="469"/>
      <c r="AK613" s="469"/>
      <c r="AL613" s="260"/>
      <c r="AM613" s="469" t="s">
        <v>51</v>
      </c>
      <c r="AN613" s="469"/>
      <c r="AO613" s="469"/>
      <c r="AP613" s="260"/>
      <c r="AQ613" s="260" t="s">
        <v>293</v>
      </c>
      <c r="AR613" s="261"/>
      <c r="AS613" s="261"/>
      <c r="AT613" s="262"/>
      <c r="AU613" s="278" t="s">
        <v>224</v>
      </c>
      <c r="AV613" s="278"/>
      <c r="AW613" s="278"/>
      <c r="AX613" s="279"/>
      <c r="AY613">
        <f>COUNTA($G$615)</f>
        <v>0</v>
      </c>
    </row>
    <row r="614" spans="1:51" ht="18.75" hidden="1" customHeight="1" x14ac:dyDescent="0.15">
      <c r="A614" s="882"/>
      <c r="B614" s="883"/>
      <c r="C614" s="887"/>
      <c r="D614" s="883"/>
      <c r="E614" s="466"/>
      <c r="F614" s="467"/>
      <c r="G614" s="411"/>
      <c r="H614" s="225"/>
      <c r="I614" s="225"/>
      <c r="J614" s="225"/>
      <c r="K614" s="225"/>
      <c r="L614" s="225"/>
      <c r="M614" s="225"/>
      <c r="N614" s="225"/>
      <c r="O614" s="225"/>
      <c r="P614" s="225"/>
      <c r="Q614" s="225"/>
      <c r="R614" s="225"/>
      <c r="S614" s="225"/>
      <c r="T614" s="225"/>
      <c r="U614" s="225"/>
      <c r="V614" s="225"/>
      <c r="W614" s="225"/>
      <c r="X614" s="226"/>
      <c r="Y614" s="323"/>
      <c r="Z614" s="324"/>
      <c r="AA614" s="325"/>
      <c r="AB614" s="412"/>
      <c r="AC614" s="225"/>
      <c r="AD614" s="226"/>
      <c r="AE614" s="224"/>
      <c r="AF614" s="224"/>
      <c r="AG614" s="225" t="s">
        <v>294</v>
      </c>
      <c r="AH614" s="226"/>
      <c r="AI614" s="470"/>
      <c r="AJ614" s="470"/>
      <c r="AK614" s="470"/>
      <c r="AL614" s="412"/>
      <c r="AM614" s="470"/>
      <c r="AN614" s="470"/>
      <c r="AO614" s="470"/>
      <c r="AP614" s="412"/>
      <c r="AQ614" s="223"/>
      <c r="AR614" s="224"/>
      <c r="AS614" s="225" t="s">
        <v>294</v>
      </c>
      <c r="AT614" s="226"/>
      <c r="AU614" s="224"/>
      <c r="AV614" s="224"/>
      <c r="AW614" s="225" t="s">
        <v>273</v>
      </c>
      <c r="AX614" s="251"/>
      <c r="AY614">
        <f>$AY$613</f>
        <v>0</v>
      </c>
    </row>
    <row r="615" spans="1:51" ht="23.25" hidden="1" customHeight="1" x14ac:dyDescent="0.15">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4"/>
      <c r="AY615">
        <f>$AY$613</f>
        <v>0</v>
      </c>
    </row>
    <row r="616" spans="1:51" ht="23.25" hidden="1" customHeight="1" x14ac:dyDescent="0.15">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0" t="s">
        <v>91</v>
      </c>
      <c r="Z616" s="198"/>
      <c r="AA616" s="199"/>
      <c r="AB616" s="398"/>
      <c r="AC616" s="398"/>
      <c r="AD616" s="398"/>
      <c r="AE616" s="236"/>
      <c r="AF616" s="237"/>
      <c r="AG616" s="237"/>
      <c r="AH616" s="238"/>
      <c r="AI616" s="236"/>
      <c r="AJ616" s="237"/>
      <c r="AK616" s="237"/>
      <c r="AL616" s="237"/>
      <c r="AM616" s="236"/>
      <c r="AN616" s="237"/>
      <c r="AO616" s="237"/>
      <c r="AP616" s="238"/>
      <c r="AQ616" s="236"/>
      <c r="AR616" s="237"/>
      <c r="AS616" s="237"/>
      <c r="AT616" s="238"/>
      <c r="AU616" s="237"/>
      <c r="AV616" s="237"/>
      <c r="AW616" s="237"/>
      <c r="AX616" s="394"/>
      <c r="AY616">
        <f>$AY$613</f>
        <v>0</v>
      </c>
    </row>
    <row r="617" spans="1:51" ht="23.25" hidden="1" customHeight="1" x14ac:dyDescent="0.15">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0" t="s">
        <v>54</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4"/>
      <c r="AY617">
        <f>$AY$613</f>
        <v>0</v>
      </c>
    </row>
    <row r="618" spans="1:51" ht="18.75" hidden="1" customHeight="1" x14ac:dyDescent="0.15">
      <c r="A618" s="882"/>
      <c r="B618" s="883"/>
      <c r="C618" s="887"/>
      <c r="D618" s="883"/>
      <c r="E618" s="466" t="s">
        <v>303</v>
      </c>
      <c r="F618" s="467"/>
      <c r="G618" s="468" t="s">
        <v>301</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63" t="s">
        <v>53</v>
      </c>
      <c r="AF618" s="464"/>
      <c r="AG618" s="464"/>
      <c r="AH618" s="465"/>
      <c r="AI618" s="469" t="s">
        <v>503</v>
      </c>
      <c r="AJ618" s="469"/>
      <c r="AK618" s="469"/>
      <c r="AL618" s="260"/>
      <c r="AM618" s="469" t="s">
        <v>51</v>
      </c>
      <c r="AN618" s="469"/>
      <c r="AO618" s="469"/>
      <c r="AP618" s="260"/>
      <c r="AQ618" s="260" t="s">
        <v>293</v>
      </c>
      <c r="AR618" s="261"/>
      <c r="AS618" s="261"/>
      <c r="AT618" s="262"/>
      <c r="AU618" s="278" t="s">
        <v>224</v>
      </c>
      <c r="AV618" s="278"/>
      <c r="AW618" s="278"/>
      <c r="AX618" s="279"/>
      <c r="AY618">
        <f>COUNTA($G$620)</f>
        <v>0</v>
      </c>
    </row>
    <row r="619" spans="1:51" ht="18.75" hidden="1" customHeight="1" x14ac:dyDescent="0.15">
      <c r="A619" s="882"/>
      <c r="B619" s="883"/>
      <c r="C619" s="887"/>
      <c r="D619" s="883"/>
      <c r="E619" s="466"/>
      <c r="F619" s="467"/>
      <c r="G619" s="411"/>
      <c r="H619" s="225"/>
      <c r="I619" s="225"/>
      <c r="J619" s="225"/>
      <c r="K619" s="225"/>
      <c r="L619" s="225"/>
      <c r="M619" s="225"/>
      <c r="N619" s="225"/>
      <c r="O619" s="225"/>
      <c r="P619" s="225"/>
      <c r="Q619" s="225"/>
      <c r="R619" s="225"/>
      <c r="S619" s="225"/>
      <c r="T619" s="225"/>
      <c r="U619" s="225"/>
      <c r="V619" s="225"/>
      <c r="W619" s="225"/>
      <c r="X619" s="226"/>
      <c r="Y619" s="323"/>
      <c r="Z619" s="324"/>
      <c r="AA619" s="325"/>
      <c r="AB619" s="412"/>
      <c r="AC619" s="225"/>
      <c r="AD619" s="226"/>
      <c r="AE619" s="224"/>
      <c r="AF619" s="224"/>
      <c r="AG619" s="225" t="s">
        <v>294</v>
      </c>
      <c r="AH619" s="226"/>
      <c r="AI619" s="470"/>
      <c r="AJ619" s="470"/>
      <c r="AK619" s="470"/>
      <c r="AL619" s="412"/>
      <c r="AM619" s="470"/>
      <c r="AN619" s="470"/>
      <c r="AO619" s="470"/>
      <c r="AP619" s="412"/>
      <c r="AQ619" s="223"/>
      <c r="AR619" s="224"/>
      <c r="AS619" s="225" t="s">
        <v>294</v>
      </c>
      <c r="AT619" s="226"/>
      <c r="AU619" s="224"/>
      <c r="AV619" s="224"/>
      <c r="AW619" s="225" t="s">
        <v>273</v>
      </c>
      <c r="AX619" s="251"/>
      <c r="AY619">
        <f>$AY$618</f>
        <v>0</v>
      </c>
    </row>
    <row r="620" spans="1:51" ht="23.25" hidden="1" customHeight="1" x14ac:dyDescent="0.15">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4"/>
      <c r="AY620">
        <f>$AY$618</f>
        <v>0</v>
      </c>
    </row>
    <row r="621" spans="1:51" ht="23.25" hidden="1" customHeight="1" x14ac:dyDescent="0.15">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0" t="s">
        <v>91</v>
      </c>
      <c r="Z621" s="198"/>
      <c r="AA621" s="199"/>
      <c r="AB621" s="398"/>
      <c r="AC621" s="398"/>
      <c r="AD621" s="398"/>
      <c r="AE621" s="236"/>
      <c r="AF621" s="237"/>
      <c r="AG621" s="237"/>
      <c r="AH621" s="238"/>
      <c r="AI621" s="236"/>
      <c r="AJ621" s="237"/>
      <c r="AK621" s="237"/>
      <c r="AL621" s="237"/>
      <c r="AM621" s="236"/>
      <c r="AN621" s="237"/>
      <c r="AO621" s="237"/>
      <c r="AP621" s="238"/>
      <c r="AQ621" s="236"/>
      <c r="AR621" s="237"/>
      <c r="AS621" s="237"/>
      <c r="AT621" s="238"/>
      <c r="AU621" s="237"/>
      <c r="AV621" s="237"/>
      <c r="AW621" s="237"/>
      <c r="AX621" s="394"/>
      <c r="AY621">
        <f>$AY$618</f>
        <v>0</v>
      </c>
    </row>
    <row r="622" spans="1:51" ht="23.25" hidden="1" customHeight="1" x14ac:dyDescent="0.15">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0" t="s">
        <v>54</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4"/>
      <c r="AY622">
        <f>$AY$618</f>
        <v>0</v>
      </c>
    </row>
    <row r="623" spans="1:51" ht="18.75" hidden="1" customHeight="1" x14ac:dyDescent="0.15">
      <c r="A623" s="882"/>
      <c r="B623" s="883"/>
      <c r="C623" s="887"/>
      <c r="D623" s="883"/>
      <c r="E623" s="466" t="s">
        <v>303</v>
      </c>
      <c r="F623" s="467"/>
      <c r="G623" s="468" t="s">
        <v>301</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63" t="s">
        <v>53</v>
      </c>
      <c r="AF623" s="464"/>
      <c r="AG623" s="464"/>
      <c r="AH623" s="465"/>
      <c r="AI623" s="469" t="s">
        <v>503</v>
      </c>
      <c r="AJ623" s="469"/>
      <c r="AK623" s="469"/>
      <c r="AL623" s="260"/>
      <c r="AM623" s="469" t="s">
        <v>51</v>
      </c>
      <c r="AN623" s="469"/>
      <c r="AO623" s="469"/>
      <c r="AP623" s="260"/>
      <c r="AQ623" s="260" t="s">
        <v>293</v>
      </c>
      <c r="AR623" s="261"/>
      <c r="AS623" s="261"/>
      <c r="AT623" s="262"/>
      <c r="AU623" s="278" t="s">
        <v>224</v>
      </c>
      <c r="AV623" s="278"/>
      <c r="AW623" s="278"/>
      <c r="AX623" s="279"/>
      <c r="AY623">
        <f>COUNTA($G$625)</f>
        <v>0</v>
      </c>
    </row>
    <row r="624" spans="1:51" ht="18.75" hidden="1" customHeight="1" x14ac:dyDescent="0.15">
      <c r="A624" s="882"/>
      <c r="B624" s="883"/>
      <c r="C624" s="887"/>
      <c r="D624" s="883"/>
      <c r="E624" s="466"/>
      <c r="F624" s="467"/>
      <c r="G624" s="411"/>
      <c r="H624" s="225"/>
      <c r="I624" s="225"/>
      <c r="J624" s="225"/>
      <c r="K624" s="225"/>
      <c r="L624" s="225"/>
      <c r="M624" s="225"/>
      <c r="N624" s="225"/>
      <c r="O624" s="225"/>
      <c r="P624" s="225"/>
      <c r="Q624" s="225"/>
      <c r="R624" s="225"/>
      <c r="S624" s="225"/>
      <c r="T624" s="225"/>
      <c r="U624" s="225"/>
      <c r="V624" s="225"/>
      <c r="W624" s="225"/>
      <c r="X624" s="226"/>
      <c r="Y624" s="323"/>
      <c r="Z624" s="324"/>
      <c r="AA624" s="325"/>
      <c r="AB624" s="412"/>
      <c r="AC624" s="225"/>
      <c r="AD624" s="226"/>
      <c r="AE624" s="224"/>
      <c r="AF624" s="224"/>
      <c r="AG624" s="225" t="s">
        <v>294</v>
      </c>
      <c r="AH624" s="226"/>
      <c r="AI624" s="470"/>
      <c r="AJ624" s="470"/>
      <c r="AK624" s="470"/>
      <c r="AL624" s="412"/>
      <c r="AM624" s="470"/>
      <c r="AN624" s="470"/>
      <c r="AO624" s="470"/>
      <c r="AP624" s="412"/>
      <c r="AQ624" s="223"/>
      <c r="AR624" s="224"/>
      <c r="AS624" s="225" t="s">
        <v>294</v>
      </c>
      <c r="AT624" s="226"/>
      <c r="AU624" s="224"/>
      <c r="AV624" s="224"/>
      <c r="AW624" s="225" t="s">
        <v>273</v>
      </c>
      <c r="AX624" s="251"/>
      <c r="AY624">
        <f>$AY$623</f>
        <v>0</v>
      </c>
    </row>
    <row r="625" spans="1:51" ht="23.25" hidden="1" customHeight="1" x14ac:dyDescent="0.15">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4"/>
      <c r="AY625">
        <f>$AY$623</f>
        <v>0</v>
      </c>
    </row>
    <row r="626" spans="1:51" ht="23.25" hidden="1" customHeight="1" x14ac:dyDescent="0.15">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0" t="s">
        <v>91</v>
      </c>
      <c r="Z626" s="198"/>
      <c r="AA626" s="199"/>
      <c r="AB626" s="398"/>
      <c r="AC626" s="398"/>
      <c r="AD626" s="398"/>
      <c r="AE626" s="236"/>
      <c r="AF626" s="237"/>
      <c r="AG626" s="237"/>
      <c r="AH626" s="238"/>
      <c r="AI626" s="236"/>
      <c r="AJ626" s="237"/>
      <c r="AK626" s="237"/>
      <c r="AL626" s="237"/>
      <c r="AM626" s="236"/>
      <c r="AN626" s="237"/>
      <c r="AO626" s="237"/>
      <c r="AP626" s="238"/>
      <c r="AQ626" s="236"/>
      <c r="AR626" s="237"/>
      <c r="AS626" s="237"/>
      <c r="AT626" s="238"/>
      <c r="AU626" s="237"/>
      <c r="AV626" s="237"/>
      <c r="AW626" s="237"/>
      <c r="AX626" s="394"/>
      <c r="AY626">
        <f>$AY$623</f>
        <v>0</v>
      </c>
    </row>
    <row r="627" spans="1:51" ht="23.25" hidden="1" customHeight="1" x14ac:dyDescent="0.15">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0" t="s">
        <v>54</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4"/>
      <c r="AY627">
        <f>$AY$623</f>
        <v>0</v>
      </c>
    </row>
    <row r="628" spans="1:51" ht="18.75" hidden="1" customHeight="1" x14ac:dyDescent="0.15">
      <c r="A628" s="882"/>
      <c r="B628" s="883"/>
      <c r="C628" s="887"/>
      <c r="D628" s="883"/>
      <c r="E628" s="466" t="s">
        <v>303</v>
      </c>
      <c r="F628" s="467"/>
      <c r="G628" s="468" t="s">
        <v>301</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63" t="s">
        <v>53</v>
      </c>
      <c r="AF628" s="464"/>
      <c r="AG628" s="464"/>
      <c r="AH628" s="465"/>
      <c r="AI628" s="469" t="s">
        <v>503</v>
      </c>
      <c r="AJ628" s="469"/>
      <c r="AK628" s="469"/>
      <c r="AL628" s="260"/>
      <c r="AM628" s="469" t="s">
        <v>51</v>
      </c>
      <c r="AN628" s="469"/>
      <c r="AO628" s="469"/>
      <c r="AP628" s="260"/>
      <c r="AQ628" s="260" t="s">
        <v>293</v>
      </c>
      <c r="AR628" s="261"/>
      <c r="AS628" s="261"/>
      <c r="AT628" s="262"/>
      <c r="AU628" s="278" t="s">
        <v>224</v>
      </c>
      <c r="AV628" s="278"/>
      <c r="AW628" s="278"/>
      <c r="AX628" s="279"/>
      <c r="AY628">
        <f>COUNTA($G$630)</f>
        <v>0</v>
      </c>
    </row>
    <row r="629" spans="1:51" ht="18.75" hidden="1" customHeight="1" x14ac:dyDescent="0.15">
      <c r="A629" s="882"/>
      <c r="B629" s="883"/>
      <c r="C629" s="887"/>
      <c r="D629" s="883"/>
      <c r="E629" s="466"/>
      <c r="F629" s="467"/>
      <c r="G629" s="411"/>
      <c r="H629" s="225"/>
      <c r="I629" s="225"/>
      <c r="J629" s="225"/>
      <c r="K629" s="225"/>
      <c r="L629" s="225"/>
      <c r="M629" s="225"/>
      <c r="N629" s="225"/>
      <c r="O629" s="225"/>
      <c r="P629" s="225"/>
      <c r="Q629" s="225"/>
      <c r="R629" s="225"/>
      <c r="S629" s="225"/>
      <c r="T629" s="225"/>
      <c r="U629" s="225"/>
      <c r="V629" s="225"/>
      <c r="W629" s="225"/>
      <c r="X629" s="226"/>
      <c r="Y629" s="323"/>
      <c r="Z629" s="324"/>
      <c r="AA629" s="325"/>
      <c r="AB629" s="412"/>
      <c r="AC629" s="225"/>
      <c r="AD629" s="226"/>
      <c r="AE629" s="224"/>
      <c r="AF629" s="224"/>
      <c r="AG629" s="225" t="s">
        <v>294</v>
      </c>
      <c r="AH629" s="226"/>
      <c r="AI629" s="470"/>
      <c r="AJ629" s="470"/>
      <c r="AK629" s="470"/>
      <c r="AL629" s="412"/>
      <c r="AM629" s="470"/>
      <c r="AN629" s="470"/>
      <c r="AO629" s="470"/>
      <c r="AP629" s="412"/>
      <c r="AQ629" s="223"/>
      <c r="AR629" s="224"/>
      <c r="AS629" s="225" t="s">
        <v>294</v>
      </c>
      <c r="AT629" s="226"/>
      <c r="AU629" s="224"/>
      <c r="AV629" s="224"/>
      <c r="AW629" s="225" t="s">
        <v>273</v>
      </c>
      <c r="AX629" s="251"/>
      <c r="AY629">
        <f>$AY$628</f>
        <v>0</v>
      </c>
    </row>
    <row r="630" spans="1:51" ht="23.25" hidden="1" customHeight="1" x14ac:dyDescent="0.15">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4"/>
      <c r="AY630">
        <f>$AY$628</f>
        <v>0</v>
      </c>
    </row>
    <row r="631" spans="1:51" ht="23.25" hidden="1" customHeight="1" x14ac:dyDescent="0.15">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0" t="s">
        <v>91</v>
      </c>
      <c r="Z631" s="198"/>
      <c r="AA631" s="199"/>
      <c r="AB631" s="398"/>
      <c r="AC631" s="398"/>
      <c r="AD631" s="398"/>
      <c r="AE631" s="236"/>
      <c r="AF631" s="237"/>
      <c r="AG631" s="237"/>
      <c r="AH631" s="238"/>
      <c r="AI631" s="236"/>
      <c r="AJ631" s="237"/>
      <c r="AK631" s="237"/>
      <c r="AL631" s="237"/>
      <c r="AM631" s="236"/>
      <c r="AN631" s="237"/>
      <c r="AO631" s="237"/>
      <c r="AP631" s="238"/>
      <c r="AQ631" s="236"/>
      <c r="AR631" s="237"/>
      <c r="AS631" s="237"/>
      <c r="AT631" s="238"/>
      <c r="AU631" s="237"/>
      <c r="AV631" s="237"/>
      <c r="AW631" s="237"/>
      <c r="AX631" s="394"/>
      <c r="AY631">
        <f>$AY$628</f>
        <v>0</v>
      </c>
    </row>
    <row r="632" spans="1:51" ht="23.25" hidden="1" customHeight="1" x14ac:dyDescent="0.15">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0" t="s">
        <v>54</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4"/>
      <c r="AY632">
        <f>$AY$628</f>
        <v>0</v>
      </c>
    </row>
    <row r="633" spans="1:51" ht="18.75" hidden="1" customHeight="1" x14ac:dyDescent="0.15">
      <c r="A633" s="882"/>
      <c r="B633" s="883"/>
      <c r="C633" s="887"/>
      <c r="D633" s="883"/>
      <c r="E633" s="466" t="s">
        <v>303</v>
      </c>
      <c r="F633" s="467"/>
      <c r="G633" s="468" t="s">
        <v>301</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63" t="s">
        <v>53</v>
      </c>
      <c r="AF633" s="464"/>
      <c r="AG633" s="464"/>
      <c r="AH633" s="465"/>
      <c r="AI633" s="469" t="s">
        <v>503</v>
      </c>
      <c r="AJ633" s="469"/>
      <c r="AK633" s="469"/>
      <c r="AL633" s="260"/>
      <c r="AM633" s="469" t="s">
        <v>51</v>
      </c>
      <c r="AN633" s="469"/>
      <c r="AO633" s="469"/>
      <c r="AP633" s="260"/>
      <c r="AQ633" s="260" t="s">
        <v>293</v>
      </c>
      <c r="AR633" s="261"/>
      <c r="AS633" s="261"/>
      <c r="AT633" s="262"/>
      <c r="AU633" s="278" t="s">
        <v>224</v>
      </c>
      <c r="AV633" s="278"/>
      <c r="AW633" s="278"/>
      <c r="AX633" s="279"/>
      <c r="AY633">
        <f>COUNTA($G$635)</f>
        <v>0</v>
      </c>
    </row>
    <row r="634" spans="1:51" ht="18.75" hidden="1" customHeight="1" x14ac:dyDescent="0.15">
      <c r="A634" s="882"/>
      <c r="B634" s="883"/>
      <c r="C634" s="887"/>
      <c r="D634" s="883"/>
      <c r="E634" s="466"/>
      <c r="F634" s="467"/>
      <c r="G634" s="411"/>
      <c r="H634" s="225"/>
      <c r="I634" s="225"/>
      <c r="J634" s="225"/>
      <c r="K634" s="225"/>
      <c r="L634" s="225"/>
      <c r="M634" s="225"/>
      <c r="N634" s="225"/>
      <c r="O634" s="225"/>
      <c r="P634" s="225"/>
      <c r="Q634" s="225"/>
      <c r="R634" s="225"/>
      <c r="S634" s="225"/>
      <c r="T634" s="225"/>
      <c r="U634" s="225"/>
      <c r="V634" s="225"/>
      <c r="W634" s="225"/>
      <c r="X634" s="226"/>
      <c r="Y634" s="323"/>
      <c r="Z634" s="324"/>
      <c r="AA634" s="325"/>
      <c r="AB634" s="412"/>
      <c r="AC634" s="225"/>
      <c r="AD634" s="226"/>
      <c r="AE634" s="224"/>
      <c r="AF634" s="224"/>
      <c r="AG634" s="225" t="s">
        <v>294</v>
      </c>
      <c r="AH634" s="226"/>
      <c r="AI634" s="470"/>
      <c r="AJ634" s="470"/>
      <c r="AK634" s="470"/>
      <c r="AL634" s="412"/>
      <c r="AM634" s="470"/>
      <c r="AN634" s="470"/>
      <c r="AO634" s="470"/>
      <c r="AP634" s="412"/>
      <c r="AQ634" s="223"/>
      <c r="AR634" s="224"/>
      <c r="AS634" s="225" t="s">
        <v>294</v>
      </c>
      <c r="AT634" s="226"/>
      <c r="AU634" s="224"/>
      <c r="AV634" s="224"/>
      <c r="AW634" s="225" t="s">
        <v>273</v>
      </c>
      <c r="AX634" s="251"/>
      <c r="AY634">
        <f>$AY$633</f>
        <v>0</v>
      </c>
    </row>
    <row r="635" spans="1:51" ht="23.25" hidden="1" customHeight="1" x14ac:dyDescent="0.15">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4"/>
      <c r="AY635">
        <f>$AY$633</f>
        <v>0</v>
      </c>
    </row>
    <row r="636" spans="1:51" ht="23.25" hidden="1" customHeight="1" x14ac:dyDescent="0.15">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0" t="s">
        <v>91</v>
      </c>
      <c r="Z636" s="198"/>
      <c r="AA636" s="199"/>
      <c r="AB636" s="398"/>
      <c r="AC636" s="398"/>
      <c r="AD636" s="398"/>
      <c r="AE636" s="236"/>
      <c r="AF636" s="237"/>
      <c r="AG636" s="237"/>
      <c r="AH636" s="238"/>
      <c r="AI636" s="236"/>
      <c r="AJ636" s="237"/>
      <c r="AK636" s="237"/>
      <c r="AL636" s="237"/>
      <c r="AM636" s="236"/>
      <c r="AN636" s="237"/>
      <c r="AO636" s="237"/>
      <c r="AP636" s="238"/>
      <c r="AQ636" s="236"/>
      <c r="AR636" s="237"/>
      <c r="AS636" s="237"/>
      <c r="AT636" s="238"/>
      <c r="AU636" s="237"/>
      <c r="AV636" s="237"/>
      <c r="AW636" s="237"/>
      <c r="AX636" s="394"/>
      <c r="AY636">
        <f>$AY$633</f>
        <v>0</v>
      </c>
    </row>
    <row r="637" spans="1:51" ht="23.25" hidden="1" customHeight="1" x14ac:dyDescent="0.15">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0" t="s">
        <v>54</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4"/>
      <c r="AY637">
        <f>$AY$633</f>
        <v>0</v>
      </c>
    </row>
    <row r="638" spans="1:51" ht="18.75" hidden="1" customHeight="1" x14ac:dyDescent="0.15">
      <c r="A638" s="882"/>
      <c r="B638" s="883"/>
      <c r="C638" s="887"/>
      <c r="D638" s="883"/>
      <c r="E638" s="466" t="s">
        <v>303</v>
      </c>
      <c r="F638" s="467"/>
      <c r="G638" s="468" t="s">
        <v>301</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63" t="s">
        <v>53</v>
      </c>
      <c r="AF638" s="464"/>
      <c r="AG638" s="464"/>
      <c r="AH638" s="465"/>
      <c r="AI638" s="469" t="s">
        <v>503</v>
      </c>
      <c r="AJ638" s="469"/>
      <c r="AK638" s="469"/>
      <c r="AL638" s="260"/>
      <c r="AM638" s="469" t="s">
        <v>51</v>
      </c>
      <c r="AN638" s="469"/>
      <c r="AO638" s="469"/>
      <c r="AP638" s="260"/>
      <c r="AQ638" s="260" t="s">
        <v>293</v>
      </c>
      <c r="AR638" s="261"/>
      <c r="AS638" s="261"/>
      <c r="AT638" s="262"/>
      <c r="AU638" s="278" t="s">
        <v>224</v>
      </c>
      <c r="AV638" s="278"/>
      <c r="AW638" s="278"/>
      <c r="AX638" s="279"/>
      <c r="AY638">
        <f>COUNTA($G$640)</f>
        <v>0</v>
      </c>
    </row>
    <row r="639" spans="1:51" ht="18.75" hidden="1" customHeight="1" x14ac:dyDescent="0.15">
      <c r="A639" s="882"/>
      <c r="B639" s="883"/>
      <c r="C639" s="887"/>
      <c r="D639" s="883"/>
      <c r="E639" s="466"/>
      <c r="F639" s="467"/>
      <c r="G639" s="411"/>
      <c r="H639" s="225"/>
      <c r="I639" s="225"/>
      <c r="J639" s="225"/>
      <c r="K639" s="225"/>
      <c r="L639" s="225"/>
      <c r="M639" s="225"/>
      <c r="N639" s="225"/>
      <c r="O639" s="225"/>
      <c r="P639" s="225"/>
      <c r="Q639" s="225"/>
      <c r="R639" s="225"/>
      <c r="S639" s="225"/>
      <c r="T639" s="225"/>
      <c r="U639" s="225"/>
      <c r="V639" s="225"/>
      <c r="W639" s="225"/>
      <c r="X639" s="226"/>
      <c r="Y639" s="323"/>
      <c r="Z639" s="324"/>
      <c r="AA639" s="325"/>
      <c r="AB639" s="412"/>
      <c r="AC639" s="225"/>
      <c r="AD639" s="226"/>
      <c r="AE639" s="224"/>
      <c r="AF639" s="224"/>
      <c r="AG639" s="225" t="s">
        <v>294</v>
      </c>
      <c r="AH639" s="226"/>
      <c r="AI639" s="470"/>
      <c r="AJ639" s="470"/>
      <c r="AK639" s="470"/>
      <c r="AL639" s="412"/>
      <c r="AM639" s="470"/>
      <c r="AN639" s="470"/>
      <c r="AO639" s="470"/>
      <c r="AP639" s="412"/>
      <c r="AQ639" s="223"/>
      <c r="AR639" s="224"/>
      <c r="AS639" s="225" t="s">
        <v>294</v>
      </c>
      <c r="AT639" s="226"/>
      <c r="AU639" s="224"/>
      <c r="AV639" s="224"/>
      <c r="AW639" s="225" t="s">
        <v>273</v>
      </c>
      <c r="AX639" s="251"/>
      <c r="AY639">
        <f>$AY$638</f>
        <v>0</v>
      </c>
    </row>
    <row r="640" spans="1:51" ht="23.25" hidden="1" customHeight="1" x14ac:dyDescent="0.15">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4"/>
      <c r="AY640">
        <f>$AY$638</f>
        <v>0</v>
      </c>
    </row>
    <row r="641" spans="1:51" ht="23.25" hidden="1" customHeight="1" x14ac:dyDescent="0.15">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0" t="s">
        <v>91</v>
      </c>
      <c r="Z641" s="198"/>
      <c r="AA641" s="199"/>
      <c r="AB641" s="398"/>
      <c r="AC641" s="398"/>
      <c r="AD641" s="398"/>
      <c r="AE641" s="236"/>
      <c r="AF641" s="237"/>
      <c r="AG641" s="237"/>
      <c r="AH641" s="238"/>
      <c r="AI641" s="236"/>
      <c r="AJ641" s="237"/>
      <c r="AK641" s="237"/>
      <c r="AL641" s="237"/>
      <c r="AM641" s="236"/>
      <c r="AN641" s="237"/>
      <c r="AO641" s="237"/>
      <c r="AP641" s="238"/>
      <c r="AQ641" s="236"/>
      <c r="AR641" s="237"/>
      <c r="AS641" s="237"/>
      <c r="AT641" s="238"/>
      <c r="AU641" s="237"/>
      <c r="AV641" s="237"/>
      <c r="AW641" s="237"/>
      <c r="AX641" s="394"/>
      <c r="AY641">
        <f>$AY$638</f>
        <v>0</v>
      </c>
    </row>
    <row r="642" spans="1:51" ht="23.25" hidden="1" customHeight="1" x14ac:dyDescent="0.15">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0" t="s">
        <v>54</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4"/>
      <c r="AY642">
        <f>$AY$638</f>
        <v>0</v>
      </c>
    </row>
    <row r="643" spans="1:51" ht="23.85" hidden="1" customHeight="1" x14ac:dyDescent="0.15">
      <c r="A643" s="882"/>
      <c r="B643" s="883"/>
      <c r="C643" s="887"/>
      <c r="D643" s="883"/>
      <c r="E643" s="422" t="s">
        <v>136</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882"/>
      <c r="B646" s="883"/>
      <c r="C646" s="887"/>
      <c r="D646" s="883"/>
      <c r="E646" s="404" t="s">
        <v>420</v>
      </c>
      <c r="F646" s="405"/>
      <c r="G646" s="458" t="s">
        <v>318</v>
      </c>
      <c r="H646" s="423"/>
      <c r="I646" s="423"/>
      <c r="J646" s="459"/>
      <c r="K646" s="460"/>
      <c r="L646" s="460"/>
      <c r="M646" s="460"/>
      <c r="N646" s="460"/>
      <c r="O646" s="460"/>
      <c r="P646" s="460"/>
      <c r="Q646" s="460"/>
      <c r="R646" s="460"/>
      <c r="S646" s="460"/>
      <c r="T646" s="461"/>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62"/>
      <c r="AY646" s="49" t="str">
        <f>IF(SUBSTITUTE($J$646,"-","")="","0","1")</f>
        <v>0</v>
      </c>
    </row>
    <row r="647" spans="1:51" ht="18.75" hidden="1" customHeight="1" x14ac:dyDescent="0.15">
      <c r="A647" s="882"/>
      <c r="B647" s="883"/>
      <c r="C647" s="887"/>
      <c r="D647" s="883"/>
      <c r="E647" s="466" t="s">
        <v>302</v>
      </c>
      <c r="F647" s="467"/>
      <c r="G647" s="468" t="s">
        <v>299</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63" t="s">
        <v>53</v>
      </c>
      <c r="AF647" s="464"/>
      <c r="AG647" s="464"/>
      <c r="AH647" s="465"/>
      <c r="AI647" s="469" t="s">
        <v>503</v>
      </c>
      <c r="AJ647" s="469"/>
      <c r="AK647" s="469"/>
      <c r="AL647" s="260"/>
      <c r="AM647" s="469" t="s">
        <v>51</v>
      </c>
      <c r="AN647" s="469"/>
      <c r="AO647" s="469"/>
      <c r="AP647" s="260"/>
      <c r="AQ647" s="260" t="s">
        <v>293</v>
      </c>
      <c r="AR647" s="261"/>
      <c r="AS647" s="261"/>
      <c r="AT647" s="262"/>
      <c r="AU647" s="278" t="s">
        <v>224</v>
      </c>
      <c r="AV647" s="278"/>
      <c r="AW647" s="278"/>
      <c r="AX647" s="279"/>
      <c r="AY647">
        <f>COUNTA($G$649)</f>
        <v>0</v>
      </c>
    </row>
    <row r="648" spans="1:51" ht="18.75" hidden="1" customHeight="1" x14ac:dyDescent="0.15">
      <c r="A648" s="882"/>
      <c r="B648" s="883"/>
      <c r="C648" s="887"/>
      <c r="D648" s="883"/>
      <c r="E648" s="466"/>
      <c r="F648" s="467"/>
      <c r="G648" s="411"/>
      <c r="H648" s="225"/>
      <c r="I648" s="225"/>
      <c r="J648" s="225"/>
      <c r="K648" s="225"/>
      <c r="L648" s="225"/>
      <c r="M648" s="225"/>
      <c r="N648" s="225"/>
      <c r="O648" s="225"/>
      <c r="P648" s="225"/>
      <c r="Q648" s="225"/>
      <c r="R648" s="225"/>
      <c r="S648" s="225"/>
      <c r="T648" s="225"/>
      <c r="U648" s="225"/>
      <c r="V648" s="225"/>
      <c r="W648" s="225"/>
      <c r="X648" s="226"/>
      <c r="Y648" s="323"/>
      <c r="Z648" s="324"/>
      <c r="AA648" s="325"/>
      <c r="AB648" s="412"/>
      <c r="AC648" s="225"/>
      <c r="AD648" s="226"/>
      <c r="AE648" s="224"/>
      <c r="AF648" s="224"/>
      <c r="AG648" s="225" t="s">
        <v>294</v>
      </c>
      <c r="AH648" s="226"/>
      <c r="AI648" s="470"/>
      <c r="AJ648" s="470"/>
      <c r="AK648" s="470"/>
      <c r="AL648" s="412"/>
      <c r="AM648" s="470"/>
      <c r="AN648" s="470"/>
      <c r="AO648" s="470"/>
      <c r="AP648" s="412"/>
      <c r="AQ648" s="223"/>
      <c r="AR648" s="224"/>
      <c r="AS648" s="225" t="s">
        <v>294</v>
      </c>
      <c r="AT648" s="226"/>
      <c r="AU648" s="224"/>
      <c r="AV648" s="224"/>
      <c r="AW648" s="225" t="s">
        <v>273</v>
      </c>
      <c r="AX648" s="251"/>
      <c r="AY648">
        <f>$AY$647</f>
        <v>0</v>
      </c>
    </row>
    <row r="649" spans="1:51" ht="23.25" hidden="1" customHeight="1" x14ac:dyDescent="0.15">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4"/>
      <c r="AY649">
        <f>$AY$647</f>
        <v>0</v>
      </c>
    </row>
    <row r="650" spans="1:51" ht="23.25" hidden="1" customHeight="1" x14ac:dyDescent="0.15">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0" t="s">
        <v>91</v>
      </c>
      <c r="Z650" s="198"/>
      <c r="AA650" s="199"/>
      <c r="AB650" s="398"/>
      <c r="AC650" s="398"/>
      <c r="AD650" s="398"/>
      <c r="AE650" s="236"/>
      <c r="AF650" s="237"/>
      <c r="AG650" s="237"/>
      <c r="AH650" s="238"/>
      <c r="AI650" s="236"/>
      <c r="AJ650" s="237"/>
      <c r="AK650" s="237"/>
      <c r="AL650" s="237"/>
      <c r="AM650" s="236"/>
      <c r="AN650" s="237"/>
      <c r="AO650" s="237"/>
      <c r="AP650" s="238"/>
      <c r="AQ650" s="236"/>
      <c r="AR650" s="237"/>
      <c r="AS650" s="237"/>
      <c r="AT650" s="238"/>
      <c r="AU650" s="237"/>
      <c r="AV650" s="237"/>
      <c r="AW650" s="237"/>
      <c r="AX650" s="394"/>
      <c r="AY650">
        <f>$AY$647</f>
        <v>0</v>
      </c>
    </row>
    <row r="651" spans="1:51" ht="23.25" hidden="1" customHeight="1" x14ac:dyDescent="0.15">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0" t="s">
        <v>54</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4"/>
      <c r="AY651">
        <f>$AY$647</f>
        <v>0</v>
      </c>
    </row>
    <row r="652" spans="1:51" ht="18.75" hidden="1" customHeight="1" x14ac:dyDescent="0.15">
      <c r="A652" s="882"/>
      <c r="B652" s="883"/>
      <c r="C652" s="887"/>
      <c r="D652" s="883"/>
      <c r="E652" s="466" t="s">
        <v>302</v>
      </c>
      <c r="F652" s="467"/>
      <c r="G652" s="468" t="s">
        <v>299</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63" t="s">
        <v>53</v>
      </c>
      <c r="AF652" s="464"/>
      <c r="AG652" s="464"/>
      <c r="AH652" s="465"/>
      <c r="AI652" s="469" t="s">
        <v>503</v>
      </c>
      <c r="AJ652" s="469"/>
      <c r="AK652" s="469"/>
      <c r="AL652" s="260"/>
      <c r="AM652" s="469" t="s">
        <v>51</v>
      </c>
      <c r="AN652" s="469"/>
      <c r="AO652" s="469"/>
      <c r="AP652" s="260"/>
      <c r="AQ652" s="260" t="s">
        <v>293</v>
      </c>
      <c r="AR652" s="261"/>
      <c r="AS652" s="261"/>
      <c r="AT652" s="262"/>
      <c r="AU652" s="278" t="s">
        <v>224</v>
      </c>
      <c r="AV652" s="278"/>
      <c r="AW652" s="278"/>
      <c r="AX652" s="279"/>
      <c r="AY652">
        <f>COUNTA($G$654)</f>
        <v>0</v>
      </c>
    </row>
    <row r="653" spans="1:51" ht="18.75" hidden="1" customHeight="1" x14ac:dyDescent="0.15">
      <c r="A653" s="882"/>
      <c r="B653" s="883"/>
      <c r="C653" s="887"/>
      <c r="D653" s="883"/>
      <c r="E653" s="466"/>
      <c r="F653" s="467"/>
      <c r="G653" s="411"/>
      <c r="H653" s="225"/>
      <c r="I653" s="225"/>
      <c r="J653" s="225"/>
      <c r="K653" s="225"/>
      <c r="L653" s="225"/>
      <c r="M653" s="225"/>
      <c r="N653" s="225"/>
      <c r="O653" s="225"/>
      <c r="P653" s="225"/>
      <c r="Q653" s="225"/>
      <c r="R653" s="225"/>
      <c r="S653" s="225"/>
      <c r="T653" s="225"/>
      <c r="U653" s="225"/>
      <c r="V653" s="225"/>
      <c r="W653" s="225"/>
      <c r="X653" s="226"/>
      <c r="Y653" s="323"/>
      <c r="Z653" s="324"/>
      <c r="AA653" s="325"/>
      <c r="AB653" s="412"/>
      <c r="AC653" s="225"/>
      <c r="AD653" s="226"/>
      <c r="AE653" s="224"/>
      <c r="AF653" s="224"/>
      <c r="AG653" s="225" t="s">
        <v>294</v>
      </c>
      <c r="AH653" s="226"/>
      <c r="AI653" s="470"/>
      <c r="AJ653" s="470"/>
      <c r="AK653" s="470"/>
      <c r="AL653" s="412"/>
      <c r="AM653" s="470"/>
      <c r="AN653" s="470"/>
      <c r="AO653" s="470"/>
      <c r="AP653" s="412"/>
      <c r="AQ653" s="223"/>
      <c r="AR653" s="224"/>
      <c r="AS653" s="225" t="s">
        <v>294</v>
      </c>
      <c r="AT653" s="226"/>
      <c r="AU653" s="224"/>
      <c r="AV653" s="224"/>
      <c r="AW653" s="225" t="s">
        <v>273</v>
      </c>
      <c r="AX653" s="251"/>
      <c r="AY653">
        <f>$AY$652</f>
        <v>0</v>
      </c>
    </row>
    <row r="654" spans="1:51" ht="23.25" hidden="1" customHeight="1" x14ac:dyDescent="0.15">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4"/>
      <c r="AY654">
        <f>$AY$652</f>
        <v>0</v>
      </c>
    </row>
    <row r="655" spans="1:51" ht="23.25" hidden="1" customHeight="1" x14ac:dyDescent="0.15">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0" t="s">
        <v>91</v>
      </c>
      <c r="Z655" s="198"/>
      <c r="AA655" s="199"/>
      <c r="AB655" s="398"/>
      <c r="AC655" s="398"/>
      <c r="AD655" s="398"/>
      <c r="AE655" s="236"/>
      <c r="AF655" s="237"/>
      <c r="AG655" s="237"/>
      <c r="AH655" s="238"/>
      <c r="AI655" s="236"/>
      <c r="AJ655" s="237"/>
      <c r="AK655" s="237"/>
      <c r="AL655" s="237"/>
      <c r="AM655" s="236"/>
      <c r="AN655" s="237"/>
      <c r="AO655" s="237"/>
      <c r="AP655" s="238"/>
      <c r="AQ655" s="236"/>
      <c r="AR655" s="237"/>
      <c r="AS655" s="237"/>
      <c r="AT655" s="238"/>
      <c r="AU655" s="237"/>
      <c r="AV655" s="237"/>
      <c r="AW655" s="237"/>
      <c r="AX655" s="394"/>
      <c r="AY655">
        <f>$AY$652</f>
        <v>0</v>
      </c>
    </row>
    <row r="656" spans="1:51" ht="23.25" hidden="1" customHeight="1" x14ac:dyDescent="0.15">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0" t="s">
        <v>54</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4"/>
      <c r="AY656">
        <f>$AY$652</f>
        <v>0</v>
      </c>
    </row>
    <row r="657" spans="1:51" ht="18.75" hidden="1" customHeight="1" x14ac:dyDescent="0.15">
      <c r="A657" s="882"/>
      <c r="B657" s="883"/>
      <c r="C657" s="887"/>
      <c r="D657" s="883"/>
      <c r="E657" s="466" t="s">
        <v>302</v>
      </c>
      <c r="F657" s="467"/>
      <c r="G657" s="468" t="s">
        <v>299</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63" t="s">
        <v>53</v>
      </c>
      <c r="AF657" s="464"/>
      <c r="AG657" s="464"/>
      <c r="AH657" s="465"/>
      <c r="AI657" s="469" t="s">
        <v>503</v>
      </c>
      <c r="AJ657" s="469"/>
      <c r="AK657" s="469"/>
      <c r="AL657" s="260"/>
      <c r="AM657" s="469" t="s">
        <v>51</v>
      </c>
      <c r="AN657" s="469"/>
      <c r="AO657" s="469"/>
      <c r="AP657" s="260"/>
      <c r="AQ657" s="260" t="s">
        <v>293</v>
      </c>
      <c r="AR657" s="261"/>
      <c r="AS657" s="261"/>
      <c r="AT657" s="262"/>
      <c r="AU657" s="278" t="s">
        <v>224</v>
      </c>
      <c r="AV657" s="278"/>
      <c r="AW657" s="278"/>
      <c r="AX657" s="279"/>
      <c r="AY657">
        <f>COUNTA($G$659)</f>
        <v>0</v>
      </c>
    </row>
    <row r="658" spans="1:51" ht="18.75" hidden="1" customHeight="1" x14ac:dyDescent="0.15">
      <c r="A658" s="882"/>
      <c r="B658" s="883"/>
      <c r="C658" s="887"/>
      <c r="D658" s="883"/>
      <c r="E658" s="466"/>
      <c r="F658" s="467"/>
      <c r="G658" s="411"/>
      <c r="H658" s="225"/>
      <c r="I658" s="225"/>
      <c r="J658" s="225"/>
      <c r="K658" s="225"/>
      <c r="L658" s="225"/>
      <c r="M658" s="225"/>
      <c r="N658" s="225"/>
      <c r="O658" s="225"/>
      <c r="P658" s="225"/>
      <c r="Q658" s="225"/>
      <c r="R658" s="225"/>
      <c r="S658" s="225"/>
      <c r="T658" s="225"/>
      <c r="U658" s="225"/>
      <c r="V658" s="225"/>
      <c r="W658" s="225"/>
      <c r="X658" s="226"/>
      <c r="Y658" s="323"/>
      <c r="Z658" s="324"/>
      <c r="AA658" s="325"/>
      <c r="AB658" s="412"/>
      <c r="AC658" s="225"/>
      <c r="AD658" s="226"/>
      <c r="AE658" s="224"/>
      <c r="AF658" s="224"/>
      <c r="AG658" s="225" t="s">
        <v>294</v>
      </c>
      <c r="AH658" s="226"/>
      <c r="AI658" s="470"/>
      <c r="AJ658" s="470"/>
      <c r="AK658" s="470"/>
      <c r="AL658" s="412"/>
      <c r="AM658" s="470"/>
      <c r="AN658" s="470"/>
      <c r="AO658" s="470"/>
      <c r="AP658" s="412"/>
      <c r="AQ658" s="223"/>
      <c r="AR658" s="224"/>
      <c r="AS658" s="225" t="s">
        <v>294</v>
      </c>
      <c r="AT658" s="226"/>
      <c r="AU658" s="224"/>
      <c r="AV658" s="224"/>
      <c r="AW658" s="225" t="s">
        <v>273</v>
      </c>
      <c r="AX658" s="251"/>
      <c r="AY658">
        <f>$AY$657</f>
        <v>0</v>
      </c>
    </row>
    <row r="659" spans="1:51" ht="23.25" hidden="1" customHeight="1" x14ac:dyDescent="0.15">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4"/>
      <c r="AY659">
        <f>$AY$657</f>
        <v>0</v>
      </c>
    </row>
    <row r="660" spans="1:51" ht="23.25" hidden="1" customHeight="1" x14ac:dyDescent="0.15">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0" t="s">
        <v>91</v>
      </c>
      <c r="Z660" s="198"/>
      <c r="AA660" s="199"/>
      <c r="AB660" s="398"/>
      <c r="AC660" s="398"/>
      <c r="AD660" s="398"/>
      <c r="AE660" s="236"/>
      <c r="AF660" s="237"/>
      <c r="AG660" s="237"/>
      <c r="AH660" s="238"/>
      <c r="AI660" s="236"/>
      <c r="AJ660" s="237"/>
      <c r="AK660" s="237"/>
      <c r="AL660" s="237"/>
      <c r="AM660" s="236"/>
      <c r="AN660" s="237"/>
      <c r="AO660" s="237"/>
      <c r="AP660" s="238"/>
      <c r="AQ660" s="236"/>
      <c r="AR660" s="237"/>
      <c r="AS660" s="237"/>
      <c r="AT660" s="238"/>
      <c r="AU660" s="237"/>
      <c r="AV660" s="237"/>
      <c r="AW660" s="237"/>
      <c r="AX660" s="394"/>
      <c r="AY660">
        <f>$AY$657</f>
        <v>0</v>
      </c>
    </row>
    <row r="661" spans="1:51" ht="23.25" hidden="1" customHeight="1" x14ac:dyDescent="0.15">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0" t="s">
        <v>54</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4"/>
      <c r="AY661">
        <f>$AY$657</f>
        <v>0</v>
      </c>
    </row>
    <row r="662" spans="1:51" ht="18.75" hidden="1" customHeight="1" x14ac:dyDescent="0.15">
      <c r="A662" s="882"/>
      <c r="B662" s="883"/>
      <c r="C662" s="887"/>
      <c r="D662" s="883"/>
      <c r="E662" s="466" t="s">
        <v>302</v>
      </c>
      <c r="F662" s="467"/>
      <c r="G662" s="468" t="s">
        <v>299</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63" t="s">
        <v>53</v>
      </c>
      <c r="AF662" s="464"/>
      <c r="AG662" s="464"/>
      <c r="AH662" s="465"/>
      <c r="AI662" s="469" t="s">
        <v>503</v>
      </c>
      <c r="AJ662" s="469"/>
      <c r="AK662" s="469"/>
      <c r="AL662" s="260"/>
      <c r="AM662" s="469" t="s">
        <v>51</v>
      </c>
      <c r="AN662" s="469"/>
      <c r="AO662" s="469"/>
      <c r="AP662" s="260"/>
      <c r="AQ662" s="260" t="s">
        <v>293</v>
      </c>
      <c r="AR662" s="261"/>
      <c r="AS662" s="261"/>
      <c r="AT662" s="262"/>
      <c r="AU662" s="278" t="s">
        <v>224</v>
      </c>
      <c r="AV662" s="278"/>
      <c r="AW662" s="278"/>
      <c r="AX662" s="279"/>
      <c r="AY662">
        <f>COUNTA($G$664)</f>
        <v>0</v>
      </c>
    </row>
    <row r="663" spans="1:51" ht="18.75" hidden="1" customHeight="1" x14ac:dyDescent="0.15">
      <c r="A663" s="882"/>
      <c r="B663" s="883"/>
      <c r="C663" s="887"/>
      <c r="D663" s="883"/>
      <c r="E663" s="466"/>
      <c r="F663" s="467"/>
      <c r="G663" s="411"/>
      <c r="H663" s="225"/>
      <c r="I663" s="225"/>
      <c r="J663" s="225"/>
      <c r="K663" s="225"/>
      <c r="L663" s="225"/>
      <c r="M663" s="225"/>
      <c r="N663" s="225"/>
      <c r="O663" s="225"/>
      <c r="P663" s="225"/>
      <c r="Q663" s="225"/>
      <c r="R663" s="225"/>
      <c r="S663" s="225"/>
      <c r="T663" s="225"/>
      <c r="U663" s="225"/>
      <c r="V663" s="225"/>
      <c r="W663" s="225"/>
      <c r="X663" s="226"/>
      <c r="Y663" s="323"/>
      <c r="Z663" s="324"/>
      <c r="AA663" s="325"/>
      <c r="AB663" s="412"/>
      <c r="AC663" s="225"/>
      <c r="AD663" s="226"/>
      <c r="AE663" s="224"/>
      <c r="AF663" s="224"/>
      <c r="AG663" s="225" t="s">
        <v>294</v>
      </c>
      <c r="AH663" s="226"/>
      <c r="AI663" s="470"/>
      <c r="AJ663" s="470"/>
      <c r="AK663" s="470"/>
      <c r="AL663" s="412"/>
      <c r="AM663" s="470"/>
      <c r="AN663" s="470"/>
      <c r="AO663" s="470"/>
      <c r="AP663" s="412"/>
      <c r="AQ663" s="223"/>
      <c r="AR663" s="224"/>
      <c r="AS663" s="225" t="s">
        <v>294</v>
      </c>
      <c r="AT663" s="226"/>
      <c r="AU663" s="224"/>
      <c r="AV663" s="224"/>
      <c r="AW663" s="225" t="s">
        <v>273</v>
      </c>
      <c r="AX663" s="251"/>
      <c r="AY663">
        <f>$AY$662</f>
        <v>0</v>
      </c>
    </row>
    <row r="664" spans="1:51" ht="23.25" hidden="1" customHeight="1" x14ac:dyDescent="0.15">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4"/>
      <c r="AY664">
        <f>$AY$662</f>
        <v>0</v>
      </c>
    </row>
    <row r="665" spans="1:51" ht="23.25" hidden="1" customHeight="1" x14ac:dyDescent="0.15">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0" t="s">
        <v>91</v>
      </c>
      <c r="Z665" s="198"/>
      <c r="AA665" s="199"/>
      <c r="AB665" s="398"/>
      <c r="AC665" s="398"/>
      <c r="AD665" s="398"/>
      <c r="AE665" s="236"/>
      <c r="AF665" s="237"/>
      <c r="AG665" s="237"/>
      <c r="AH665" s="238"/>
      <c r="AI665" s="236"/>
      <c r="AJ665" s="237"/>
      <c r="AK665" s="237"/>
      <c r="AL665" s="237"/>
      <c r="AM665" s="236"/>
      <c r="AN665" s="237"/>
      <c r="AO665" s="237"/>
      <c r="AP665" s="238"/>
      <c r="AQ665" s="236"/>
      <c r="AR665" s="237"/>
      <c r="AS665" s="237"/>
      <c r="AT665" s="238"/>
      <c r="AU665" s="237"/>
      <c r="AV665" s="237"/>
      <c r="AW665" s="237"/>
      <c r="AX665" s="394"/>
      <c r="AY665">
        <f>$AY$662</f>
        <v>0</v>
      </c>
    </row>
    <row r="666" spans="1:51" ht="23.25" hidden="1" customHeight="1" x14ac:dyDescent="0.15">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0" t="s">
        <v>54</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4"/>
      <c r="AY666">
        <f>$AY$662</f>
        <v>0</v>
      </c>
    </row>
    <row r="667" spans="1:51" ht="18.75" hidden="1" customHeight="1" x14ac:dyDescent="0.15">
      <c r="A667" s="882"/>
      <c r="B667" s="883"/>
      <c r="C667" s="887"/>
      <c r="D667" s="883"/>
      <c r="E667" s="466" t="s">
        <v>302</v>
      </c>
      <c r="F667" s="467"/>
      <c r="G667" s="468" t="s">
        <v>299</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63" t="s">
        <v>53</v>
      </c>
      <c r="AF667" s="464"/>
      <c r="AG667" s="464"/>
      <c r="AH667" s="465"/>
      <c r="AI667" s="469" t="s">
        <v>503</v>
      </c>
      <c r="AJ667" s="469"/>
      <c r="AK667" s="469"/>
      <c r="AL667" s="260"/>
      <c r="AM667" s="469" t="s">
        <v>51</v>
      </c>
      <c r="AN667" s="469"/>
      <c r="AO667" s="469"/>
      <c r="AP667" s="260"/>
      <c r="AQ667" s="260" t="s">
        <v>293</v>
      </c>
      <c r="AR667" s="261"/>
      <c r="AS667" s="261"/>
      <c r="AT667" s="262"/>
      <c r="AU667" s="278" t="s">
        <v>224</v>
      </c>
      <c r="AV667" s="278"/>
      <c r="AW667" s="278"/>
      <c r="AX667" s="279"/>
      <c r="AY667">
        <f>COUNTA($G$669)</f>
        <v>0</v>
      </c>
    </row>
    <row r="668" spans="1:51" ht="18.75" hidden="1" customHeight="1" x14ac:dyDescent="0.15">
      <c r="A668" s="882"/>
      <c r="B668" s="883"/>
      <c r="C668" s="887"/>
      <c r="D668" s="883"/>
      <c r="E668" s="466"/>
      <c r="F668" s="467"/>
      <c r="G668" s="411"/>
      <c r="H668" s="225"/>
      <c r="I668" s="225"/>
      <c r="J668" s="225"/>
      <c r="K668" s="225"/>
      <c r="L668" s="225"/>
      <c r="M668" s="225"/>
      <c r="N668" s="225"/>
      <c r="O668" s="225"/>
      <c r="P668" s="225"/>
      <c r="Q668" s="225"/>
      <c r="R668" s="225"/>
      <c r="S668" s="225"/>
      <c r="T668" s="225"/>
      <c r="U668" s="225"/>
      <c r="V668" s="225"/>
      <c r="W668" s="225"/>
      <c r="X668" s="226"/>
      <c r="Y668" s="323"/>
      <c r="Z668" s="324"/>
      <c r="AA668" s="325"/>
      <c r="AB668" s="412"/>
      <c r="AC668" s="225"/>
      <c r="AD668" s="226"/>
      <c r="AE668" s="224"/>
      <c r="AF668" s="224"/>
      <c r="AG668" s="225" t="s">
        <v>294</v>
      </c>
      <c r="AH668" s="226"/>
      <c r="AI668" s="470"/>
      <c r="AJ668" s="470"/>
      <c r="AK668" s="470"/>
      <c r="AL668" s="412"/>
      <c r="AM668" s="470"/>
      <c r="AN668" s="470"/>
      <c r="AO668" s="470"/>
      <c r="AP668" s="412"/>
      <c r="AQ668" s="223"/>
      <c r="AR668" s="224"/>
      <c r="AS668" s="225" t="s">
        <v>294</v>
      </c>
      <c r="AT668" s="226"/>
      <c r="AU668" s="224"/>
      <c r="AV668" s="224"/>
      <c r="AW668" s="225" t="s">
        <v>273</v>
      </c>
      <c r="AX668" s="251"/>
      <c r="AY668">
        <f>$AY$667</f>
        <v>0</v>
      </c>
    </row>
    <row r="669" spans="1:51" ht="23.25" hidden="1" customHeight="1" x14ac:dyDescent="0.15">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4"/>
      <c r="AY669">
        <f>$AY$667</f>
        <v>0</v>
      </c>
    </row>
    <row r="670" spans="1:51" ht="23.25" hidden="1" customHeight="1" x14ac:dyDescent="0.15">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0" t="s">
        <v>91</v>
      </c>
      <c r="Z670" s="198"/>
      <c r="AA670" s="199"/>
      <c r="AB670" s="398"/>
      <c r="AC670" s="398"/>
      <c r="AD670" s="398"/>
      <c r="AE670" s="236"/>
      <c r="AF670" s="237"/>
      <c r="AG670" s="237"/>
      <c r="AH670" s="238"/>
      <c r="AI670" s="236"/>
      <c r="AJ670" s="237"/>
      <c r="AK670" s="237"/>
      <c r="AL670" s="237"/>
      <c r="AM670" s="236"/>
      <c r="AN670" s="237"/>
      <c r="AO670" s="237"/>
      <c r="AP670" s="238"/>
      <c r="AQ670" s="236"/>
      <c r="AR670" s="237"/>
      <c r="AS670" s="237"/>
      <c r="AT670" s="238"/>
      <c r="AU670" s="237"/>
      <c r="AV670" s="237"/>
      <c r="AW670" s="237"/>
      <c r="AX670" s="394"/>
      <c r="AY670">
        <f>$AY$667</f>
        <v>0</v>
      </c>
    </row>
    <row r="671" spans="1:51" ht="23.25" hidden="1" customHeight="1" x14ac:dyDescent="0.15">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0" t="s">
        <v>54</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4"/>
      <c r="AY671">
        <f>$AY$667</f>
        <v>0</v>
      </c>
    </row>
    <row r="672" spans="1:51" ht="18.75" hidden="1" customHeight="1" x14ac:dyDescent="0.15">
      <c r="A672" s="882"/>
      <c r="B672" s="883"/>
      <c r="C672" s="887"/>
      <c r="D672" s="883"/>
      <c r="E672" s="466" t="s">
        <v>303</v>
      </c>
      <c r="F672" s="467"/>
      <c r="G672" s="468" t="s">
        <v>301</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63" t="s">
        <v>53</v>
      </c>
      <c r="AF672" s="464"/>
      <c r="AG672" s="464"/>
      <c r="AH672" s="465"/>
      <c r="AI672" s="469" t="s">
        <v>503</v>
      </c>
      <c r="AJ672" s="469"/>
      <c r="AK672" s="469"/>
      <c r="AL672" s="260"/>
      <c r="AM672" s="469" t="s">
        <v>51</v>
      </c>
      <c r="AN672" s="469"/>
      <c r="AO672" s="469"/>
      <c r="AP672" s="260"/>
      <c r="AQ672" s="260" t="s">
        <v>293</v>
      </c>
      <c r="AR672" s="261"/>
      <c r="AS672" s="261"/>
      <c r="AT672" s="262"/>
      <c r="AU672" s="278" t="s">
        <v>224</v>
      </c>
      <c r="AV672" s="278"/>
      <c r="AW672" s="278"/>
      <c r="AX672" s="279"/>
      <c r="AY672">
        <f>COUNTA($G$674)</f>
        <v>0</v>
      </c>
    </row>
    <row r="673" spans="1:51" ht="18.75" hidden="1" customHeight="1" x14ac:dyDescent="0.15">
      <c r="A673" s="882"/>
      <c r="B673" s="883"/>
      <c r="C673" s="887"/>
      <c r="D673" s="883"/>
      <c r="E673" s="466"/>
      <c r="F673" s="467"/>
      <c r="G673" s="411"/>
      <c r="H673" s="225"/>
      <c r="I673" s="225"/>
      <c r="J673" s="225"/>
      <c r="K673" s="225"/>
      <c r="L673" s="225"/>
      <c r="M673" s="225"/>
      <c r="N673" s="225"/>
      <c r="O673" s="225"/>
      <c r="P673" s="225"/>
      <c r="Q673" s="225"/>
      <c r="R673" s="225"/>
      <c r="S673" s="225"/>
      <c r="T673" s="225"/>
      <c r="U673" s="225"/>
      <c r="V673" s="225"/>
      <c r="W673" s="225"/>
      <c r="X673" s="226"/>
      <c r="Y673" s="323"/>
      <c r="Z673" s="324"/>
      <c r="AA673" s="325"/>
      <c r="AB673" s="412"/>
      <c r="AC673" s="225"/>
      <c r="AD673" s="226"/>
      <c r="AE673" s="224"/>
      <c r="AF673" s="224"/>
      <c r="AG673" s="225" t="s">
        <v>294</v>
      </c>
      <c r="AH673" s="226"/>
      <c r="AI673" s="470"/>
      <c r="AJ673" s="470"/>
      <c r="AK673" s="470"/>
      <c r="AL673" s="412"/>
      <c r="AM673" s="470"/>
      <c r="AN673" s="470"/>
      <c r="AO673" s="470"/>
      <c r="AP673" s="412"/>
      <c r="AQ673" s="223"/>
      <c r="AR673" s="224"/>
      <c r="AS673" s="225" t="s">
        <v>294</v>
      </c>
      <c r="AT673" s="226"/>
      <c r="AU673" s="224"/>
      <c r="AV673" s="224"/>
      <c r="AW673" s="225" t="s">
        <v>273</v>
      </c>
      <c r="AX673" s="251"/>
      <c r="AY673">
        <f>$AY$672</f>
        <v>0</v>
      </c>
    </row>
    <row r="674" spans="1:51" ht="23.25" hidden="1" customHeight="1" x14ac:dyDescent="0.15">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4"/>
      <c r="AY674">
        <f>$AY$672</f>
        <v>0</v>
      </c>
    </row>
    <row r="675" spans="1:51" ht="23.25" hidden="1" customHeight="1" x14ac:dyDescent="0.15">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0" t="s">
        <v>91</v>
      </c>
      <c r="Z675" s="198"/>
      <c r="AA675" s="199"/>
      <c r="AB675" s="398"/>
      <c r="AC675" s="398"/>
      <c r="AD675" s="398"/>
      <c r="AE675" s="236"/>
      <c r="AF675" s="237"/>
      <c r="AG675" s="237"/>
      <c r="AH675" s="238"/>
      <c r="AI675" s="236"/>
      <c r="AJ675" s="237"/>
      <c r="AK675" s="237"/>
      <c r="AL675" s="237"/>
      <c r="AM675" s="236"/>
      <c r="AN675" s="237"/>
      <c r="AO675" s="237"/>
      <c r="AP675" s="238"/>
      <c r="AQ675" s="236"/>
      <c r="AR675" s="237"/>
      <c r="AS675" s="237"/>
      <c r="AT675" s="238"/>
      <c r="AU675" s="237"/>
      <c r="AV675" s="237"/>
      <c r="AW675" s="237"/>
      <c r="AX675" s="394"/>
      <c r="AY675">
        <f>$AY$672</f>
        <v>0</v>
      </c>
    </row>
    <row r="676" spans="1:51" ht="23.25" hidden="1" customHeight="1" x14ac:dyDescent="0.15">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0" t="s">
        <v>54</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4"/>
      <c r="AY676">
        <f>$AY$672</f>
        <v>0</v>
      </c>
    </row>
    <row r="677" spans="1:51" ht="18.75" hidden="1" customHeight="1" x14ac:dyDescent="0.15">
      <c r="A677" s="882"/>
      <c r="B677" s="883"/>
      <c r="C677" s="887"/>
      <c r="D677" s="883"/>
      <c r="E677" s="466" t="s">
        <v>303</v>
      </c>
      <c r="F677" s="467"/>
      <c r="G677" s="468" t="s">
        <v>301</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63" t="s">
        <v>53</v>
      </c>
      <c r="AF677" s="464"/>
      <c r="AG677" s="464"/>
      <c r="AH677" s="465"/>
      <c r="AI677" s="469" t="s">
        <v>503</v>
      </c>
      <c r="AJ677" s="469"/>
      <c r="AK677" s="469"/>
      <c r="AL677" s="260"/>
      <c r="AM677" s="469" t="s">
        <v>51</v>
      </c>
      <c r="AN677" s="469"/>
      <c r="AO677" s="469"/>
      <c r="AP677" s="260"/>
      <c r="AQ677" s="260" t="s">
        <v>293</v>
      </c>
      <c r="AR677" s="261"/>
      <c r="AS677" s="261"/>
      <c r="AT677" s="262"/>
      <c r="AU677" s="278" t="s">
        <v>224</v>
      </c>
      <c r="AV677" s="278"/>
      <c r="AW677" s="278"/>
      <c r="AX677" s="279"/>
      <c r="AY677">
        <f>COUNTA($G$679)</f>
        <v>0</v>
      </c>
    </row>
    <row r="678" spans="1:51" ht="18.75" hidden="1" customHeight="1" x14ac:dyDescent="0.15">
      <c r="A678" s="882"/>
      <c r="B678" s="883"/>
      <c r="C678" s="887"/>
      <c r="D678" s="883"/>
      <c r="E678" s="466"/>
      <c r="F678" s="467"/>
      <c r="G678" s="411"/>
      <c r="H678" s="225"/>
      <c r="I678" s="225"/>
      <c r="J678" s="225"/>
      <c r="K678" s="225"/>
      <c r="L678" s="225"/>
      <c r="M678" s="225"/>
      <c r="N678" s="225"/>
      <c r="O678" s="225"/>
      <c r="P678" s="225"/>
      <c r="Q678" s="225"/>
      <c r="R678" s="225"/>
      <c r="S678" s="225"/>
      <c r="T678" s="225"/>
      <c r="U678" s="225"/>
      <c r="V678" s="225"/>
      <c r="W678" s="225"/>
      <c r="X678" s="226"/>
      <c r="Y678" s="323"/>
      <c r="Z678" s="324"/>
      <c r="AA678" s="325"/>
      <c r="AB678" s="412"/>
      <c r="AC678" s="225"/>
      <c r="AD678" s="226"/>
      <c r="AE678" s="224"/>
      <c r="AF678" s="224"/>
      <c r="AG678" s="225" t="s">
        <v>294</v>
      </c>
      <c r="AH678" s="226"/>
      <c r="AI678" s="470"/>
      <c r="AJ678" s="470"/>
      <c r="AK678" s="470"/>
      <c r="AL678" s="412"/>
      <c r="AM678" s="470"/>
      <c r="AN678" s="470"/>
      <c r="AO678" s="470"/>
      <c r="AP678" s="412"/>
      <c r="AQ678" s="223"/>
      <c r="AR678" s="224"/>
      <c r="AS678" s="225" t="s">
        <v>294</v>
      </c>
      <c r="AT678" s="226"/>
      <c r="AU678" s="224"/>
      <c r="AV678" s="224"/>
      <c r="AW678" s="225" t="s">
        <v>273</v>
      </c>
      <c r="AX678" s="251"/>
      <c r="AY678">
        <f>$AY$677</f>
        <v>0</v>
      </c>
    </row>
    <row r="679" spans="1:51" ht="23.25" hidden="1" customHeight="1" x14ac:dyDescent="0.15">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4"/>
      <c r="AY679">
        <f>$AY$677</f>
        <v>0</v>
      </c>
    </row>
    <row r="680" spans="1:51" ht="23.25" hidden="1" customHeight="1" x14ac:dyDescent="0.15">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0" t="s">
        <v>91</v>
      </c>
      <c r="Z680" s="198"/>
      <c r="AA680" s="199"/>
      <c r="AB680" s="398"/>
      <c r="AC680" s="398"/>
      <c r="AD680" s="398"/>
      <c r="AE680" s="236"/>
      <c r="AF680" s="237"/>
      <c r="AG680" s="237"/>
      <c r="AH680" s="238"/>
      <c r="AI680" s="236"/>
      <c r="AJ680" s="237"/>
      <c r="AK680" s="237"/>
      <c r="AL680" s="237"/>
      <c r="AM680" s="236"/>
      <c r="AN680" s="237"/>
      <c r="AO680" s="237"/>
      <c r="AP680" s="238"/>
      <c r="AQ680" s="236"/>
      <c r="AR680" s="237"/>
      <c r="AS680" s="237"/>
      <c r="AT680" s="238"/>
      <c r="AU680" s="237"/>
      <c r="AV680" s="237"/>
      <c r="AW680" s="237"/>
      <c r="AX680" s="394"/>
      <c r="AY680">
        <f>$AY$677</f>
        <v>0</v>
      </c>
    </row>
    <row r="681" spans="1:51" ht="23.25" hidden="1" customHeight="1" x14ac:dyDescent="0.15">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0" t="s">
        <v>54</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4"/>
      <c r="AY681">
        <f>$AY$677</f>
        <v>0</v>
      </c>
    </row>
    <row r="682" spans="1:51" ht="18.75" hidden="1" customHeight="1" x14ac:dyDescent="0.15">
      <c r="A682" s="882"/>
      <c r="B682" s="883"/>
      <c r="C682" s="887"/>
      <c r="D682" s="883"/>
      <c r="E682" s="466" t="s">
        <v>303</v>
      </c>
      <c r="F682" s="467"/>
      <c r="G682" s="468" t="s">
        <v>301</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63" t="s">
        <v>53</v>
      </c>
      <c r="AF682" s="464"/>
      <c r="AG682" s="464"/>
      <c r="AH682" s="465"/>
      <c r="AI682" s="469" t="s">
        <v>503</v>
      </c>
      <c r="AJ682" s="469"/>
      <c r="AK682" s="469"/>
      <c r="AL682" s="260"/>
      <c r="AM682" s="469" t="s">
        <v>51</v>
      </c>
      <c r="AN682" s="469"/>
      <c r="AO682" s="469"/>
      <c r="AP682" s="260"/>
      <c r="AQ682" s="260" t="s">
        <v>293</v>
      </c>
      <c r="AR682" s="261"/>
      <c r="AS682" s="261"/>
      <c r="AT682" s="262"/>
      <c r="AU682" s="278" t="s">
        <v>224</v>
      </c>
      <c r="AV682" s="278"/>
      <c r="AW682" s="278"/>
      <c r="AX682" s="279"/>
      <c r="AY682">
        <f>COUNTA($G$684)</f>
        <v>0</v>
      </c>
    </row>
    <row r="683" spans="1:51" ht="18.75" hidden="1" customHeight="1" x14ac:dyDescent="0.15">
      <c r="A683" s="882"/>
      <c r="B683" s="883"/>
      <c r="C683" s="887"/>
      <c r="D683" s="883"/>
      <c r="E683" s="466"/>
      <c r="F683" s="467"/>
      <c r="G683" s="411"/>
      <c r="H683" s="225"/>
      <c r="I683" s="225"/>
      <c r="J683" s="225"/>
      <c r="K683" s="225"/>
      <c r="L683" s="225"/>
      <c r="M683" s="225"/>
      <c r="N683" s="225"/>
      <c r="O683" s="225"/>
      <c r="P683" s="225"/>
      <c r="Q683" s="225"/>
      <c r="R683" s="225"/>
      <c r="S683" s="225"/>
      <c r="T683" s="225"/>
      <c r="U683" s="225"/>
      <c r="V683" s="225"/>
      <c r="W683" s="225"/>
      <c r="X683" s="226"/>
      <c r="Y683" s="323"/>
      <c r="Z683" s="324"/>
      <c r="AA683" s="325"/>
      <c r="AB683" s="412"/>
      <c r="AC683" s="225"/>
      <c r="AD683" s="226"/>
      <c r="AE683" s="224"/>
      <c r="AF683" s="224"/>
      <c r="AG683" s="225" t="s">
        <v>294</v>
      </c>
      <c r="AH683" s="226"/>
      <c r="AI683" s="470"/>
      <c r="AJ683" s="470"/>
      <c r="AK683" s="470"/>
      <c r="AL683" s="412"/>
      <c r="AM683" s="470"/>
      <c r="AN683" s="470"/>
      <c r="AO683" s="470"/>
      <c r="AP683" s="412"/>
      <c r="AQ683" s="223"/>
      <c r="AR683" s="224"/>
      <c r="AS683" s="225" t="s">
        <v>294</v>
      </c>
      <c r="AT683" s="226"/>
      <c r="AU683" s="224"/>
      <c r="AV683" s="224"/>
      <c r="AW683" s="225" t="s">
        <v>273</v>
      </c>
      <c r="AX683" s="251"/>
      <c r="AY683">
        <f>$AY$682</f>
        <v>0</v>
      </c>
    </row>
    <row r="684" spans="1:51" ht="23.25" hidden="1" customHeight="1" x14ac:dyDescent="0.15">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4"/>
      <c r="AY684">
        <f>$AY$682</f>
        <v>0</v>
      </c>
    </row>
    <row r="685" spans="1:51" ht="23.25" hidden="1" customHeight="1" x14ac:dyDescent="0.15">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0" t="s">
        <v>91</v>
      </c>
      <c r="Z685" s="198"/>
      <c r="AA685" s="199"/>
      <c r="AB685" s="398"/>
      <c r="AC685" s="398"/>
      <c r="AD685" s="398"/>
      <c r="AE685" s="236"/>
      <c r="AF685" s="237"/>
      <c r="AG685" s="237"/>
      <c r="AH685" s="238"/>
      <c r="AI685" s="236"/>
      <c r="AJ685" s="237"/>
      <c r="AK685" s="237"/>
      <c r="AL685" s="237"/>
      <c r="AM685" s="236"/>
      <c r="AN685" s="237"/>
      <c r="AO685" s="237"/>
      <c r="AP685" s="238"/>
      <c r="AQ685" s="236"/>
      <c r="AR685" s="237"/>
      <c r="AS685" s="237"/>
      <c r="AT685" s="238"/>
      <c r="AU685" s="237"/>
      <c r="AV685" s="237"/>
      <c r="AW685" s="237"/>
      <c r="AX685" s="394"/>
      <c r="AY685">
        <f>$AY$682</f>
        <v>0</v>
      </c>
    </row>
    <row r="686" spans="1:51" ht="23.25" hidden="1" customHeight="1" x14ac:dyDescent="0.15">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0" t="s">
        <v>54</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4"/>
      <c r="AY686">
        <f>$AY$682</f>
        <v>0</v>
      </c>
    </row>
    <row r="687" spans="1:51" ht="18.75" hidden="1" customHeight="1" x14ac:dyDescent="0.15">
      <c r="A687" s="882"/>
      <c r="B687" s="883"/>
      <c r="C687" s="887"/>
      <c r="D687" s="883"/>
      <c r="E687" s="466" t="s">
        <v>303</v>
      </c>
      <c r="F687" s="467"/>
      <c r="G687" s="468" t="s">
        <v>301</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63" t="s">
        <v>53</v>
      </c>
      <c r="AF687" s="464"/>
      <c r="AG687" s="464"/>
      <c r="AH687" s="465"/>
      <c r="AI687" s="469" t="s">
        <v>503</v>
      </c>
      <c r="AJ687" s="469"/>
      <c r="AK687" s="469"/>
      <c r="AL687" s="260"/>
      <c r="AM687" s="469" t="s">
        <v>51</v>
      </c>
      <c r="AN687" s="469"/>
      <c r="AO687" s="469"/>
      <c r="AP687" s="260"/>
      <c r="AQ687" s="260" t="s">
        <v>293</v>
      </c>
      <c r="AR687" s="261"/>
      <c r="AS687" s="261"/>
      <c r="AT687" s="262"/>
      <c r="AU687" s="278" t="s">
        <v>224</v>
      </c>
      <c r="AV687" s="278"/>
      <c r="AW687" s="278"/>
      <c r="AX687" s="279"/>
      <c r="AY687">
        <f>COUNTA($G$689)</f>
        <v>0</v>
      </c>
    </row>
    <row r="688" spans="1:51" ht="18.75" hidden="1" customHeight="1" x14ac:dyDescent="0.15">
      <c r="A688" s="882"/>
      <c r="B688" s="883"/>
      <c r="C688" s="887"/>
      <c r="D688" s="883"/>
      <c r="E688" s="466"/>
      <c r="F688" s="467"/>
      <c r="G688" s="411"/>
      <c r="H688" s="225"/>
      <c r="I688" s="225"/>
      <c r="J688" s="225"/>
      <c r="K688" s="225"/>
      <c r="L688" s="225"/>
      <c r="M688" s="225"/>
      <c r="N688" s="225"/>
      <c r="O688" s="225"/>
      <c r="P688" s="225"/>
      <c r="Q688" s="225"/>
      <c r="R688" s="225"/>
      <c r="S688" s="225"/>
      <c r="T688" s="225"/>
      <c r="U688" s="225"/>
      <c r="V688" s="225"/>
      <c r="W688" s="225"/>
      <c r="X688" s="226"/>
      <c r="Y688" s="323"/>
      <c r="Z688" s="324"/>
      <c r="AA688" s="325"/>
      <c r="AB688" s="412"/>
      <c r="AC688" s="225"/>
      <c r="AD688" s="226"/>
      <c r="AE688" s="224"/>
      <c r="AF688" s="224"/>
      <c r="AG688" s="225" t="s">
        <v>294</v>
      </c>
      <c r="AH688" s="226"/>
      <c r="AI688" s="470"/>
      <c r="AJ688" s="470"/>
      <c r="AK688" s="470"/>
      <c r="AL688" s="412"/>
      <c r="AM688" s="470"/>
      <c r="AN688" s="470"/>
      <c r="AO688" s="470"/>
      <c r="AP688" s="412"/>
      <c r="AQ688" s="223"/>
      <c r="AR688" s="224"/>
      <c r="AS688" s="225" t="s">
        <v>294</v>
      </c>
      <c r="AT688" s="226"/>
      <c r="AU688" s="224"/>
      <c r="AV688" s="224"/>
      <c r="AW688" s="225" t="s">
        <v>273</v>
      </c>
      <c r="AX688" s="251"/>
      <c r="AY688">
        <f>$AY$687</f>
        <v>0</v>
      </c>
    </row>
    <row r="689" spans="1:51" ht="23.25" hidden="1" customHeight="1" x14ac:dyDescent="0.15">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4"/>
      <c r="AY689">
        <f>$AY$687</f>
        <v>0</v>
      </c>
    </row>
    <row r="690" spans="1:51" ht="23.25" hidden="1" customHeight="1" x14ac:dyDescent="0.15">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0" t="s">
        <v>91</v>
      </c>
      <c r="Z690" s="198"/>
      <c r="AA690" s="199"/>
      <c r="AB690" s="398"/>
      <c r="AC690" s="398"/>
      <c r="AD690" s="398"/>
      <c r="AE690" s="236"/>
      <c r="AF690" s="237"/>
      <c r="AG690" s="237"/>
      <c r="AH690" s="238"/>
      <c r="AI690" s="236"/>
      <c r="AJ690" s="237"/>
      <c r="AK690" s="237"/>
      <c r="AL690" s="237"/>
      <c r="AM690" s="236"/>
      <c r="AN690" s="237"/>
      <c r="AO690" s="237"/>
      <c r="AP690" s="238"/>
      <c r="AQ690" s="236"/>
      <c r="AR690" s="237"/>
      <c r="AS690" s="237"/>
      <c r="AT690" s="238"/>
      <c r="AU690" s="237"/>
      <c r="AV690" s="237"/>
      <c r="AW690" s="237"/>
      <c r="AX690" s="394"/>
      <c r="AY690">
        <f>$AY$687</f>
        <v>0</v>
      </c>
    </row>
    <row r="691" spans="1:51" ht="23.25" hidden="1" customHeight="1" x14ac:dyDescent="0.15">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0" t="s">
        <v>54</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4"/>
      <c r="AY691">
        <f>$AY$687</f>
        <v>0</v>
      </c>
    </row>
    <row r="692" spans="1:51" ht="18.75" hidden="1" customHeight="1" x14ac:dyDescent="0.15">
      <c r="A692" s="882"/>
      <c r="B692" s="883"/>
      <c r="C692" s="887"/>
      <c r="D692" s="883"/>
      <c r="E692" s="466" t="s">
        <v>303</v>
      </c>
      <c r="F692" s="467"/>
      <c r="G692" s="468" t="s">
        <v>301</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63" t="s">
        <v>53</v>
      </c>
      <c r="AF692" s="464"/>
      <c r="AG692" s="464"/>
      <c r="AH692" s="465"/>
      <c r="AI692" s="469" t="s">
        <v>503</v>
      </c>
      <c r="AJ692" s="469"/>
      <c r="AK692" s="469"/>
      <c r="AL692" s="260"/>
      <c r="AM692" s="469" t="s">
        <v>51</v>
      </c>
      <c r="AN692" s="469"/>
      <c r="AO692" s="469"/>
      <c r="AP692" s="260"/>
      <c r="AQ692" s="260" t="s">
        <v>293</v>
      </c>
      <c r="AR692" s="261"/>
      <c r="AS692" s="261"/>
      <c r="AT692" s="262"/>
      <c r="AU692" s="278" t="s">
        <v>224</v>
      </c>
      <c r="AV692" s="278"/>
      <c r="AW692" s="278"/>
      <c r="AX692" s="279"/>
      <c r="AY692">
        <f>COUNTA($G$694)</f>
        <v>0</v>
      </c>
    </row>
    <row r="693" spans="1:51" ht="18.75" hidden="1" customHeight="1" x14ac:dyDescent="0.15">
      <c r="A693" s="882"/>
      <c r="B693" s="883"/>
      <c r="C693" s="887"/>
      <c r="D693" s="883"/>
      <c r="E693" s="466"/>
      <c r="F693" s="467"/>
      <c r="G693" s="411"/>
      <c r="H693" s="225"/>
      <c r="I693" s="225"/>
      <c r="J693" s="225"/>
      <c r="K693" s="225"/>
      <c r="L693" s="225"/>
      <c r="M693" s="225"/>
      <c r="N693" s="225"/>
      <c r="O693" s="225"/>
      <c r="P693" s="225"/>
      <c r="Q693" s="225"/>
      <c r="R693" s="225"/>
      <c r="S693" s="225"/>
      <c r="T693" s="225"/>
      <c r="U693" s="225"/>
      <c r="V693" s="225"/>
      <c r="W693" s="225"/>
      <c r="X693" s="226"/>
      <c r="Y693" s="323"/>
      <c r="Z693" s="324"/>
      <c r="AA693" s="325"/>
      <c r="AB693" s="412"/>
      <c r="AC693" s="225"/>
      <c r="AD693" s="226"/>
      <c r="AE693" s="224"/>
      <c r="AF693" s="224"/>
      <c r="AG693" s="225" t="s">
        <v>294</v>
      </c>
      <c r="AH693" s="226"/>
      <c r="AI693" s="470"/>
      <c r="AJ693" s="470"/>
      <c r="AK693" s="470"/>
      <c r="AL693" s="412"/>
      <c r="AM693" s="470"/>
      <c r="AN693" s="470"/>
      <c r="AO693" s="470"/>
      <c r="AP693" s="412"/>
      <c r="AQ693" s="223"/>
      <c r="AR693" s="224"/>
      <c r="AS693" s="225" t="s">
        <v>294</v>
      </c>
      <c r="AT693" s="226"/>
      <c r="AU693" s="224"/>
      <c r="AV693" s="224"/>
      <c r="AW693" s="225" t="s">
        <v>273</v>
      </c>
      <c r="AX693" s="251"/>
      <c r="AY693">
        <f>$AY$692</f>
        <v>0</v>
      </c>
    </row>
    <row r="694" spans="1:51" ht="23.25" hidden="1" customHeight="1" x14ac:dyDescent="0.15">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4"/>
      <c r="AY694">
        <f>$AY$692</f>
        <v>0</v>
      </c>
    </row>
    <row r="695" spans="1:51" ht="23.25" hidden="1" customHeight="1" x14ac:dyDescent="0.15">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0" t="s">
        <v>91</v>
      </c>
      <c r="Z695" s="198"/>
      <c r="AA695" s="199"/>
      <c r="AB695" s="398"/>
      <c r="AC695" s="398"/>
      <c r="AD695" s="398"/>
      <c r="AE695" s="236"/>
      <c r="AF695" s="237"/>
      <c r="AG695" s="237"/>
      <c r="AH695" s="238"/>
      <c r="AI695" s="236"/>
      <c r="AJ695" s="237"/>
      <c r="AK695" s="237"/>
      <c r="AL695" s="237"/>
      <c r="AM695" s="236"/>
      <c r="AN695" s="237"/>
      <c r="AO695" s="237"/>
      <c r="AP695" s="238"/>
      <c r="AQ695" s="236"/>
      <c r="AR695" s="237"/>
      <c r="AS695" s="237"/>
      <c r="AT695" s="238"/>
      <c r="AU695" s="237"/>
      <c r="AV695" s="237"/>
      <c r="AW695" s="237"/>
      <c r="AX695" s="394"/>
      <c r="AY695">
        <f>$AY$692</f>
        <v>0</v>
      </c>
    </row>
    <row r="696" spans="1:51" ht="23.25" hidden="1" customHeight="1" x14ac:dyDescent="0.15">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0" t="s">
        <v>54</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4"/>
      <c r="AY696">
        <f>$AY$692</f>
        <v>0</v>
      </c>
    </row>
    <row r="697" spans="1:51" ht="23.85" hidden="1" customHeight="1" x14ac:dyDescent="0.15">
      <c r="A697" s="882"/>
      <c r="B697" s="883"/>
      <c r="C697" s="887"/>
      <c r="D697" s="883"/>
      <c r="E697" s="422" t="s">
        <v>136</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113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79</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66</v>
      </c>
      <c r="AE701" s="475"/>
      <c r="AF701" s="475"/>
      <c r="AG701" s="477" t="s">
        <v>60</v>
      </c>
      <c r="AH701" s="475"/>
      <c r="AI701" s="475"/>
      <c r="AJ701" s="475"/>
      <c r="AK701" s="475"/>
      <c r="AL701" s="475"/>
      <c r="AM701" s="475"/>
      <c r="AN701" s="475"/>
      <c r="AO701" s="475"/>
      <c r="AP701" s="475"/>
      <c r="AQ701" s="475"/>
      <c r="AR701" s="475"/>
      <c r="AS701" s="475"/>
      <c r="AT701" s="475"/>
      <c r="AU701" s="475"/>
      <c r="AV701" s="475"/>
      <c r="AW701" s="475"/>
      <c r="AX701" s="478"/>
    </row>
    <row r="702" spans="1:51" ht="78.75" customHeight="1" x14ac:dyDescent="0.15">
      <c r="A702" s="837" t="s">
        <v>229</v>
      </c>
      <c r="B702" s="838"/>
      <c r="C702" s="482" t="s">
        <v>231</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613</v>
      </c>
      <c r="AE702" s="486"/>
      <c r="AF702" s="486"/>
      <c r="AG702" s="487" t="s">
        <v>677</v>
      </c>
      <c r="AH702" s="488"/>
      <c r="AI702" s="488"/>
      <c r="AJ702" s="488"/>
      <c r="AK702" s="488"/>
      <c r="AL702" s="488"/>
      <c r="AM702" s="488"/>
      <c r="AN702" s="488"/>
      <c r="AO702" s="488"/>
      <c r="AP702" s="488"/>
      <c r="AQ702" s="488"/>
      <c r="AR702" s="488"/>
      <c r="AS702" s="488"/>
      <c r="AT702" s="488"/>
      <c r="AU702" s="488"/>
      <c r="AV702" s="488"/>
      <c r="AW702" s="488"/>
      <c r="AX702" s="489"/>
    </row>
    <row r="703" spans="1:51" ht="114" customHeight="1" x14ac:dyDescent="0.15">
      <c r="A703" s="839"/>
      <c r="B703" s="840"/>
      <c r="C703" s="490" t="s">
        <v>97</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613</v>
      </c>
      <c r="AE703" s="494"/>
      <c r="AF703" s="494"/>
      <c r="AG703" s="495" t="s">
        <v>680</v>
      </c>
      <c r="AH703" s="496"/>
      <c r="AI703" s="496"/>
      <c r="AJ703" s="496"/>
      <c r="AK703" s="496"/>
      <c r="AL703" s="496"/>
      <c r="AM703" s="496"/>
      <c r="AN703" s="496"/>
      <c r="AO703" s="496"/>
      <c r="AP703" s="496"/>
      <c r="AQ703" s="496"/>
      <c r="AR703" s="496"/>
      <c r="AS703" s="496"/>
      <c r="AT703" s="496"/>
      <c r="AU703" s="496"/>
      <c r="AV703" s="496"/>
      <c r="AW703" s="496"/>
      <c r="AX703" s="497"/>
    </row>
    <row r="704" spans="1:51" ht="85.5" customHeight="1" x14ac:dyDescent="0.15">
      <c r="A704" s="841"/>
      <c r="B704" s="842"/>
      <c r="C704" s="498" t="s">
        <v>235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613</v>
      </c>
      <c r="AE704" s="502"/>
      <c r="AF704" s="502"/>
      <c r="AG704" s="435" t="s">
        <v>656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47" t="s">
        <v>101</v>
      </c>
      <c r="B705" s="896"/>
      <c r="C705" s="504" t="s">
        <v>105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613</v>
      </c>
      <c r="AE705" s="509"/>
      <c r="AF705" s="509"/>
      <c r="AG705" s="433" t="s">
        <v>657</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49"/>
      <c r="B706" s="897"/>
      <c r="C706" s="843"/>
      <c r="D706" s="844"/>
      <c r="E706" s="510" t="s">
        <v>127</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640</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49"/>
      <c r="B707" s="897"/>
      <c r="C707" s="845"/>
      <c r="D707" s="846"/>
      <c r="E707" s="514" t="s">
        <v>367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640</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47.25" customHeight="1" x14ac:dyDescent="0.15">
      <c r="A708" s="849"/>
      <c r="B708" s="850"/>
      <c r="C708" s="519" t="s">
        <v>15</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613</v>
      </c>
      <c r="AE708" s="522"/>
      <c r="AF708" s="522"/>
      <c r="AG708" s="523" t="s">
        <v>658</v>
      </c>
      <c r="AH708" s="524"/>
      <c r="AI708" s="524"/>
      <c r="AJ708" s="524"/>
      <c r="AK708" s="524"/>
      <c r="AL708" s="524"/>
      <c r="AM708" s="524"/>
      <c r="AN708" s="524"/>
      <c r="AO708" s="524"/>
      <c r="AP708" s="524"/>
      <c r="AQ708" s="524"/>
      <c r="AR708" s="524"/>
      <c r="AS708" s="524"/>
      <c r="AT708" s="524"/>
      <c r="AU708" s="524"/>
      <c r="AV708" s="524"/>
      <c r="AW708" s="524"/>
      <c r="AX708" s="525"/>
    </row>
    <row r="709" spans="1:50" ht="43.5" customHeight="1" x14ac:dyDescent="0.15">
      <c r="A709" s="849"/>
      <c r="B709" s="850"/>
      <c r="C709" s="526" t="s">
        <v>199</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613</v>
      </c>
      <c r="AE709" s="494"/>
      <c r="AF709" s="494"/>
      <c r="AG709" s="495" t="s">
        <v>659</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49"/>
      <c r="B710" s="850"/>
      <c r="C710" s="526" t="s">
        <v>16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634</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54" customHeight="1" x14ac:dyDescent="0.15">
      <c r="A711" s="849"/>
      <c r="B711" s="850"/>
      <c r="C711" s="526" t="s">
        <v>93</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613</v>
      </c>
      <c r="AE711" s="494"/>
      <c r="AF711" s="494"/>
      <c r="AG711" s="495" t="s">
        <v>660</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49"/>
      <c r="B712" s="850"/>
      <c r="C712" s="526" t="s">
        <v>323</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493" t="s">
        <v>634</v>
      </c>
      <c r="AE712" s="494"/>
      <c r="AF712" s="494"/>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49"/>
      <c r="B713" s="850"/>
      <c r="C713" s="531" t="s">
        <v>333</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634</v>
      </c>
      <c r="AE713" s="494"/>
      <c r="AF713" s="494"/>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51"/>
      <c r="B714" s="852"/>
      <c r="C714" s="534" t="s">
        <v>284</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634</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60.75" customHeight="1" x14ac:dyDescent="0.15">
      <c r="A715" s="847" t="s">
        <v>102</v>
      </c>
      <c r="B715" s="848"/>
      <c r="C715" s="543" t="s">
        <v>379</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613</v>
      </c>
      <c r="AE715" s="522"/>
      <c r="AF715" s="546"/>
      <c r="AG715" s="523" t="s">
        <v>682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49"/>
      <c r="B716" s="850"/>
      <c r="C716" s="547" t="s">
        <v>110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634</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49"/>
      <c r="B717" s="850"/>
      <c r="C717" s="526" t="s">
        <v>305</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613</v>
      </c>
      <c r="AE717" s="494"/>
      <c r="AF717" s="494"/>
      <c r="AG717" s="495" t="s">
        <v>661</v>
      </c>
      <c r="AH717" s="496"/>
      <c r="AI717" s="496"/>
      <c r="AJ717" s="496"/>
      <c r="AK717" s="496"/>
      <c r="AL717" s="496"/>
      <c r="AM717" s="496"/>
      <c r="AN717" s="496"/>
      <c r="AO717" s="496"/>
      <c r="AP717" s="496"/>
      <c r="AQ717" s="496"/>
      <c r="AR717" s="496"/>
      <c r="AS717" s="496"/>
      <c r="AT717" s="496"/>
      <c r="AU717" s="496"/>
      <c r="AV717" s="496"/>
      <c r="AW717" s="496"/>
      <c r="AX717" s="497"/>
    </row>
    <row r="718" spans="1:50" ht="60.75" customHeight="1" x14ac:dyDescent="0.15">
      <c r="A718" s="851"/>
      <c r="B718" s="852"/>
      <c r="C718" s="526" t="s">
        <v>108</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613</v>
      </c>
      <c r="AE718" s="494"/>
      <c r="AF718" s="494"/>
      <c r="AG718" s="437" t="s">
        <v>662</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898" t="s">
        <v>63</v>
      </c>
      <c r="B719" s="899"/>
      <c r="C719" s="552" t="s">
        <v>237</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634</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00"/>
      <c r="B720" s="901"/>
      <c r="C720" s="554" t="s">
        <v>253</v>
      </c>
      <c r="D720" s="555"/>
      <c r="E720" s="555"/>
      <c r="F720" s="556"/>
      <c r="G720" s="557" t="s">
        <v>59</v>
      </c>
      <c r="H720" s="555"/>
      <c r="I720" s="555"/>
      <c r="J720" s="555"/>
      <c r="K720" s="555"/>
      <c r="L720" s="555"/>
      <c r="M720" s="555"/>
      <c r="N720" s="557" t="s">
        <v>265</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47" t="s">
        <v>104</v>
      </c>
      <c r="B726" s="853"/>
      <c r="C726" s="574" t="s">
        <v>118</v>
      </c>
      <c r="D726" s="575"/>
      <c r="E726" s="575"/>
      <c r="F726" s="576"/>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54"/>
      <c r="B727" s="855"/>
      <c r="C727" s="579" t="s">
        <v>121</v>
      </c>
      <c r="D727" s="580"/>
      <c r="E727" s="580"/>
      <c r="F727" s="581"/>
      <c r="G727" s="582" t="s">
        <v>664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94</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76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112</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95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391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589</v>
      </c>
      <c r="B737" s="198"/>
      <c r="C737" s="198"/>
      <c r="D737" s="199"/>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210</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417</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416</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160</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413</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181</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165</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401</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211</v>
      </c>
      <c r="B746" s="611"/>
      <c r="C746" s="611"/>
      <c r="D746" s="611"/>
      <c r="E746" s="615"/>
      <c r="F746" s="616"/>
      <c r="G746" s="616"/>
      <c r="H746" s="18" t="str">
        <f>IF(E746="","","-")</f>
        <v/>
      </c>
      <c r="I746" s="616"/>
      <c r="J746" s="616"/>
      <c r="K746" s="18" t="str">
        <f>IF(I746="","","-")</f>
        <v/>
      </c>
      <c r="L746" s="617"/>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484</v>
      </c>
      <c r="B747" s="611"/>
      <c r="C747" s="611"/>
      <c r="D747" s="611"/>
      <c r="E747" s="615" t="s">
        <v>264</v>
      </c>
      <c r="F747" s="616"/>
      <c r="G747" s="616"/>
      <c r="H747" s="18" t="str">
        <f>IF(E747="","","-")</f>
        <v>-</v>
      </c>
      <c r="I747" s="616" t="s">
        <v>423</v>
      </c>
      <c r="J747" s="616"/>
      <c r="K747" s="18" t="str">
        <f>IF(I747="","","-")</f>
        <v>-</v>
      </c>
      <c r="L747" s="617">
        <v>2</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26" t="s">
        <v>410</v>
      </c>
      <c r="B748" s="827"/>
      <c r="C748" s="827"/>
      <c r="D748" s="827"/>
      <c r="E748" s="827"/>
      <c r="F748" s="828"/>
      <c r="G748" s="15" t="s">
        <v>612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164</v>
      </c>
      <c r="B787" s="833"/>
      <c r="C787" s="833"/>
      <c r="D787" s="833"/>
      <c r="E787" s="833"/>
      <c r="F787" s="834"/>
      <c r="G787" s="620" t="s">
        <v>674</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675</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0"/>
      <c r="B788" s="835"/>
      <c r="C788" s="835"/>
      <c r="D788" s="835"/>
      <c r="E788" s="835"/>
      <c r="F788" s="836"/>
      <c r="G788" s="574" t="s">
        <v>62</v>
      </c>
      <c r="H788" s="575"/>
      <c r="I788" s="575"/>
      <c r="J788" s="575"/>
      <c r="K788" s="575"/>
      <c r="L788" s="624" t="s">
        <v>64</v>
      </c>
      <c r="M788" s="575"/>
      <c r="N788" s="575"/>
      <c r="O788" s="575"/>
      <c r="P788" s="575"/>
      <c r="Q788" s="575"/>
      <c r="R788" s="575"/>
      <c r="S788" s="575"/>
      <c r="T788" s="575"/>
      <c r="U788" s="575"/>
      <c r="V788" s="575"/>
      <c r="W788" s="575"/>
      <c r="X788" s="576"/>
      <c r="Y788" s="625" t="s">
        <v>69</v>
      </c>
      <c r="Z788" s="626"/>
      <c r="AA788" s="626"/>
      <c r="AB788" s="627"/>
      <c r="AC788" s="574" t="s">
        <v>62</v>
      </c>
      <c r="AD788" s="575"/>
      <c r="AE788" s="575"/>
      <c r="AF788" s="575"/>
      <c r="AG788" s="575"/>
      <c r="AH788" s="624" t="s">
        <v>64</v>
      </c>
      <c r="AI788" s="575"/>
      <c r="AJ788" s="575"/>
      <c r="AK788" s="575"/>
      <c r="AL788" s="575"/>
      <c r="AM788" s="575"/>
      <c r="AN788" s="575"/>
      <c r="AO788" s="575"/>
      <c r="AP788" s="575"/>
      <c r="AQ788" s="575"/>
      <c r="AR788" s="575"/>
      <c r="AS788" s="575"/>
      <c r="AT788" s="576"/>
      <c r="AU788" s="625" t="s">
        <v>69</v>
      </c>
      <c r="AV788" s="626"/>
      <c r="AW788" s="626"/>
      <c r="AX788" s="628"/>
    </row>
    <row r="789" spans="1:51" ht="24.75" customHeight="1" x14ac:dyDescent="0.15">
      <c r="A789" s="820"/>
      <c r="B789" s="835"/>
      <c r="C789" s="835"/>
      <c r="D789" s="835"/>
      <c r="E789" s="835"/>
      <c r="F789" s="836"/>
      <c r="G789" s="629" t="s">
        <v>641</v>
      </c>
      <c r="H789" s="630"/>
      <c r="I789" s="630"/>
      <c r="J789" s="630"/>
      <c r="K789" s="631"/>
      <c r="L789" s="632" t="s">
        <v>669</v>
      </c>
      <c r="M789" s="633"/>
      <c r="N789" s="633"/>
      <c r="O789" s="633"/>
      <c r="P789" s="633"/>
      <c r="Q789" s="633"/>
      <c r="R789" s="633"/>
      <c r="S789" s="633"/>
      <c r="T789" s="633"/>
      <c r="U789" s="633"/>
      <c r="V789" s="633"/>
      <c r="W789" s="633"/>
      <c r="X789" s="634"/>
      <c r="Y789" s="635">
        <v>26</v>
      </c>
      <c r="Z789" s="636"/>
      <c r="AA789" s="636"/>
      <c r="AB789" s="637"/>
      <c r="AC789" s="629" t="s">
        <v>665</v>
      </c>
      <c r="AD789" s="630"/>
      <c r="AE789" s="630"/>
      <c r="AF789" s="630"/>
      <c r="AG789" s="631"/>
      <c r="AH789" s="632" t="s">
        <v>670</v>
      </c>
      <c r="AI789" s="633"/>
      <c r="AJ789" s="633"/>
      <c r="AK789" s="633"/>
      <c r="AL789" s="633"/>
      <c r="AM789" s="633"/>
      <c r="AN789" s="633"/>
      <c r="AO789" s="633"/>
      <c r="AP789" s="633"/>
      <c r="AQ789" s="633"/>
      <c r="AR789" s="633"/>
      <c r="AS789" s="633"/>
      <c r="AT789" s="634"/>
      <c r="AU789" s="635">
        <v>8</v>
      </c>
      <c r="AV789" s="636"/>
      <c r="AW789" s="636"/>
      <c r="AX789" s="638"/>
    </row>
    <row r="790" spans="1:51" ht="24.75" customHeight="1" x14ac:dyDescent="0.15">
      <c r="A790" s="820"/>
      <c r="B790" s="835"/>
      <c r="C790" s="835"/>
      <c r="D790" s="835"/>
      <c r="E790" s="835"/>
      <c r="F790" s="836"/>
      <c r="G790" s="639" t="s">
        <v>642</v>
      </c>
      <c r="H790" s="640"/>
      <c r="I790" s="640"/>
      <c r="J790" s="640"/>
      <c r="K790" s="641"/>
      <c r="L790" s="642" t="s">
        <v>645</v>
      </c>
      <c r="M790" s="643"/>
      <c r="N790" s="643"/>
      <c r="O790" s="643"/>
      <c r="P790" s="643"/>
      <c r="Q790" s="643"/>
      <c r="R790" s="643"/>
      <c r="S790" s="643"/>
      <c r="T790" s="643"/>
      <c r="U790" s="643"/>
      <c r="V790" s="643"/>
      <c r="W790" s="643"/>
      <c r="X790" s="644"/>
      <c r="Y790" s="645">
        <v>1</v>
      </c>
      <c r="Z790" s="646"/>
      <c r="AA790" s="646"/>
      <c r="AB790" s="647"/>
      <c r="AC790" s="639" t="s">
        <v>667</v>
      </c>
      <c r="AD790" s="640"/>
      <c r="AE790" s="640"/>
      <c r="AF790" s="640"/>
      <c r="AG790" s="641"/>
      <c r="AH790" s="642" t="s">
        <v>671</v>
      </c>
      <c r="AI790" s="643"/>
      <c r="AJ790" s="643"/>
      <c r="AK790" s="643"/>
      <c r="AL790" s="643"/>
      <c r="AM790" s="643"/>
      <c r="AN790" s="643"/>
      <c r="AO790" s="643"/>
      <c r="AP790" s="643"/>
      <c r="AQ790" s="643"/>
      <c r="AR790" s="643"/>
      <c r="AS790" s="643"/>
      <c r="AT790" s="644"/>
      <c r="AU790" s="645">
        <v>0</v>
      </c>
      <c r="AV790" s="646"/>
      <c r="AW790" s="646"/>
      <c r="AX790" s="648"/>
    </row>
    <row r="791" spans="1:51" ht="24.75" customHeight="1" x14ac:dyDescent="0.15">
      <c r="A791" s="820"/>
      <c r="B791" s="835"/>
      <c r="C791" s="835"/>
      <c r="D791" s="835"/>
      <c r="E791" s="835"/>
      <c r="F791" s="836"/>
      <c r="G791" s="639" t="s">
        <v>668</v>
      </c>
      <c r="H791" s="640"/>
      <c r="I791" s="640"/>
      <c r="J791" s="640"/>
      <c r="K791" s="641"/>
      <c r="L791" s="642" t="s">
        <v>643</v>
      </c>
      <c r="M791" s="643"/>
      <c r="N791" s="643"/>
      <c r="O791" s="643"/>
      <c r="P791" s="643"/>
      <c r="Q791" s="643"/>
      <c r="R791" s="643"/>
      <c r="S791" s="643"/>
      <c r="T791" s="643"/>
      <c r="U791" s="643"/>
      <c r="V791" s="643"/>
      <c r="W791" s="643"/>
      <c r="X791" s="644"/>
      <c r="Y791" s="645">
        <v>13</v>
      </c>
      <c r="Z791" s="646"/>
      <c r="AA791" s="646"/>
      <c r="AB791" s="647"/>
      <c r="AC791" s="639" t="s">
        <v>666</v>
      </c>
      <c r="AD791" s="640"/>
      <c r="AE791" s="640"/>
      <c r="AF791" s="640"/>
      <c r="AG791" s="641"/>
      <c r="AH791" s="642" t="s">
        <v>672</v>
      </c>
      <c r="AI791" s="643"/>
      <c r="AJ791" s="643"/>
      <c r="AK791" s="643"/>
      <c r="AL791" s="643"/>
      <c r="AM791" s="643"/>
      <c r="AN791" s="643"/>
      <c r="AO791" s="643"/>
      <c r="AP791" s="643"/>
      <c r="AQ791" s="643"/>
      <c r="AR791" s="643"/>
      <c r="AS791" s="643"/>
      <c r="AT791" s="644"/>
      <c r="AU791" s="645">
        <v>2</v>
      </c>
      <c r="AV791" s="646"/>
      <c r="AW791" s="646"/>
      <c r="AX791" s="648"/>
    </row>
    <row r="792" spans="1:51" ht="24.75" customHeight="1" x14ac:dyDescent="0.15">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x14ac:dyDescent="0.15">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x14ac:dyDescent="0.15">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x14ac:dyDescent="0.15">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x14ac:dyDescent="0.15">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x14ac:dyDescent="0.15">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0"/>
      <c r="B799" s="835"/>
      <c r="C799" s="835"/>
      <c r="D799" s="835"/>
      <c r="E799" s="835"/>
      <c r="F799" s="836"/>
      <c r="G799" s="649" t="s">
        <v>72</v>
      </c>
      <c r="H799" s="650"/>
      <c r="I799" s="650"/>
      <c r="J799" s="650"/>
      <c r="K799" s="650"/>
      <c r="L799" s="651"/>
      <c r="M799" s="357"/>
      <c r="N799" s="357"/>
      <c r="O799" s="357"/>
      <c r="P799" s="357"/>
      <c r="Q799" s="357"/>
      <c r="R799" s="357"/>
      <c r="S799" s="357"/>
      <c r="T799" s="357"/>
      <c r="U799" s="357"/>
      <c r="V799" s="357"/>
      <c r="W799" s="357"/>
      <c r="X799" s="358"/>
      <c r="Y799" s="652">
        <f>SUM(Y789:AB798)</f>
        <v>40</v>
      </c>
      <c r="Z799" s="653"/>
      <c r="AA799" s="653"/>
      <c r="AB799" s="654"/>
      <c r="AC799" s="649" t="s">
        <v>72</v>
      </c>
      <c r="AD799" s="650"/>
      <c r="AE799" s="650"/>
      <c r="AF799" s="650"/>
      <c r="AG799" s="650"/>
      <c r="AH799" s="651"/>
      <c r="AI799" s="357"/>
      <c r="AJ799" s="357"/>
      <c r="AK799" s="357"/>
      <c r="AL799" s="357"/>
      <c r="AM799" s="357"/>
      <c r="AN799" s="357"/>
      <c r="AO799" s="357"/>
      <c r="AP799" s="357"/>
      <c r="AQ799" s="357"/>
      <c r="AR799" s="357"/>
      <c r="AS799" s="357"/>
      <c r="AT799" s="358"/>
      <c r="AU799" s="652">
        <f>SUM(AU789:AX798)</f>
        <v>10</v>
      </c>
      <c r="AV799" s="653"/>
      <c r="AW799" s="653"/>
      <c r="AX799" s="655"/>
    </row>
    <row r="800" spans="1:51" ht="24.75" hidden="1" customHeight="1" x14ac:dyDescent="0.15">
      <c r="A800" s="820"/>
      <c r="B800" s="835"/>
      <c r="C800" s="835"/>
      <c r="D800" s="835"/>
      <c r="E800" s="835"/>
      <c r="F800" s="836"/>
      <c r="G800" s="620" t="s">
        <v>374</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373</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20"/>
      <c r="B801" s="835"/>
      <c r="C801" s="835"/>
      <c r="D801" s="835"/>
      <c r="E801" s="835"/>
      <c r="F801" s="836"/>
      <c r="G801" s="574" t="s">
        <v>62</v>
      </c>
      <c r="H801" s="575"/>
      <c r="I801" s="575"/>
      <c r="J801" s="575"/>
      <c r="K801" s="575"/>
      <c r="L801" s="624" t="s">
        <v>64</v>
      </c>
      <c r="M801" s="575"/>
      <c r="N801" s="575"/>
      <c r="O801" s="575"/>
      <c r="P801" s="575"/>
      <c r="Q801" s="575"/>
      <c r="R801" s="575"/>
      <c r="S801" s="575"/>
      <c r="T801" s="575"/>
      <c r="U801" s="575"/>
      <c r="V801" s="575"/>
      <c r="W801" s="575"/>
      <c r="X801" s="576"/>
      <c r="Y801" s="625" t="s">
        <v>69</v>
      </c>
      <c r="Z801" s="626"/>
      <c r="AA801" s="626"/>
      <c r="AB801" s="627"/>
      <c r="AC801" s="574" t="s">
        <v>62</v>
      </c>
      <c r="AD801" s="575"/>
      <c r="AE801" s="575"/>
      <c r="AF801" s="575"/>
      <c r="AG801" s="575"/>
      <c r="AH801" s="624" t="s">
        <v>64</v>
      </c>
      <c r="AI801" s="575"/>
      <c r="AJ801" s="575"/>
      <c r="AK801" s="575"/>
      <c r="AL801" s="575"/>
      <c r="AM801" s="575"/>
      <c r="AN801" s="575"/>
      <c r="AO801" s="575"/>
      <c r="AP801" s="575"/>
      <c r="AQ801" s="575"/>
      <c r="AR801" s="575"/>
      <c r="AS801" s="575"/>
      <c r="AT801" s="576"/>
      <c r="AU801" s="625" t="s">
        <v>69</v>
      </c>
      <c r="AV801" s="626"/>
      <c r="AW801" s="626"/>
      <c r="AX801" s="628"/>
      <c r="AY801">
        <f t="shared" ref="AY801:AY812" si="31">$AY$800</f>
        <v>0</v>
      </c>
    </row>
    <row r="802" spans="1:51" ht="24.75" hidden="1" customHeight="1" x14ac:dyDescent="0.15">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15">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15">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15">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15">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15">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15">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15">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15">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15">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15">
      <c r="A812" s="820"/>
      <c r="B812" s="835"/>
      <c r="C812" s="835"/>
      <c r="D812" s="835"/>
      <c r="E812" s="835"/>
      <c r="F812" s="836"/>
      <c r="G812" s="649" t="s">
        <v>72</v>
      </c>
      <c r="H812" s="650"/>
      <c r="I812" s="650"/>
      <c r="J812" s="650"/>
      <c r="K812" s="650"/>
      <c r="L812" s="651"/>
      <c r="M812" s="357"/>
      <c r="N812" s="357"/>
      <c r="O812" s="357"/>
      <c r="P812" s="357"/>
      <c r="Q812" s="357"/>
      <c r="R812" s="357"/>
      <c r="S812" s="357"/>
      <c r="T812" s="357"/>
      <c r="U812" s="357"/>
      <c r="V812" s="357"/>
      <c r="W812" s="357"/>
      <c r="X812" s="358"/>
      <c r="Y812" s="652">
        <f>SUM(Y802:AB811)</f>
        <v>0</v>
      </c>
      <c r="Z812" s="653"/>
      <c r="AA812" s="653"/>
      <c r="AB812" s="654"/>
      <c r="AC812" s="649" t="s">
        <v>72</v>
      </c>
      <c r="AD812" s="650"/>
      <c r="AE812" s="650"/>
      <c r="AF812" s="650"/>
      <c r="AG812" s="650"/>
      <c r="AH812" s="651"/>
      <c r="AI812" s="357"/>
      <c r="AJ812" s="357"/>
      <c r="AK812" s="357"/>
      <c r="AL812" s="357"/>
      <c r="AM812" s="357"/>
      <c r="AN812" s="357"/>
      <c r="AO812" s="357"/>
      <c r="AP812" s="357"/>
      <c r="AQ812" s="357"/>
      <c r="AR812" s="357"/>
      <c r="AS812" s="357"/>
      <c r="AT812" s="358"/>
      <c r="AU812" s="652">
        <f>SUM(AU802:AX811)</f>
        <v>0</v>
      </c>
      <c r="AV812" s="653"/>
      <c r="AW812" s="653"/>
      <c r="AX812" s="655"/>
      <c r="AY812">
        <f t="shared" si="31"/>
        <v>0</v>
      </c>
    </row>
    <row r="813" spans="1:51" ht="24.75" hidden="1" customHeight="1" x14ac:dyDescent="0.15">
      <c r="A813" s="820"/>
      <c r="B813" s="835"/>
      <c r="C813" s="835"/>
      <c r="D813" s="835"/>
      <c r="E813" s="835"/>
      <c r="F813" s="836"/>
      <c r="G813" s="620" t="s">
        <v>276</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252</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0"/>
      <c r="B814" s="835"/>
      <c r="C814" s="835"/>
      <c r="D814" s="835"/>
      <c r="E814" s="835"/>
      <c r="F814" s="836"/>
      <c r="G814" s="574" t="s">
        <v>62</v>
      </c>
      <c r="H814" s="575"/>
      <c r="I814" s="575"/>
      <c r="J814" s="575"/>
      <c r="K814" s="575"/>
      <c r="L814" s="624" t="s">
        <v>64</v>
      </c>
      <c r="M814" s="575"/>
      <c r="N814" s="575"/>
      <c r="O814" s="575"/>
      <c r="P814" s="575"/>
      <c r="Q814" s="575"/>
      <c r="R814" s="575"/>
      <c r="S814" s="575"/>
      <c r="T814" s="575"/>
      <c r="U814" s="575"/>
      <c r="V814" s="575"/>
      <c r="W814" s="575"/>
      <c r="X814" s="576"/>
      <c r="Y814" s="625" t="s">
        <v>69</v>
      </c>
      <c r="Z814" s="626"/>
      <c r="AA814" s="626"/>
      <c r="AB814" s="627"/>
      <c r="AC814" s="574" t="s">
        <v>62</v>
      </c>
      <c r="AD814" s="575"/>
      <c r="AE814" s="575"/>
      <c r="AF814" s="575"/>
      <c r="AG814" s="575"/>
      <c r="AH814" s="624" t="s">
        <v>64</v>
      </c>
      <c r="AI814" s="575"/>
      <c r="AJ814" s="575"/>
      <c r="AK814" s="575"/>
      <c r="AL814" s="575"/>
      <c r="AM814" s="575"/>
      <c r="AN814" s="575"/>
      <c r="AO814" s="575"/>
      <c r="AP814" s="575"/>
      <c r="AQ814" s="575"/>
      <c r="AR814" s="575"/>
      <c r="AS814" s="575"/>
      <c r="AT814" s="576"/>
      <c r="AU814" s="625" t="s">
        <v>69</v>
      </c>
      <c r="AV814" s="626"/>
      <c r="AW814" s="626"/>
      <c r="AX814" s="628"/>
      <c r="AY814">
        <f t="shared" ref="AY814:AY825" si="32">$AY$813</f>
        <v>0</v>
      </c>
    </row>
    <row r="815" spans="1:51" ht="24.75" hidden="1" customHeight="1" x14ac:dyDescent="0.15">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0"/>
      <c r="B825" s="835"/>
      <c r="C825" s="835"/>
      <c r="D825" s="835"/>
      <c r="E825" s="835"/>
      <c r="F825" s="836"/>
      <c r="G825" s="649" t="s">
        <v>72</v>
      </c>
      <c r="H825" s="650"/>
      <c r="I825" s="650"/>
      <c r="J825" s="650"/>
      <c r="K825" s="650"/>
      <c r="L825" s="651"/>
      <c r="M825" s="357"/>
      <c r="N825" s="357"/>
      <c r="O825" s="357"/>
      <c r="P825" s="357"/>
      <c r="Q825" s="357"/>
      <c r="R825" s="357"/>
      <c r="S825" s="357"/>
      <c r="T825" s="357"/>
      <c r="U825" s="357"/>
      <c r="V825" s="357"/>
      <c r="W825" s="357"/>
      <c r="X825" s="358"/>
      <c r="Y825" s="652">
        <f>SUM(Y815:AB824)</f>
        <v>0</v>
      </c>
      <c r="Z825" s="653"/>
      <c r="AA825" s="653"/>
      <c r="AB825" s="654"/>
      <c r="AC825" s="649" t="s">
        <v>72</v>
      </c>
      <c r="AD825" s="650"/>
      <c r="AE825" s="650"/>
      <c r="AF825" s="650"/>
      <c r="AG825" s="650"/>
      <c r="AH825" s="651"/>
      <c r="AI825" s="357"/>
      <c r="AJ825" s="357"/>
      <c r="AK825" s="357"/>
      <c r="AL825" s="357"/>
      <c r="AM825" s="357"/>
      <c r="AN825" s="357"/>
      <c r="AO825" s="357"/>
      <c r="AP825" s="357"/>
      <c r="AQ825" s="357"/>
      <c r="AR825" s="357"/>
      <c r="AS825" s="357"/>
      <c r="AT825" s="358"/>
      <c r="AU825" s="652">
        <f>SUM(AU815:AX824)</f>
        <v>0</v>
      </c>
      <c r="AV825" s="653"/>
      <c r="AW825" s="653"/>
      <c r="AX825" s="655"/>
      <c r="AY825">
        <f t="shared" si="32"/>
        <v>0</v>
      </c>
    </row>
    <row r="826" spans="1:51" ht="24.75" hidden="1" customHeight="1" x14ac:dyDescent="0.15">
      <c r="A826" s="820"/>
      <c r="B826" s="835"/>
      <c r="C826" s="835"/>
      <c r="D826" s="835"/>
      <c r="E826" s="835"/>
      <c r="F826" s="836"/>
      <c r="G826" s="620" t="s">
        <v>335</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274</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0"/>
      <c r="B827" s="835"/>
      <c r="C827" s="835"/>
      <c r="D827" s="835"/>
      <c r="E827" s="835"/>
      <c r="F827" s="836"/>
      <c r="G827" s="574" t="s">
        <v>62</v>
      </c>
      <c r="H827" s="575"/>
      <c r="I827" s="575"/>
      <c r="J827" s="575"/>
      <c r="K827" s="575"/>
      <c r="L827" s="624" t="s">
        <v>64</v>
      </c>
      <c r="M827" s="575"/>
      <c r="N827" s="575"/>
      <c r="O827" s="575"/>
      <c r="P827" s="575"/>
      <c r="Q827" s="575"/>
      <c r="R827" s="575"/>
      <c r="S827" s="575"/>
      <c r="T827" s="575"/>
      <c r="U827" s="575"/>
      <c r="V827" s="575"/>
      <c r="W827" s="575"/>
      <c r="X827" s="576"/>
      <c r="Y827" s="625" t="s">
        <v>69</v>
      </c>
      <c r="Z827" s="626"/>
      <c r="AA827" s="626"/>
      <c r="AB827" s="627"/>
      <c r="AC827" s="574" t="s">
        <v>62</v>
      </c>
      <c r="AD827" s="575"/>
      <c r="AE827" s="575"/>
      <c r="AF827" s="575"/>
      <c r="AG827" s="575"/>
      <c r="AH827" s="624" t="s">
        <v>64</v>
      </c>
      <c r="AI827" s="575"/>
      <c r="AJ827" s="575"/>
      <c r="AK827" s="575"/>
      <c r="AL827" s="575"/>
      <c r="AM827" s="575"/>
      <c r="AN827" s="575"/>
      <c r="AO827" s="575"/>
      <c r="AP827" s="575"/>
      <c r="AQ827" s="575"/>
      <c r="AR827" s="575"/>
      <c r="AS827" s="575"/>
      <c r="AT827" s="576"/>
      <c r="AU827" s="625" t="s">
        <v>69</v>
      </c>
      <c r="AV827" s="626"/>
      <c r="AW827" s="626"/>
      <c r="AX827" s="628"/>
      <c r="AY827">
        <f t="shared" ref="AY827:AY838" si="33">$AY$826</f>
        <v>0</v>
      </c>
    </row>
    <row r="828" spans="1:51" s="1" customFormat="1" ht="24.75" hidden="1" customHeight="1" x14ac:dyDescent="0.15">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0"/>
      <c r="B838" s="835"/>
      <c r="C838" s="835"/>
      <c r="D838" s="835"/>
      <c r="E838" s="835"/>
      <c r="F838" s="836"/>
      <c r="G838" s="649" t="s">
        <v>72</v>
      </c>
      <c r="H838" s="650"/>
      <c r="I838" s="650"/>
      <c r="J838" s="650"/>
      <c r="K838" s="650"/>
      <c r="L838" s="651"/>
      <c r="M838" s="357"/>
      <c r="N838" s="357"/>
      <c r="O838" s="357"/>
      <c r="P838" s="357"/>
      <c r="Q838" s="357"/>
      <c r="R838" s="357"/>
      <c r="S838" s="357"/>
      <c r="T838" s="357"/>
      <c r="U838" s="357"/>
      <c r="V838" s="357"/>
      <c r="W838" s="357"/>
      <c r="X838" s="358"/>
      <c r="Y838" s="652">
        <f>SUM(Y828:AB837)</f>
        <v>0</v>
      </c>
      <c r="Z838" s="653"/>
      <c r="AA838" s="653"/>
      <c r="AB838" s="654"/>
      <c r="AC838" s="649" t="s">
        <v>72</v>
      </c>
      <c r="AD838" s="650"/>
      <c r="AE838" s="650"/>
      <c r="AF838" s="650"/>
      <c r="AG838" s="650"/>
      <c r="AH838" s="651"/>
      <c r="AI838" s="357"/>
      <c r="AJ838" s="357"/>
      <c r="AK838" s="357"/>
      <c r="AL838" s="357"/>
      <c r="AM838" s="357"/>
      <c r="AN838" s="357"/>
      <c r="AO838" s="357"/>
      <c r="AP838" s="357"/>
      <c r="AQ838" s="357"/>
      <c r="AR838" s="357"/>
      <c r="AS838" s="357"/>
      <c r="AT838" s="358"/>
      <c r="AU838" s="652">
        <f>SUM(AU828:AX837)</f>
        <v>0</v>
      </c>
      <c r="AV838" s="653"/>
      <c r="AW838" s="653"/>
      <c r="AX838" s="655"/>
      <c r="AY838">
        <f t="shared" si="33"/>
        <v>0</v>
      </c>
    </row>
    <row r="839" spans="1:51" ht="24.75" customHeight="1" x14ac:dyDescent="0.15">
      <c r="A839" s="656" t="s">
        <v>239</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388</v>
      </c>
      <c r="AM839" s="660"/>
      <c r="AN839" s="660"/>
      <c r="AO839" s="37" t="s">
        <v>381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81</v>
      </c>
      <c r="D844" s="359"/>
      <c r="E844" s="359"/>
      <c r="F844" s="359"/>
      <c r="G844" s="359"/>
      <c r="H844" s="359"/>
      <c r="I844" s="359"/>
      <c r="J844" s="418" t="s">
        <v>83</v>
      </c>
      <c r="K844" s="611"/>
      <c r="L844" s="611"/>
      <c r="M844" s="611"/>
      <c r="N844" s="611"/>
      <c r="O844" s="611"/>
      <c r="P844" s="359" t="s">
        <v>17</v>
      </c>
      <c r="Q844" s="359"/>
      <c r="R844" s="359"/>
      <c r="S844" s="359"/>
      <c r="T844" s="359"/>
      <c r="U844" s="359"/>
      <c r="V844" s="359"/>
      <c r="W844" s="359"/>
      <c r="X844" s="359"/>
      <c r="Y844" s="661" t="s">
        <v>349</v>
      </c>
      <c r="Z844" s="661"/>
      <c r="AA844" s="661"/>
      <c r="AB844" s="661"/>
      <c r="AC844" s="418" t="s">
        <v>295</v>
      </c>
      <c r="AD844" s="418"/>
      <c r="AE844" s="418"/>
      <c r="AF844" s="418"/>
      <c r="AG844" s="418"/>
      <c r="AH844" s="661" t="s">
        <v>399</v>
      </c>
      <c r="AI844" s="359"/>
      <c r="AJ844" s="359"/>
      <c r="AK844" s="359"/>
      <c r="AL844" s="359" t="s">
        <v>18</v>
      </c>
      <c r="AM844" s="359"/>
      <c r="AN844" s="359"/>
      <c r="AO844" s="241"/>
      <c r="AP844" s="418" t="s">
        <v>353</v>
      </c>
      <c r="AQ844" s="418"/>
      <c r="AR844" s="418"/>
      <c r="AS844" s="418"/>
      <c r="AT844" s="418"/>
      <c r="AU844" s="418"/>
      <c r="AV844" s="418"/>
      <c r="AW844" s="418"/>
      <c r="AX844" s="418"/>
    </row>
    <row r="845" spans="1:51" ht="72.75" customHeight="1" x14ac:dyDescent="0.15">
      <c r="A845" s="662">
        <v>1</v>
      </c>
      <c r="B845" s="662">
        <v>1</v>
      </c>
      <c r="C845" s="663" t="s">
        <v>644</v>
      </c>
      <c r="D845" s="663"/>
      <c r="E845" s="663"/>
      <c r="F845" s="663"/>
      <c r="G845" s="663"/>
      <c r="H845" s="663"/>
      <c r="I845" s="663"/>
      <c r="J845" s="664">
        <v>9010001006111</v>
      </c>
      <c r="K845" s="664"/>
      <c r="L845" s="664"/>
      <c r="M845" s="664"/>
      <c r="N845" s="664"/>
      <c r="O845" s="664"/>
      <c r="P845" s="665" t="s">
        <v>676</v>
      </c>
      <c r="Q845" s="665"/>
      <c r="R845" s="665"/>
      <c r="S845" s="665"/>
      <c r="T845" s="665"/>
      <c r="U845" s="665"/>
      <c r="V845" s="665"/>
      <c r="W845" s="665"/>
      <c r="X845" s="665"/>
      <c r="Y845" s="666">
        <v>40</v>
      </c>
      <c r="Z845" s="667"/>
      <c r="AA845" s="667"/>
      <c r="AB845" s="668"/>
      <c r="AC845" s="669" t="s">
        <v>397</v>
      </c>
      <c r="AD845" s="670"/>
      <c r="AE845" s="670"/>
      <c r="AF845" s="670"/>
      <c r="AG845" s="670"/>
      <c r="AH845" s="671">
        <v>40</v>
      </c>
      <c r="AI845" s="671"/>
      <c r="AJ845" s="671"/>
      <c r="AK845" s="671"/>
      <c r="AL845" s="672" t="s">
        <v>654</v>
      </c>
      <c r="AM845" s="673"/>
      <c r="AN845" s="673"/>
      <c r="AO845" s="674"/>
      <c r="AP845" s="273" t="s">
        <v>422</v>
      </c>
      <c r="AQ845" s="273"/>
      <c r="AR845" s="273"/>
      <c r="AS845" s="273"/>
      <c r="AT845" s="273"/>
      <c r="AU845" s="273"/>
      <c r="AV845" s="273"/>
      <c r="AW845" s="273"/>
      <c r="AX845" s="273"/>
    </row>
    <row r="846" spans="1:51" ht="72.75" customHeight="1" x14ac:dyDescent="0.15">
      <c r="A846" s="662">
        <v>2</v>
      </c>
      <c r="B846" s="662">
        <v>1</v>
      </c>
      <c r="C846" s="663" t="s">
        <v>646</v>
      </c>
      <c r="D846" s="663"/>
      <c r="E846" s="663"/>
      <c r="F846" s="663"/>
      <c r="G846" s="663"/>
      <c r="H846" s="663"/>
      <c r="I846" s="663"/>
      <c r="J846" s="664">
        <v>8011101010326</v>
      </c>
      <c r="K846" s="664"/>
      <c r="L846" s="664"/>
      <c r="M846" s="664"/>
      <c r="N846" s="664"/>
      <c r="O846" s="664"/>
      <c r="P846" s="665" t="s">
        <v>676</v>
      </c>
      <c r="Q846" s="665"/>
      <c r="R846" s="665"/>
      <c r="S846" s="665"/>
      <c r="T846" s="665"/>
      <c r="U846" s="665"/>
      <c r="V846" s="665"/>
      <c r="W846" s="665"/>
      <c r="X846" s="665"/>
      <c r="Y846" s="666">
        <v>30</v>
      </c>
      <c r="Z846" s="667"/>
      <c r="AA846" s="667"/>
      <c r="AB846" s="668"/>
      <c r="AC846" s="669" t="s">
        <v>397</v>
      </c>
      <c r="AD846" s="670"/>
      <c r="AE846" s="670"/>
      <c r="AF846" s="670"/>
      <c r="AG846" s="670"/>
      <c r="AH846" s="671">
        <v>40</v>
      </c>
      <c r="AI846" s="671"/>
      <c r="AJ846" s="671"/>
      <c r="AK846" s="671"/>
      <c r="AL846" s="672" t="s">
        <v>654</v>
      </c>
      <c r="AM846" s="673"/>
      <c r="AN846" s="673"/>
      <c r="AO846" s="674"/>
      <c r="AP846" s="273" t="s">
        <v>422</v>
      </c>
      <c r="AQ846" s="273"/>
      <c r="AR846" s="273"/>
      <c r="AS846" s="273"/>
      <c r="AT846" s="273"/>
      <c r="AU846" s="273"/>
      <c r="AV846" s="273"/>
      <c r="AW846" s="273"/>
      <c r="AX846" s="273"/>
      <c r="AY846">
        <f>COUNTA($C$846)</f>
        <v>1</v>
      </c>
    </row>
    <row r="847" spans="1:51" ht="72.75" customHeight="1" x14ac:dyDescent="0.15">
      <c r="A847" s="662">
        <v>3</v>
      </c>
      <c r="B847" s="662">
        <v>1</v>
      </c>
      <c r="C847" s="663" t="s">
        <v>647</v>
      </c>
      <c r="D847" s="663"/>
      <c r="E847" s="663"/>
      <c r="F847" s="663"/>
      <c r="G847" s="663"/>
      <c r="H847" s="663"/>
      <c r="I847" s="663"/>
      <c r="J847" s="664">
        <v>4010001008789</v>
      </c>
      <c r="K847" s="664"/>
      <c r="L847" s="664"/>
      <c r="M847" s="664"/>
      <c r="N847" s="664"/>
      <c r="O847" s="664"/>
      <c r="P847" s="665" t="s">
        <v>676</v>
      </c>
      <c r="Q847" s="665"/>
      <c r="R847" s="665"/>
      <c r="S847" s="665"/>
      <c r="T847" s="665"/>
      <c r="U847" s="665"/>
      <c r="V847" s="665"/>
      <c r="W847" s="665"/>
      <c r="X847" s="665"/>
      <c r="Y847" s="666">
        <v>29</v>
      </c>
      <c r="Z847" s="667"/>
      <c r="AA847" s="667"/>
      <c r="AB847" s="668"/>
      <c r="AC847" s="669" t="s">
        <v>397</v>
      </c>
      <c r="AD847" s="670"/>
      <c r="AE847" s="670"/>
      <c r="AF847" s="670"/>
      <c r="AG847" s="670"/>
      <c r="AH847" s="675">
        <v>40</v>
      </c>
      <c r="AI847" s="675"/>
      <c r="AJ847" s="675"/>
      <c r="AK847" s="675"/>
      <c r="AL847" s="672" t="s">
        <v>654</v>
      </c>
      <c r="AM847" s="673"/>
      <c r="AN847" s="673"/>
      <c r="AO847" s="674"/>
      <c r="AP847" s="273" t="s">
        <v>422</v>
      </c>
      <c r="AQ847" s="273"/>
      <c r="AR847" s="273"/>
      <c r="AS847" s="273"/>
      <c r="AT847" s="273"/>
      <c r="AU847" s="273"/>
      <c r="AV847" s="273"/>
      <c r="AW847" s="273"/>
      <c r="AX847" s="273"/>
      <c r="AY847">
        <f>COUNTA($C$847)</f>
        <v>1</v>
      </c>
    </row>
    <row r="848" spans="1:51" ht="72.75" customHeight="1" x14ac:dyDescent="0.15">
      <c r="A848" s="662">
        <v>4</v>
      </c>
      <c r="B848" s="662">
        <v>1</v>
      </c>
      <c r="C848" s="663" t="s">
        <v>648</v>
      </c>
      <c r="D848" s="663"/>
      <c r="E848" s="663"/>
      <c r="F848" s="663"/>
      <c r="G848" s="663"/>
      <c r="H848" s="663"/>
      <c r="I848" s="663"/>
      <c r="J848" s="664">
        <v>3010601021886</v>
      </c>
      <c r="K848" s="664"/>
      <c r="L848" s="664"/>
      <c r="M848" s="664"/>
      <c r="N848" s="664"/>
      <c r="O848" s="664"/>
      <c r="P848" s="665" t="s">
        <v>676</v>
      </c>
      <c r="Q848" s="665"/>
      <c r="R848" s="665"/>
      <c r="S848" s="665"/>
      <c r="T848" s="665"/>
      <c r="U848" s="665"/>
      <c r="V848" s="665"/>
      <c r="W848" s="665"/>
      <c r="X848" s="665"/>
      <c r="Y848" s="666">
        <v>23</v>
      </c>
      <c r="Z848" s="667"/>
      <c r="AA848" s="667"/>
      <c r="AB848" s="668"/>
      <c r="AC848" s="669" t="s">
        <v>397</v>
      </c>
      <c r="AD848" s="670"/>
      <c r="AE848" s="670"/>
      <c r="AF848" s="670"/>
      <c r="AG848" s="670"/>
      <c r="AH848" s="675">
        <v>40</v>
      </c>
      <c r="AI848" s="675"/>
      <c r="AJ848" s="675"/>
      <c r="AK848" s="675"/>
      <c r="AL848" s="672" t="s">
        <v>654</v>
      </c>
      <c r="AM848" s="673"/>
      <c r="AN848" s="673"/>
      <c r="AO848" s="674"/>
      <c r="AP848" s="273" t="s">
        <v>422</v>
      </c>
      <c r="AQ848" s="273"/>
      <c r="AR848" s="273"/>
      <c r="AS848" s="273"/>
      <c r="AT848" s="273"/>
      <c r="AU848" s="273"/>
      <c r="AV848" s="273"/>
      <c r="AW848" s="273"/>
      <c r="AX848" s="273"/>
      <c r="AY848">
        <f>COUNTA($C$848)</f>
        <v>1</v>
      </c>
    </row>
    <row r="849" spans="1:51" ht="72.75" customHeight="1" x14ac:dyDescent="0.15">
      <c r="A849" s="662">
        <v>5</v>
      </c>
      <c r="B849" s="662">
        <v>1</v>
      </c>
      <c r="C849" s="663" t="s">
        <v>649</v>
      </c>
      <c r="D849" s="663"/>
      <c r="E849" s="663"/>
      <c r="F849" s="663"/>
      <c r="G849" s="663"/>
      <c r="H849" s="663"/>
      <c r="I849" s="663"/>
      <c r="J849" s="664">
        <v>9011101014862</v>
      </c>
      <c r="K849" s="664"/>
      <c r="L849" s="664"/>
      <c r="M849" s="664"/>
      <c r="N849" s="664"/>
      <c r="O849" s="664"/>
      <c r="P849" s="665" t="s">
        <v>676</v>
      </c>
      <c r="Q849" s="665"/>
      <c r="R849" s="665"/>
      <c r="S849" s="665"/>
      <c r="T849" s="665"/>
      <c r="U849" s="665"/>
      <c r="V849" s="665"/>
      <c r="W849" s="665"/>
      <c r="X849" s="665"/>
      <c r="Y849" s="666">
        <v>20</v>
      </c>
      <c r="Z849" s="667"/>
      <c r="AA849" s="667"/>
      <c r="AB849" s="668"/>
      <c r="AC849" s="669" t="s">
        <v>397</v>
      </c>
      <c r="AD849" s="670"/>
      <c r="AE849" s="670"/>
      <c r="AF849" s="670"/>
      <c r="AG849" s="670"/>
      <c r="AH849" s="675">
        <v>40</v>
      </c>
      <c r="AI849" s="675"/>
      <c r="AJ849" s="675"/>
      <c r="AK849" s="675"/>
      <c r="AL849" s="672" t="s">
        <v>654</v>
      </c>
      <c r="AM849" s="673"/>
      <c r="AN849" s="673"/>
      <c r="AO849" s="674"/>
      <c r="AP849" s="273" t="s">
        <v>422</v>
      </c>
      <c r="AQ849" s="273"/>
      <c r="AR849" s="273"/>
      <c r="AS849" s="273"/>
      <c r="AT849" s="273"/>
      <c r="AU849" s="273"/>
      <c r="AV849" s="273"/>
      <c r="AW849" s="273"/>
      <c r="AX849" s="273"/>
      <c r="AY849">
        <f>COUNTA($C$849)</f>
        <v>1</v>
      </c>
    </row>
    <row r="850" spans="1:51" ht="72.75" customHeight="1" x14ac:dyDescent="0.15">
      <c r="A850" s="662">
        <v>6</v>
      </c>
      <c r="B850" s="662">
        <v>1</v>
      </c>
      <c r="C850" s="663" t="s">
        <v>650</v>
      </c>
      <c r="D850" s="663"/>
      <c r="E850" s="663"/>
      <c r="F850" s="663"/>
      <c r="G850" s="663"/>
      <c r="H850" s="663"/>
      <c r="I850" s="663"/>
      <c r="J850" s="664">
        <v>6010001099364</v>
      </c>
      <c r="K850" s="664"/>
      <c r="L850" s="664"/>
      <c r="M850" s="664"/>
      <c r="N850" s="664"/>
      <c r="O850" s="664"/>
      <c r="P850" s="665" t="s">
        <v>676</v>
      </c>
      <c r="Q850" s="665"/>
      <c r="R850" s="665"/>
      <c r="S850" s="665"/>
      <c r="T850" s="665"/>
      <c r="U850" s="665"/>
      <c r="V850" s="665"/>
      <c r="W850" s="665"/>
      <c r="X850" s="665"/>
      <c r="Y850" s="666">
        <v>20</v>
      </c>
      <c r="Z850" s="667"/>
      <c r="AA850" s="667"/>
      <c r="AB850" s="668"/>
      <c r="AC850" s="669" t="s">
        <v>397</v>
      </c>
      <c r="AD850" s="670"/>
      <c r="AE850" s="670"/>
      <c r="AF850" s="670"/>
      <c r="AG850" s="670"/>
      <c r="AH850" s="675">
        <v>40</v>
      </c>
      <c r="AI850" s="675"/>
      <c r="AJ850" s="675"/>
      <c r="AK850" s="675"/>
      <c r="AL850" s="672" t="s">
        <v>654</v>
      </c>
      <c r="AM850" s="673"/>
      <c r="AN850" s="673"/>
      <c r="AO850" s="674"/>
      <c r="AP850" s="273" t="s">
        <v>422</v>
      </c>
      <c r="AQ850" s="273"/>
      <c r="AR850" s="273"/>
      <c r="AS850" s="273"/>
      <c r="AT850" s="273"/>
      <c r="AU850" s="273"/>
      <c r="AV850" s="273"/>
      <c r="AW850" s="273"/>
      <c r="AX850" s="273"/>
      <c r="AY850">
        <f>COUNTA($C$850)</f>
        <v>1</v>
      </c>
    </row>
    <row r="851" spans="1:51" ht="72.75" customHeight="1" x14ac:dyDescent="0.15">
      <c r="A851" s="662">
        <v>7</v>
      </c>
      <c r="B851" s="662">
        <v>1</v>
      </c>
      <c r="C851" s="663" t="s">
        <v>651</v>
      </c>
      <c r="D851" s="663"/>
      <c r="E851" s="663"/>
      <c r="F851" s="663"/>
      <c r="G851" s="663"/>
      <c r="H851" s="663"/>
      <c r="I851" s="663"/>
      <c r="J851" s="664">
        <v>5120001091146</v>
      </c>
      <c r="K851" s="664"/>
      <c r="L851" s="664"/>
      <c r="M851" s="664"/>
      <c r="N851" s="664"/>
      <c r="O851" s="664"/>
      <c r="P851" s="665" t="s">
        <v>676</v>
      </c>
      <c r="Q851" s="665"/>
      <c r="R851" s="665"/>
      <c r="S851" s="665"/>
      <c r="T851" s="665"/>
      <c r="U851" s="665"/>
      <c r="V851" s="665"/>
      <c r="W851" s="665"/>
      <c r="X851" s="665"/>
      <c r="Y851" s="666">
        <v>13</v>
      </c>
      <c r="Z851" s="667"/>
      <c r="AA851" s="667"/>
      <c r="AB851" s="668"/>
      <c r="AC851" s="669" t="s">
        <v>397</v>
      </c>
      <c r="AD851" s="670"/>
      <c r="AE851" s="670"/>
      <c r="AF851" s="670"/>
      <c r="AG851" s="670"/>
      <c r="AH851" s="675">
        <v>40</v>
      </c>
      <c r="AI851" s="675"/>
      <c r="AJ851" s="675"/>
      <c r="AK851" s="675"/>
      <c r="AL851" s="672" t="s">
        <v>654</v>
      </c>
      <c r="AM851" s="673"/>
      <c r="AN851" s="673"/>
      <c r="AO851" s="674"/>
      <c r="AP851" s="273" t="s">
        <v>422</v>
      </c>
      <c r="AQ851" s="273"/>
      <c r="AR851" s="273"/>
      <c r="AS851" s="273"/>
      <c r="AT851" s="273"/>
      <c r="AU851" s="273"/>
      <c r="AV851" s="273"/>
      <c r="AW851" s="273"/>
      <c r="AX851" s="273"/>
      <c r="AY851">
        <f>COUNTA($C$851)</f>
        <v>1</v>
      </c>
    </row>
    <row r="852" spans="1:51" ht="72.75" customHeight="1" x14ac:dyDescent="0.15">
      <c r="A852" s="662">
        <v>8</v>
      </c>
      <c r="B852" s="662">
        <v>1</v>
      </c>
      <c r="C852" s="663" t="s">
        <v>653</v>
      </c>
      <c r="D852" s="663"/>
      <c r="E852" s="663"/>
      <c r="F852" s="663"/>
      <c r="G852" s="663"/>
      <c r="H852" s="663"/>
      <c r="I852" s="663"/>
      <c r="J852" s="664">
        <v>3120001077469</v>
      </c>
      <c r="K852" s="664"/>
      <c r="L852" s="664"/>
      <c r="M852" s="664"/>
      <c r="N852" s="664"/>
      <c r="O852" s="664"/>
      <c r="P852" s="665" t="s">
        <v>676</v>
      </c>
      <c r="Q852" s="665"/>
      <c r="R852" s="665"/>
      <c r="S852" s="665"/>
      <c r="T852" s="665"/>
      <c r="U852" s="665"/>
      <c r="V852" s="665"/>
      <c r="W852" s="665"/>
      <c r="X852" s="665"/>
      <c r="Y852" s="666">
        <v>2</v>
      </c>
      <c r="Z852" s="667"/>
      <c r="AA852" s="667"/>
      <c r="AB852" s="668"/>
      <c r="AC852" s="669" t="s">
        <v>397</v>
      </c>
      <c r="AD852" s="670"/>
      <c r="AE852" s="670"/>
      <c r="AF852" s="670"/>
      <c r="AG852" s="670"/>
      <c r="AH852" s="675">
        <v>40</v>
      </c>
      <c r="AI852" s="675"/>
      <c r="AJ852" s="675"/>
      <c r="AK852" s="675"/>
      <c r="AL852" s="672" t="s">
        <v>654</v>
      </c>
      <c r="AM852" s="673"/>
      <c r="AN852" s="673"/>
      <c r="AO852" s="674"/>
      <c r="AP852" s="273" t="s">
        <v>422</v>
      </c>
      <c r="AQ852" s="273"/>
      <c r="AR852" s="273"/>
      <c r="AS852" s="273"/>
      <c r="AT852" s="273"/>
      <c r="AU852" s="273"/>
      <c r="AV852" s="273"/>
      <c r="AW852" s="273"/>
      <c r="AX852" s="273"/>
      <c r="AY852">
        <f>COUNTA($C$852)</f>
        <v>1</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3"/>
      <c r="AQ853" s="273"/>
      <c r="AR853" s="273"/>
      <c r="AS853" s="273"/>
      <c r="AT853" s="273"/>
      <c r="AU853" s="273"/>
      <c r="AV853" s="273"/>
      <c r="AW853" s="273"/>
      <c r="AX853" s="273"/>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3"/>
      <c r="AQ854" s="273"/>
      <c r="AR854" s="273"/>
      <c r="AS854" s="273"/>
      <c r="AT854" s="273"/>
      <c r="AU854" s="273"/>
      <c r="AV854" s="273"/>
      <c r="AW854" s="273"/>
      <c r="AX854" s="273"/>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3"/>
      <c r="AQ855" s="273"/>
      <c r="AR855" s="273"/>
      <c r="AS855" s="273"/>
      <c r="AT855" s="273"/>
      <c r="AU855" s="273"/>
      <c r="AV855" s="273"/>
      <c r="AW855" s="273"/>
      <c r="AX855" s="273"/>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3"/>
      <c r="AQ856" s="273"/>
      <c r="AR856" s="273"/>
      <c r="AS856" s="273"/>
      <c r="AT856" s="273"/>
      <c r="AU856" s="273"/>
      <c r="AV856" s="273"/>
      <c r="AW856" s="273"/>
      <c r="AX856" s="273"/>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3"/>
      <c r="AQ857" s="273"/>
      <c r="AR857" s="273"/>
      <c r="AS857" s="273"/>
      <c r="AT857" s="273"/>
      <c r="AU857" s="273"/>
      <c r="AV857" s="273"/>
      <c r="AW857" s="273"/>
      <c r="AX857" s="273"/>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3"/>
      <c r="AQ858" s="273"/>
      <c r="AR858" s="273"/>
      <c r="AS858" s="273"/>
      <c r="AT858" s="273"/>
      <c r="AU858" s="273"/>
      <c r="AV858" s="273"/>
      <c r="AW858" s="273"/>
      <c r="AX858" s="273"/>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3"/>
      <c r="AQ859" s="273"/>
      <c r="AR859" s="273"/>
      <c r="AS859" s="273"/>
      <c r="AT859" s="273"/>
      <c r="AU859" s="273"/>
      <c r="AV859" s="273"/>
      <c r="AW859" s="273"/>
      <c r="AX859" s="273"/>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3"/>
      <c r="AQ860" s="273"/>
      <c r="AR860" s="273"/>
      <c r="AS860" s="273"/>
      <c r="AT860" s="273"/>
      <c r="AU860" s="273"/>
      <c r="AV860" s="273"/>
      <c r="AW860" s="273"/>
      <c r="AX860" s="273"/>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3"/>
      <c r="AQ861" s="273"/>
      <c r="AR861" s="273"/>
      <c r="AS861" s="273"/>
      <c r="AT861" s="273"/>
      <c r="AU861" s="273"/>
      <c r="AV861" s="273"/>
      <c r="AW861" s="273"/>
      <c r="AX861" s="273"/>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3"/>
      <c r="AQ862" s="273"/>
      <c r="AR862" s="273"/>
      <c r="AS862" s="273"/>
      <c r="AT862" s="273"/>
      <c r="AU862" s="273"/>
      <c r="AV862" s="273"/>
      <c r="AW862" s="273"/>
      <c r="AX862" s="273"/>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3"/>
      <c r="AQ863" s="273"/>
      <c r="AR863" s="273"/>
      <c r="AS863" s="273"/>
      <c r="AT863" s="273"/>
      <c r="AU863" s="273"/>
      <c r="AV863" s="273"/>
      <c r="AW863" s="273"/>
      <c r="AX863" s="273"/>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3"/>
      <c r="AQ864" s="273"/>
      <c r="AR864" s="273"/>
      <c r="AS864" s="273"/>
      <c r="AT864" s="273"/>
      <c r="AU864" s="273"/>
      <c r="AV864" s="273"/>
      <c r="AW864" s="273"/>
      <c r="AX864" s="273"/>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3"/>
      <c r="AQ865" s="273"/>
      <c r="AR865" s="273"/>
      <c r="AS865" s="273"/>
      <c r="AT865" s="273"/>
      <c r="AU865" s="273"/>
      <c r="AV865" s="273"/>
      <c r="AW865" s="273"/>
      <c r="AX865" s="273"/>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3"/>
      <c r="AQ866" s="273"/>
      <c r="AR866" s="273"/>
      <c r="AS866" s="273"/>
      <c r="AT866" s="273"/>
      <c r="AU866" s="273"/>
      <c r="AV866" s="273"/>
      <c r="AW866" s="273"/>
      <c r="AX866" s="273"/>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3"/>
      <c r="AQ867" s="273"/>
      <c r="AR867" s="273"/>
      <c r="AS867" s="273"/>
      <c r="AT867" s="273"/>
      <c r="AU867" s="273"/>
      <c r="AV867" s="273"/>
      <c r="AW867" s="273"/>
      <c r="AX867" s="273"/>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3"/>
      <c r="AQ868" s="273"/>
      <c r="AR868" s="273"/>
      <c r="AS868" s="273"/>
      <c r="AT868" s="273"/>
      <c r="AU868" s="273"/>
      <c r="AV868" s="273"/>
      <c r="AW868" s="273"/>
      <c r="AX868" s="273"/>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3"/>
      <c r="AQ869" s="273"/>
      <c r="AR869" s="273"/>
      <c r="AS869" s="273"/>
      <c r="AT869" s="273"/>
      <c r="AU869" s="273"/>
      <c r="AV869" s="273"/>
      <c r="AW869" s="273"/>
      <c r="AX869" s="273"/>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3"/>
      <c r="AQ870" s="273"/>
      <c r="AR870" s="273"/>
      <c r="AS870" s="273"/>
      <c r="AT870" s="273"/>
      <c r="AU870" s="273"/>
      <c r="AV870" s="273"/>
      <c r="AW870" s="273"/>
      <c r="AX870" s="273"/>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3"/>
      <c r="AQ871" s="273"/>
      <c r="AR871" s="273"/>
      <c r="AS871" s="273"/>
      <c r="AT871" s="273"/>
      <c r="AU871" s="273"/>
      <c r="AV871" s="273"/>
      <c r="AW871" s="273"/>
      <c r="AX871" s="273"/>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3"/>
      <c r="AQ872" s="273"/>
      <c r="AR872" s="273"/>
      <c r="AS872" s="273"/>
      <c r="AT872" s="273"/>
      <c r="AU872" s="273"/>
      <c r="AV872" s="273"/>
      <c r="AW872" s="273"/>
      <c r="AX872" s="273"/>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3"/>
      <c r="AQ873" s="273"/>
      <c r="AR873" s="273"/>
      <c r="AS873" s="273"/>
      <c r="AT873" s="273"/>
      <c r="AU873" s="273"/>
      <c r="AV873" s="273"/>
      <c r="AW873" s="273"/>
      <c r="AX873" s="273"/>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278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81</v>
      </c>
      <c r="D877" s="359"/>
      <c r="E877" s="359"/>
      <c r="F877" s="359"/>
      <c r="G877" s="359"/>
      <c r="H877" s="359"/>
      <c r="I877" s="359"/>
      <c r="J877" s="418" t="s">
        <v>83</v>
      </c>
      <c r="K877" s="611"/>
      <c r="L877" s="611"/>
      <c r="M877" s="611"/>
      <c r="N877" s="611"/>
      <c r="O877" s="611"/>
      <c r="P877" s="359" t="s">
        <v>17</v>
      </c>
      <c r="Q877" s="359"/>
      <c r="R877" s="359"/>
      <c r="S877" s="359"/>
      <c r="T877" s="359"/>
      <c r="U877" s="359"/>
      <c r="V877" s="359"/>
      <c r="W877" s="359"/>
      <c r="X877" s="359"/>
      <c r="Y877" s="661" t="s">
        <v>349</v>
      </c>
      <c r="Z877" s="661"/>
      <c r="AA877" s="661"/>
      <c r="AB877" s="661"/>
      <c r="AC877" s="418" t="s">
        <v>295</v>
      </c>
      <c r="AD877" s="418"/>
      <c r="AE877" s="418"/>
      <c r="AF877" s="418"/>
      <c r="AG877" s="418"/>
      <c r="AH877" s="661" t="s">
        <v>399</v>
      </c>
      <c r="AI877" s="359"/>
      <c r="AJ877" s="359"/>
      <c r="AK877" s="359"/>
      <c r="AL877" s="359" t="s">
        <v>18</v>
      </c>
      <c r="AM877" s="359"/>
      <c r="AN877" s="359"/>
      <c r="AO877" s="241"/>
      <c r="AP877" s="418" t="s">
        <v>353</v>
      </c>
      <c r="AQ877" s="418"/>
      <c r="AR877" s="418"/>
      <c r="AS877" s="418"/>
      <c r="AT877" s="418"/>
      <c r="AU877" s="418"/>
      <c r="AV877" s="418"/>
      <c r="AW877" s="418"/>
      <c r="AX877" s="418"/>
      <c r="AY877">
        <f>$AY$875</f>
        <v>1</v>
      </c>
    </row>
    <row r="878" spans="1:51" ht="42" customHeight="1" x14ac:dyDescent="0.15">
      <c r="A878" s="662">
        <v>1</v>
      </c>
      <c r="B878" s="662">
        <v>1</v>
      </c>
      <c r="C878" s="663" t="s">
        <v>652</v>
      </c>
      <c r="D878" s="663"/>
      <c r="E878" s="663"/>
      <c r="F878" s="663"/>
      <c r="G878" s="663"/>
      <c r="H878" s="663"/>
      <c r="I878" s="663"/>
      <c r="J878" s="664">
        <v>4010001000696</v>
      </c>
      <c r="K878" s="664"/>
      <c r="L878" s="664"/>
      <c r="M878" s="664"/>
      <c r="N878" s="664"/>
      <c r="O878" s="664"/>
      <c r="P878" s="665" t="s">
        <v>673</v>
      </c>
      <c r="Q878" s="665"/>
      <c r="R878" s="665"/>
      <c r="S878" s="665"/>
      <c r="T878" s="665"/>
      <c r="U878" s="665"/>
      <c r="V878" s="665"/>
      <c r="W878" s="665"/>
      <c r="X878" s="665"/>
      <c r="Y878" s="666">
        <v>10</v>
      </c>
      <c r="Z878" s="667"/>
      <c r="AA878" s="667"/>
      <c r="AB878" s="668"/>
      <c r="AC878" s="669" t="s">
        <v>397</v>
      </c>
      <c r="AD878" s="670"/>
      <c r="AE878" s="670"/>
      <c r="AF878" s="670"/>
      <c r="AG878" s="670"/>
      <c r="AH878" s="675">
        <v>2</v>
      </c>
      <c r="AI878" s="675"/>
      <c r="AJ878" s="675"/>
      <c r="AK878" s="675"/>
      <c r="AL878" s="672" t="s">
        <v>654</v>
      </c>
      <c r="AM878" s="673"/>
      <c r="AN878" s="673"/>
      <c r="AO878" s="674"/>
      <c r="AP878" s="273" t="s">
        <v>422</v>
      </c>
      <c r="AQ878" s="273"/>
      <c r="AR878" s="273"/>
      <c r="AS878" s="273"/>
      <c r="AT878" s="273"/>
      <c r="AU878" s="273"/>
      <c r="AV878" s="273"/>
      <c r="AW878" s="273"/>
      <c r="AX878" s="273"/>
      <c r="AY878">
        <f>$AY$875</f>
        <v>1</v>
      </c>
    </row>
    <row r="879" spans="1:51" ht="30" hidden="1" customHeight="1" x14ac:dyDescent="0.15">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3"/>
      <c r="AQ879" s="273"/>
      <c r="AR879" s="273"/>
      <c r="AS879" s="273"/>
      <c r="AT879" s="273"/>
      <c r="AU879" s="273"/>
      <c r="AV879" s="273"/>
      <c r="AW879" s="273"/>
      <c r="AX879" s="273"/>
      <c r="AY879">
        <f>COUNTA($C$879)</f>
        <v>0</v>
      </c>
    </row>
    <row r="880" spans="1:51" ht="30" hidden="1" customHeight="1" x14ac:dyDescent="0.15">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3"/>
      <c r="AQ880" s="273"/>
      <c r="AR880" s="273"/>
      <c r="AS880" s="273"/>
      <c r="AT880" s="273"/>
      <c r="AU880" s="273"/>
      <c r="AV880" s="273"/>
      <c r="AW880" s="273"/>
      <c r="AX880" s="273"/>
      <c r="AY880">
        <f>COUNTA($C$880)</f>
        <v>0</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3"/>
      <c r="AQ881" s="273"/>
      <c r="AR881" s="273"/>
      <c r="AS881" s="273"/>
      <c r="AT881" s="273"/>
      <c r="AU881" s="273"/>
      <c r="AV881" s="273"/>
      <c r="AW881" s="273"/>
      <c r="AX881" s="273"/>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3"/>
      <c r="AQ882" s="273"/>
      <c r="AR882" s="273"/>
      <c r="AS882" s="273"/>
      <c r="AT882" s="273"/>
      <c r="AU882" s="273"/>
      <c r="AV882" s="273"/>
      <c r="AW882" s="273"/>
      <c r="AX882" s="273"/>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3"/>
      <c r="AQ883" s="273"/>
      <c r="AR883" s="273"/>
      <c r="AS883" s="273"/>
      <c r="AT883" s="273"/>
      <c r="AU883" s="273"/>
      <c r="AV883" s="273"/>
      <c r="AW883" s="273"/>
      <c r="AX883" s="273"/>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3"/>
      <c r="AQ884" s="273"/>
      <c r="AR884" s="273"/>
      <c r="AS884" s="273"/>
      <c r="AT884" s="273"/>
      <c r="AU884" s="273"/>
      <c r="AV884" s="273"/>
      <c r="AW884" s="273"/>
      <c r="AX884" s="273"/>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3"/>
      <c r="AQ885" s="273"/>
      <c r="AR885" s="273"/>
      <c r="AS885" s="273"/>
      <c r="AT885" s="273"/>
      <c r="AU885" s="273"/>
      <c r="AV885" s="273"/>
      <c r="AW885" s="273"/>
      <c r="AX885" s="273"/>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3"/>
      <c r="AQ886" s="273"/>
      <c r="AR886" s="273"/>
      <c r="AS886" s="273"/>
      <c r="AT886" s="273"/>
      <c r="AU886" s="273"/>
      <c r="AV886" s="273"/>
      <c r="AW886" s="273"/>
      <c r="AX886" s="273"/>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3"/>
      <c r="AQ887" s="273"/>
      <c r="AR887" s="273"/>
      <c r="AS887" s="273"/>
      <c r="AT887" s="273"/>
      <c r="AU887" s="273"/>
      <c r="AV887" s="273"/>
      <c r="AW887" s="273"/>
      <c r="AX887" s="273"/>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3"/>
      <c r="AQ888" s="273"/>
      <c r="AR888" s="273"/>
      <c r="AS888" s="273"/>
      <c r="AT888" s="273"/>
      <c r="AU888" s="273"/>
      <c r="AV888" s="273"/>
      <c r="AW888" s="273"/>
      <c r="AX888" s="273"/>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3"/>
      <c r="AQ889" s="273"/>
      <c r="AR889" s="273"/>
      <c r="AS889" s="273"/>
      <c r="AT889" s="273"/>
      <c r="AU889" s="273"/>
      <c r="AV889" s="273"/>
      <c r="AW889" s="273"/>
      <c r="AX889" s="273"/>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3"/>
      <c r="AQ890" s="273"/>
      <c r="AR890" s="273"/>
      <c r="AS890" s="273"/>
      <c r="AT890" s="273"/>
      <c r="AU890" s="273"/>
      <c r="AV890" s="273"/>
      <c r="AW890" s="273"/>
      <c r="AX890" s="273"/>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3"/>
      <c r="AQ891" s="273"/>
      <c r="AR891" s="273"/>
      <c r="AS891" s="273"/>
      <c r="AT891" s="273"/>
      <c r="AU891" s="273"/>
      <c r="AV891" s="273"/>
      <c r="AW891" s="273"/>
      <c r="AX891" s="273"/>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3"/>
      <c r="AQ892" s="273"/>
      <c r="AR892" s="273"/>
      <c r="AS892" s="273"/>
      <c r="AT892" s="273"/>
      <c r="AU892" s="273"/>
      <c r="AV892" s="273"/>
      <c r="AW892" s="273"/>
      <c r="AX892" s="273"/>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3"/>
      <c r="AQ893" s="273"/>
      <c r="AR893" s="273"/>
      <c r="AS893" s="273"/>
      <c r="AT893" s="273"/>
      <c r="AU893" s="273"/>
      <c r="AV893" s="273"/>
      <c r="AW893" s="273"/>
      <c r="AX893" s="273"/>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3"/>
      <c r="AQ894" s="273"/>
      <c r="AR894" s="273"/>
      <c r="AS894" s="273"/>
      <c r="AT894" s="273"/>
      <c r="AU894" s="273"/>
      <c r="AV894" s="273"/>
      <c r="AW894" s="273"/>
      <c r="AX894" s="273"/>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3"/>
      <c r="AQ895" s="273"/>
      <c r="AR895" s="273"/>
      <c r="AS895" s="273"/>
      <c r="AT895" s="273"/>
      <c r="AU895" s="273"/>
      <c r="AV895" s="273"/>
      <c r="AW895" s="273"/>
      <c r="AX895" s="273"/>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3"/>
      <c r="AQ896" s="273"/>
      <c r="AR896" s="273"/>
      <c r="AS896" s="273"/>
      <c r="AT896" s="273"/>
      <c r="AU896" s="273"/>
      <c r="AV896" s="273"/>
      <c r="AW896" s="273"/>
      <c r="AX896" s="273"/>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3"/>
      <c r="AQ897" s="273"/>
      <c r="AR897" s="273"/>
      <c r="AS897" s="273"/>
      <c r="AT897" s="273"/>
      <c r="AU897" s="273"/>
      <c r="AV897" s="273"/>
      <c r="AW897" s="273"/>
      <c r="AX897" s="273"/>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3"/>
      <c r="AQ898" s="273"/>
      <c r="AR898" s="273"/>
      <c r="AS898" s="273"/>
      <c r="AT898" s="273"/>
      <c r="AU898" s="273"/>
      <c r="AV898" s="273"/>
      <c r="AW898" s="273"/>
      <c r="AX898" s="273"/>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3"/>
      <c r="AQ899" s="273"/>
      <c r="AR899" s="273"/>
      <c r="AS899" s="273"/>
      <c r="AT899" s="273"/>
      <c r="AU899" s="273"/>
      <c r="AV899" s="273"/>
      <c r="AW899" s="273"/>
      <c r="AX899" s="273"/>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3"/>
      <c r="AQ900" s="273"/>
      <c r="AR900" s="273"/>
      <c r="AS900" s="273"/>
      <c r="AT900" s="273"/>
      <c r="AU900" s="273"/>
      <c r="AV900" s="273"/>
      <c r="AW900" s="273"/>
      <c r="AX900" s="273"/>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3"/>
      <c r="AQ901" s="273"/>
      <c r="AR901" s="273"/>
      <c r="AS901" s="273"/>
      <c r="AT901" s="273"/>
      <c r="AU901" s="273"/>
      <c r="AV901" s="273"/>
      <c r="AW901" s="273"/>
      <c r="AX901" s="273"/>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3"/>
      <c r="AQ902" s="273"/>
      <c r="AR902" s="273"/>
      <c r="AS902" s="273"/>
      <c r="AT902" s="273"/>
      <c r="AU902" s="273"/>
      <c r="AV902" s="273"/>
      <c r="AW902" s="273"/>
      <c r="AX902" s="273"/>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3"/>
      <c r="AQ903" s="273"/>
      <c r="AR903" s="273"/>
      <c r="AS903" s="273"/>
      <c r="AT903" s="273"/>
      <c r="AU903" s="273"/>
      <c r="AV903" s="273"/>
      <c r="AW903" s="273"/>
      <c r="AX903" s="273"/>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3"/>
      <c r="AQ904" s="273"/>
      <c r="AR904" s="273"/>
      <c r="AS904" s="273"/>
      <c r="AT904" s="273"/>
      <c r="AU904" s="273"/>
      <c r="AV904" s="273"/>
      <c r="AW904" s="273"/>
      <c r="AX904" s="273"/>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3"/>
      <c r="AQ905" s="273"/>
      <c r="AR905" s="273"/>
      <c r="AS905" s="273"/>
      <c r="AT905" s="273"/>
      <c r="AU905" s="273"/>
      <c r="AV905" s="273"/>
      <c r="AW905" s="273"/>
      <c r="AX905" s="273"/>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3"/>
      <c r="AQ906" s="273"/>
      <c r="AR906" s="273"/>
      <c r="AS906" s="273"/>
      <c r="AT906" s="273"/>
      <c r="AU906" s="273"/>
      <c r="AV906" s="273"/>
      <c r="AW906" s="273"/>
      <c r="AX906" s="273"/>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376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81</v>
      </c>
      <c r="D910" s="359"/>
      <c r="E910" s="359"/>
      <c r="F910" s="359"/>
      <c r="G910" s="359"/>
      <c r="H910" s="359"/>
      <c r="I910" s="359"/>
      <c r="J910" s="418" t="s">
        <v>83</v>
      </c>
      <c r="K910" s="611"/>
      <c r="L910" s="611"/>
      <c r="M910" s="611"/>
      <c r="N910" s="611"/>
      <c r="O910" s="611"/>
      <c r="P910" s="359" t="s">
        <v>17</v>
      </c>
      <c r="Q910" s="359"/>
      <c r="R910" s="359"/>
      <c r="S910" s="359"/>
      <c r="T910" s="359"/>
      <c r="U910" s="359"/>
      <c r="V910" s="359"/>
      <c r="W910" s="359"/>
      <c r="X910" s="359"/>
      <c r="Y910" s="661" t="s">
        <v>349</v>
      </c>
      <c r="Z910" s="661"/>
      <c r="AA910" s="661"/>
      <c r="AB910" s="661"/>
      <c r="AC910" s="418" t="s">
        <v>295</v>
      </c>
      <c r="AD910" s="418"/>
      <c r="AE910" s="418"/>
      <c r="AF910" s="418"/>
      <c r="AG910" s="418"/>
      <c r="AH910" s="661" t="s">
        <v>399</v>
      </c>
      <c r="AI910" s="359"/>
      <c r="AJ910" s="359"/>
      <c r="AK910" s="359"/>
      <c r="AL910" s="359" t="s">
        <v>18</v>
      </c>
      <c r="AM910" s="359"/>
      <c r="AN910" s="359"/>
      <c r="AO910" s="241"/>
      <c r="AP910" s="418" t="s">
        <v>353</v>
      </c>
      <c r="AQ910" s="418"/>
      <c r="AR910" s="418"/>
      <c r="AS910" s="418"/>
      <c r="AT910" s="418"/>
      <c r="AU910" s="418"/>
      <c r="AV910" s="418"/>
      <c r="AW910" s="418"/>
      <c r="AX910" s="418"/>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3"/>
      <c r="AQ911" s="273"/>
      <c r="AR911" s="273"/>
      <c r="AS911" s="273"/>
      <c r="AT911" s="273"/>
      <c r="AU911" s="273"/>
      <c r="AV911" s="273"/>
      <c r="AW911" s="273"/>
      <c r="AX911" s="273"/>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3"/>
      <c r="AQ912" s="273"/>
      <c r="AR912" s="273"/>
      <c r="AS912" s="273"/>
      <c r="AT912" s="273"/>
      <c r="AU912" s="273"/>
      <c r="AV912" s="273"/>
      <c r="AW912" s="273"/>
      <c r="AX912" s="273"/>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3"/>
      <c r="AQ913" s="273"/>
      <c r="AR913" s="273"/>
      <c r="AS913" s="273"/>
      <c r="AT913" s="273"/>
      <c r="AU913" s="273"/>
      <c r="AV913" s="273"/>
      <c r="AW913" s="273"/>
      <c r="AX913" s="273"/>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3"/>
      <c r="AQ914" s="273"/>
      <c r="AR914" s="273"/>
      <c r="AS914" s="273"/>
      <c r="AT914" s="273"/>
      <c r="AU914" s="273"/>
      <c r="AV914" s="273"/>
      <c r="AW914" s="273"/>
      <c r="AX914" s="273"/>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3"/>
      <c r="AQ915" s="273"/>
      <c r="AR915" s="273"/>
      <c r="AS915" s="273"/>
      <c r="AT915" s="273"/>
      <c r="AU915" s="273"/>
      <c r="AV915" s="273"/>
      <c r="AW915" s="273"/>
      <c r="AX915" s="273"/>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3"/>
      <c r="AQ916" s="273"/>
      <c r="AR916" s="273"/>
      <c r="AS916" s="273"/>
      <c r="AT916" s="273"/>
      <c r="AU916" s="273"/>
      <c r="AV916" s="273"/>
      <c r="AW916" s="273"/>
      <c r="AX916" s="273"/>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3"/>
      <c r="AQ917" s="273"/>
      <c r="AR917" s="273"/>
      <c r="AS917" s="273"/>
      <c r="AT917" s="273"/>
      <c r="AU917" s="273"/>
      <c r="AV917" s="273"/>
      <c r="AW917" s="273"/>
      <c r="AX917" s="273"/>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3"/>
      <c r="AQ918" s="273"/>
      <c r="AR918" s="273"/>
      <c r="AS918" s="273"/>
      <c r="AT918" s="273"/>
      <c r="AU918" s="273"/>
      <c r="AV918" s="273"/>
      <c r="AW918" s="273"/>
      <c r="AX918" s="273"/>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3"/>
      <c r="AQ919" s="273"/>
      <c r="AR919" s="273"/>
      <c r="AS919" s="273"/>
      <c r="AT919" s="273"/>
      <c r="AU919" s="273"/>
      <c r="AV919" s="273"/>
      <c r="AW919" s="273"/>
      <c r="AX919" s="273"/>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3"/>
      <c r="AQ920" s="273"/>
      <c r="AR920" s="273"/>
      <c r="AS920" s="273"/>
      <c r="AT920" s="273"/>
      <c r="AU920" s="273"/>
      <c r="AV920" s="273"/>
      <c r="AW920" s="273"/>
      <c r="AX920" s="273"/>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3"/>
      <c r="AQ921" s="273"/>
      <c r="AR921" s="273"/>
      <c r="AS921" s="273"/>
      <c r="AT921" s="273"/>
      <c r="AU921" s="273"/>
      <c r="AV921" s="273"/>
      <c r="AW921" s="273"/>
      <c r="AX921" s="273"/>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3"/>
      <c r="AQ922" s="273"/>
      <c r="AR922" s="273"/>
      <c r="AS922" s="273"/>
      <c r="AT922" s="273"/>
      <c r="AU922" s="273"/>
      <c r="AV922" s="273"/>
      <c r="AW922" s="273"/>
      <c r="AX922" s="273"/>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3"/>
      <c r="AQ923" s="273"/>
      <c r="AR923" s="273"/>
      <c r="AS923" s="273"/>
      <c r="AT923" s="273"/>
      <c r="AU923" s="273"/>
      <c r="AV923" s="273"/>
      <c r="AW923" s="273"/>
      <c r="AX923" s="273"/>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3"/>
      <c r="AQ924" s="273"/>
      <c r="AR924" s="273"/>
      <c r="AS924" s="273"/>
      <c r="AT924" s="273"/>
      <c r="AU924" s="273"/>
      <c r="AV924" s="273"/>
      <c r="AW924" s="273"/>
      <c r="AX924" s="273"/>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3"/>
      <c r="AQ925" s="273"/>
      <c r="AR925" s="273"/>
      <c r="AS925" s="273"/>
      <c r="AT925" s="273"/>
      <c r="AU925" s="273"/>
      <c r="AV925" s="273"/>
      <c r="AW925" s="273"/>
      <c r="AX925" s="273"/>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3"/>
      <c r="AQ926" s="273"/>
      <c r="AR926" s="273"/>
      <c r="AS926" s="273"/>
      <c r="AT926" s="273"/>
      <c r="AU926" s="273"/>
      <c r="AV926" s="273"/>
      <c r="AW926" s="273"/>
      <c r="AX926" s="273"/>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3"/>
      <c r="AQ927" s="273"/>
      <c r="AR927" s="273"/>
      <c r="AS927" s="273"/>
      <c r="AT927" s="273"/>
      <c r="AU927" s="273"/>
      <c r="AV927" s="273"/>
      <c r="AW927" s="273"/>
      <c r="AX927" s="273"/>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3"/>
      <c r="AQ928" s="273"/>
      <c r="AR928" s="273"/>
      <c r="AS928" s="273"/>
      <c r="AT928" s="273"/>
      <c r="AU928" s="273"/>
      <c r="AV928" s="273"/>
      <c r="AW928" s="273"/>
      <c r="AX928" s="273"/>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3"/>
      <c r="AQ929" s="273"/>
      <c r="AR929" s="273"/>
      <c r="AS929" s="273"/>
      <c r="AT929" s="273"/>
      <c r="AU929" s="273"/>
      <c r="AV929" s="273"/>
      <c r="AW929" s="273"/>
      <c r="AX929" s="273"/>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3"/>
      <c r="AQ930" s="273"/>
      <c r="AR930" s="273"/>
      <c r="AS930" s="273"/>
      <c r="AT930" s="273"/>
      <c r="AU930" s="273"/>
      <c r="AV930" s="273"/>
      <c r="AW930" s="273"/>
      <c r="AX930" s="273"/>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3"/>
      <c r="AQ931" s="273"/>
      <c r="AR931" s="273"/>
      <c r="AS931" s="273"/>
      <c r="AT931" s="273"/>
      <c r="AU931" s="273"/>
      <c r="AV931" s="273"/>
      <c r="AW931" s="273"/>
      <c r="AX931" s="273"/>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3"/>
      <c r="AQ932" s="273"/>
      <c r="AR932" s="273"/>
      <c r="AS932" s="273"/>
      <c r="AT932" s="273"/>
      <c r="AU932" s="273"/>
      <c r="AV932" s="273"/>
      <c r="AW932" s="273"/>
      <c r="AX932" s="273"/>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3"/>
      <c r="AQ933" s="273"/>
      <c r="AR933" s="273"/>
      <c r="AS933" s="273"/>
      <c r="AT933" s="273"/>
      <c r="AU933" s="273"/>
      <c r="AV933" s="273"/>
      <c r="AW933" s="273"/>
      <c r="AX933" s="273"/>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3"/>
      <c r="AQ934" s="273"/>
      <c r="AR934" s="273"/>
      <c r="AS934" s="273"/>
      <c r="AT934" s="273"/>
      <c r="AU934" s="273"/>
      <c r="AV934" s="273"/>
      <c r="AW934" s="273"/>
      <c r="AX934" s="273"/>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3"/>
      <c r="AQ935" s="273"/>
      <c r="AR935" s="273"/>
      <c r="AS935" s="273"/>
      <c r="AT935" s="273"/>
      <c r="AU935" s="273"/>
      <c r="AV935" s="273"/>
      <c r="AW935" s="273"/>
      <c r="AX935" s="273"/>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3"/>
      <c r="AQ936" s="273"/>
      <c r="AR936" s="273"/>
      <c r="AS936" s="273"/>
      <c r="AT936" s="273"/>
      <c r="AU936" s="273"/>
      <c r="AV936" s="273"/>
      <c r="AW936" s="273"/>
      <c r="AX936" s="273"/>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3"/>
      <c r="AQ937" s="273"/>
      <c r="AR937" s="273"/>
      <c r="AS937" s="273"/>
      <c r="AT937" s="273"/>
      <c r="AU937" s="273"/>
      <c r="AV937" s="273"/>
      <c r="AW937" s="273"/>
      <c r="AX937" s="273"/>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3"/>
      <c r="AQ938" s="273"/>
      <c r="AR938" s="273"/>
      <c r="AS938" s="273"/>
      <c r="AT938" s="273"/>
      <c r="AU938" s="273"/>
      <c r="AV938" s="273"/>
      <c r="AW938" s="273"/>
      <c r="AX938" s="273"/>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3"/>
      <c r="AQ939" s="273"/>
      <c r="AR939" s="273"/>
      <c r="AS939" s="273"/>
      <c r="AT939" s="273"/>
      <c r="AU939" s="273"/>
      <c r="AV939" s="273"/>
      <c r="AW939" s="273"/>
      <c r="AX939" s="273"/>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279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81</v>
      </c>
      <c r="D943" s="359"/>
      <c r="E943" s="359"/>
      <c r="F943" s="359"/>
      <c r="G943" s="359"/>
      <c r="H943" s="359"/>
      <c r="I943" s="359"/>
      <c r="J943" s="418" t="s">
        <v>83</v>
      </c>
      <c r="K943" s="611"/>
      <c r="L943" s="611"/>
      <c r="M943" s="611"/>
      <c r="N943" s="611"/>
      <c r="O943" s="611"/>
      <c r="P943" s="359" t="s">
        <v>17</v>
      </c>
      <c r="Q943" s="359"/>
      <c r="R943" s="359"/>
      <c r="S943" s="359"/>
      <c r="T943" s="359"/>
      <c r="U943" s="359"/>
      <c r="V943" s="359"/>
      <c r="W943" s="359"/>
      <c r="X943" s="359"/>
      <c r="Y943" s="661" t="s">
        <v>349</v>
      </c>
      <c r="Z943" s="661"/>
      <c r="AA943" s="661"/>
      <c r="AB943" s="661"/>
      <c r="AC943" s="418" t="s">
        <v>295</v>
      </c>
      <c r="AD943" s="418"/>
      <c r="AE943" s="418"/>
      <c r="AF943" s="418"/>
      <c r="AG943" s="418"/>
      <c r="AH943" s="661" t="s">
        <v>399</v>
      </c>
      <c r="AI943" s="359"/>
      <c r="AJ943" s="359"/>
      <c r="AK943" s="359"/>
      <c r="AL943" s="359" t="s">
        <v>18</v>
      </c>
      <c r="AM943" s="359"/>
      <c r="AN943" s="359"/>
      <c r="AO943" s="241"/>
      <c r="AP943" s="418" t="s">
        <v>353</v>
      </c>
      <c r="AQ943" s="418"/>
      <c r="AR943" s="418"/>
      <c r="AS943" s="418"/>
      <c r="AT943" s="418"/>
      <c r="AU943" s="418"/>
      <c r="AV943" s="418"/>
      <c r="AW943" s="418"/>
      <c r="AX943" s="418"/>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3"/>
      <c r="AQ944" s="273"/>
      <c r="AR944" s="273"/>
      <c r="AS944" s="273"/>
      <c r="AT944" s="273"/>
      <c r="AU944" s="273"/>
      <c r="AV944" s="273"/>
      <c r="AW944" s="273"/>
      <c r="AX944" s="273"/>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3"/>
      <c r="AQ945" s="273"/>
      <c r="AR945" s="273"/>
      <c r="AS945" s="273"/>
      <c r="AT945" s="273"/>
      <c r="AU945" s="273"/>
      <c r="AV945" s="273"/>
      <c r="AW945" s="273"/>
      <c r="AX945" s="273"/>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3"/>
      <c r="AQ946" s="273"/>
      <c r="AR946" s="273"/>
      <c r="AS946" s="273"/>
      <c r="AT946" s="273"/>
      <c r="AU946" s="273"/>
      <c r="AV946" s="273"/>
      <c r="AW946" s="273"/>
      <c r="AX946" s="273"/>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3"/>
      <c r="AQ947" s="273"/>
      <c r="AR947" s="273"/>
      <c r="AS947" s="273"/>
      <c r="AT947" s="273"/>
      <c r="AU947" s="273"/>
      <c r="AV947" s="273"/>
      <c r="AW947" s="273"/>
      <c r="AX947" s="273"/>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3"/>
      <c r="AQ948" s="273"/>
      <c r="AR948" s="273"/>
      <c r="AS948" s="273"/>
      <c r="AT948" s="273"/>
      <c r="AU948" s="273"/>
      <c r="AV948" s="273"/>
      <c r="AW948" s="273"/>
      <c r="AX948" s="273"/>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3"/>
      <c r="AQ949" s="273"/>
      <c r="AR949" s="273"/>
      <c r="AS949" s="273"/>
      <c r="AT949" s="273"/>
      <c r="AU949" s="273"/>
      <c r="AV949" s="273"/>
      <c r="AW949" s="273"/>
      <c r="AX949" s="273"/>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3"/>
      <c r="AQ950" s="273"/>
      <c r="AR950" s="273"/>
      <c r="AS950" s="273"/>
      <c r="AT950" s="273"/>
      <c r="AU950" s="273"/>
      <c r="AV950" s="273"/>
      <c r="AW950" s="273"/>
      <c r="AX950" s="273"/>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3"/>
      <c r="AQ951" s="273"/>
      <c r="AR951" s="273"/>
      <c r="AS951" s="273"/>
      <c r="AT951" s="273"/>
      <c r="AU951" s="273"/>
      <c r="AV951" s="273"/>
      <c r="AW951" s="273"/>
      <c r="AX951" s="273"/>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3"/>
      <c r="AQ952" s="273"/>
      <c r="AR952" s="273"/>
      <c r="AS952" s="273"/>
      <c r="AT952" s="273"/>
      <c r="AU952" s="273"/>
      <c r="AV952" s="273"/>
      <c r="AW952" s="273"/>
      <c r="AX952" s="273"/>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3"/>
      <c r="AQ953" s="273"/>
      <c r="AR953" s="273"/>
      <c r="AS953" s="273"/>
      <c r="AT953" s="273"/>
      <c r="AU953" s="273"/>
      <c r="AV953" s="273"/>
      <c r="AW953" s="273"/>
      <c r="AX953" s="273"/>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3"/>
      <c r="AQ954" s="273"/>
      <c r="AR954" s="273"/>
      <c r="AS954" s="273"/>
      <c r="AT954" s="273"/>
      <c r="AU954" s="273"/>
      <c r="AV954" s="273"/>
      <c r="AW954" s="273"/>
      <c r="AX954" s="273"/>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3"/>
      <c r="AQ955" s="273"/>
      <c r="AR955" s="273"/>
      <c r="AS955" s="273"/>
      <c r="AT955" s="273"/>
      <c r="AU955" s="273"/>
      <c r="AV955" s="273"/>
      <c r="AW955" s="273"/>
      <c r="AX955" s="273"/>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3"/>
      <c r="AQ956" s="273"/>
      <c r="AR956" s="273"/>
      <c r="AS956" s="273"/>
      <c r="AT956" s="273"/>
      <c r="AU956" s="273"/>
      <c r="AV956" s="273"/>
      <c r="AW956" s="273"/>
      <c r="AX956" s="273"/>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3"/>
      <c r="AQ957" s="273"/>
      <c r="AR957" s="273"/>
      <c r="AS957" s="273"/>
      <c r="AT957" s="273"/>
      <c r="AU957" s="273"/>
      <c r="AV957" s="273"/>
      <c r="AW957" s="273"/>
      <c r="AX957" s="273"/>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3"/>
      <c r="AQ958" s="273"/>
      <c r="AR958" s="273"/>
      <c r="AS958" s="273"/>
      <c r="AT958" s="273"/>
      <c r="AU958" s="273"/>
      <c r="AV958" s="273"/>
      <c r="AW958" s="273"/>
      <c r="AX958" s="273"/>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3"/>
      <c r="AQ959" s="273"/>
      <c r="AR959" s="273"/>
      <c r="AS959" s="273"/>
      <c r="AT959" s="273"/>
      <c r="AU959" s="273"/>
      <c r="AV959" s="273"/>
      <c r="AW959" s="273"/>
      <c r="AX959" s="273"/>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3"/>
      <c r="AQ960" s="273"/>
      <c r="AR960" s="273"/>
      <c r="AS960" s="273"/>
      <c r="AT960" s="273"/>
      <c r="AU960" s="273"/>
      <c r="AV960" s="273"/>
      <c r="AW960" s="273"/>
      <c r="AX960" s="273"/>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3"/>
      <c r="AQ961" s="273"/>
      <c r="AR961" s="273"/>
      <c r="AS961" s="273"/>
      <c r="AT961" s="273"/>
      <c r="AU961" s="273"/>
      <c r="AV961" s="273"/>
      <c r="AW961" s="273"/>
      <c r="AX961" s="273"/>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3"/>
      <c r="AQ962" s="273"/>
      <c r="AR962" s="273"/>
      <c r="AS962" s="273"/>
      <c r="AT962" s="273"/>
      <c r="AU962" s="273"/>
      <c r="AV962" s="273"/>
      <c r="AW962" s="273"/>
      <c r="AX962" s="273"/>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3"/>
      <c r="AQ963" s="273"/>
      <c r="AR963" s="273"/>
      <c r="AS963" s="273"/>
      <c r="AT963" s="273"/>
      <c r="AU963" s="273"/>
      <c r="AV963" s="273"/>
      <c r="AW963" s="273"/>
      <c r="AX963" s="273"/>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3"/>
      <c r="AQ964" s="273"/>
      <c r="AR964" s="273"/>
      <c r="AS964" s="273"/>
      <c r="AT964" s="273"/>
      <c r="AU964" s="273"/>
      <c r="AV964" s="273"/>
      <c r="AW964" s="273"/>
      <c r="AX964" s="273"/>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3"/>
      <c r="AQ965" s="273"/>
      <c r="AR965" s="273"/>
      <c r="AS965" s="273"/>
      <c r="AT965" s="273"/>
      <c r="AU965" s="273"/>
      <c r="AV965" s="273"/>
      <c r="AW965" s="273"/>
      <c r="AX965" s="273"/>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3"/>
      <c r="AQ966" s="273"/>
      <c r="AR966" s="273"/>
      <c r="AS966" s="273"/>
      <c r="AT966" s="273"/>
      <c r="AU966" s="273"/>
      <c r="AV966" s="273"/>
      <c r="AW966" s="273"/>
      <c r="AX966" s="273"/>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3"/>
      <c r="AQ967" s="273"/>
      <c r="AR967" s="273"/>
      <c r="AS967" s="273"/>
      <c r="AT967" s="273"/>
      <c r="AU967" s="273"/>
      <c r="AV967" s="273"/>
      <c r="AW967" s="273"/>
      <c r="AX967" s="273"/>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3"/>
      <c r="AQ968" s="273"/>
      <c r="AR968" s="273"/>
      <c r="AS968" s="273"/>
      <c r="AT968" s="273"/>
      <c r="AU968" s="273"/>
      <c r="AV968" s="273"/>
      <c r="AW968" s="273"/>
      <c r="AX968" s="273"/>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3"/>
      <c r="AQ969" s="273"/>
      <c r="AR969" s="273"/>
      <c r="AS969" s="273"/>
      <c r="AT969" s="273"/>
      <c r="AU969" s="273"/>
      <c r="AV969" s="273"/>
      <c r="AW969" s="273"/>
      <c r="AX969" s="273"/>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3"/>
      <c r="AQ970" s="273"/>
      <c r="AR970" s="273"/>
      <c r="AS970" s="273"/>
      <c r="AT970" s="273"/>
      <c r="AU970" s="273"/>
      <c r="AV970" s="273"/>
      <c r="AW970" s="273"/>
      <c r="AX970" s="273"/>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3"/>
      <c r="AQ971" s="273"/>
      <c r="AR971" s="273"/>
      <c r="AS971" s="273"/>
      <c r="AT971" s="273"/>
      <c r="AU971" s="273"/>
      <c r="AV971" s="273"/>
      <c r="AW971" s="273"/>
      <c r="AX971" s="273"/>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3"/>
      <c r="AQ972" s="273"/>
      <c r="AR972" s="273"/>
      <c r="AS972" s="273"/>
      <c r="AT972" s="273"/>
      <c r="AU972" s="273"/>
      <c r="AV972" s="273"/>
      <c r="AW972" s="273"/>
      <c r="AX972" s="273"/>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81</v>
      </c>
      <c r="D976" s="359"/>
      <c r="E976" s="359"/>
      <c r="F976" s="359"/>
      <c r="G976" s="359"/>
      <c r="H976" s="359"/>
      <c r="I976" s="359"/>
      <c r="J976" s="418" t="s">
        <v>83</v>
      </c>
      <c r="K976" s="611"/>
      <c r="L976" s="611"/>
      <c r="M976" s="611"/>
      <c r="N976" s="611"/>
      <c r="O976" s="611"/>
      <c r="P976" s="359" t="s">
        <v>17</v>
      </c>
      <c r="Q976" s="359"/>
      <c r="R976" s="359"/>
      <c r="S976" s="359"/>
      <c r="T976" s="359"/>
      <c r="U976" s="359"/>
      <c r="V976" s="359"/>
      <c r="W976" s="359"/>
      <c r="X976" s="359"/>
      <c r="Y976" s="661" t="s">
        <v>349</v>
      </c>
      <c r="Z976" s="661"/>
      <c r="AA976" s="661"/>
      <c r="AB976" s="661"/>
      <c r="AC976" s="418" t="s">
        <v>295</v>
      </c>
      <c r="AD976" s="418"/>
      <c r="AE976" s="418"/>
      <c r="AF976" s="418"/>
      <c r="AG976" s="418"/>
      <c r="AH976" s="661" t="s">
        <v>399</v>
      </c>
      <c r="AI976" s="359"/>
      <c r="AJ976" s="359"/>
      <c r="AK976" s="359"/>
      <c r="AL976" s="359" t="s">
        <v>18</v>
      </c>
      <c r="AM976" s="359"/>
      <c r="AN976" s="359"/>
      <c r="AO976" s="241"/>
      <c r="AP976" s="418" t="s">
        <v>353</v>
      </c>
      <c r="AQ976" s="418"/>
      <c r="AR976" s="418"/>
      <c r="AS976" s="418"/>
      <c r="AT976" s="418"/>
      <c r="AU976" s="418"/>
      <c r="AV976" s="418"/>
      <c r="AW976" s="418"/>
      <c r="AX976" s="418"/>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3"/>
      <c r="AQ977" s="273"/>
      <c r="AR977" s="273"/>
      <c r="AS977" s="273"/>
      <c r="AT977" s="273"/>
      <c r="AU977" s="273"/>
      <c r="AV977" s="273"/>
      <c r="AW977" s="273"/>
      <c r="AX977" s="273"/>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3"/>
      <c r="AQ978" s="273"/>
      <c r="AR978" s="273"/>
      <c r="AS978" s="273"/>
      <c r="AT978" s="273"/>
      <c r="AU978" s="273"/>
      <c r="AV978" s="273"/>
      <c r="AW978" s="273"/>
      <c r="AX978" s="273"/>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3"/>
      <c r="AQ979" s="273"/>
      <c r="AR979" s="273"/>
      <c r="AS979" s="273"/>
      <c r="AT979" s="273"/>
      <c r="AU979" s="273"/>
      <c r="AV979" s="273"/>
      <c r="AW979" s="273"/>
      <c r="AX979" s="273"/>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3"/>
      <c r="AQ980" s="273"/>
      <c r="AR980" s="273"/>
      <c r="AS980" s="273"/>
      <c r="AT980" s="273"/>
      <c r="AU980" s="273"/>
      <c r="AV980" s="273"/>
      <c r="AW980" s="273"/>
      <c r="AX980" s="273"/>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3"/>
      <c r="AQ981" s="273"/>
      <c r="AR981" s="273"/>
      <c r="AS981" s="273"/>
      <c r="AT981" s="273"/>
      <c r="AU981" s="273"/>
      <c r="AV981" s="273"/>
      <c r="AW981" s="273"/>
      <c r="AX981" s="273"/>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3"/>
      <c r="AQ982" s="273"/>
      <c r="AR982" s="273"/>
      <c r="AS982" s="273"/>
      <c r="AT982" s="273"/>
      <c r="AU982" s="273"/>
      <c r="AV982" s="273"/>
      <c r="AW982" s="273"/>
      <c r="AX982" s="273"/>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3"/>
      <c r="AQ983" s="273"/>
      <c r="AR983" s="273"/>
      <c r="AS983" s="273"/>
      <c r="AT983" s="273"/>
      <c r="AU983" s="273"/>
      <c r="AV983" s="273"/>
      <c r="AW983" s="273"/>
      <c r="AX983" s="273"/>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3"/>
      <c r="AQ984" s="273"/>
      <c r="AR984" s="273"/>
      <c r="AS984" s="273"/>
      <c r="AT984" s="273"/>
      <c r="AU984" s="273"/>
      <c r="AV984" s="273"/>
      <c r="AW984" s="273"/>
      <c r="AX984" s="273"/>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3"/>
      <c r="AQ985" s="273"/>
      <c r="AR985" s="273"/>
      <c r="AS985" s="273"/>
      <c r="AT985" s="273"/>
      <c r="AU985" s="273"/>
      <c r="AV985" s="273"/>
      <c r="AW985" s="273"/>
      <c r="AX985" s="273"/>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3"/>
      <c r="AQ986" s="273"/>
      <c r="AR986" s="273"/>
      <c r="AS986" s="273"/>
      <c r="AT986" s="273"/>
      <c r="AU986" s="273"/>
      <c r="AV986" s="273"/>
      <c r="AW986" s="273"/>
      <c r="AX986" s="273"/>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3"/>
      <c r="AQ987" s="273"/>
      <c r="AR987" s="273"/>
      <c r="AS987" s="273"/>
      <c r="AT987" s="273"/>
      <c r="AU987" s="273"/>
      <c r="AV987" s="273"/>
      <c r="AW987" s="273"/>
      <c r="AX987" s="273"/>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3"/>
      <c r="AQ988" s="273"/>
      <c r="AR988" s="273"/>
      <c r="AS988" s="273"/>
      <c r="AT988" s="273"/>
      <c r="AU988" s="273"/>
      <c r="AV988" s="273"/>
      <c r="AW988" s="273"/>
      <c r="AX988" s="273"/>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3"/>
      <c r="AQ989" s="273"/>
      <c r="AR989" s="273"/>
      <c r="AS989" s="273"/>
      <c r="AT989" s="273"/>
      <c r="AU989" s="273"/>
      <c r="AV989" s="273"/>
      <c r="AW989" s="273"/>
      <c r="AX989" s="273"/>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3"/>
      <c r="AQ990" s="273"/>
      <c r="AR990" s="273"/>
      <c r="AS990" s="273"/>
      <c r="AT990" s="273"/>
      <c r="AU990" s="273"/>
      <c r="AV990" s="273"/>
      <c r="AW990" s="273"/>
      <c r="AX990" s="273"/>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3"/>
      <c r="AQ991" s="273"/>
      <c r="AR991" s="273"/>
      <c r="AS991" s="273"/>
      <c r="AT991" s="273"/>
      <c r="AU991" s="273"/>
      <c r="AV991" s="273"/>
      <c r="AW991" s="273"/>
      <c r="AX991" s="273"/>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3"/>
      <c r="AQ992" s="273"/>
      <c r="AR992" s="273"/>
      <c r="AS992" s="273"/>
      <c r="AT992" s="273"/>
      <c r="AU992" s="273"/>
      <c r="AV992" s="273"/>
      <c r="AW992" s="273"/>
      <c r="AX992" s="273"/>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3"/>
      <c r="AQ993" s="273"/>
      <c r="AR993" s="273"/>
      <c r="AS993" s="273"/>
      <c r="AT993" s="273"/>
      <c r="AU993" s="273"/>
      <c r="AV993" s="273"/>
      <c r="AW993" s="273"/>
      <c r="AX993" s="273"/>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3"/>
      <c r="AQ994" s="273"/>
      <c r="AR994" s="273"/>
      <c r="AS994" s="273"/>
      <c r="AT994" s="273"/>
      <c r="AU994" s="273"/>
      <c r="AV994" s="273"/>
      <c r="AW994" s="273"/>
      <c r="AX994" s="273"/>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3"/>
      <c r="AQ995" s="273"/>
      <c r="AR995" s="273"/>
      <c r="AS995" s="273"/>
      <c r="AT995" s="273"/>
      <c r="AU995" s="273"/>
      <c r="AV995" s="273"/>
      <c r="AW995" s="273"/>
      <c r="AX995" s="273"/>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3"/>
      <c r="AQ996" s="273"/>
      <c r="AR996" s="273"/>
      <c r="AS996" s="273"/>
      <c r="AT996" s="273"/>
      <c r="AU996" s="273"/>
      <c r="AV996" s="273"/>
      <c r="AW996" s="273"/>
      <c r="AX996" s="273"/>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3"/>
      <c r="AQ997" s="273"/>
      <c r="AR997" s="273"/>
      <c r="AS997" s="273"/>
      <c r="AT997" s="273"/>
      <c r="AU997" s="273"/>
      <c r="AV997" s="273"/>
      <c r="AW997" s="273"/>
      <c r="AX997" s="273"/>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3"/>
      <c r="AQ998" s="273"/>
      <c r="AR998" s="273"/>
      <c r="AS998" s="273"/>
      <c r="AT998" s="273"/>
      <c r="AU998" s="273"/>
      <c r="AV998" s="273"/>
      <c r="AW998" s="273"/>
      <c r="AX998" s="273"/>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3"/>
      <c r="AQ999" s="273"/>
      <c r="AR999" s="273"/>
      <c r="AS999" s="273"/>
      <c r="AT999" s="273"/>
      <c r="AU999" s="273"/>
      <c r="AV999" s="273"/>
      <c r="AW999" s="273"/>
      <c r="AX999" s="273"/>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3"/>
      <c r="AQ1000" s="273"/>
      <c r="AR1000" s="273"/>
      <c r="AS1000" s="273"/>
      <c r="AT1000" s="273"/>
      <c r="AU1000" s="273"/>
      <c r="AV1000" s="273"/>
      <c r="AW1000" s="273"/>
      <c r="AX1000" s="273"/>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3"/>
      <c r="AQ1001" s="273"/>
      <c r="AR1001" s="273"/>
      <c r="AS1001" s="273"/>
      <c r="AT1001" s="273"/>
      <c r="AU1001" s="273"/>
      <c r="AV1001" s="273"/>
      <c r="AW1001" s="273"/>
      <c r="AX1001" s="273"/>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3"/>
      <c r="AQ1002" s="273"/>
      <c r="AR1002" s="273"/>
      <c r="AS1002" s="273"/>
      <c r="AT1002" s="273"/>
      <c r="AU1002" s="273"/>
      <c r="AV1002" s="273"/>
      <c r="AW1002" s="273"/>
      <c r="AX1002" s="273"/>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3"/>
      <c r="AQ1003" s="273"/>
      <c r="AR1003" s="273"/>
      <c r="AS1003" s="273"/>
      <c r="AT1003" s="273"/>
      <c r="AU1003" s="273"/>
      <c r="AV1003" s="273"/>
      <c r="AW1003" s="273"/>
      <c r="AX1003" s="273"/>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3"/>
      <c r="AQ1004" s="273"/>
      <c r="AR1004" s="273"/>
      <c r="AS1004" s="273"/>
      <c r="AT1004" s="273"/>
      <c r="AU1004" s="273"/>
      <c r="AV1004" s="273"/>
      <c r="AW1004" s="273"/>
      <c r="AX1004" s="273"/>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3"/>
      <c r="AQ1005" s="273"/>
      <c r="AR1005" s="273"/>
      <c r="AS1005" s="273"/>
      <c r="AT1005" s="273"/>
      <c r="AU1005" s="273"/>
      <c r="AV1005" s="273"/>
      <c r="AW1005" s="273"/>
      <c r="AX1005" s="273"/>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81</v>
      </c>
      <c r="D1009" s="359"/>
      <c r="E1009" s="359"/>
      <c r="F1009" s="359"/>
      <c r="G1009" s="359"/>
      <c r="H1009" s="359"/>
      <c r="I1009" s="359"/>
      <c r="J1009" s="418" t="s">
        <v>83</v>
      </c>
      <c r="K1009" s="611"/>
      <c r="L1009" s="611"/>
      <c r="M1009" s="611"/>
      <c r="N1009" s="611"/>
      <c r="O1009" s="611"/>
      <c r="P1009" s="359" t="s">
        <v>17</v>
      </c>
      <c r="Q1009" s="359"/>
      <c r="R1009" s="359"/>
      <c r="S1009" s="359"/>
      <c r="T1009" s="359"/>
      <c r="U1009" s="359"/>
      <c r="V1009" s="359"/>
      <c r="W1009" s="359"/>
      <c r="X1009" s="359"/>
      <c r="Y1009" s="661" t="s">
        <v>349</v>
      </c>
      <c r="Z1009" s="661"/>
      <c r="AA1009" s="661"/>
      <c r="AB1009" s="661"/>
      <c r="AC1009" s="418" t="s">
        <v>295</v>
      </c>
      <c r="AD1009" s="418"/>
      <c r="AE1009" s="418"/>
      <c r="AF1009" s="418"/>
      <c r="AG1009" s="418"/>
      <c r="AH1009" s="661" t="s">
        <v>399</v>
      </c>
      <c r="AI1009" s="359"/>
      <c r="AJ1009" s="359"/>
      <c r="AK1009" s="359"/>
      <c r="AL1009" s="359" t="s">
        <v>18</v>
      </c>
      <c r="AM1009" s="359"/>
      <c r="AN1009" s="359"/>
      <c r="AO1009" s="241"/>
      <c r="AP1009" s="418" t="s">
        <v>353</v>
      </c>
      <c r="AQ1009" s="418"/>
      <c r="AR1009" s="418"/>
      <c r="AS1009" s="418"/>
      <c r="AT1009" s="418"/>
      <c r="AU1009" s="418"/>
      <c r="AV1009" s="418"/>
      <c r="AW1009" s="418"/>
      <c r="AX1009" s="418"/>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3"/>
      <c r="AQ1010" s="273"/>
      <c r="AR1010" s="273"/>
      <c r="AS1010" s="273"/>
      <c r="AT1010" s="273"/>
      <c r="AU1010" s="273"/>
      <c r="AV1010" s="273"/>
      <c r="AW1010" s="273"/>
      <c r="AX1010" s="273"/>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3"/>
      <c r="AQ1011" s="273"/>
      <c r="AR1011" s="273"/>
      <c r="AS1011" s="273"/>
      <c r="AT1011" s="273"/>
      <c r="AU1011" s="273"/>
      <c r="AV1011" s="273"/>
      <c r="AW1011" s="273"/>
      <c r="AX1011" s="273"/>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3"/>
      <c r="AQ1012" s="273"/>
      <c r="AR1012" s="273"/>
      <c r="AS1012" s="273"/>
      <c r="AT1012" s="273"/>
      <c r="AU1012" s="273"/>
      <c r="AV1012" s="273"/>
      <c r="AW1012" s="273"/>
      <c r="AX1012" s="273"/>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3"/>
      <c r="AQ1013" s="273"/>
      <c r="AR1013" s="273"/>
      <c r="AS1013" s="273"/>
      <c r="AT1013" s="273"/>
      <c r="AU1013" s="273"/>
      <c r="AV1013" s="273"/>
      <c r="AW1013" s="273"/>
      <c r="AX1013" s="273"/>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3"/>
      <c r="AQ1014" s="273"/>
      <c r="AR1014" s="273"/>
      <c r="AS1014" s="273"/>
      <c r="AT1014" s="273"/>
      <c r="AU1014" s="273"/>
      <c r="AV1014" s="273"/>
      <c r="AW1014" s="273"/>
      <c r="AX1014" s="273"/>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3"/>
      <c r="AQ1015" s="273"/>
      <c r="AR1015" s="273"/>
      <c r="AS1015" s="273"/>
      <c r="AT1015" s="273"/>
      <c r="AU1015" s="273"/>
      <c r="AV1015" s="273"/>
      <c r="AW1015" s="273"/>
      <c r="AX1015" s="273"/>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3"/>
      <c r="AQ1016" s="273"/>
      <c r="AR1016" s="273"/>
      <c r="AS1016" s="273"/>
      <c r="AT1016" s="273"/>
      <c r="AU1016" s="273"/>
      <c r="AV1016" s="273"/>
      <c r="AW1016" s="273"/>
      <c r="AX1016" s="273"/>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3"/>
      <c r="AQ1017" s="273"/>
      <c r="AR1017" s="273"/>
      <c r="AS1017" s="273"/>
      <c r="AT1017" s="273"/>
      <c r="AU1017" s="273"/>
      <c r="AV1017" s="273"/>
      <c r="AW1017" s="273"/>
      <c r="AX1017" s="273"/>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3"/>
      <c r="AQ1018" s="273"/>
      <c r="AR1018" s="273"/>
      <c r="AS1018" s="273"/>
      <c r="AT1018" s="273"/>
      <c r="AU1018" s="273"/>
      <c r="AV1018" s="273"/>
      <c r="AW1018" s="273"/>
      <c r="AX1018" s="273"/>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3"/>
      <c r="AQ1019" s="273"/>
      <c r="AR1019" s="273"/>
      <c r="AS1019" s="273"/>
      <c r="AT1019" s="273"/>
      <c r="AU1019" s="273"/>
      <c r="AV1019" s="273"/>
      <c r="AW1019" s="273"/>
      <c r="AX1019" s="273"/>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3"/>
      <c r="AQ1020" s="273"/>
      <c r="AR1020" s="273"/>
      <c r="AS1020" s="273"/>
      <c r="AT1020" s="273"/>
      <c r="AU1020" s="273"/>
      <c r="AV1020" s="273"/>
      <c r="AW1020" s="273"/>
      <c r="AX1020" s="273"/>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3"/>
      <c r="AQ1021" s="273"/>
      <c r="AR1021" s="273"/>
      <c r="AS1021" s="273"/>
      <c r="AT1021" s="273"/>
      <c r="AU1021" s="273"/>
      <c r="AV1021" s="273"/>
      <c r="AW1021" s="273"/>
      <c r="AX1021" s="273"/>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3"/>
      <c r="AQ1022" s="273"/>
      <c r="AR1022" s="273"/>
      <c r="AS1022" s="273"/>
      <c r="AT1022" s="273"/>
      <c r="AU1022" s="273"/>
      <c r="AV1022" s="273"/>
      <c r="AW1022" s="273"/>
      <c r="AX1022" s="273"/>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3"/>
      <c r="AQ1023" s="273"/>
      <c r="AR1023" s="273"/>
      <c r="AS1023" s="273"/>
      <c r="AT1023" s="273"/>
      <c r="AU1023" s="273"/>
      <c r="AV1023" s="273"/>
      <c r="AW1023" s="273"/>
      <c r="AX1023" s="273"/>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3"/>
      <c r="AQ1024" s="273"/>
      <c r="AR1024" s="273"/>
      <c r="AS1024" s="273"/>
      <c r="AT1024" s="273"/>
      <c r="AU1024" s="273"/>
      <c r="AV1024" s="273"/>
      <c r="AW1024" s="273"/>
      <c r="AX1024" s="273"/>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3"/>
      <c r="AQ1025" s="273"/>
      <c r="AR1025" s="273"/>
      <c r="AS1025" s="273"/>
      <c r="AT1025" s="273"/>
      <c r="AU1025" s="273"/>
      <c r="AV1025" s="273"/>
      <c r="AW1025" s="273"/>
      <c r="AX1025" s="273"/>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3"/>
      <c r="AQ1026" s="273"/>
      <c r="AR1026" s="273"/>
      <c r="AS1026" s="273"/>
      <c r="AT1026" s="273"/>
      <c r="AU1026" s="273"/>
      <c r="AV1026" s="273"/>
      <c r="AW1026" s="273"/>
      <c r="AX1026" s="273"/>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3"/>
      <c r="AQ1027" s="273"/>
      <c r="AR1027" s="273"/>
      <c r="AS1027" s="273"/>
      <c r="AT1027" s="273"/>
      <c r="AU1027" s="273"/>
      <c r="AV1027" s="273"/>
      <c r="AW1027" s="273"/>
      <c r="AX1027" s="273"/>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3"/>
      <c r="AQ1028" s="273"/>
      <c r="AR1028" s="273"/>
      <c r="AS1028" s="273"/>
      <c r="AT1028" s="273"/>
      <c r="AU1028" s="273"/>
      <c r="AV1028" s="273"/>
      <c r="AW1028" s="273"/>
      <c r="AX1028" s="273"/>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3"/>
      <c r="AQ1029" s="273"/>
      <c r="AR1029" s="273"/>
      <c r="AS1029" s="273"/>
      <c r="AT1029" s="273"/>
      <c r="AU1029" s="273"/>
      <c r="AV1029" s="273"/>
      <c r="AW1029" s="273"/>
      <c r="AX1029" s="273"/>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3"/>
      <c r="AQ1030" s="273"/>
      <c r="AR1030" s="273"/>
      <c r="AS1030" s="273"/>
      <c r="AT1030" s="273"/>
      <c r="AU1030" s="273"/>
      <c r="AV1030" s="273"/>
      <c r="AW1030" s="273"/>
      <c r="AX1030" s="273"/>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3"/>
      <c r="AQ1031" s="273"/>
      <c r="AR1031" s="273"/>
      <c r="AS1031" s="273"/>
      <c r="AT1031" s="273"/>
      <c r="AU1031" s="273"/>
      <c r="AV1031" s="273"/>
      <c r="AW1031" s="273"/>
      <c r="AX1031" s="273"/>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3"/>
      <c r="AQ1032" s="273"/>
      <c r="AR1032" s="273"/>
      <c r="AS1032" s="273"/>
      <c r="AT1032" s="273"/>
      <c r="AU1032" s="273"/>
      <c r="AV1032" s="273"/>
      <c r="AW1032" s="273"/>
      <c r="AX1032" s="273"/>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3"/>
      <c r="AQ1033" s="273"/>
      <c r="AR1033" s="273"/>
      <c r="AS1033" s="273"/>
      <c r="AT1033" s="273"/>
      <c r="AU1033" s="273"/>
      <c r="AV1033" s="273"/>
      <c r="AW1033" s="273"/>
      <c r="AX1033" s="273"/>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3"/>
      <c r="AQ1034" s="273"/>
      <c r="AR1034" s="273"/>
      <c r="AS1034" s="273"/>
      <c r="AT1034" s="273"/>
      <c r="AU1034" s="273"/>
      <c r="AV1034" s="273"/>
      <c r="AW1034" s="273"/>
      <c r="AX1034" s="273"/>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3"/>
      <c r="AQ1035" s="273"/>
      <c r="AR1035" s="273"/>
      <c r="AS1035" s="273"/>
      <c r="AT1035" s="273"/>
      <c r="AU1035" s="273"/>
      <c r="AV1035" s="273"/>
      <c r="AW1035" s="273"/>
      <c r="AX1035" s="273"/>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3"/>
      <c r="AQ1036" s="273"/>
      <c r="AR1036" s="273"/>
      <c r="AS1036" s="273"/>
      <c r="AT1036" s="273"/>
      <c r="AU1036" s="273"/>
      <c r="AV1036" s="273"/>
      <c r="AW1036" s="273"/>
      <c r="AX1036" s="273"/>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3"/>
      <c r="AQ1037" s="273"/>
      <c r="AR1037" s="273"/>
      <c r="AS1037" s="273"/>
      <c r="AT1037" s="273"/>
      <c r="AU1037" s="273"/>
      <c r="AV1037" s="273"/>
      <c r="AW1037" s="273"/>
      <c r="AX1037" s="273"/>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3"/>
      <c r="AQ1038" s="273"/>
      <c r="AR1038" s="273"/>
      <c r="AS1038" s="273"/>
      <c r="AT1038" s="273"/>
      <c r="AU1038" s="273"/>
      <c r="AV1038" s="273"/>
      <c r="AW1038" s="273"/>
      <c r="AX1038" s="273"/>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81</v>
      </c>
      <c r="D1042" s="359"/>
      <c r="E1042" s="359"/>
      <c r="F1042" s="359"/>
      <c r="G1042" s="359"/>
      <c r="H1042" s="359"/>
      <c r="I1042" s="359"/>
      <c r="J1042" s="418" t="s">
        <v>83</v>
      </c>
      <c r="K1042" s="611"/>
      <c r="L1042" s="611"/>
      <c r="M1042" s="611"/>
      <c r="N1042" s="611"/>
      <c r="O1042" s="611"/>
      <c r="P1042" s="359" t="s">
        <v>17</v>
      </c>
      <c r="Q1042" s="359"/>
      <c r="R1042" s="359"/>
      <c r="S1042" s="359"/>
      <c r="T1042" s="359"/>
      <c r="U1042" s="359"/>
      <c r="V1042" s="359"/>
      <c r="W1042" s="359"/>
      <c r="X1042" s="359"/>
      <c r="Y1042" s="661" t="s">
        <v>349</v>
      </c>
      <c r="Z1042" s="661"/>
      <c r="AA1042" s="661"/>
      <c r="AB1042" s="661"/>
      <c r="AC1042" s="418" t="s">
        <v>295</v>
      </c>
      <c r="AD1042" s="418"/>
      <c r="AE1042" s="418"/>
      <c r="AF1042" s="418"/>
      <c r="AG1042" s="418"/>
      <c r="AH1042" s="661" t="s">
        <v>399</v>
      </c>
      <c r="AI1042" s="359"/>
      <c r="AJ1042" s="359"/>
      <c r="AK1042" s="359"/>
      <c r="AL1042" s="359" t="s">
        <v>18</v>
      </c>
      <c r="AM1042" s="359"/>
      <c r="AN1042" s="359"/>
      <c r="AO1042" s="241"/>
      <c r="AP1042" s="418" t="s">
        <v>353</v>
      </c>
      <c r="AQ1042" s="418"/>
      <c r="AR1042" s="418"/>
      <c r="AS1042" s="418"/>
      <c r="AT1042" s="418"/>
      <c r="AU1042" s="418"/>
      <c r="AV1042" s="418"/>
      <c r="AW1042" s="418"/>
      <c r="AX1042" s="418"/>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3"/>
      <c r="AQ1043" s="273"/>
      <c r="AR1043" s="273"/>
      <c r="AS1043" s="273"/>
      <c r="AT1043" s="273"/>
      <c r="AU1043" s="273"/>
      <c r="AV1043" s="273"/>
      <c r="AW1043" s="273"/>
      <c r="AX1043" s="273"/>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3"/>
      <c r="AQ1044" s="273"/>
      <c r="AR1044" s="273"/>
      <c r="AS1044" s="273"/>
      <c r="AT1044" s="273"/>
      <c r="AU1044" s="273"/>
      <c r="AV1044" s="273"/>
      <c r="AW1044" s="273"/>
      <c r="AX1044" s="273"/>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3"/>
      <c r="AQ1045" s="273"/>
      <c r="AR1045" s="273"/>
      <c r="AS1045" s="273"/>
      <c r="AT1045" s="273"/>
      <c r="AU1045" s="273"/>
      <c r="AV1045" s="273"/>
      <c r="AW1045" s="273"/>
      <c r="AX1045" s="273"/>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3"/>
      <c r="AQ1046" s="273"/>
      <c r="AR1046" s="273"/>
      <c r="AS1046" s="273"/>
      <c r="AT1046" s="273"/>
      <c r="AU1046" s="273"/>
      <c r="AV1046" s="273"/>
      <c r="AW1046" s="273"/>
      <c r="AX1046" s="273"/>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3"/>
      <c r="AQ1047" s="273"/>
      <c r="AR1047" s="273"/>
      <c r="AS1047" s="273"/>
      <c r="AT1047" s="273"/>
      <c r="AU1047" s="273"/>
      <c r="AV1047" s="273"/>
      <c r="AW1047" s="273"/>
      <c r="AX1047" s="273"/>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3"/>
      <c r="AQ1048" s="273"/>
      <c r="AR1048" s="273"/>
      <c r="AS1048" s="273"/>
      <c r="AT1048" s="273"/>
      <c r="AU1048" s="273"/>
      <c r="AV1048" s="273"/>
      <c r="AW1048" s="273"/>
      <c r="AX1048" s="273"/>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3"/>
      <c r="AQ1049" s="273"/>
      <c r="AR1049" s="273"/>
      <c r="AS1049" s="273"/>
      <c r="AT1049" s="273"/>
      <c r="AU1049" s="273"/>
      <c r="AV1049" s="273"/>
      <c r="AW1049" s="273"/>
      <c r="AX1049" s="273"/>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3"/>
      <c r="AQ1050" s="273"/>
      <c r="AR1050" s="273"/>
      <c r="AS1050" s="273"/>
      <c r="AT1050" s="273"/>
      <c r="AU1050" s="273"/>
      <c r="AV1050" s="273"/>
      <c r="AW1050" s="273"/>
      <c r="AX1050" s="273"/>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3"/>
      <c r="AQ1051" s="273"/>
      <c r="AR1051" s="273"/>
      <c r="AS1051" s="273"/>
      <c r="AT1051" s="273"/>
      <c r="AU1051" s="273"/>
      <c r="AV1051" s="273"/>
      <c r="AW1051" s="273"/>
      <c r="AX1051" s="273"/>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3"/>
      <c r="AQ1052" s="273"/>
      <c r="AR1052" s="273"/>
      <c r="AS1052" s="273"/>
      <c r="AT1052" s="273"/>
      <c r="AU1052" s="273"/>
      <c r="AV1052" s="273"/>
      <c r="AW1052" s="273"/>
      <c r="AX1052" s="273"/>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3"/>
      <c r="AQ1053" s="273"/>
      <c r="AR1053" s="273"/>
      <c r="AS1053" s="273"/>
      <c r="AT1053" s="273"/>
      <c r="AU1053" s="273"/>
      <c r="AV1053" s="273"/>
      <c r="AW1053" s="273"/>
      <c r="AX1053" s="273"/>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3"/>
      <c r="AQ1054" s="273"/>
      <c r="AR1054" s="273"/>
      <c r="AS1054" s="273"/>
      <c r="AT1054" s="273"/>
      <c r="AU1054" s="273"/>
      <c r="AV1054" s="273"/>
      <c r="AW1054" s="273"/>
      <c r="AX1054" s="273"/>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3"/>
      <c r="AQ1055" s="273"/>
      <c r="AR1055" s="273"/>
      <c r="AS1055" s="273"/>
      <c r="AT1055" s="273"/>
      <c r="AU1055" s="273"/>
      <c r="AV1055" s="273"/>
      <c r="AW1055" s="273"/>
      <c r="AX1055" s="273"/>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3"/>
      <c r="AQ1056" s="273"/>
      <c r="AR1056" s="273"/>
      <c r="AS1056" s="273"/>
      <c r="AT1056" s="273"/>
      <c r="AU1056" s="273"/>
      <c r="AV1056" s="273"/>
      <c r="AW1056" s="273"/>
      <c r="AX1056" s="273"/>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3"/>
      <c r="AQ1057" s="273"/>
      <c r="AR1057" s="273"/>
      <c r="AS1057" s="273"/>
      <c r="AT1057" s="273"/>
      <c r="AU1057" s="273"/>
      <c r="AV1057" s="273"/>
      <c r="AW1057" s="273"/>
      <c r="AX1057" s="273"/>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3"/>
      <c r="AQ1058" s="273"/>
      <c r="AR1058" s="273"/>
      <c r="AS1058" s="273"/>
      <c r="AT1058" s="273"/>
      <c r="AU1058" s="273"/>
      <c r="AV1058" s="273"/>
      <c r="AW1058" s="273"/>
      <c r="AX1058" s="273"/>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3"/>
      <c r="AQ1059" s="273"/>
      <c r="AR1059" s="273"/>
      <c r="AS1059" s="273"/>
      <c r="AT1059" s="273"/>
      <c r="AU1059" s="273"/>
      <c r="AV1059" s="273"/>
      <c r="AW1059" s="273"/>
      <c r="AX1059" s="273"/>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3"/>
      <c r="AQ1060" s="273"/>
      <c r="AR1060" s="273"/>
      <c r="AS1060" s="273"/>
      <c r="AT1060" s="273"/>
      <c r="AU1060" s="273"/>
      <c r="AV1060" s="273"/>
      <c r="AW1060" s="273"/>
      <c r="AX1060" s="273"/>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3"/>
      <c r="AQ1061" s="273"/>
      <c r="AR1061" s="273"/>
      <c r="AS1061" s="273"/>
      <c r="AT1061" s="273"/>
      <c r="AU1061" s="273"/>
      <c r="AV1061" s="273"/>
      <c r="AW1061" s="273"/>
      <c r="AX1061" s="273"/>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3"/>
      <c r="AQ1062" s="273"/>
      <c r="AR1062" s="273"/>
      <c r="AS1062" s="273"/>
      <c r="AT1062" s="273"/>
      <c r="AU1062" s="273"/>
      <c r="AV1062" s="273"/>
      <c r="AW1062" s="273"/>
      <c r="AX1062" s="273"/>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3"/>
      <c r="AQ1063" s="273"/>
      <c r="AR1063" s="273"/>
      <c r="AS1063" s="273"/>
      <c r="AT1063" s="273"/>
      <c r="AU1063" s="273"/>
      <c r="AV1063" s="273"/>
      <c r="AW1063" s="273"/>
      <c r="AX1063" s="273"/>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3"/>
      <c r="AQ1064" s="273"/>
      <c r="AR1064" s="273"/>
      <c r="AS1064" s="273"/>
      <c r="AT1064" s="273"/>
      <c r="AU1064" s="273"/>
      <c r="AV1064" s="273"/>
      <c r="AW1064" s="273"/>
      <c r="AX1064" s="273"/>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3"/>
      <c r="AQ1065" s="273"/>
      <c r="AR1065" s="273"/>
      <c r="AS1065" s="273"/>
      <c r="AT1065" s="273"/>
      <c r="AU1065" s="273"/>
      <c r="AV1065" s="273"/>
      <c r="AW1065" s="273"/>
      <c r="AX1065" s="273"/>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3"/>
      <c r="AQ1066" s="273"/>
      <c r="AR1066" s="273"/>
      <c r="AS1066" s="273"/>
      <c r="AT1066" s="273"/>
      <c r="AU1066" s="273"/>
      <c r="AV1066" s="273"/>
      <c r="AW1066" s="273"/>
      <c r="AX1066" s="273"/>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3"/>
      <c r="AQ1067" s="273"/>
      <c r="AR1067" s="273"/>
      <c r="AS1067" s="273"/>
      <c r="AT1067" s="273"/>
      <c r="AU1067" s="273"/>
      <c r="AV1067" s="273"/>
      <c r="AW1067" s="273"/>
      <c r="AX1067" s="273"/>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3"/>
      <c r="AQ1068" s="273"/>
      <c r="AR1068" s="273"/>
      <c r="AS1068" s="273"/>
      <c r="AT1068" s="273"/>
      <c r="AU1068" s="273"/>
      <c r="AV1068" s="273"/>
      <c r="AW1068" s="273"/>
      <c r="AX1068" s="273"/>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3"/>
      <c r="AQ1069" s="273"/>
      <c r="AR1069" s="273"/>
      <c r="AS1069" s="273"/>
      <c r="AT1069" s="273"/>
      <c r="AU1069" s="273"/>
      <c r="AV1069" s="273"/>
      <c r="AW1069" s="273"/>
      <c r="AX1069" s="273"/>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3"/>
      <c r="AQ1070" s="273"/>
      <c r="AR1070" s="273"/>
      <c r="AS1070" s="273"/>
      <c r="AT1070" s="273"/>
      <c r="AU1070" s="273"/>
      <c r="AV1070" s="273"/>
      <c r="AW1070" s="273"/>
      <c r="AX1070" s="273"/>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3"/>
      <c r="AQ1071" s="273"/>
      <c r="AR1071" s="273"/>
      <c r="AS1071" s="273"/>
      <c r="AT1071" s="273"/>
      <c r="AU1071" s="273"/>
      <c r="AV1071" s="273"/>
      <c r="AW1071" s="273"/>
      <c r="AX1071" s="273"/>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81</v>
      </c>
      <c r="D1075" s="359"/>
      <c r="E1075" s="359"/>
      <c r="F1075" s="359"/>
      <c r="G1075" s="359"/>
      <c r="H1075" s="359"/>
      <c r="I1075" s="359"/>
      <c r="J1075" s="418" t="s">
        <v>83</v>
      </c>
      <c r="K1075" s="611"/>
      <c r="L1075" s="611"/>
      <c r="M1075" s="611"/>
      <c r="N1075" s="611"/>
      <c r="O1075" s="611"/>
      <c r="P1075" s="359" t="s">
        <v>17</v>
      </c>
      <c r="Q1075" s="359"/>
      <c r="R1075" s="359"/>
      <c r="S1075" s="359"/>
      <c r="T1075" s="359"/>
      <c r="U1075" s="359"/>
      <c r="V1075" s="359"/>
      <c r="W1075" s="359"/>
      <c r="X1075" s="359"/>
      <c r="Y1075" s="661" t="s">
        <v>349</v>
      </c>
      <c r="Z1075" s="661"/>
      <c r="AA1075" s="661"/>
      <c r="AB1075" s="661"/>
      <c r="AC1075" s="418" t="s">
        <v>295</v>
      </c>
      <c r="AD1075" s="418"/>
      <c r="AE1075" s="418"/>
      <c r="AF1075" s="418"/>
      <c r="AG1075" s="418"/>
      <c r="AH1075" s="661" t="s">
        <v>399</v>
      </c>
      <c r="AI1075" s="359"/>
      <c r="AJ1075" s="359"/>
      <c r="AK1075" s="359"/>
      <c r="AL1075" s="359" t="s">
        <v>18</v>
      </c>
      <c r="AM1075" s="359"/>
      <c r="AN1075" s="359"/>
      <c r="AO1075" s="241"/>
      <c r="AP1075" s="418" t="s">
        <v>353</v>
      </c>
      <c r="AQ1075" s="418"/>
      <c r="AR1075" s="418"/>
      <c r="AS1075" s="418"/>
      <c r="AT1075" s="418"/>
      <c r="AU1075" s="418"/>
      <c r="AV1075" s="418"/>
      <c r="AW1075" s="418"/>
      <c r="AX1075" s="418"/>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3"/>
      <c r="AQ1076" s="273"/>
      <c r="AR1076" s="273"/>
      <c r="AS1076" s="273"/>
      <c r="AT1076" s="273"/>
      <c r="AU1076" s="273"/>
      <c r="AV1076" s="273"/>
      <c r="AW1076" s="273"/>
      <c r="AX1076" s="273"/>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3"/>
      <c r="AQ1077" s="273"/>
      <c r="AR1077" s="273"/>
      <c r="AS1077" s="273"/>
      <c r="AT1077" s="273"/>
      <c r="AU1077" s="273"/>
      <c r="AV1077" s="273"/>
      <c r="AW1077" s="273"/>
      <c r="AX1077" s="273"/>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3"/>
      <c r="AQ1078" s="273"/>
      <c r="AR1078" s="273"/>
      <c r="AS1078" s="273"/>
      <c r="AT1078" s="273"/>
      <c r="AU1078" s="273"/>
      <c r="AV1078" s="273"/>
      <c r="AW1078" s="273"/>
      <c r="AX1078" s="273"/>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3"/>
      <c r="AQ1079" s="273"/>
      <c r="AR1079" s="273"/>
      <c r="AS1079" s="273"/>
      <c r="AT1079" s="273"/>
      <c r="AU1079" s="273"/>
      <c r="AV1079" s="273"/>
      <c r="AW1079" s="273"/>
      <c r="AX1079" s="273"/>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3"/>
      <c r="AQ1080" s="273"/>
      <c r="AR1080" s="273"/>
      <c r="AS1080" s="273"/>
      <c r="AT1080" s="273"/>
      <c r="AU1080" s="273"/>
      <c r="AV1080" s="273"/>
      <c r="AW1080" s="273"/>
      <c r="AX1080" s="273"/>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3"/>
      <c r="AQ1081" s="273"/>
      <c r="AR1081" s="273"/>
      <c r="AS1081" s="273"/>
      <c r="AT1081" s="273"/>
      <c r="AU1081" s="273"/>
      <c r="AV1081" s="273"/>
      <c r="AW1081" s="273"/>
      <c r="AX1081" s="273"/>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3"/>
      <c r="AQ1082" s="273"/>
      <c r="AR1082" s="273"/>
      <c r="AS1082" s="273"/>
      <c r="AT1082" s="273"/>
      <c r="AU1082" s="273"/>
      <c r="AV1082" s="273"/>
      <c r="AW1082" s="273"/>
      <c r="AX1082" s="273"/>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3"/>
      <c r="AQ1083" s="273"/>
      <c r="AR1083" s="273"/>
      <c r="AS1083" s="273"/>
      <c r="AT1083" s="273"/>
      <c r="AU1083" s="273"/>
      <c r="AV1083" s="273"/>
      <c r="AW1083" s="273"/>
      <c r="AX1083" s="273"/>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3"/>
      <c r="AQ1084" s="273"/>
      <c r="AR1084" s="273"/>
      <c r="AS1084" s="273"/>
      <c r="AT1084" s="273"/>
      <c r="AU1084" s="273"/>
      <c r="AV1084" s="273"/>
      <c r="AW1084" s="273"/>
      <c r="AX1084" s="273"/>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3"/>
      <c r="AQ1085" s="273"/>
      <c r="AR1085" s="273"/>
      <c r="AS1085" s="273"/>
      <c r="AT1085" s="273"/>
      <c r="AU1085" s="273"/>
      <c r="AV1085" s="273"/>
      <c r="AW1085" s="273"/>
      <c r="AX1085" s="273"/>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3"/>
      <c r="AQ1086" s="273"/>
      <c r="AR1086" s="273"/>
      <c r="AS1086" s="273"/>
      <c r="AT1086" s="273"/>
      <c r="AU1086" s="273"/>
      <c r="AV1086" s="273"/>
      <c r="AW1086" s="273"/>
      <c r="AX1086" s="273"/>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3"/>
      <c r="AQ1087" s="273"/>
      <c r="AR1087" s="273"/>
      <c r="AS1087" s="273"/>
      <c r="AT1087" s="273"/>
      <c r="AU1087" s="273"/>
      <c r="AV1087" s="273"/>
      <c r="AW1087" s="273"/>
      <c r="AX1087" s="273"/>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3"/>
      <c r="AQ1088" s="273"/>
      <c r="AR1088" s="273"/>
      <c r="AS1088" s="273"/>
      <c r="AT1088" s="273"/>
      <c r="AU1088" s="273"/>
      <c r="AV1088" s="273"/>
      <c r="AW1088" s="273"/>
      <c r="AX1088" s="273"/>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3"/>
      <c r="AQ1089" s="273"/>
      <c r="AR1089" s="273"/>
      <c r="AS1089" s="273"/>
      <c r="AT1089" s="273"/>
      <c r="AU1089" s="273"/>
      <c r="AV1089" s="273"/>
      <c r="AW1089" s="273"/>
      <c r="AX1089" s="273"/>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3"/>
      <c r="AQ1090" s="273"/>
      <c r="AR1090" s="273"/>
      <c r="AS1090" s="273"/>
      <c r="AT1090" s="273"/>
      <c r="AU1090" s="273"/>
      <c r="AV1090" s="273"/>
      <c r="AW1090" s="273"/>
      <c r="AX1090" s="273"/>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3"/>
      <c r="AQ1091" s="273"/>
      <c r="AR1091" s="273"/>
      <c r="AS1091" s="273"/>
      <c r="AT1091" s="273"/>
      <c r="AU1091" s="273"/>
      <c r="AV1091" s="273"/>
      <c r="AW1091" s="273"/>
      <c r="AX1091" s="273"/>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3"/>
      <c r="AQ1092" s="273"/>
      <c r="AR1092" s="273"/>
      <c r="AS1092" s="273"/>
      <c r="AT1092" s="273"/>
      <c r="AU1092" s="273"/>
      <c r="AV1092" s="273"/>
      <c r="AW1092" s="273"/>
      <c r="AX1092" s="273"/>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3"/>
      <c r="AQ1093" s="273"/>
      <c r="AR1093" s="273"/>
      <c r="AS1093" s="273"/>
      <c r="AT1093" s="273"/>
      <c r="AU1093" s="273"/>
      <c r="AV1093" s="273"/>
      <c r="AW1093" s="273"/>
      <c r="AX1093" s="273"/>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3"/>
      <c r="AQ1094" s="273"/>
      <c r="AR1094" s="273"/>
      <c r="AS1094" s="273"/>
      <c r="AT1094" s="273"/>
      <c r="AU1094" s="273"/>
      <c r="AV1094" s="273"/>
      <c r="AW1094" s="273"/>
      <c r="AX1094" s="273"/>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3"/>
      <c r="AQ1095" s="273"/>
      <c r="AR1095" s="273"/>
      <c r="AS1095" s="273"/>
      <c r="AT1095" s="273"/>
      <c r="AU1095" s="273"/>
      <c r="AV1095" s="273"/>
      <c r="AW1095" s="273"/>
      <c r="AX1095" s="273"/>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3"/>
      <c r="AQ1096" s="273"/>
      <c r="AR1096" s="273"/>
      <c r="AS1096" s="273"/>
      <c r="AT1096" s="273"/>
      <c r="AU1096" s="273"/>
      <c r="AV1096" s="273"/>
      <c r="AW1096" s="273"/>
      <c r="AX1096" s="273"/>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3"/>
      <c r="AQ1097" s="273"/>
      <c r="AR1097" s="273"/>
      <c r="AS1097" s="273"/>
      <c r="AT1097" s="273"/>
      <c r="AU1097" s="273"/>
      <c r="AV1097" s="273"/>
      <c r="AW1097" s="273"/>
      <c r="AX1097" s="273"/>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3"/>
      <c r="AQ1098" s="273"/>
      <c r="AR1098" s="273"/>
      <c r="AS1098" s="273"/>
      <c r="AT1098" s="273"/>
      <c r="AU1098" s="273"/>
      <c r="AV1098" s="273"/>
      <c r="AW1098" s="273"/>
      <c r="AX1098" s="273"/>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3"/>
      <c r="AQ1099" s="273"/>
      <c r="AR1099" s="273"/>
      <c r="AS1099" s="273"/>
      <c r="AT1099" s="273"/>
      <c r="AU1099" s="273"/>
      <c r="AV1099" s="273"/>
      <c r="AW1099" s="273"/>
      <c r="AX1099" s="273"/>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3"/>
      <c r="AQ1100" s="273"/>
      <c r="AR1100" s="273"/>
      <c r="AS1100" s="273"/>
      <c r="AT1100" s="273"/>
      <c r="AU1100" s="273"/>
      <c r="AV1100" s="273"/>
      <c r="AW1100" s="273"/>
      <c r="AX1100" s="273"/>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3"/>
      <c r="AQ1101" s="273"/>
      <c r="AR1101" s="273"/>
      <c r="AS1101" s="273"/>
      <c r="AT1101" s="273"/>
      <c r="AU1101" s="273"/>
      <c r="AV1101" s="273"/>
      <c r="AW1101" s="273"/>
      <c r="AX1101" s="273"/>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3"/>
      <c r="AQ1102" s="273"/>
      <c r="AR1102" s="273"/>
      <c r="AS1102" s="273"/>
      <c r="AT1102" s="273"/>
      <c r="AU1102" s="273"/>
      <c r="AV1102" s="273"/>
      <c r="AW1102" s="273"/>
      <c r="AX1102" s="273"/>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3"/>
      <c r="AQ1103" s="273"/>
      <c r="AR1103" s="273"/>
      <c r="AS1103" s="273"/>
      <c r="AT1103" s="273"/>
      <c r="AU1103" s="273"/>
      <c r="AV1103" s="273"/>
      <c r="AW1103" s="273"/>
      <c r="AX1103" s="273"/>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3"/>
      <c r="AQ1104" s="273"/>
      <c r="AR1104" s="273"/>
      <c r="AS1104" s="273"/>
      <c r="AT1104" s="273"/>
      <c r="AU1104" s="273"/>
      <c r="AV1104" s="273"/>
      <c r="AW1104" s="273"/>
      <c r="AX1104" s="273"/>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3"/>
      <c r="AQ1105" s="273"/>
      <c r="AR1105" s="273"/>
      <c r="AS1105" s="273"/>
      <c r="AT1105" s="273"/>
      <c r="AU1105" s="273"/>
      <c r="AV1105" s="273"/>
      <c r="AW1105" s="273"/>
      <c r="AX1105" s="273"/>
      <c r="AY1105">
        <f>COUNTA($C$1105)</f>
        <v>0</v>
      </c>
    </row>
    <row r="1106" spans="1:51" ht="24.75" customHeight="1" x14ac:dyDescent="0.15">
      <c r="A1106" s="676" t="s">
        <v>37</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388</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2"/>
      <c r="B1109" s="662"/>
      <c r="C1109" s="418" t="s">
        <v>4</v>
      </c>
      <c r="D1109" s="418"/>
      <c r="E1109" s="418" t="s">
        <v>307</v>
      </c>
      <c r="F1109" s="418"/>
      <c r="G1109" s="418"/>
      <c r="H1109" s="418"/>
      <c r="I1109" s="418"/>
      <c r="J1109" s="418" t="s">
        <v>83</v>
      </c>
      <c r="K1109" s="418"/>
      <c r="L1109" s="418"/>
      <c r="M1109" s="418"/>
      <c r="N1109" s="418"/>
      <c r="O1109" s="418"/>
      <c r="P1109" s="661" t="s">
        <v>17</v>
      </c>
      <c r="Q1109" s="661"/>
      <c r="R1109" s="661"/>
      <c r="S1109" s="661"/>
      <c r="T1109" s="661"/>
      <c r="U1109" s="661"/>
      <c r="V1109" s="661"/>
      <c r="W1109" s="661"/>
      <c r="X1109" s="661"/>
      <c r="Y1109" s="418" t="s">
        <v>304</v>
      </c>
      <c r="Z1109" s="418"/>
      <c r="AA1109" s="418"/>
      <c r="AB1109" s="418"/>
      <c r="AC1109" s="418" t="s">
        <v>308</v>
      </c>
      <c r="AD1109" s="418"/>
      <c r="AE1109" s="418"/>
      <c r="AF1109" s="418"/>
      <c r="AG1109" s="418"/>
      <c r="AH1109" s="661" t="s">
        <v>326</v>
      </c>
      <c r="AI1109" s="661"/>
      <c r="AJ1109" s="661"/>
      <c r="AK1109" s="661"/>
      <c r="AL1109" s="661" t="s">
        <v>18</v>
      </c>
      <c r="AM1109" s="661"/>
      <c r="AN1109" s="661"/>
      <c r="AO1109" s="681"/>
      <c r="AP1109" s="418" t="s">
        <v>383</v>
      </c>
      <c r="AQ1109" s="418"/>
      <c r="AR1109" s="418"/>
      <c r="AS1109" s="418"/>
      <c r="AT1109" s="418"/>
      <c r="AU1109" s="418"/>
      <c r="AV1109" s="418"/>
      <c r="AW1109" s="418"/>
      <c r="AX1109" s="418"/>
    </row>
    <row r="1110" spans="1:51" ht="30" hidden="1" customHeight="1" x14ac:dyDescent="0.15">
      <c r="A1110" s="662">
        <v>1</v>
      </c>
      <c r="B1110" s="662">
        <v>1</v>
      </c>
      <c r="C1110" s="682"/>
      <c r="D1110" s="682"/>
      <c r="E1110" s="273"/>
      <c r="F1110" s="273"/>
      <c r="G1110" s="273"/>
      <c r="H1110" s="273"/>
      <c r="I1110" s="27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3"/>
      <c r="AQ1110" s="273"/>
      <c r="AR1110" s="273"/>
      <c r="AS1110" s="273"/>
      <c r="AT1110" s="273"/>
      <c r="AU1110" s="273"/>
      <c r="AV1110" s="273"/>
      <c r="AW1110" s="273"/>
      <c r="AX1110" s="273"/>
    </row>
    <row r="1111" spans="1:51" ht="30" hidden="1" customHeight="1" x14ac:dyDescent="0.15">
      <c r="A1111" s="662">
        <v>2</v>
      </c>
      <c r="B1111" s="662">
        <v>1</v>
      </c>
      <c r="C1111" s="682"/>
      <c r="D1111" s="682"/>
      <c r="E1111" s="273"/>
      <c r="F1111" s="273"/>
      <c r="G1111" s="273"/>
      <c r="H1111" s="273"/>
      <c r="I1111" s="27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3"/>
      <c r="AQ1111" s="273"/>
      <c r="AR1111" s="273"/>
      <c r="AS1111" s="273"/>
      <c r="AT1111" s="273"/>
      <c r="AU1111" s="273"/>
      <c r="AV1111" s="273"/>
      <c r="AW1111" s="273"/>
      <c r="AX1111" s="273"/>
      <c r="AY1111">
        <f>COUNTA($E$1111)</f>
        <v>0</v>
      </c>
    </row>
    <row r="1112" spans="1:51" ht="30" hidden="1" customHeight="1" x14ac:dyDescent="0.15">
      <c r="A1112" s="662">
        <v>3</v>
      </c>
      <c r="B1112" s="662">
        <v>1</v>
      </c>
      <c r="C1112" s="682"/>
      <c r="D1112" s="682"/>
      <c r="E1112" s="273"/>
      <c r="F1112" s="273"/>
      <c r="G1112" s="273"/>
      <c r="H1112" s="273"/>
      <c r="I1112" s="27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3"/>
      <c r="AQ1112" s="273"/>
      <c r="AR1112" s="273"/>
      <c r="AS1112" s="273"/>
      <c r="AT1112" s="273"/>
      <c r="AU1112" s="273"/>
      <c r="AV1112" s="273"/>
      <c r="AW1112" s="273"/>
      <c r="AX1112" s="273"/>
      <c r="AY1112">
        <f>COUNTA($E$1112)</f>
        <v>0</v>
      </c>
    </row>
    <row r="1113" spans="1:51" ht="30" hidden="1" customHeight="1" x14ac:dyDescent="0.15">
      <c r="A1113" s="662">
        <v>4</v>
      </c>
      <c r="B1113" s="662">
        <v>1</v>
      </c>
      <c r="C1113" s="682"/>
      <c r="D1113" s="682"/>
      <c r="E1113" s="273"/>
      <c r="F1113" s="273"/>
      <c r="G1113" s="273"/>
      <c r="H1113" s="273"/>
      <c r="I1113" s="27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3"/>
      <c r="AQ1113" s="273"/>
      <c r="AR1113" s="273"/>
      <c r="AS1113" s="273"/>
      <c r="AT1113" s="273"/>
      <c r="AU1113" s="273"/>
      <c r="AV1113" s="273"/>
      <c r="AW1113" s="273"/>
      <c r="AX1113" s="273"/>
      <c r="AY1113">
        <f>COUNTA($E$1113)</f>
        <v>0</v>
      </c>
    </row>
    <row r="1114" spans="1:51" ht="30" hidden="1" customHeight="1" x14ac:dyDescent="0.15">
      <c r="A1114" s="662">
        <v>5</v>
      </c>
      <c r="B1114" s="662">
        <v>1</v>
      </c>
      <c r="C1114" s="682"/>
      <c r="D1114" s="682"/>
      <c r="E1114" s="273"/>
      <c r="F1114" s="273"/>
      <c r="G1114" s="273"/>
      <c r="H1114" s="273"/>
      <c r="I1114" s="27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3"/>
      <c r="AQ1114" s="273"/>
      <c r="AR1114" s="273"/>
      <c r="AS1114" s="273"/>
      <c r="AT1114" s="273"/>
      <c r="AU1114" s="273"/>
      <c r="AV1114" s="273"/>
      <c r="AW1114" s="273"/>
      <c r="AX1114" s="273"/>
      <c r="AY1114">
        <f>COUNTA($E$1114)</f>
        <v>0</v>
      </c>
    </row>
    <row r="1115" spans="1:51" ht="30" hidden="1" customHeight="1" x14ac:dyDescent="0.15">
      <c r="A1115" s="662">
        <v>6</v>
      </c>
      <c r="B1115" s="662">
        <v>1</v>
      </c>
      <c r="C1115" s="682"/>
      <c r="D1115" s="682"/>
      <c r="E1115" s="273"/>
      <c r="F1115" s="273"/>
      <c r="G1115" s="273"/>
      <c r="H1115" s="273"/>
      <c r="I1115" s="27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3"/>
      <c r="AQ1115" s="273"/>
      <c r="AR1115" s="273"/>
      <c r="AS1115" s="273"/>
      <c r="AT1115" s="273"/>
      <c r="AU1115" s="273"/>
      <c r="AV1115" s="273"/>
      <c r="AW1115" s="273"/>
      <c r="AX1115" s="273"/>
      <c r="AY1115">
        <f>COUNTA($E$1115)</f>
        <v>0</v>
      </c>
    </row>
    <row r="1116" spans="1:51" ht="30" hidden="1" customHeight="1" x14ac:dyDescent="0.15">
      <c r="A1116" s="662">
        <v>7</v>
      </c>
      <c r="B1116" s="662">
        <v>1</v>
      </c>
      <c r="C1116" s="682"/>
      <c r="D1116" s="682"/>
      <c r="E1116" s="273"/>
      <c r="F1116" s="273"/>
      <c r="G1116" s="273"/>
      <c r="H1116" s="273"/>
      <c r="I1116" s="27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3"/>
      <c r="AQ1116" s="273"/>
      <c r="AR1116" s="273"/>
      <c r="AS1116" s="273"/>
      <c r="AT1116" s="273"/>
      <c r="AU1116" s="273"/>
      <c r="AV1116" s="273"/>
      <c r="AW1116" s="273"/>
      <c r="AX1116" s="273"/>
      <c r="AY1116">
        <f>COUNTA($E$1116)</f>
        <v>0</v>
      </c>
    </row>
    <row r="1117" spans="1:51" ht="30" hidden="1" customHeight="1" x14ac:dyDescent="0.15">
      <c r="A1117" s="662">
        <v>8</v>
      </c>
      <c r="B1117" s="662">
        <v>1</v>
      </c>
      <c r="C1117" s="682"/>
      <c r="D1117" s="682"/>
      <c r="E1117" s="273"/>
      <c r="F1117" s="273"/>
      <c r="G1117" s="273"/>
      <c r="H1117" s="273"/>
      <c r="I1117" s="27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3"/>
      <c r="AQ1117" s="273"/>
      <c r="AR1117" s="273"/>
      <c r="AS1117" s="273"/>
      <c r="AT1117" s="273"/>
      <c r="AU1117" s="273"/>
      <c r="AV1117" s="273"/>
      <c r="AW1117" s="273"/>
      <c r="AX1117" s="273"/>
      <c r="AY1117">
        <f>COUNTA($E$1117)</f>
        <v>0</v>
      </c>
    </row>
    <row r="1118" spans="1:51" ht="30" hidden="1" customHeight="1" x14ac:dyDescent="0.15">
      <c r="A1118" s="662">
        <v>9</v>
      </c>
      <c r="B1118" s="662">
        <v>1</v>
      </c>
      <c r="C1118" s="682"/>
      <c r="D1118" s="682"/>
      <c r="E1118" s="273"/>
      <c r="F1118" s="273"/>
      <c r="G1118" s="273"/>
      <c r="H1118" s="273"/>
      <c r="I1118" s="27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3"/>
      <c r="AQ1118" s="273"/>
      <c r="AR1118" s="273"/>
      <c r="AS1118" s="273"/>
      <c r="AT1118" s="273"/>
      <c r="AU1118" s="273"/>
      <c r="AV1118" s="273"/>
      <c r="AW1118" s="273"/>
      <c r="AX1118" s="273"/>
      <c r="AY1118">
        <f>COUNTA($E$1118)</f>
        <v>0</v>
      </c>
    </row>
    <row r="1119" spans="1:51" ht="30" hidden="1" customHeight="1" x14ac:dyDescent="0.15">
      <c r="A1119" s="662">
        <v>10</v>
      </c>
      <c r="B1119" s="662">
        <v>1</v>
      </c>
      <c r="C1119" s="682"/>
      <c r="D1119" s="682"/>
      <c r="E1119" s="273"/>
      <c r="F1119" s="273"/>
      <c r="G1119" s="273"/>
      <c r="H1119" s="273"/>
      <c r="I1119" s="27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3"/>
      <c r="AQ1119" s="273"/>
      <c r="AR1119" s="273"/>
      <c r="AS1119" s="273"/>
      <c r="AT1119" s="273"/>
      <c r="AU1119" s="273"/>
      <c r="AV1119" s="273"/>
      <c r="AW1119" s="273"/>
      <c r="AX1119" s="273"/>
      <c r="AY1119">
        <f>COUNTA($E$1119)</f>
        <v>0</v>
      </c>
    </row>
    <row r="1120" spans="1:51" ht="30" hidden="1" customHeight="1" x14ac:dyDescent="0.15">
      <c r="A1120" s="662">
        <v>11</v>
      </c>
      <c r="B1120" s="662">
        <v>1</v>
      </c>
      <c r="C1120" s="682"/>
      <c r="D1120" s="682"/>
      <c r="E1120" s="273"/>
      <c r="F1120" s="273"/>
      <c r="G1120" s="273"/>
      <c r="H1120" s="273"/>
      <c r="I1120" s="27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3"/>
      <c r="AQ1120" s="273"/>
      <c r="AR1120" s="273"/>
      <c r="AS1120" s="273"/>
      <c r="AT1120" s="273"/>
      <c r="AU1120" s="273"/>
      <c r="AV1120" s="273"/>
      <c r="AW1120" s="273"/>
      <c r="AX1120" s="273"/>
      <c r="AY1120">
        <f>COUNTA($E$1120)</f>
        <v>0</v>
      </c>
    </row>
    <row r="1121" spans="1:51" ht="30" hidden="1" customHeight="1" x14ac:dyDescent="0.15">
      <c r="A1121" s="662">
        <v>12</v>
      </c>
      <c r="B1121" s="662">
        <v>1</v>
      </c>
      <c r="C1121" s="682"/>
      <c r="D1121" s="682"/>
      <c r="E1121" s="273"/>
      <c r="F1121" s="273"/>
      <c r="G1121" s="273"/>
      <c r="H1121" s="273"/>
      <c r="I1121" s="27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3"/>
      <c r="AQ1121" s="273"/>
      <c r="AR1121" s="273"/>
      <c r="AS1121" s="273"/>
      <c r="AT1121" s="273"/>
      <c r="AU1121" s="273"/>
      <c r="AV1121" s="273"/>
      <c r="AW1121" s="273"/>
      <c r="AX1121" s="273"/>
      <c r="AY1121">
        <f>COUNTA($E$1121)</f>
        <v>0</v>
      </c>
    </row>
    <row r="1122" spans="1:51" ht="30" hidden="1" customHeight="1" x14ac:dyDescent="0.15">
      <c r="A1122" s="662">
        <v>13</v>
      </c>
      <c r="B1122" s="662">
        <v>1</v>
      </c>
      <c r="C1122" s="682"/>
      <c r="D1122" s="682"/>
      <c r="E1122" s="273"/>
      <c r="F1122" s="273"/>
      <c r="G1122" s="273"/>
      <c r="H1122" s="273"/>
      <c r="I1122" s="27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3"/>
      <c r="AQ1122" s="273"/>
      <c r="AR1122" s="273"/>
      <c r="AS1122" s="273"/>
      <c r="AT1122" s="273"/>
      <c r="AU1122" s="273"/>
      <c r="AV1122" s="273"/>
      <c r="AW1122" s="273"/>
      <c r="AX1122" s="273"/>
      <c r="AY1122">
        <f>COUNTA($E$1122)</f>
        <v>0</v>
      </c>
    </row>
    <row r="1123" spans="1:51" ht="30" hidden="1" customHeight="1" x14ac:dyDescent="0.15">
      <c r="A1123" s="662">
        <v>14</v>
      </c>
      <c r="B1123" s="662">
        <v>1</v>
      </c>
      <c r="C1123" s="682"/>
      <c r="D1123" s="682"/>
      <c r="E1123" s="273"/>
      <c r="F1123" s="273"/>
      <c r="G1123" s="273"/>
      <c r="H1123" s="273"/>
      <c r="I1123" s="273"/>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3"/>
      <c r="AQ1123" s="273"/>
      <c r="AR1123" s="273"/>
      <c r="AS1123" s="273"/>
      <c r="AT1123" s="273"/>
      <c r="AU1123" s="273"/>
      <c r="AV1123" s="273"/>
      <c r="AW1123" s="273"/>
      <c r="AX1123" s="273"/>
      <c r="AY1123">
        <f>COUNTA($E$1123)</f>
        <v>0</v>
      </c>
    </row>
    <row r="1124" spans="1:51" ht="30" hidden="1" customHeight="1" x14ac:dyDescent="0.15">
      <c r="A1124" s="662">
        <v>15</v>
      </c>
      <c r="B1124" s="662">
        <v>1</v>
      </c>
      <c r="C1124" s="682"/>
      <c r="D1124" s="682"/>
      <c r="E1124" s="273"/>
      <c r="F1124" s="273"/>
      <c r="G1124" s="273"/>
      <c r="H1124" s="273"/>
      <c r="I1124" s="273"/>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3"/>
      <c r="AQ1124" s="273"/>
      <c r="AR1124" s="273"/>
      <c r="AS1124" s="273"/>
      <c r="AT1124" s="273"/>
      <c r="AU1124" s="273"/>
      <c r="AV1124" s="273"/>
      <c r="AW1124" s="273"/>
      <c r="AX1124" s="273"/>
      <c r="AY1124">
        <f>COUNTA($E$1124)</f>
        <v>0</v>
      </c>
    </row>
    <row r="1125" spans="1:51" ht="30" hidden="1" customHeight="1" x14ac:dyDescent="0.15">
      <c r="A1125" s="662">
        <v>16</v>
      </c>
      <c r="B1125" s="662">
        <v>1</v>
      </c>
      <c r="C1125" s="682"/>
      <c r="D1125" s="682"/>
      <c r="E1125" s="273"/>
      <c r="F1125" s="273"/>
      <c r="G1125" s="273"/>
      <c r="H1125" s="273"/>
      <c r="I1125" s="273"/>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3"/>
      <c r="AQ1125" s="273"/>
      <c r="AR1125" s="273"/>
      <c r="AS1125" s="273"/>
      <c r="AT1125" s="273"/>
      <c r="AU1125" s="273"/>
      <c r="AV1125" s="273"/>
      <c r="AW1125" s="273"/>
      <c r="AX1125" s="273"/>
      <c r="AY1125">
        <f>COUNTA($E$1125)</f>
        <v>0</v>
      </c>
    </row>
    <row r="1126" spans="1:51" ht="30" hidden="1" customHeight="1" x14ac:dyDescent="0.15">
      <c r="A1126" s="662">
        <v>17</v>
      </c>
      <c r="B1126" s="662">
        <v>1</v>
      </c>
      <c r="C1126" s="682"/>
      <c r="D1126" s="682"/>
      <c r="E1126" s="273"/>
      <c r="F1126" s="273"/>
      <c r="G1126" s="273"/>
      <c r="H1126" s="273"/>
      <c r="I1126" s="27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3"/>
      <c r="AQ1126" s="273"/>
      <c r="AR1126" s="273"/>
      <c r="AS1126" s="273"/>
      <c r="AT1126" s="273"/>
      <c r="AU1126" s="273"/>
      <c r="AV1126" s="273"/>
      <c r="AW1126" s="273"/>
      <c r="AX1126" s="273"/>
      <c r="AY1126">
        <f>COUNTA($E$1126)</f>
        <v>0</v>
      </c>
    </row>
    <row r="1127" spans="1:51" ht="30" hidden="1" customHeight="1" x14ac:dyDescent="0.15">
      <c r="A1127" s="662">
        <v>18</v>
      </c>
      <c r="B1127" s="662">
        <v>1</v>
      </c>
      <c r="C1127" s="682"/>
      <c r="D1127" s="682"/>
      <c r="E1127" s="273"/>
      <c r="F1127" s="273"/>
      <c r="G1127" s="273"/>
      <c r="H1127" s="273"/>
      <c r="I1127" s="27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3"/>
      <c r="AQ1127" s="273"/>
      <c r="AR1127" s="273"/>
      <c r="AS1127" s="273"/>
      <c r="AT1127" s="273"/>
      <c r="AU1127" s="273"/>
      <c r="AV1127" s="273"/>
      <c r="AW1127" s="273"/>
      <c r="AX1127" s="273"/>
      <c r="AY1127">
        <f>COUNTA($E$1127)</f>
        <v>0</v>
      </c>
    </row>
    <row r="1128" spans="1:51" ht="30" hidden="1" customHeight="1" x14ac:dyDescent="0.15">
      <c r="A1128" s="662">
        <v>19</v>
      </c>
      <c r="B1128" s="662">
        <v>1</v>
      </c>
      <c r="C1128" s="682"/>
      <c r="D1128" s="682"/>
      <c r="E1128" s="273"/>
      <c r="F1128" s="273"/>
      <c r="G1128" s="273"/>
      <c r="H1128" s="273"/>
      <c r="I1128" s="27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3"/>
      <c r="AQ1128" s="273"/>
      <c r="AR1128" s="273"/>
      <c r="AS1128" s="273"/>
      <c r="AT1128" s="273"/>
      <c r="AU1128" s="273"/>
      <c r="AV1128" s="273"/>
      <c r="AW1128" s="273"/>
      <c r="AX1128" s="273"/>
      <c r="AY1128">
        <f>COUNTA($E$1128)</f>
        <v>0</v>
      </c>
    </row>
    <row r="1129" spans="1:51" ht="30" hidden="1" customHeight="1" x14ac:dyDescent="0.15">
      <c r="A1129" s="662">
        <v>20</v>
      </c>
      <c r="B1129" s="662">
        <v>1</v>
      </c>
      <c r="C1129" s="682"/>
      <c r="D1129" s="682"/>
      <c r="E1129" s="273"/>
      <c r="F1129" s="273"/>
      <c r="G1129" s="273"/>
      <c r="H1129" s="273"/>
      <c r="I1129" s="27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3"/>
      <c r="AQ1129" s="273"/>
      <c r="AR1129" s="273"/>
      <c r="AS1129" s="273"/>
      <c r="AT1129" s="273"/>
      <c r="AU1129" s="273"/>
      <c r="AV1129" s="273"/>
      <c r="AW1129" s="273"/>
      <c r="AX1129" s="273"/>
      <c r="AY1129">
        <f>COUNTA($E$1129)</f>
        <v>0</v>
      </c>
    </row>
    <row r="1130" spans="1:51" ht="30" hidden="1" customHeight="1" x14ac:dyDescent="0.15">
      <c r="A1130" s="662">
        <v>21</v>
      </c>
      <c r="B1130" s="662">
        <v>1</v>
      </c>
      <c r="C1130" s="682"/>
      <c r="D1130" s="682"/>
      <c r="E1130" s="273"/>
      <c r="F1130" s="273"/>
      <c r="G1130" s="273"/>
      <c r="H1130" s="273"/>
      <c r="I1130" s="27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3"/>
      <c r="AQ1130" s="273"/>
      <c r="AR1130" s="273"/>
      <c r="AS1130" s="273"/>
      <c r="AT1130" s="273"/>
      <c r="AU1130" s="273"/>
      <c r="AV1130" s="273"/>
      <c r="AW1130" s="273"/>
      <c r="AX1130" s="273"/>
      <c r="AY1130">
        <f>COUNTA($E$1130)</f>
        <v>0</v>
      </c>
    </row>
    <row r="1131" spans="1:51" ht="30" hidden="1" customHeight="1" x14ac:dyDescent="0.15">
      <c r="A1131" s="662">
        <v>22</v>
      </c>
      <c r="B1131" s="662">
        <v>1</v>
      </c>
      <c r="C1131" s="682"/>
      <c r="D1131" s="682"/>
      <c r="E1131" s="273"/>
      <c r="F1131" s="273"/>
      <c r="G1131" s="273"/>
      <c r="H1131" s="273"/>
      <c r="I1131" s="27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3"/>
      <c r="AQ1131" s="273"/>
      <c r="AR1131" s="273"/>
      <c r="AS1131" s="273"/>
      <c r="AT1131" s="273"/>
      <c r="AU1131" s="273"/>
      <c r="AV1131" s="273"/>
      <c r="AW1131" s="273"/>
      <c r="AX1131" s="273"/>
      <c r="AY1131">
        <f>COUNTA($E$1131)</f>
        <v>0</v>
      </c>
    </row>
    <row r="1132" spans="1:51" ht="30" hidden="1" customHeight="1" x14ac:dyDescent="0.15">
      <c r="A1132" s="662">
        <v>23</v>
      </c>
      <c r="B1132" s="662">
        <v>1</v>
      </c>
      <c r="C1132" s="682"/>
      <c r="D1132" s="682"/>
      <c r="E1132" s="273"/>
      <c r="F1132" s="273"/>
      <c r="G1132" s="273"/>
      <c r="H1132" s="273"/>
      <c r="I1132" s="27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3"/>
      <c r="AQ1132" s="273"/>
      <c r="AR1132" s="273"/>
      <c r="AS1132" s="273"/>
      <c r="AT1132" s="273"/>
      <c r="AU1132" s="273"/>
      <c r="AV1132" s="273"/>
      <c r="AW1132" s="273"/>
      <c r="AX1132" s="273"/>
      <c r="AY1132">
        <f>COUNTA($E$1132)</f>
        <v>0</v>
      </c>
    </row>
    <row r="1133" spans="1:51" ht="30" hidden="1" customHeight="1" x14ac:dyDescent="0.15">
      <c r="A1133" s="662">
        <v>24</v>
      </c>
      <c r="B1133" s="662">
        <v>1</v>
      </c>
      <c r="C1133" s="682"/>
      <c r="D1133" s="682"/>
      <c r="E1133" s="273"/>
      <c r="F1133" s="273"/>
      <c r="G1133" s="273"/>
      <c r="H1133" s="273"/>
      <c r="I1133" s="27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3"/>
      <c r="AQ1133" s="273"/>
      <c r="AR1133" s="273"/>
      <c r="AS1133" s="273"/>
      <c r="AT1133" s="273"/>
      <c r="AU1133" s="273"/>
      <c r="AV1133" s="273"/>
      <c r="AW1133" s="273"/>
      <c r="AX1133" s="273"/>
      <c r="AY1133">
        <f>COUNTA($E$1133)</f>
        <v>0</v>
      </c>
    </row>
    <row r="1134" spans="1:51" ht="30" hidden="1" customHeight="1" x14ac:dyDescent="0.15">
      <c r="A1134" s="662">
        <v>25</v>
      </c>
      <c r="B1134" s="662">
        <v>1</v>
      </c>
      <c r="C1134" s="682"/>
      <c r="D1134" s="682"/>
      <c r="E1134" s="273"/>
      <c r="F1134" s="273"/>
      <c r="G1134" s="273"/>
      <c r="H1134" s="273"/>
      <c r="I1134" s="27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3"/>
      <c r="AQ1134" s="273"/>
      <c r="AR1134" s="273"/>
      <c r="AS1134" s="273"/>
      <c r="AT1134" s="273"/>
      <c r="AU1134" s="273"/>
      <c r="AV1134" s="273"/>
      <c r="AW1134" s="273"/>
      <c r="AX1134" s="273"/>
      <c r="AY1134">
        <f>COUNTA($E$1134)</f>
        <v>0</v>
      </c>
    </row>
    <row r="1135" spans="1:51" ht="30" hidden="1" customHeight="1" x14ac:dyDescent="0.15">
      <c r="A1135" s="662">
        <v>26</v>
      </c>
      <c r="B1135" s="662">
        <v>1</v>
      </c>
      <c r="C1135" s="682"/>
      <c r="D1135" s="682"/>
      <c r="E1135" s="273"/>
      <c r="F1135" s="273"/>
      <c r="G1135" s="273"/>
      <c r="H1135" s="273"/>
      <c r="I1135" s="27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3"/>
      <c r="AQ1135" s="273"/>
      <c r="AR1135" s="273"/>
      <c r="AS1135" s="273"/>
      <c r="AT1135" s="273"/>
      <c r="AU1135" s="273"/>
      <c r="AV1135" s="273"/>
      <c r="AW1135" s="273"/>
      <c r="AX1135" s="273"/>
      <c r="AY1135">
        <f>COUNTA($E$1135)</f>
        <v>0</v>
      </c>
    </row>
    <row r="1136" spans="1:51" ht="30" hidden="1" customHeight="1" x14ac:dyDescent="0.15">
      <c r="A1136" s="662">
        <v>27</v>
      </c>
      <c r="B1136" s="662">
        <v>1</v>
      </c>
      <c r="C1136" s="682"/>
      <c r="D1136" s="682"/>
      <c r="E1136" s="273"/>
      <c r="F1136" s="273"/>
      <c r="G1136" s="273"/>
      <c r="H1136" s="273"/>
      <c r="I1136" s="27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3"/>
      <c r="AQ1136" s="273"/>
      <c r="AR1136" s="273"/>
      <c r="AS1136" s="273"/>
      <c r="AT1136" s="273"/>
      <c r="AU1136" s="273"/>
      <c r="AV1136" s="273"/>
      <c r="AW1136" s="273"/>
      <c r="AX1136" s="273"/>
      <c r="AY1136">
        <f>COUNTA($E$1136)</f>
        <v>0</v>
      </c>
    </row>
    <row r="1137" spans="1:51" ht="30" hidden="1" customHeight="1" x14ac:dyDescent="0.15">
      <c r="A1137" s="662">
        <v>28</v>
      </c>
      <c r="B1137" s="662">
        <v>1</v>
      </c>
      <c r="C1137" s="682"/>
      <c r="D1137" s="682"/>
      <c r="E1137" s="273"/>
      <c r="F1137" s="273"/>
      <c r="G1137" s="273"/>
      <c r="H1137" s="273"/>
      <c r="I1137" s="27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3"/>
      <c r="AQ1137" s="273"/>
      <c r="AR1137" s="273"/>
      <c r="AS1137" s="273"/>
      <c r="AT1137" s="273"/>
      <c r="AU1137" s="273"/>
      <c r="AV1137" s="273"/>
      <c r="AW1137" s="273"/>
      <c r="AX1137" s="273"/>
      <c r="AY1137">
        <f>COUNTA($E$1137)</f>
        <v>0</v>
      </c>
    </row>
    <row r="1138" spans="1:51" ht="30" hidden="1" customHeight="1" x14ac:dyDescent="0.15">
      <c r="A1138" s="662">
        <v>29</v>
      </c>
      <c r="B1138" s="662">
        <v>1</v>
      </c>
      <c r="C1138" s="682"/>
      <c r="D1138" s="682"/>
      <c r="E1138" s="273"/>
      <c r="F1138" s="273"/>
      <c r="G1138" s="273"/>
      <c r="H1138" s="273"/>
      <c r="I1138" s="27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3"/>
      <c r="AQ1138" s="273"/>
      <c r="AR1138" s="273"/>
      <c r="AS1138" s="273"/>
      <c r="AT1138" s="273"/>
      <c r="AU1138" s="273"/>
      <c r="AV1138" s="273"/>
      <c r="AW1138" s="273"/>
      <c r="AX1138" s="273"/>
      <c r="AY1138">
        <f>COUNTA($E$1138)</f>
        <v>0</v>
      </c>
    </row>
    <row r="1139" spans="1:51" ht="30" hidden="1" customHeight="1" x14ac:dyDescent="0.15">
      <c r="A1139" s="662">
        <v>30</v>
      </c>
      <c r="B1139" s="662">
        <v>1</v>
      </c>
      <c r="C1139" s="682"/>
      <c r="D1139" s="682"/>
      <c r="E1139" s="273"/>
      <c r="F1139" s="273"/>
      <c r="G1139" s="273"/>
      <c r="H1139" s="273"/>
      <c r="I1139" s="27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7" priority="14055">
      <formula>IF(RIGHT(TEXT(P14,"0.#"),1)=".",FALSE,TRUE)</formula>
    </cfRule>
    <cfRule type="expression" dxfId="2136" priority="14056">
      <formula>IF(RIGHT(TEXT(P14,"0.#"),1)=".",TRUE,FALSE)</formula>
    </cfRule>
  </conditionalFormatting>
  <conditionalFormatting sqref="AE32">
    <cfRule type="expression" dxfId="2135" priority="14045">
      <formula>IF(RIGHT(TEXT(AE32,"0.#"),1)=".",FALSE,TRUE)</formula>
    </cfRule>
    <cfRule type="expression" dxfId="2134" priority="14046">
      <formula>IF(RIGHT(TEXT(AE32,"0.#"),1)=".",TRUE,FALSE)</formula>
    </cfRule>
  </conditionalFormatting>
  <conditionalFormatting sqref="P18:AX18">
    <cfRule type="expression" dxfId="2133" priority="13931">
      <formula>IF(RIGHT(TEXT(P18,"0.#"),1)=".",FALSE,TRUE)</formula>
    </cfRule>
    <cfRule type="expression" dxfId="2132" priority="13932">
      <formula>IF(RIGHT(TEXT(P18,"0.#"),1)=".",TRUE,FALSE)</formula>
    </cfRule>
  </conditionalFormatting>
  <conditionalFormatting sqref="Y799">
    <cfRule type="expression" dxfId="2131" priority="13923">
      <formula>IF(RIGHT(TEXT(Y799,"0.#"),1)=".",FALSE,TRUE)</formula>
    </cfRule>
    <cfRule type="expression" dxfId="2130" priority="13924">
      <formula>IF(RIGHT(TEXT(Y799,"0.#"),1)=".",TRUE,FALSE)</formula>
    </cfRule>
  </conditionalFormatting>
  <conditionalFormatting sqref="Y830:Y837 Y828 Y817:Y824 Y815 Y804:Y811 Y802">
    <cfRule type="expression" dxfId="2129" priority="13705">
      <formula>IF(RIGHT(TEXT(Y802,"0.#"),1)=".",FALSE,TRUE)</formula>
    </cfRule>
    <cfRule type="expression" dxfId="2128" priority="13706">
      <formula>IF(RIGHT(TEXT(Y802,"0.#"),1)=".",TRUE,FALSE)</formula>
    </cfRule>
  </conditionalFormatting>
  <conditionalFormatting sqref="P16:AQ17 P15:AX15 P13:AX13">
    <cfRule type="expression" dxfId="2127" priority="13753">
      <formula>IF(RIGHT(TEXT(P13,"0.#"),1)=".",FALSE,TRUE)</formula>
    </cfRule>
    <cfRule type="expression" dxfId="2126" priority="13754">
      <formula>IF(RIGHT(TEXT(P13,"0.#"),1)=".",TRUE,FALSE)</formula>
    </cfRule>
  </conditionalFormatting>
  <conditionalFormatting sqref="P19:AJ19">
    <cfRule type="expression" dxfId="2125" priority="13751">
      <formula>IF(RIGHT(TEXT(P19,"0.#"),1)=".",FALSE,TRUE)</formula>
    </cfRule>
    <cfRule type="expression" dxfId="2124" priority="13752">
      <formula>IF(RIGHT(TEXT(P19,"0.#"),1)=".",TRUE,FALSE)</formula>
    </cfRule>
  </conditionalFormatting>
  <conditionalFormatting sqref="AE101 AQ101">
    <cfRule type="expression" dxfId="2123" priority="13743">
      <formula>IF(RIGHT(TEXT(AE101,"0.#"),1)=".",FALSE,TRUE)</formula>
    </cfRule>
    <cfRule type="expression" dxfId="2122" priority="13744">
      <formula>IF(RIGHT(TEXT(AE101,"0.#"),1)=".",TRUE,FALSE)</formula>
    </cfRule>
  </conditionalFormatting>
  <conditionalFormatting sqref="Y791:Y798 Y789">
    <cfRule type="expression" dxfId="2121" priority="13729">
      <formula>IF(RIGHT(TEXT(Y789,"0.#"),1)=".",FALSE,TRUE)</formula>
    </cfRule>
    <cfRule type="expression" dxfId="2120" priority="13730">
      <formula>IF(RIGHT(TEXT(Y789,"0.#"),1)=".",TRUE,FALSE)</formula>
    </cfRule>
  </conditionalFormatting>
  <conditionalFormatting sqref="AU790">
    <cfRule type="expression" dxfId="2119" priority="13727">
      <formula>IF(RIGHT(TEXT(AU790,"0.#"),1)=".",FALSE,TRUE)</formula>
    </cfRule>
    <cfRule type="expression" dxfId="2118" priority="13728">
      <formula>IF(RIGHT(TEXT(AU790,"0.#"),1)=".",TRUE,FALSE)</formula>
    </cfRule>
  </conditionalFormatting>
  <conditionalFormatting sqref="AU799">
    <cfRule type="expression" dxfId="2117" priority="13725">
      <formula>IF(RIGHT(TEXT(AU799,"0.#"),1)=".",FALSE,TRUE)</formula>
    </cfRule>
    <cfRule type="expression" dxfId="2116" priority="13726">
      <formula>IF(RIGHT(TEXT(AU799,"0.#"),1)=".",TRUE,FALSE)</formula>
    </cfRule>
  </conditionalFormatting>
  <conditionalFormatting sqref="AU791:AU798 AU789">
    <cfRule type="expression" dxfId="2115" priority="13723">
      <formula>IF(RIGHT(TEXT(AU789,"0.#"),1)=".",FALSE,TRUE)</formula>
    </cfRule>
    <cfRule type="expression" dxfId="2114" priority="13724">
      <formula>IF(RIGHT(TEXT(AU789,"0.#"),1)=".",TRUE,FALSE)</formula>
    </cfRule>
  </conditionalFormatting>
  <conditionalFormatting sqref="Y829 Y816 Y803">
    <cfRule type="expression" dxfId="2113" priority="13709">
      <formula>IF(RIGHT(TEXT(Y803,"0.#"),1)=".",FALSE,TRUE)</formula>
    </cfRule>
    <cfRule type="expression" dxfId="2112" priority="13710">
      <formula>IF(RIGHT(TEXT(Y803,"0.#"),1)=".",TRUE,FALSE)</formula>
    </cfRule>
  </conditionalFormatting>
  <conditionalFormatting sqref="Y838 Y825 Y812">
    <cfRule type="expression" dxfId="2111" priority="13707">
      <formula>IF(RIGHT(TEXT(Y812,"0.#"),1)=".",FALSE,TRUE)</formula>
    </cfRule>
    <cfRule type="expression" dxfId="2110" priority="13708">
      <formula>IF(RIGHT(TEXT(Y812,"0.#"),1)=".",TRUE,FALSE)</formula>
    </cfRule>
  </conditionalFormatting>
  <conditionalFormatting sqref="AU829 AU816 AU803">
    <cfRule type="expression" dxfId="2109" priority="13703">
      <formula>IF(RIGHT(TEXT(AU803,"0.#"),1)=".",FALSE,TRUE)</formula>
    </cfRule>
    <cfRule type="expression" dxfId="2108" priority="13704">
      <formula>IF(RIGHT(TEXT(AU803,"0.#"),1)=".",TRUE,FALSE)</formula>
    </cfRule>
  </conditionalFormatting>
  <conditionalFormatting sqref="AU838 AU825 AU812">
    <cfRule type="expression" dxfId="2107" priority="13701">
      <formula>IF(RIGHT(TEXT(AU812,"0.#"),1)=".",FALSE,TRUE)</formula>
    </cfRule>
    <cfRule type="expression" dxfId="2106" priority="13702">
      <formula>IF(RIGHT(TEXT(AU812,"0.#"),1)=".",TRUE,FALSE)</formula>
    </cfRule>
  </conditionalFormatting>
  <conditionalFormatting sqref="AU830:AU837 AU828 AU817:AU824 AU815 AU804:AU811 AU802">
    <cfRule type="expression" dxfId="2105" priority="13699">
      <formula>IF(RIGHT(TEXT(AU802,"0.#"),1)=".",FALSE,TRUE)</formula>
    </cfRule>
    <cfRule type="expression" dxfId="2104" priority="13700">
      <formula>IF(RIGHT(TEXT(AU802,"0.#"),1)=".",TRUE,FALSE)</formula>
    </cfRule>
  </conditionalFormatting>
  <conditionalFormatting sqref="AM87">
    <cfRule type="expression" dxfId="2103" priority="13353">
      <formula>IF(RIGHT(TEXT(AM87,"0.#"),1)=".",FALSE,TRUE)</formula>
    </cfRule>
    <cfRule type="expression" dxfId="2102" priority="13354">
      <formula>IF(RIGHT(TEXT(AM87,"0.#"),1)=".",TRUE,FALSE)</formula>
    </cfRule>
  </conditionalFormatting>
  <conditionalFormatting sqref="AE55">
    <cfRule type="expression" dxfId="2101" priority="13421">
      <formula>IF(RIGHT(TEXT(AE55,"0.#"),1)=".",FALSE,TRUE)</formula>
    </cfRule>
    <cfRule type="expression" dxfId="2100" priority="13422">
      <formula>IF(RIGHT(TEXT(AE55,"0.#"),1)=".",TRUE,FALSE)</formula>
    </cfRule>
  </conditionalFormatting>
  <conditionalFormatting sqref="AI55">
    <cfRule type="expression" dxfId="2099" priority="13419">
      <formula>IF(RIGHT(TEXT(AI55,"0.#"),1)=".",FALSE,TRUE)</formula>
    </cfRule>
    <cfRule type="expression" dxfId="2098" priority="13420">
      <formula>IF(RIGHT(TEXT(AI55,"0.#"),1)=".",TRUE,FALSE)</formula>
    </cfRule>
  </conditionalFormatting>
  <conditionalFormatting sqref="AM34">
    <cfRule type="expression" dxfId="2097" priority="13499">
      <formula>IF(RIGHT(TEXT(AM34,"0.#"),1)=".",FALSE,TRUE)</formula>
    </cfRule>
    <cfRule type="expression" dxfId="2096" priority="13500">
      <formula>IF(RIGHT(TEXT(AM34,"0.#"),1)=".",TRUE,FALSE)</formula>
    </cfRule>
  </conditionalFormatting>
  <conditionalFormatting sqref="AE33">
    <cfRule type="expression" dxfId="2095" priority="13513">
      <formula>IF(RIGHT(TEXT(AE33,"0.#"),1)=".",FALSE,TRUE)</formula>
    </cfRule>
    <cfRule type="expression" dxfId="2094" priority="13514">
      <formula>IF(RIGHT(TEXT(AE33,"0.#"),1)=".",TRUE,FALSE)</formula>
    </cfRule>
  </conditionalFormatting>
  <conditionalFormatting sqref="AE34">
    <cfRule type="expression" dxfId="2093" priority="13511">
      <formula>IF(RIGHT(TEXT(AE34,"0.#"),1)=".",FALSE,TRUE)</formula>
    </cfRule>
    <cfRule type="expression" dxfId="2092" priority="13512">
      <formula>IF(RIGHT(TEXT(AE34,"0.#"),1)=".",TRUE,FALSE)</formula>
    </cfRule>
  </conditionalFormatting>
  <conditionalFormatting sqref="AI34">
    <cfRule type="expression" dxfId="2091" priority="13509">
      <formula>IF(RIGHT(TEXT(AI34,"0.#"),1)=".",FALSE,TRUE)</formula>
    </cfRule>
    <cfRule type="expression" dxfId="2090" priority="13510">
      <formula>IF(RIGHT(TEXT(AI34,"0.#"),1)=".",TRUE,FALSE)</formula>
    </cfRule>
  </conditionalFormatting>
  <conditionalFormatting sqref="AI33">
    <cfRule type="expression" dxfId="2089" priority="13507">
      <formula>IF(RIGHT(TEXT(AI33,"0.#"),1)=".",FALSE,TRUE)</formula>
    </cfRule>
    <cfRule type="expression" dxfId="2088" priority="13508">
      <formula>IF(RIGHT(TEXT(AI33,"0.#"),1)=".",TRUE,FALSE)</formula>
    </cfRule>
  </conditionalFormatting>
  <conditionalFormatting sqref="AI32">
    <cfRule type="expression" dxfId="2087" priority="13505">
      <formula>IF(RIGHT(TEXT(AI32,"0.#"),1)=".",FALSE,TRUE)</formula>
    </cfRule>
    <cfRule type="expression" dxfId="2086" priority="13506">
      <formula>IF(RIGHT(TEXT(AI32,"0.#"),1)=".",TRUE,FALSE)</formula>
    </cfRule>
  </conditionalFormatting>
  <conditionalFormatting sqref="AM32">
    <cfRule type="expression" dxfId="2085" priority="13503">
      <formula>IF(RIGHT(TEXT(AM32,"0.#"),1)=".",FALSE,TRUE)</formula>
    </cfRule>
    <cfRule type="expression" dxfId="2084" priority="13504">
      <formula>IF(RIGHT(TEXT(AM32,"0.#"),1)=".",TRUE,FALSE)</formula>
    </cfRule>
  </conditionalFormatting>
  <conditionalFormatting sqref="AM33">
    <cfRule type="expression" dxfId="2083" priority="13501">
      <formula>IF(RIGHT(TEXT(AM33,"0.#"),1)=".",FALSE,TRUE)</formula>
    </cfRule>
    <cfRule type="expression" dxfId="2082" priority="13502">
      <formula>IF(RIGHT(TEXT(AM33,"0.#"),1)=".",TRUE,FALSE)</formula>
    </cfRule>
  </conditionalFormatting>
  <conditionalFormatting sqref="AQ32:AQ34">
    <cfRule type="expression" dxfId="2081" priority="13493">
      <formula>IF(RIGHT(TEXT(AQ32,"0.#"),1)=".",FALSE,TRUE)</formula>
    </cfRule>
    <cfRule type="expression" dxfId="2080" priority="13494">
      <formula>IF(RIGHT(TEXT(AQ32,"0.#"),1)=".",TRUE,FALSE)</formula>
    </cfRule>
  </conditionalFormatting>
  <conditionalFormatting sqref="AU32:AU34">
    <cfRule type="expression" dxfId="2079" priority="13491">
      <formula>IF(RIGHT(TEXT(AU32,"0.#"),1)=".",FALSE,TRUE)</formula>
    </cfRule>
    <cfRule type="expression" dxfId="2078" priority="13492">
      <formula>IF(RIGHT(TEXT(AU32,"0.#"),1)=".",TRUE,FALSE)</formula>
    </cfRule>
  </conditionalFormatting>
  <conditionalFormatting sqref="AE53">
    <cfRule type="expression" dxfId="2077" priority="13425">
      <formula>IF(RIGHT(TEXT(AE53,"0.#"),1)=".",FALSE,TRUE)</formula>
    </cfRule>
    <cfRule type="expression" dxfId="2076" priority="13426">
      <formula>IF(RIGHT(TEXT(AE53,"0.#"),1)=".",TRUE,FALSE)</formula>
    </cfRule>
  </conditionalFormatting>
  <conditionalFormatting sqref="AE54">
    <cfRule type="expression" dxfId="2075" priority="13423">
      <formula>IF(RIGHT(TEXT(AE54,"0.#"),1)=".",FALSE,TRUE)</formula>
    </cfRule>
    <cfRule type="expression" dxfId="2074" priority="13424">
      <formula>IF(RIGHT(TEXT(AE54,"0.#"),1)=".",TRUE,FALSE)</formula>
    </cfRule>
  </conditionalFormatting>
  <conditionalFormatting sqref="AI54">
    <cfRule type="expression" dxfId="2073" priority="13417">
      <formula>IF(RIGHT(TEXT(AI54,"0.#"),1)=".",FALSE,TRUE)</formula>
    </cfRule>
    <cfRule type="expression" dxfId="2072" priority="13418">
      <formula>IF(RIGHT(TEXT(AI54,"0.#"),1)=".",TRUE,FALSE)</formula>
    </cfRule>
  </conditionalFormatting>
  <conditionalFormatting sqref="AI53">
    <cfRule type="expression" dxfId="2071" priority="13415">
      <formula>IF(RIGHT(TEXT(AI53,"0.#"),1)=".",FALSE,TRUE)</formula>
    </cfRule>
    <cfRule type="expression" dxfId="2070" priority="13416">
      <formula>IF(RIGHT(TEXT(AI53,"0.#"),1)=".",TRUE,FALSE)</formula>
    </cfRule>
  </conditionalFormatting>
  <conditionalFormatting sqref="AM53">
    <cfRule type="expression" dxfId="2069" priority="13413">
      <formula>IF(RIGHT(TEXT(AM53,"0.#"),1)=".",FALSE,TRUE)</formula>
    </cfRule>
    <cfRule type="expression" dxfId="2068" priority="13414">
      <formula>IF(RIGHT(TEXT(AM53,"0.#"),1)=".",TRUE,FALSE)</formula>
    </cfRule>
  </conditionalFormatting>
  <conditionalFormatting sqref="AM54">
    <cfRule type="expression" dxfId="2067" priority="13411">
      <formula>IF(RIGHT(TEXT(AM54,"0.#"),1)=".",FALSE,TRUE)</formula>
    </cfRule>
    <cfRule type="expression" dxfId="2066" priority="13412">
      <formula>IF(RIGHT(TEXT(AM54,"0.#"),1)=".",TRUE,FALSE)</formula>
    </cfRule>
  </conditionalFormatting>
  <conditionalFormatting sqref="AM55">
    <cfRule type="expression" dxfId="2065" priority="13409">
      <formula>IF(RIGHT(TEXT(AM55,"0.#"),1)=".",FALSE,TRUE)</formula>
    </cfRule>
    <cfRule type="expression" dxfId="2064" priority="13410">
      <formula>IF(RIGHT(TEXT(AM55,"0.#"),1)=".",TRUE,FALSE)</formula>
    </cfRule>
  </conditionalFormatting>
  <conditionalFormatting sqref="AE60">
    <cfRule type="expression" dxfId="2063" priority="13395">
      <formula>IF(RIGHT(TEXT(AE60,"0.#"),1)=".",FALSE,TRUE)</formula>
    </cfRule>
    <cfRule type="expression" dxfId="2062" priority="13396">
      <formula>IF(RIGHT(TEXT(AE60,"0.#"),1)=".",TRUE,FALSE)</formula>
    </cfRule>
  </conditionalFormatting>
  <conditionalFormatting sqref="AE61">
    <cfRule type="expression" dxfId="2061" priority="13393">
      <formula>IF(RIGHT(TEXT(AE61,"0.#"),1)=".",FALSE,TRUE)</formula>
    </cfRule>
    <cfRule type="expression" dxfId="2060" priority="13394">
      <formula>IF(RIGHT(TEXT(AE61,"0.#"),1)=".",TRUE,FALSE)</formula>
    </cfRule>
  </conditionalFormatting>
  <conditionalFormatting sqref="AE62">
    <cfRule type="expression" dxfId="2059" priority="13391">
      <formula>IF(RIGHT(TEXT(AE62,"0.#"),1)=".",FALSE,TRUE)</formula>
    </cfRule>
    <cfRule type="expression" dxfId="2058" priority="13392">
      <formula>IF(RIGHT(TEXT(AE62,"0.#"),1)=".",TRUE,FALSE)</formula>
    </cfRule>
  </conditionalFormatting>
  <conditionalFormatting sqref="AI62">
    <cfRule type="expression" dxfId="2057" priority="13389">
      <formula>IF(RIGHT(TEXT(AI62,"0.#"),1)=".",FALSE,TRUE)</formula>
    </cfRule>
    <cfRule type="expression" dxfId="2056" priority="13390">
      <formula>IF(RIGHT(TEXT(AI62,"0.#"),1)=".",TRUE,FALSE)</formula>
    </cfRule>
  </conditionalFormatting>
  <conditionalFormatting sqref="AI61">
    <cfRule type="expression" dxfId="2055" priority="13387">
      <formula>IF(RIGHT(TEXT(AI61,"0.#"),1)=".",FALSE,TRUE)</formula>
    </cfRule>
    <cfRule type="expression" dxfId="2054" priority="13388">
      <formula>IF(RIGHT(TEXT(AI61,"0.#"),1)=".",TRUE,FALSE)</formula>
    </cfRule>
  </conditionalFormatting>
  <conditionalFormatting sqref="AI60">
    <cfRule type="expression" dxfId="2053" priority="13385">
      <formula>IF(RIGHT(TEXT(AI60,"0.#"),1)=".",FALSE,TRUE)</formula>
    </cfRule>
    <cfRule type="expression" dxfId="2052" priority="13386">
      <formula>IF(RIGHT(TEXT(AI60,"0.#"),1)=".",TRUE,FALSE)</formula>
    </cfRule>
  </conditionalFormatting>
  <conditionalFormatting sqref="AM60">
    <cfRule type="expression" dxfId="2051" priority="13383">
      <formula>IF(RIGHT(TEXT(AM60,"0.#"),1)=".",FALSE,TRUE)</formula>
    </cfRule>
    <cfRule type="expression" dxfId="2050" priority="13384">
      <formula>IF(RIGHT(TEXT(AM60,"0.#"),1)=".",TRUE,FALSE)</formula>
    </cfRule>
  </conditionalFormatting>
  <conditionalFormatting sqref="AM61">
    <cfRule type="expression" dxfId="2049" priority="13381">
      <formula>IF(RIGHT(TEXT(AM61,"0.#"),1)=".",FALSE,TRUE)</formula>
    </cfRule>
    <cfRule type="expression" dxfId="2048" priority="13382">
      <formula>IF(RIGHT(TEXT(AM61,"0.#"),1)=".",TRUE,FALSE)</formula>
    </cfRule>
  </conditionalFormatting>
  <conditionalFormatting sqref="AM62">
    <cfRule type="expression" dxfId="2047" priority="13379">
      <formula>IF(RIGHT(TEXT(AM62,"0.#"),1)=".",FALSE,TRUE)</formula>
    </cfRule>
    <cfRule type="expression" dxfId="2046" priority="13380">
      <formula>IF(RIGHT(TEXT(AM62,"0.#"),1)=".",TRUE,FALSE)</formula>
    </cfRule>
  </conditionalFormatting>
  <conditionalFormatting sqref="AE87">
    <cfRule type="expression" dxfId="2045" priority="13365">
      <formula>IF(RIGHT(TEXT(AE87,"0.#"),1)=".",FALSE,TRUE)</formula>
    </cfRule>
    <cfRule type="expression" dxfId="2044" priority="13366">
      <formula>IF(RIGHT(TEXT(AE87,"0.#"),1)=".",TRUE,FALSE)</formula>
    </cfRule>
  </conditionalFormatting>
  <conditionalFormatting sqref="AE88">
    <cfRule type="expression" dxfId="2043" priority="13363">
      <formula>IF(RIGHT(TEXT(AE88,"0.#"),1)=".",FALSE,TRUE)</formula>
    </cfRule>
    <cfRule type="expression" dxfId="2042" priority="13364">
      <formula>IF(RIGHT(TEXT(AE88,"0.#"),1)=".",TRUE,FALSE)</formula>
    </cfRule>
  </conditionalFormatting>
  <conditionalFormatting sqref="AE89">
    <cfRule type="expression" dxfId="2041" priority="13361">
      <formula>IF(RIGHT(TEXT(AE89,"0.#"),1)=".",FALSE,TRUE)</formula>
    </cfRule>
    <cfRule type="expression" dxfId="2040" priority="13362">
      <formula>IF(RIGHT(TEXT(AE89,"0.#"),1)=".",TRUE,FALSE)</formula>
    </cfRule>
  </conditionalFormatting>
  <conditionalFormatting sqref="AI89">
    <cfRule type="expression" dxfId="2039" priority="13359">
      <formula>IF(RIGHT(TEXT(AI89,"0.#"),1)=".",FALSE,TRUE)</formula>
    </cfRule>
    <cfRule type="expression" dxfId="2038" priority="13360">
      <formula>IF(RIGHT(TEXT(AI89,"0.#"),1)=".",TRUE,FALSE)</formula>
    </cfRule>
  </conditionalFormatting>
  <conditionalFormatting sqref="AI88">
    <cfRule type="expression" dxfId="2037" priority="13357">
      <formula>IF(RIGHT(TEXT(AI88,"0.#"),1)=".",FALSE,TRUE)</formula>
    </cfRule>
    <cfRule type="expression" dxfId="2036" priority="13358">
      <formula>IF(RIGHT(TEXT(AI88,"0.#"),1)=".",TRUE,FALSE)</formula>
    </cfRule>
  </conditionalFormatting>
  <conditionalFormatting sqref="AI87">
    <cfRule type="expression" dxfId="2035" priority="13355">
      <formula>IF(RIGHT(TEXT(AI87,"0.#"),1)=".",FALSE,TRUE)</formula>
    </cfRule>
    <cfRule type="expression" dxfId="2034" priority="13356">
      <formula>IF(RIGHT(TEXT(AI87,"0.#"),1)=".",TRUE,FALSE)</formula>
    </cfRule>
  </conditionalFormatting>
  <conditionalFormatting sqref="AM88">
    <cfRule type="expression" dxfId="2033" priority="13351">
      <formula>IF(RIGHT(TEXT(AM88,"0.#"),1)=".",FALSE,TRUE)</formula>
    </cfRule>
    <cfRule type="expression" dxfId="2032" priority="13352">
      <formula>IF(RIGHT(TEXT(AM88,"0.#"),1)=".",TRUE,FALSE)</formula>
    </cfRule>
  </conditionalFormatting>
  <conditionalFormatting sqref="AM89">
    <cfRule type="expression" dxfId="2031" priority="13349">
      <formula>IF(RIGHT(TEXT(AM89,"0.#"),1)=".",FALSE,TRUE)</formula>
    </cfRule>
    <cfRule type="expression" dxfId="2030" priority="13350">
      <formula>IF(RIGHT(TEXT(AM89,"0.#"),1)=".",TRUE,FALSE)</formula>
    </cfRule>
  </conditionalFormatting>
  <conditionalFormatting sqref="AE92">
    <cfRule type="expression" dxfId="2029" priority="13335">
      <formula>IF(RIGHT(TEXT(AE92,"0.#"),1)=".",FALSE,TRUE)</formula>
    </cfRule>
    <cfRule type="expression" dxfId="2028" priority="13336">
      <formula>IF(RIGHT(TEXT(AE92,"0.#"),1)=".",TRUE,FALSE)</formula>
    </cfRule>
  </conditionalFormatting>
  <conditionalFormatting sqref="AE93">
    <cfRule type="expression" dxfId="2027" priority="13333">
      <formula>IF(RIGHT(TEXT(AE93,"0.#"),1)=".",FALSE,TRUE)</formula>
    </cfRule>
    <cfRule type="expression" dxfId="2026" priority="13334">
      <formula>IF(RIGHT(TEXT(AE93,"0.#"),1)=".",TRUE,FALSE)</formula>
    </cfRule>
  </conditionalFormatting>
  <conditionalFormatting sqref="AE94">
    <cfRule type="expression" dxfId="2025" priority="13331">
      <formula>IF(RIGHT(TEXT(AE94,"0.#"),1)=".",FALSE,TRUE)</formula>
    </cfRule>
    <cfRule type="expression" dxfId="2024" priority="13332">
      <formula>IF(RIGHT(TEXT(AE94,"0.#"),1)=".",TRUE,FALSE)</formula>
    </cfRule>
  </conditionalFormatting>
  <conditionalFormatting sqref="AI94">
    <cfRule type="expression" dxfId="2023" priority="13329">
      <formula>IF(RIGHT(TEXT(AI94,"0.#"),1)=".",FALSE,TRUE)</formula>
    </cfRule>
    <cfRule type="expression" dxfId="2022" priority="13330">
      <formula>IF(RIGHT(TEXT(AI94,"0.#"),1)=".",TRUE,FALSE)</formula>
    </cfRule>
  </conditionalFormatting>
  <conditionalFormatting sqref="AI93">
    <cfRule type="expression" dxfId="2021" priority="13327">
      <formula>IF(RIGHT(TEXT(AI93,"0.#"),1)=".",FALSE,TRUE)</formula>
    </cfRule>
    <cfRule type="expression" dxfId="2020" priority="13328">
      <formula>IF(RIGHT(TEXT(AI93,"0.#"),1)=".",TRUE,FALSE)</formula>
    </cfRule>
  </conditionalFormatting>
  <conditionalFormatting sqref="AI92">
    <cfRule type="expression" dxfId="2019" priority="13325">
      <formula>IF(RIGHT(TEXT(AI92,"0.#"),1)=".",FALSE,TRUE)</formula>
    </cfRule>
    <cfRule type="expression" dxfId="2018" priority="13326">
      <formula>IF(RIGHT(TEXT(AI92,"0.#"),1)=".",TRUE,FALSE)</formula>
    </cfRule>
  </conditionalFormatting>
  <conditionalFormatting sqref="AM92">
    <cfRule type="expression" dxfId="2017" priority="13323">
      <formula>IF(RIGHT(TEXT(AM92,"0.#"),1)=".",FALSE,TRUE)</formula>
    </cfRule>
    <cfRule type="expression" dxfId="2016" priority="13324">
      <formula>IF(RIGHT(TEXT(AM92,"0.#"),1)=".",TRUE,FALSE)</formula>
    </cfRule>
  </conditionalFormatting>
  <conditionalFormatting sqref="AM93">
    <cfRule type="expression" dxfId="2015" priority="13321">
      <formula>IF(RIGHT(TEXT(AM93,"0.#"),1)=".",FALSE,TRUE)</formula>
    </cfRule>
    <cfRule type="expression" dxfId="2014" priority="13322">
      <formula>IF(RIGHT(TEXT(AM93,"0.#"),1)=".",TRUE,FALSE)</formula>
    </cfRule>
  </conditionalFormatting>
  <conditionalFormatting sqref="AM94">
    <cfRule type="expression" dxfId="2013" priority="13319">
      <formula>IF(RIGHT(TEXT(AM94,"0.#"),1)=".",FALSE,TRUE)</formula>
    </cfRule>
    <cfRule type="expression" dxfId="2012" priority="13320">
      <formula>IF(RIGHT(TEXT(AM94,"0.#"),1)=".",TRUE,FALSE)</formula>
    </cfRule>
  </conditionalFormatting>
  <conditionalFormatting sqref="AE97">
    <cfRule type="expression" dxfId="2011" priority="13305">
      <formula>IF(RIGHT(TEXT(AE97,"0.#"),1)=".",FALSE,TRUE)</formula>
    </cfRule>
    <cfRule type="expression" dxfId="2010" priority="13306">
      <formula>IF(RIGHT(TEXT(AE97,"0.#"),1)=".",TRUE,FALSE)</formula>
    </cfRule>
  </conditionalFormatting>
  <conditionalFormatting sqref="AE98">
    <cfRule type="expression" dxfId="2009" priority="13303">
      <formula>IF(RIGHT(TEXT(AE98,"0.#"),1)=".",FALSE,TRUE)</formula>
    </cfRule>
    <cfRule type="expression" dxfId="2008" priority="13304">
      <formula>IF(RIGHT(TEXT(AE98,"0.#"),1)=".",TRUE,FALSE)</formula>
    </cfRule>
  </conditionalFormatting>
  <conditionalFormatting sqref="AE99">
    <cfRule type="expression" dxfId="2007" priority="13301">
      <formula>IF(RIGHT(TEXT(AE99,"0.#"),1)=".",FALSE,TRUE)</formula>
    </cfRule>
    <cfRule type="expression" dxfId="2006" priority="13302">
      <formula>IF(RIGHT(TEXT(AE99,"0.#"),1)=".",TRUE,FALSE)</formula>
    </cfRule>
  </conditionalFormatting>
  <conditionalFormatting sqref="AI99">
    <cfRule type="expression" dxfId="2005" priority="13299">
      <formula>IF(RIGHT(TEXT(AI99,"0.#"),1)=".",FALSE,TRUE)</formula>
    </cfRule>
    <cfRule type="expression" dxfId="2004" priority="13300">
      <formula>IF(RIGHT(TEXT(AI99,"0.#"),1)=".",TRUE,FALSE)</formula>
    </cfRule>
  </conditionalFormatting>
  <conditionalFormatting sqref="AI98">
    <cfRule type="expression" dxfId="2003" priority="13297">
      <formula>IF(RIGHT(TEXT(AI98,"0.#"),1)=".",FALSE,TRUE)</formula>
    </cfRule>
    <cfRule type="expression" dxfId="2002" priority="13298">
      <formula>IF(RIGHT(TEXT(AI98,"0.#"),1)=".",TRUE,FALSE)</formula>
    </cfRule>
  </conditionalFormatting>
  <conditionalFormatting sqref="AI97">
    <cfRule type="expression" dxfId="2001" priority="13295">
      <formula>IF(RIGHT(TEXT(AI97,"0.#"),1)=".",FALSE,TRUE)</formula>
    </cfRule>
    <cfRule type="expression" dxfId="2000" priority="13296">
      <formula>IF(RIGHT(TEXT(AI97,"0.#"),1)=".",TRUE,FALSE)</formula>
    </cfRule>
  </conditionalFormatting>
  <conditionalFormatting sqref="AM97">
    <cfRule type="expression" dxfId="1999" priority="13293">
      <formula>IF(RIGHT(TEXT(AM97,"0.#"),1)=".",FALSE,TRUE)</formula>
    </cfRule>
    <cfRule type="expression" dxfId="1998" priority="13294">
      <formula>IF(RIGHT(TEXT(AM97,"0.#"),1)=".",TRUE,FALSE)</formula>
    </cfRule>
  </conditionalFormatting>
  <conditionalFormatting sqref="AM98">
    <cfRule type="expression" dxfId="1997" priority="13291">
      <formula>IF(RIGHT(TEXT(AM98,"0.#"),1)=".",FALSE,TRUE)</formula>
    </cfRule>
    <cfRule type="expression" dxfId="1996" priority="13292">
      <formula>IF(RIGHT(TEXT(AM98,"0.#"),1)=".",TRUE,FALSE)</formula>
    </cfRule>
  </conditionalFormatting>
  <conditionalFormatting sqref="AM99">
    <cfRule type="expression" dxfId="1995" priority="13289">
      <formula>IF(RIGHT(TEXT(AM99,"0.#"),1)=".",FALSE,TRUE)</formula>
    </cfRule>
    <cfRule type="expression" dxfId="1994" priority="13290">
      <formula>IF(RIGHT(TEXT(AM99,"0.#"),1)=".",TRUE,FALSE)</formula>
    </cfRule>
  </conditionalFormatting>
  <conditionalFormatting sqref="AI101">
    <cfRule type="expression" dxfId="1993" priority="13275">
      <formula>IF(RIGHT(TEXT(AI101,"0.#"),1)=".",FALSE,TRUE)</formula>
    </cfRule>
    <cfRule type="expression" dxfId="1992" priority="13276">
      <formula>IF(RIGHT(TEXT(AI101,"0.#"),1)=".",TRUE,FALSE)</formula>
    </cfRule>
  </conditionalFormatting>
  <conditionalFormatting sqref="AM101">
    <cfRule type="expression" dxfId="1991" priority="13273">
      <formula>IF(RIGHT(TEXT(AM101,"0.#"),1)=".",FALSE,TRUE)</formula>
    </cfRule>
    <cfRule type="expression" dxfId="1990" priority="13274">
      <formula>IF(RIGHT(TEXT(AM101,"0.#"),1)=".",TRUE,FALSE)</formula>
    </cfRule>
  </conditionalFormatting>
  <conditionalFormatting sqref="AE102">
    <cfRule type="expression" dxfId="1989" priority="13271">
      <formula>IF(RIGHT(TEXT(AE102,"0.#"),1)=".",FALSE,TRUE)</formula>
    </cfRule>
    <cfRule type="expression" dxfId="1988" priority="13272">
      <formula>IF(RIGHT(TEXT(AE102,"0.#"),1)=".",TRUE,FALSE)</formula>
    </cfRule>
  </conditionalFormatting>
  <conditionalFormatting sqref="AI102">
    <cfRule type="expression" dxfId="1987" priority="13269">
      <formula>IF(RIGHT(TEXT(AI102,"0.#"),1)=".",FALSE,TRUE)</formula>
    </cfRule>
    <cfRule type="expression" dxfId="1986" priority="13270">
      <formula>IF(RIGHT(TEXT(AI102,"0.#"),1)=".",TRUE,FALSE)</formula>
    </cfRule>
  </conditionalFormatting>
  <conditionalFormatting sqref="AM102">
    <cfRule type="expression" dxfId="1985" priority="13267">
      <formula>IF(RIGHT(TEXT(AM102,"0.#"),1)=".",FALSE,TRUE)</formula>
    </cfRule>
    <cfRule type="expression" dxfId="1984" priority="13268">
      <formula>IF(RIGHT(TEXT(AM102,"0.#"),1)=".",TRUE,FALSE)</formula>
    </cfRule>
  </conditionalFormatting>
  <conditionalFormatting sqref="AQ102">
    <cfRule type="expression" dxfId="1983" priority="13265">
      <formula>IF(RIGHT(TEXT(AQ102,"0.#"),1)=".",FALSE,TRUE)</formula>
    </cfRule>
    <cfRule type="expression" dxfId="1982" priority="13266">
      <formula>IF(RIGHT(TEXT(AQ102,"0.#"),1)=".",TRUE,FALSE)</formula>
    </cfRule>
  </conditionalFormatting>
  <conditionalFormatting sqref="AE104">
    <cfRule type="expression" dxfId="1981" priority="13263">
      <formula>IF(RIGHT(TEXT(AE104,"0.#"),1)=".",FALSE,TRUE)</formula>
    </cfRule>
    <cfRule type="expression" dxfId="1980" priority="13264">
      <formula>IF(RIGHT(TEXT(AE104,"0.#"),1)=".",TRUE,FALSE)</formula>
    </cfRule>
  </conditionalFormatting>
  <conditionalFormatting sqref="AI104">
    <cfRule type="expression" dxfId="1979" priority="13261">
      <formula>IF(RIGHT(TEXT(AI104,"0.#"),1)=".",FALSE,TRUE)</formula>
    </cfRule>
    <cfRule type="expression" dxfId="1978" priority="13262">
      <formula>IF(RIGHT(TEXT(AI104,"0.#"),1)=".",TRUE,FALSE)</formula>
    </cfRule>
  </conditionalFormatting>
  <conditionalFormatting sqref="AM104">
    <cfRule type="expression" dxfId="1977" priority="13259">
      <formula>IF(RIGHT(TEXT(AM104,"0.#"),1)=".",FALSE,TRUE)</formula>
    </cfRule>
    <cfRule type="expression" dxfId="1976" priority="13260">
      <formula>IF(RIGHT(TEXT(AM104,"0.#"),1)=".",TRUE,FALSE)</formula>
    </cfRule>
  </conditionalFormatting>
  <conditionalFormatting sqref="AE105">
    <cfRule type="expression" dxfId="1975" priority="13257">
      <formula>IF(RIGHT(TEXT(AE105,"0.#"),1)=".",FALSE,TRUE)</formula>
    </cfRule>
    <cfRule type="expression" dxfId="1974" priority="13258">
      <formula>IF(RIGHT(TEXT(AE105,"0.#"),1)=".",TRUE,FALSE)</formula>
    </cfRule>
  </conditionalFormatting>
  <conditionalFormatting sqref="AI105">
    <cfRule type="expression" dxfId="1973" priority="13255">
      <formula>IF(RIGHT(TEXT(AI105,"0.#"),1)=".",FALSE,TRUE)</formula>
    </cfRule>
    <cfRule type="expression" dxfId="1972" priority="13256">
      <formula>IF(RIGHT(TEXT(AI105,"0.#"),1)=".",TRUE,FALSE)</formula>
    </cfRule>
  </conditionalFormatting>
  <conditionalFormatting sqref="AM105">
    <cfRule type="expression" dxfId="1971" priority="13253">
      <formula>IF(RIGHT(TEXT(AM105,"0.#"),1)=".",FALSE,TRUE)</formula>
    </cfRule>
    <cfRule type="expression" dxfId="1970" priority="13254">
      <formula>IF(RIGHT(TEXT(AM105,"0.#"),1)=".",TRUE,FALSE)</formula>
    </cfRule>
  </conditionalFormatting>
  <conditionalFormatting sqref="AE107">
    <cfRule type="expression" dxfId="1969" priority="13249">
      <formula>IF(RIGHT(TEXT(AE107,"0.#"),1)=".",FALSE,TRUE)</formula>
    </cfRule>
    <cfRule type="expression" dxfId="1968" priority="13250">
      <formula>IF(RIGHT(TEXT(AE107,"0.#"),1)=".",TRUE,FALSE)</formula>
    </cfRule>
  </conditionalFormatting>
  <conditionalFormatting sqref="AI107">
    <cfRule type="expression" dxfId="1967" priority="13247">
      <formula>IF(RIGHT(TEXT(AI107,"0.#"),1)=".",FALSE,TRUE)</formula>
    </cfRule>
    <cfRule type="expression" dxfId="1966" priority="13248">
      <formula>IF(RIGHT(TEXT(AI107,"0.#"),1)=".",TRUE,FALSE)</formula>
    </cfRule>
  </conditionalFormatting>
  <conditionalFormatting sqref="AM107">
    <cfRule type="expression" dxfId="1965" priority="13245">
      <formula>IF(RIGHT(TEXT(AM107,"0.#"),1)=".",FALSE,TRUE)</formula>
    </cfRule>
    <cfRule type="expression" dxfId="1964" priority="13246">
      <formula>IF(RIGHT(TEXT(AM107,"0.#"),1)=".",TRUE,FALSE)</formula>
    </cfRule>
  </conditionalFormatting>
  <conditionalFormatting sqref="AE108">
    <cfRule type="expression" dxfId="1963" priority="13243">
      <formula>IF(RIGHT(TEXT(AE108,"0.#"),1)=".",FALSE,TRUE)</formula>
    </cfRule>
    <cfRule type="expression" dxfId="1962" priority="13244">
      <formula>IF(RIGHT(TEXT(AE108,"0.#"),1)=".",TRUE,FALSE)</formula>
    </cfRule>
  </conditionalFormatting>
  <conditionalFormatting sqref="AI108">
    <cfRule type="expression" dxfId="1961" priority="13241">
      <formula>IF(RIGHT(TEXT(AI108,"0.#"),1)=".",FALSE,TRUE)</formula>
    </cfRule>
    <cfRule type="expression" dxfId="1960" priority="13242">
      <formula>IF(RIGHT(TEXT(AI108,"0.#"),1)=".",TRUE,FALSE)</formula>
    </cfRule>
  </conditionalFormatting>
  <conditionalFormatting sqref="AM108">
    <cfRule type="expression" dxfId="1959" priority="13239">
      <formula>IF(RIGHT(TEXT(AM108,"0.#"),1)=".",FALSE,TRUE)</formula>
    </cfRule>
    <cfRule type="expression" dxfId="1958" priority="13240">
      <formula>IF(RIGHT(TEXT(AM108,"0.#"),1)=".",TRUE,FALSE)</formula>
    </cfRule>
  </conditionalFormatting>
  <conditionalFormatting sqref="AE110">
    <cfRule type="expression" dxfId="1957" priority="13235">
      <formula>IF(RIGHT(TEXT(AE110,"0.#"),1)=".",FALSE,TRUE)</formula>
    </cfRule>
    <cfRule type="expression" dxfId="1956" priority="13236">
      <formula>IF(RIGHT(TEXT(AE110,"0.#"),1)=".",TRUE,FALSE)</formula>
    </cfRule>
  </conditionalFormatting>
  <conditionalFormatting sqref="AI110">
    <cfRule type="expression" dxfId="1955" priority="13233">
      <formula>IF(RIGHT(TEXT(AI110,"0.#"),1)=".",FALSE,TRUE)</formula>
    </cfRule>
    <cfRule type="expression" dxfId="1954" priority="13234">
      <formula>IF(RIGHT(TEXT(AI110,"0.#"),1)=".",TRUE,FALSE)</formula>
    </cfRule>
  </conditionalFormatting>
  <conditionalFormatting sqref="AM110">
    <cfRule type="expression" dxfId="1953" priority="13231">
      <formula>IF(RIGHT(TEXT(AM110,"0.#"),1)=".",FALSE,TRUE)</formula>
    </cfRule>
    <cfRule type="expression" dxfId="1952" priority="13232">
      <formula>IF(RIGHT(TEXT(AM110,"0.#"),1)=".",TRUE,FALSE)</formula>
    </cfRule>
  </conditionalFormatting>
  <conditionalFormatting sqref="AE111">
    <cfRule type="expression" dxfId="1951" priority="13229">
      <formula>IF(RIGHT(TEXT(AE111,"0.#"),1)=".",FALSE,TRUE)</formula>
    </cfRule>
    <cfRule type="expression" dxfId="1950" priority="13230">
      <formula>IF(RIGHT(TEXT(AE111,"0.#"),1)=".",TRUE,FALSE)</formula>
    </cfRule>
  </conditionalFormatting>
  <conditionalFormatting sqref="AI111">
    <cfRule type="expression" dxfId="1949" priority="13227">
      <formula>IF(RIGHT(TEXT(AI111,"0.#"),1)=".",FALSE,TRUE)</formula>
    </cfRule>
    <cfRule type="expression" dxfId="1948" priority="13228">
      <formula>IF(RIGHT(TEXT(AI111,"0.#"),1)=".",TRUE,FALSE)</formula>
    </cfRule>
  </conditionalFormatting>
  <conditionalFormatting sqref="AM111">
    <cfRule type="expression" dxfId="1947" priority="13225">
      <formula>IF(RIGHT(TEXT(AM111,"0.#"),1)=".",FALSE,TRUE)</formula>
    </cfRule>
    <cfRule type="expression" dxfId="1946" priority="13226">
      <formula>IF(RIGHT(TEXT(AM111,"0.#"),1)=".",TRUE,FALSE)</formula>
    </cfRule>
  </conditionalFormatting>
  <conditionalFormatting sqref="AE113">
    <cfRule type="expression" dxfId="1945" priority="13221">
      <formula>IF(RIGHT(TEXT(AE113,"0.#"),1)=".",FALSE,TRUE)</formula>
    </cfRule>
    <cfRule type="expression" dxfId="1944" priority="13222">
      <formula>IF(RIGHT(TEXT(AE113,"0.#"),1)=".",TRUE,FALSE)</formula>
    </cfRule>
  </conditionalFormatting>
  <conditionalFormatting sqref="AI113">
    <cfRule type="expression" dxfId="1943" priority="13219">
      <formula>IF(RIGHT(TEXT(AI113,"0.#"),1)=".",FALSE,TRUE)</formula>
    </cfRule>
    <cfRule type="expression" dxfId="1942" priority="13220">
      <formula>IF(RIGHT(TEXT(AI113,"0.#"),1)=".",TRUE,FALSE)</formula>
    </cfRule>
  </conditionalFormatting>
  <conditionalFormatting sqref="AM113">
    <cfRule type="expression" dxfId="1941" priority="13217">
      <formula>IF(RIGHT(TEXT(AM113,"0.#"),1)=".",FALSE,TRUE)</formula>
    </cfRule>
    <cfRule type="expression" dxfId="1940" priority="13218">
      <formula>IF(RIGHT(TEXT(AM113,"0.#"),1)=".",TRUE,FALSE)</formula>
    </cfRule>
  </conditionalFormatting>
  <conditionalFormatting sqref="AE114">
    <cfRule type="expression" dxfId="1939" priority="13215">
      <formula>IF(RIGHT(TEXT(AE114,"0.#"),1)=".",FALSE,TRUE)</formula>
    </cfRule>
    <cfRule type="expression" dxfId="1938" priority="13216">
      <formula>IF(RIGHT(TEXT(AE114,"0.#"),1)=".",TRUE,FALSE)</formula>
    </cfRule>
  </conditionalFormatting>
  <conditionalFormatting sqref="AI114">
    <cfRule type="expression" dxfId="1937" priority="13213">
      <formula>IF(RIGHT(TEXT(AI114,"0.#"),1)=".",FALSE,TRUE)</formula>
    </cfRule>
    <cfRule type="expression" dxfId="1936" priority="13214">
      <formula>IF(RIGHT(TEXT(AI114,"0.#"),1)=".",TRUE,FALSE)</formula>
    </cfRule>
  </conditionalFormatting>
  <conditionalFormatting sqref="AM114">
    <cfRule type="expression" dxfId="1935" priority="13211">
      <formula>IF(RIGHT(TEXT(AM114,"0.#"),1)=".",FALSE,TRUE)</formula>
    </cfRule>
    <cfRule type="expression" dxfId="1934" priority="13212">
      <formula>IF(RIGHT(TEXT(AM114,"0.#"),1)=".",TRUE,FALSE)</formula>
    </cfRule>
  </conditionalFormatting>
  <conditionalFormatting sqref="AE116 AQ116">
    <cfRule type="expression" dxfId="1933" priority="13207">
      <formula>IF(RIGHT(TEXT(AE116,"0.#"),1)=".",FALSE,TRUE)</formula>
    </cfRule>
    <cfRule type="expression" dxfId="1932" priority="13208">
      <formula>IF(RIGHT(TEXT(AE116,"0.#"),1)=".",TRUE,FALSE)</formula>
    </cfRule>
  </conditionalFormatting>
  <conditionalFormatting sqref="AI116">
    <cfRule type="expression" dxfId="1931" priority="13205">
      <formula>IF(RIGHT(TEXT(AI116,"0.#"),1)=".",FALSE,TRUE)</formula>
    </cfRule>
    <cfRule type="expression" dxfId="1930" priority="13206">
      <formula>IF(RIGHT(TEXT(AI116,"0.#"),1)=".",TRUE,FALSE)</formula>
    </cfRule>
  </conditionalFormatting>
  <conditionalFormatting sqref="AM116">
    <cfRule type="expression" dxfId="1929" priority="13203">
      <formula>IF(RIGHT(TEXT(AM116,"0.#"),1)=".",FALSE,TRUE)</formula>
    </cfRule>
    <cfRule type="expression" dxfId="1928" priority="13204">
      <formula>IF(RIGHT(TEXT(AM116,"0.#"),1)=".",TRUE,FALSE)</formula>
    </cfRule>
  </conditionalFormatting>
  <conditionalFormatting sqref="AE117 AM117">
    <cfRule type="expression" dxfId="1927" priority="13201">
      <formula>IF(RIGHT(TEXT(AE117,"0.#"),1)=".",FALSE,TRUE)</formula>
    </cfRule>
    <cfRule type="expression" dxfId="1926" priority="13202">
      <formula>IF(RIGHT(TEXT(AE117,"0.#"),1)=".",TRUE,FALSE)</formula>
    </cfRule>
  </conditionalFormatting>
  <conditionalFormatting sqref="AI117">
    <cfRule type="expression" dxfId="1925" priority="13199">
      <formula>IF(RIGHT(TEXT(AI117,"0.#"),1)=".",FALSE,TRUE)</formula>
    </cfRule>
    <cfRule type="expression" dxfId="1924" priority="13200">
      <formula>IF(RIGHT(TEXT(AI117,"0.#"),1)=".",TRUE,FALSE)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E134:AE135 AI134:AI135 AM134:AM135 AQ134:AQ135 AU134:AU135">
    <cfRule type="expression" dxfId="1871" priority="13107">
      <formula>IF(RIGHT(TEXT(AE134,"0.#"),1)=".",FALSE,TRUE)</formula>
    </cfRule>
    <cfRule type="expression" dxfId="1870" priority="13108">
      <formula>IF(RIGHT(TEXT(AE134,"0.#"),1)=".",TRUE,FALSE)</formula>
    </cfRule>
  </conditionalFormatting>
  <conditionalFormatting sqref="AE433">
    <cfRule type="expression" dxfId="1869" priority="13077">
      <formula>IF(RIGHT(TEXT(AE433,"0.#"),1)=".",FALSE,TRUE)</formula>
    </cfRule>
    <cfRule type="expression" dxfId="1868" priority="13078">
      <formula>IF(RIGHT(TEXT(AE433,"0.#"),1)=".",TRUE,FALSE)</formula>
    </cfRule>
  </conditionalFormatting>
  <conditionalFormatting sqref="AM435">
    <cfRule type="expression" dxfId="1867" priority="13061">
      <formula>IF(RIGHT(TEXT(AM435,"0.#"),1)=".",FALSE,TRUE)</formula>
    </cfRule>
    <cfRule type="expression" dxfId="1866" priority="13062">
      <formula>IF(RIGHT(TEXT(AM435,"0.#"),1)=".",TRUE,FALSE)</formula>
    </cfRule>
  </conditionalFormatting>
  <conditionalFormatting sqref="AE434">
    <cfRule type="expression" dxfId="1865" priority="13075">
      <formula>IF(RIGHT(TEXT(AE434,"0.#"),1)=".",FALSE,TRUE)</formula>
    </cfRule>
    <cfRule type="expression" dxfId="1864" priority="13076">
      <formula>IF(RIGHT(TEXT(AE434,"0.#"),1)=".",TRUE,FALSE)</formula>
    </cfRule>
  </conditionalFormatting>
  <conditionalFormatting sqref="AE435">
    <cfRule type="expression" dxfId="1863" priority="13073">
      <formula>IF(RIGHT(TEXT(AE435,"0.#"),1)=".",FALSE,TRUE)</formula>
    </cfRule>
    <cfRule type="expression" dxfId="1862" priority="13074">
      <formula>IF(RIGHT(TEXT(AE435,"0.#"),1)=".",TRUE,FALSE)</formula>
    </cfRule>
  </conditionalFormatting>
  <conditionalFormatting sqref="AM433">
    <cfRule type="expression" dxfId="1861" priority="13065">
      <formula>IF(RIGHT(TEXT(AM433,"0.#"),1)=".",FALSE,TRUE)</formula>
    </cfRule>
    <cfRule type="expression" dxfId="1860" priority="13066">
      <formula>IF(RIGHT(TEXT(AM433,"0.#"),1)=".",TRUE,FALSE)</formula>
    </cfRule>
  </conditionalFormatting>
  <conditionalFormatting sqref="AM434">
    <cfRule type="expression" dxfId="1859" priority="13063">
      <formula>IF(RIGHT(TEXT(AM434,"0.#"),1)=".",FALSE,TRUE)</formula>
    </cfRule>
    <cfRule type="expression" dxfId="1858" priority="13064">
      <formula>IF(RIGHT(TEXT(AM434,"0.#"),1)=".",TRUE,FALSE)</formula>
    </cfRule>
  </conditionalFormatting>
  <conditionalFormatting sqref="AU433">
    <cfRule type="expression" dxfId="1857" priority="13053">
      <formula>IF(RIGHT(TEXT(AU433,"0.#"),1)=".",FALSE,TRUE)</formula>
    </cfRule>
    <cfRule type="expression" dxfId="1856" priority="13054">
      <formula>IF(RIGHT(TEXT(AU433,"0.#"),1)=".",TRUE,FALSE)</formula>
    </cfRule>
  </conditionalFormatting>
  <conditionalFormatting sqref="AU434">
    <cfRule type="expression" dxfId="1855" priority="13051">
      <formula>IF(RIGHT(TEXT(AU434,"0.#"),1)=".",FALSE,TRUE)</formula>
    </cfRule>
    <cfRule type="expression" dxfId="1854" priority="13052">
      <formula>IF(RIGHT(TEXT(AU434,"0.#"),1)=".",TRUE,FALSE)</formula>
    </cfRule>
  </conditionalFormatting>
  <conditionalFormatting sqref="AU435">
    <cfRule type="expression" dxfId="1853" priority="13049">
      <formula>IF(RIGHT(TEXT(AU435,"0.#"),1)=".",FALSE,TRUE)</formula>
    </cfRule>
    <cfRule type="expression" dxfId="1852" priority="13050">
      <formula>IF(RIGHT(TEXT(AU435,"0.#"),1)=".",TRUE,FALSE)</formula>
    </cfRule>
  </conditionalFormatting>
  <conditionalFormatting sqref="AI435">
    <cfRule type="expression" dxfId="1851" priority="12983">
      <formula>IF(RIGHT(TEXT(AI435,"0.#"),1)=".",FALSE,TRUE)</formula>
    </cfRule>
    <cfRule type="expression" dxfId="1850" priority="12984">
      <formula>IF(RIGHT(TEXT(AI435,"0.#"),1)=".",TRUE,FALSE)</formula>
    </cfRule>
  </conditionalFormatting>
  <conditionalFormatting sqref="AI433">
    <cfRule type="expression" dxfId="1849" priority="12987">
      <formula>IF(RIGHT(TEXT(AI433,"0.#"),1)=".",FALSE,TRUE)</formula>
    </cfRule>
    <cfRule type="expression" dxfId="1848" priority="12988">
      <formula>IF(RIGHT(TEXT(AI433,"0.#"),1)=".",TRUE,FALSE)</formula>
    </cfRule>
  </conditionalFormatting>
  <conditionalFormatting sqref="AI434">
    <cfRule type="expression" dxfId="1847" priority="12985">
      <formula>IF(RIGHT(TEXT(AI434,"0.#"),1)=".",FALSE,TRUE)</formula>
    </cfRule>
    <cfRule type="expression" dxfId="1846" priority="12986">
      <formula>IF(RIGHT(TEXT(AI434,"0.#"),1)=".",TRUE,FALSE)</formula>
    </cfRule>
  </conditionalFormatting>
  <conditionalFormatting sqref="AQ434">
    <cfRule type="expression" dxfId="1845" priority="12969">
      <formula>IF(RIGHT(TEXT(AQ434,"0.#"),1)=".",FALSE,TRUE)</formula>
    </cfRule>
    <cfRule type="expression" dxfId="1844" priority="12970">
      <formula>IF(RIGHT(TEXT(AQ434,"0.#"),1)=".",TRUE,FALSE)</formula>
    </cfRule>
  </conditionalFormatting>
  <conditionalFormatting sqref="AQ435">
    <cfRule type="expression" dxfId="1843" priority="12955">
      <formula>IF(RIGHT(TEXT(AQ435,"0.#"),1)=".",FALSE,TRUE)</formula>
    </cfRule>
    <cfRule type="expression" dxfId="1842" priority="12956">
      <formula>IF(RIGHT(TEXT(AQ435,"0.#"),1)=".",TRUE,FALSE)</formula>
    </cfRule>
  </conditionalFormatting>
  <conditionalFormatting sqref="AQ433">
    <cfRule type="expression" dxfId="1841" priority="12953">
      <formula>IF(RIGHT(TEXT(AQ433,"0.#"),1)=".",FALSE,TRUE)</formula>
    </cfRule>
    <cfRule type="expression" dxfId="1840" priority="12954">
      <formula>IF(RIGHT(TEXT(AQ433,"0.#"),1)=".",TRUE,FALSE)</formula>
    </cfRule>
  </conditionalFormatting>
  <conditionalFormatting sqref="AL854:AO874">
    <cfRule type="expression" dxfId="1839" priority="6677">
      <formula>IF(AND(AL854&gt;=0,RIGHT(TEXT(AL854,"0.#"),1)&lt;&gt;"."),TRUE,FALSE)</formula>
    </cfRule>
    <cfRule type="expression" dxfId="1838" priority="6678">
      <formula>IF(AND(AL854&gt;=0,RIGHT(TEXT(AL854,"0.#"),1)="."),TRUE,FALSE)</formula>
    </cfRule>
    <cfRule type="expression" dxfId="1837" priority="6679">
      <formula>IF(AND(AL854&lt;0,RIGHT(TEXT(AL854,"0.#"),1)&lt;&gt;"."),TRUE,FALSE)</formula>
    </cfRule>
    <cfRule type="expression" dxfId="1836" priority="6680">
      <formula>IF(AND(AL854&lt;0,RIGHT(TEXT(AL854,"0.#"),1)="."),TRUE,FALSE)</formula>
    </cfRule>
  </conditionalFormatting>
  <conditionalFormatting sqref="AQ53:AQ55">
    <cfRule type="expression" dxfId="1835" priority="4699">
      <formula>IF(RIGHT(TEXT(AQ53,"0.#"),1)=".",FALSE,TRUE)</formula>
    </cfRule>
    <cfRule type="expression" dxfId="1834" priority="4700">
      <formula>IF(RIGHT(TEXT(AQ53,"0.#"),1)=".",TRUE,FALSE)</formula>
    </cfRule>
  </conditionalFormatting>
  <conditionalFormatting sqref="AU53:AU55">
    <cfRule type="expression" dxfId="1833" priority="4697">
      <formula>IF(RIGHT(TEXT(AU53,"0.#"),1)=".",FALSE,TRUE)</formula>
    </cfRule>
    <cfRule type="expression" dxfId="1832" priority="4698">
      <formula>IF(RIGHT(TEXT(AU53,"0.#"),1)=".",TRUE,FALSE)</formula>
    </cfRule>
  </conditionalFormatting>
  <conditionalFormatting sqref="AQ60:AQ62">
    <cfRule type="expression" dxfId="1831" priority="4695">
      <formula>IF(RIGHT(TEXT(AQ60,"0.#"),1)=".",FALSE,TRUE)</formula>
    </cfRule>
    <cfRule type="expression" dxfId="1830" priority="4696">
      <formula>IF(RIGHT(TEXT(AQ60,"0.#"),1)=".",TRUE,FALSE)</formula>
    </cfRule>
  </conditionalFormatting>
  <conditionalFormatting sqref="AU60:AU62">
    <cfRule type="expression" dxfId="1829" priority="4693">
      <formula>IF(RIGHT(TEXT(AU60,"0.#"),1)=".",FALSE,TRUE)</formula>
    </cfRule>
    <cfRule type="expression" dxfId="1828" priority="4694">
      <formula>IF(RIGHT(TEXT(AU60,"0.#"),1)=".",TRUE,FALSE)</formula>
    </cfRule>
  </conditionalFormatting>
  <conditionalFormatting sqref="AQ75:AQ77">
    <cfRule type="expression" dxfId="1827" priority="4691">
      <formula>IF(RIGHT(TEXT(AQ75,"0.#"),1)=".",FALSE,TRUE)</formula>
    </cfRule>
    <cfRule type="expression" dxfId="1826" priority="4692">
      <formula>IF(RIGHT(TEXT(AQ75,"0.#"),1)=".",TRUE,FALSE)</formula>
    </cfRule>
  </conditionalFormatting>
  <conditionalFormatting sqref="AU75:AU77">
    <cfRule type="expression" dxfId="1825" priority="4689">
      <formula>IF(RIGHT(TEXT(AU75,"0.#"),1)=".",FALSE,TRUE)</formula>
    </cfRule>
    <cfRule type="expression" dxfId="1824" priority="4690">
      <formula>IF(RIGHT(TEXT(AU75,"0.#"),1)=".",TRUE,FALSE)</formula>
    </cfRule>
  </conditionalFormatting>
  <conditionalFormatting sqref="AQ87:AQ89">
    <cfRule type="expression" dxfId="1823" priority="4687">
      <formula>IF(RIGHT(TEXT(AQ87,"0.#"),1)=".",FALSE,TRUE)</formula>
    </cfRule>
    <cfRule type="expression" dxfId="1822" priority="4688">
      <formula>IF(RIGHT(TEXT(AQ87,"0.#"),1)=".",TRUE,FALSE)</formula>
    </cfRule>
  </conditionalFormatting>
  <conditionalFormatting sqref="AU87:AU89">
    <cfRule type="expression" dxfId="1821" priority="4685">
      <formula>IF(RIGHT(TEXT(AU87,"0.#"),1)=".",FALSE,TRUE)</formula>
    </cfRule>
    <cfRule type="expression" dxfId="1820" priority="4686">
      <formula>IF(RIGHT(TEXT(AU87,"0.#"),1)=".",TRUE,FALSE)</formula>
    </cfRule>
  </conditionalFormatting>
  <conditionalFormatting sqref="AQ92:AQ94">
    <cfRule type="expression" dxfId="1819" priority="4683">
      <formula>IF(RIGHT(TEXT(AQ92,"0.#"),1)=".",FALSE,TRUE)</formula>
    </cfRule>
    <cfRule type="expression" dxfId="1818" priority="4684">
      <formula>IF(RIGHT(TEXT(AQ92,"0.#"),1)=".",TRUE,FALSE)</formula>
    </cfRule>
  </conditionalFormatting>
  <conditionalFormatting sqref="AU92:AU94">
    <cfRule type="expression" dxfId="1817" priority="4681">
      <formula>IF(RIGHT(TEXT(AU92,"0.#"),1)=".",FALSE,TRUE)</formula>
    </cfRule>
    <cfRule type="expression" dxfId="1816" priority="4682">
      <formula>IF(RIGHT(TEXT(AU92,"0.#"),1)=".",TRUE,FALSE)</formula>
    </cfRule>
  </conditionalFormatting>
  <conditionalFormatting sqref="AQ97:AQ99">
    <cfRule type="expression" dxfId="1815" priority="4679">
      <formula>IF(RIGHT(TEXT(AQ97,"0.#"),1)=".",FALSE,TRUE)</formula>
    </cfRule>
    <cfRule type="expression" dxfId="1814" priority="4680">
      <formula>IF(RIGHT(TEXT(AQ97,"0.#"),1)=".",TRUE,FALSE)</formula>
    </cfRule>
  </conditionalFormatting>
  <conditionalFormatting sqref="AU97:AU99">
    <cfRule type="expression" dxfId="1813" priority="4677">
      <formula>IF(RIGHT(TEXT(AU97,"0.#"),1)=".",FALSE,TRUE)</formula>
    </cfRule>
    <cfRule type="expression" dxfId="1812" priority="4678">
      <formula>IF(RIGHT(TEXT(AU97,"0.#"),1)=".",TRUE,FALSE)</formula>
    </cfRule>
  </conditionalFormatting>
  <conditionalFormatting sqref="AE458">
    <cfRule type="expression" dxfId="1811" priority="4371">
      <formula>IF(RIGHT(TEXT(AE458,"0.#"),1)=".",FALSE,TRUE)</formula>
    </cfRule>
    <cfRule type="expression" dxfId="1810" priority="4372">
      <formula>IF(RIGHT(TEXT(AE458,"0.#"),1)=".",TRUE,FALSE)</formula>
    </cfRule>
  </conditionalFormatting>
  <conditionalFormatting sqref="AM460">
    <cfRule type="expression" dxfId="1809" priority="4361">
      <formula>IF(RIGHT(TEXT(AM460,"0.#"),1)=".",FALSE,TRUE)</formula>
    </cfRule>
    <cfRule type="expression" dxfId="1808" priority="4362">
      <formula>IF(RIGHT(TEXT(AM460,"0.#"),1)=".",TRUE,FALSE)</formula>
    </cfRule>
  </conditionalFormatting>
  <conditionalFormatting sqref="AE459">
    <cfRule type="expression" dxfId="1807" priority="4369">
      <formula>IF(RIGHT(TEXT(AE459,"0.#"),1)=".",FALSE,TRUE)</formula>
    </cfRule>
    <cfRule type="expression" dxfId="1806" priority="4370">
      <formula>IF(RIGHT(TEXT(AE459,"0.#"),1)=".",TRUE,FALSE)</formula>
    </cfRule>
  </conditionalFormatting>
  <conditionalFormatting sqref="AE460">
    <cfRule type="expression" dxfId="1805" priority="4367">
      <formula>IF(RIGHT(TEXT(AE460,"0.#"),1)=".",FALSE,TRUE)</formula>
    </cfRule>
    <cfRule type="expression" dxfId="1804" priority="4368">
      <formula>IF(RIGHT(TEXT(AE460,"0.#"),1)=".",TRUE,FALSE)</formula>
    </cfRule>
  </conditionalFormatting>
  <conditionalFormatting sqref="AM458">
    <cfRule type="expression" dxfId="1803" priority="4365">
      <formula>IF(RIGHT(TEXT(AM458,"0.#"),1)=".",FALSE,TRUE)</formula>
    </cfRule>
    <cfRule type="expression" dxfId="1802" priority="4366">
      <formula>IF(RIGHT(TEXT(AM458,"0.#"),1)=".",TRUE,FALSE)</formula>
    </cfRule>
  </conditionalFormatting>
  <conditionalFormatting sqref="AM459">
    <cfRule type="expression" dxfId="1801" priority="4363">
      <formula>IF(RIGHT(TEXT(AM459,"0.#"),1)=".",FALSE,TRUE)</formula>
    </cfRule>
    <cfRule type="expression" dxfId="1800" priority="4364">
      <formula>IF(RIGHT(TEXT(AM459,"0.#"),1)=".",TRUE,FALSE)</formula>
    </cfRule>
  </conditionalFormatting>
  <conditionalFormatting sqref="AU458">
    <cfRule type="expression" dxfId="1799" priority="4359">
      <formula>IF(RIGHT(TEXT(AU458,"0.#"),1)=".",FALSE,TRUE)</formula>
    </cfRule>
    <cfRule type="expression" dxfId="1798" priority="4360">
      <formula>IF(RIGHT(TEXT(AU458,"0.#"),1)=".",TRUE,FALSE)</formula>
    </cfRule>
  </conditionalFormatting>
  <conditionalFormatting sqref="AU459">
    <cfRule type="expression" dxfId="1797" priority="4357">
      <formula>IF(RIGHT(TEXT(AU459,"0.#"),1)=".",FALSE,TRUE)</formula>
    </cfRule>
    <cfRule type="expression" dxfId="1796" priority="4358">
      <formula>IF(RIGHT(TEXT(AU459,"0.#"),1)=".",TRUE,FALSE)</formula>
    </cfRule>
  </conditionalFormatting>
  <conditionalFormatting sqref="AU460">
    <cfRule type="expression" dxfId="1795" priority="4355">
      <formula>IF(RIGHT(TEXT(AU460,"0.#"),1)=".",FALSE,TRUE)</formula>
    </cfRule>
    <cfRule type="expression" dxfId="1794" priority="4356">
      <formula>IF(RIGHT(TEXT(AU460,"0.#"),1)=".",TRUE,FALSE)</formula>
    </cfRule>
  </conditionalFormatting>
  <conditionalFormatting sqref="AI460">
    <cfRule type="expression" dxfId="1793" priority="4349">
      <formula>IF(RIGHT(TEXT(AI460,"0.#"),1)=".",FALSE,TRUE)</formula>
    </cfRule>
    <cfRule type="expression" dxfId="1792" priority="4350">
      <formula>IF(RIGHT(TEXT(AI460,"0.#"),1)=".",TRUE,FALSE)</formula>
    </cfRule>
  </conditionalFormatting>
  <conditionalFormatting sqref="AI458">
    <cfRule type="expression" dxfId="1791" priority="4353">
      <formula>IF(RIGHT(TEXT(AI458,"0.#"),1)=".",FALSE,TRUE)</formula>
    </cfRule>
    <cfRule type="expression" dxfId="1790" priority="4354">
      <formula>IF(RIGHT(TEXT(AI458,"0.#"),1)=".",TRUE,FALSE)</formula>
    </cfRule>
  </conditionalFormatting>
  <conditionalFormatting sqref="AI459">
    <cfRule type="expression" dxfId="1789" priority="4351">
      <formula>IF(RIGHT(TEXT(AI459,"0.#"),1)=".",FALSE,TRUE)</formula>
    </cfRule>
    <cfRule type="expression" dxfId="1788" priority="4352">
      <formula>IF(RIGHT(TEXT(AI459,"0.#"),1)=".",TRUE,FALSE)</formula>
    </cfRule>
  </conditionalFormatting>
  <conditionalFormatting sqref="AQ459">
    <cfRule type="expression" dxfId="1787" priority="4347">
      <formula>IF(RIGHT(TEXT(AQ459,"0.#"),1)=".",FALSE,TRUE)</formula>
    </cfRule>
    <cfRule type="expression" dxfId="1786" priority="4348">
      <formula>IF(RIGHT(TEXT(AQ459,"0.#"),1)=".",TRUE,FALSE)</formula>
    </cfRule>
  </conditionalFormatting>
  <conditionalFormatting sqref="AQ460">
    <cfRule type="expression" dxfId="1785" priority="4345">
      <formula>IF(RIGHT(TEXT(AQ460,"0.#"),1)=".",FALSE,TRUE)</formula>
    </cfRule>
    <cfRule type="expression" dxfId="1784" priority="4346">
      <formula>IF(RIGHT(TEXT(AQ460,"0.#"),1)=".",TRUE,FALSE)</formula>
    </cfRule>
  </conditionalFormatting>
  <conditionalFormatting sqref="AQ458">
    <cfRule type="expression" dxfId="1783" priority="4343">
      <formula>IF(RIGHT(TEXT(AQ458,"0.#"),1)=".",FALSE,TRUE)</formula>
    </cfRule>
    <cfRule type="expression" dxfId="1782" priority="4344">
      <formula>IF(RIGHT(TEXT(AQ458,"0.#"),1)=".",TRUE,FALSE)</formula>
    </cfRule>
  </conditionalFormatting>
  <conditionalFormatting sqref="AE120 AM120">
    <cfRule type="expression" dxfId="1781" priority="3021">
      <formula>IF(RIGHT(TEXT(AE120,"0.#"),1)=".",FALSE,TRUE)</formula>
    </cfRule>
    <cfRule type="expression" dxfId="1780" priority="3022">
      <formula>IF(RIGHT(TEXT(AE120,"0.#"),1)=".",TRUE,FALSE)</formula>
    </cfRule>
  </conditionalFormatting>
  <conditionalFormatting sqref="AI126">
    <cfRule type="expression" dxfId="1779" priority="3011">
      <formula>IF(RIGHT(TEXT(AI126,"0.#"),1)=".",FALSE,TRUE)</formula>
    </cfRule>
    <cfRule type="expression" dxfId="1778" priority="3012">
      <formula>IF(RIGHT(TEXT(AI126,"0.#"),1)=".",TRUE,FALSE)</formula>
    </cfRule>
  </conditionalFormatting>
  <conditionalFormatting sqref="AI120">
    <cfRule type="expression" dxfId="1777" priority="3019">
      <formula>IF(RIGHT(TEXT(AI120,"0.#"),1)=".",FALSE,TRUE)</formula>
    </cfRule>
    <cfRule type="expression" dxfId="1776" priority="3020">
      <formula>IF(RIGHT(TEXT(AI120,"0.#"),1)=".",TRUE,FALSE)</formula>
    </cfRule>
  </conditionalFormatting>
  <conditionalFormatting sqref="AE123 AM123">
    <cfRule type="expression" dxfId="1775" priority="3017">
      <formula>IF(RIGHT(TEXT(AE123,"0.#"),1)=".",FALSE,TRUE)</formula>
    </cfRule>
    <cfRule type="expression" dxfId="1774" priority="3018">
      <formula>IF(RIGHT(TEXT(AE123,"0.#"),1)=".",TRUE,FALSE)</formula>
    </cfRule>
  </conditionalFormatting>
  <conditionalFormatting sqref="AI123">
    <cfRule type="expression" dxfId="1773" priority="3015">
      <formula>IF(RIGHT(TEXT(AI123,"0.#"),1)=".",FALSE,TRUE)</formula>
    </cfRule>
    <cfRule type="expression" dxfId="1772" priority="3016">
      <formula>IF(RIGHT(TEXT(AI123,"0.#"),1)=".",TRUE,FALSE)</formula>
    </cfRule>
  </conditionalFormatting>
  <conditionalFormatting sqref="AE126 AM126">
    <cfRule type="expression" dxfId="1771" priority="3013">
      <formula>IF(RIGHT(TEXT(AE126,"0.#"),1)=".",FALSE,TRUE)</formula>
    </cfRule>
    <cfRule type="expression" dxfId="1770" priority="3014">
      <formula>IF(RIGHT(TEXT(AE126,"0.#"),1)=".",TRUE,FALSE)</formula>
    </cfRule>
  </conditionalFormatting>
  <conditionalFormatting sqref="AE129 AM129">
    <cfRule type="expression" dxfId="1769" priority="3009">
      <formula>IF(RIGHT(TEXT(AE129,"0.#"),1)=".",FALSE,TRUE)</formula>
    </cfRule>
    <cfRule type="expression" dxfId="1768" priority="3010">
      <formula>IF(RIGHT(TEXT(AE129,"0.#"),1)=".",TRUE,FALSE)</formula>
    </cfRule>
  </conditionalFormatting>
  <conditionalFormatting sqref="AI129">
    <cfRule type="expression" dxfId="1767" priority="3007">
      <formula>IF(RIGHT(TEXT(AI129,"0.#"),1)=".",FALSE,TRUE)</formula>
    </cfRule>
    <cfRule type="expression" dxfId="1766" priority="3008">
      <formula>IF(RIGHT(TEXT(AI129,"0.#"),1)=".",TRUE,FALSE)</formula>
    </cfRule>
  </conditionalFormatting>
  <conditionalFormatting sqref="Y847:Y851 Y853:Y874">
    <cfRule type="expression" dxfId="1765" priority="3005">
      <formula>IF(RIGHT(TEXT(Y847,"0.#"),1)=".",FALSE,TRUE)</formula>
    </cfRule>
    <cfRule type="expression" dxfId="1764" priority="3006">
      <formula>IF(RIGHT(TEXT(Y847,"0.#"),1)=".",TRUE,FALSE)</formula>
    </cfRule>
  </conditionalFormatting>
  <conditionalFormatting sqref="AU518">
    <cfRule type="expression" dxfId="1763" priority="1515">
      <formula>IF(RIGHT(TEXT(AU518,"0.#"),1)=".",FALSE,TRUE)</formula>
    </cfRule>
    <cfRule type="expression" dxfId="1762" priority="1516">
      <formula>IF(RIGHT(TEXT(AU518,"0.#"),1)=".",TRUE,FALSE)</formula>
    </cfRule>
  </conditionalFormatting>
  <conditionalFormatting sqref="AQ551">
    <cfRule type="expression" dxfId="1761" priority="1291">
      <formula>IF(RIGHT(TEXT(AQ551,"0.#"),1)=".",FALSE,TRUE)</formula>
    </cfRule>
    <cfRule type="expression" dxfId="1760" priority="1292">
      <formula>IF(RIGHT(TEXT(AQ551,"0.#"),1)=".",TRUE,FALSE)</formula>
    </cfRule>
  </conditionalFormatting>
  <conditionalFormatting sqref="AE556">
    <cfRule type="expression" dxfId="1759" priority="1289">
      <formula>IF(RIGHT(TEXT(AE556,"0.#"),1)=".",FALSE,TRUE)</formula>
    </cfRule>
    <cfRule type="expression" dxfId="1758" priority="1290">
      <formula>IF(RIGHT(TEXT(AE556,"0.#"),1)=".",TRUE,FALSE)</formula>
    </cfRule>
  </conditionalFormatting>
  <conditionalFormatting sqref="AE557">
    <cfRule type="expression" dxfId="1757" priority="1287">
      <formula>IF(RIGHT(TEXT(AE557,"0.#"),1)=".",FALSE,TRUE)</formula>
    </cfRule>
    <cfRule type="expression" dxfId="1756" priority="1288">
      <formula>IF(RIGHT(TEXT(AE557,"0.#"),1)=".",TRUE,FALSE)</formula>
    </cfRule>
  </conditionalFormatting>
  <conditionalFormatting sqref="AE558">
    <cfRule type="expression" dxfId="1755" priority="1285">
      <formula>IF(RIGHT(TEXT(AE558,"0.#"),1)=".",FALSE,TRUE)</formula>
    </cfRule>
    <cfRule type="expression" dxfId="1754" priority="1286">
      <formula>IF(RIGHT(TEXT(AE558,"0.#"),1)=".",TRUE,FALSE)</formula>
    </cfRule>
  </conditionalFormatting>
  <conditionalFormatting sqref="AU556">
    <cfRule type="expression" dxfId="1753" priority="1277">
      <formula>IF(RIGHT(TEXT(AU556,"0.#"),1)=".",FALSE,TRUE)</formula>
    </cfRule>
    <cfRule type="expression" dxfId="1752" priority="1278">
      <formula>IF(RIGHT(TEXT(AU556,"0.#"),1)=".",TRUE,FALSE)</formula>
    </cfRule>
  </conditionalFormatting>
  <conditionalFormatting sqref="AU557">
    <cfRule type="expression" dxfId="1751" priority="1275">
      <formula>IF(RIGHT(TEXT(AU557,"0.#"),1)=".",FALSE,TRUE)</formula>
    </cfRule>
    <cfRule type="expression" dxfId="1750" priority="1276">
      <formula>IF(RIGHT(TEXT(AU557,"0.#"),1)=".",TRUE,FALSE)</formula>
    </cfRule>
  </conditionalFormatting>
  <conditionalFormatting sqref="AU558">
    <cfRule type="expression" dxfId="1749" priority="1273">
      <formula>IF(RIGHT(TEXT(AU558,"0.#"),1)=".",FALSE,TRUE)</formula>
    </cfRule>
    <cfRule type="expression" dxfId="1748" priority="1274">
      <formula>IF(RIGHT(TEXT(AU558,"0.#"),1)=".",TRUE,FALSE)</formula>
    </cfRule>
  </conditionalFormatting>
  <conditionalFormatting sqref="AQ557">
    <cfRule type="expression" dxfId="1747" priority="1265">
      <formula>IF(RIGHT(TEXT(AQ557,"0.#"),1)=".",FALSE,TRUE)</formula>
    </cfRule>
    <cfRule type="expression" dxfId="1746" priority="1266">
      <formula>IF(RIGHT(TEXT(AQ557,"0.#"),1)=".",TRUE,FALSE)</formula>
    </cfRule>
  </conditionalFormatting>
  <conditionalFormatting sqref="AQ558">
    <cfRule type="expression" dxfId="1745" priority="1263">
      <formula>IF(RIGHT(TEXT(AQ558,"0.#"),1)=".",FALSE,TRUE)</formula>
    </cfRule>
    <cfRule type="expression" dxfId="1744" priority="1264">
      <formula>IF(RIGHT(TEXT(AQ558,"0.#"),1)=".",TRUE,FALSE)</formula>
    </cfRule>
  </conditionalFormatting>
  <conditionalFormatting sqref="AQ556">
    <cfRule type="expression" dxfId="1743" priority="1261">
      <formula>IF(RIGHT(TEXT(AQ556,"0.#"),1)=".",FALSE,TRUE)</formula>
    </cfRule>
    <cfRule type="expression" dxfId="1742" priority="1262">
      <formula>IF(RIGHT(TEXT(AQ556,"0.#"),1)=".",TRUE,FALSE)</formula>
    </cfRule>
  </conditionalFormatting>
  <conditionalFormatting sqref="AE561">
    <cfRule type="expression" dxfId="1741" priority="1259">
      <formula>IF(RIGHT(TEXT(AE561,"0.#"),1)=".",FALSE,TRUE)</formula>
    </cfRule>
    <cfRule type="expression" dxfId="1740" priority="1260">
      <formula>IF(RIGHT(TEXT(AE561,"0.#"),1)=".",TRUE,FALSE)</formula>
    </cfRule>
  </conditionalFormatting>
  <conditionalFormatting sqref="AE562">
    <cfRule type="expression" dxfId="1739" priority="1257">
      <formula>IF(RIGHT(TEXT(AE562,"0.#"),1)=".",FALSE,TRUE)</formula>
    </cfRule>
    <cfRule type="expression" dxfId="1738" priority="1258">
      <formula>IF(RIGHT(TEXT(AE562,"0.#"),1)=".",TRUE,FALSE)</formula>
    </cfRule>
  </conditionalFormatting>
  <conditionalFormatting sqref="AE563">
    <cfRule type="expression" dxfId="1737" priority="1255">
      <formula>IF(RIGHT(TEXT(AE563,"0.#"),1)=".",FALSE,TRUE)</formula>
    </cfRule>
    <cfRule type="expression" dxfId="1736" priority="1256">
      <formula>IF(RIGHT(TEXT(AE563,"0.#"),1)=".",TRUE,FALSE)</formula>
    </cfRule>
  </conditionalFormatting>
  <conditionalFormatting sqref="AL1110:AO1139">
    <cfRule type="expression" dxfId="1735" priority="2911">
      <formula>IF(AND(AL1110&gt;=0,RIGHT(TEXT(AL1110,"0.#"),1)&lt;&gt;"."),TRUE,FALSE)</formula>
    </cfRule>
    <cfRule type="expression" dxfId="1734" priority="2912">
      <formula>IF(AND(AL1110&gt;=0,RIGHT(TEXT(AL1110,"0.#"),1)="."),TRUE,FALSE)</formula>
    </cfRule>
    <cfRule type="expression" dxfId="1733" priority="2913">
      <formula>IF(AND(AL1110&lt;0,RIGHT(TEXT(AL1110,"0.#"),1)&lt;&gt;"."),TRUE,FALSE)</formula>
    </cfRule>
    <cfRule type="expression" dxfId="1732" priority="2914">
      <formula>IF(AND(AL1110&lt;0,RIGHT(TEXT(AL1110,"0.#"),1)="."),TRUE,FALSE)</formula>
    </cfRule>
  </conditionalFormatting>
  <conditionalFormatting sqref="Y1110:Y1139">
    <cfRule type="expression" dxfId="1731" priority="2909">
      <formula>IF(RIGHT(TEXT(Y1110,"0.#"),1)=".",FALSE,TRUE)</formula>
    </cfRule>
    <cfRule type="expression" dxfId="1730" priority="2910">
      <formula>IF(RIGHT(TEXT(Y1110,"0.#"),1)=".",TRUE,FALSE)</formula>
    </cfRule>
  </conditionalFormatting>
  <conditionalFormatting sqref="AQ553">
    <cfRule type="expression" dxfId="1729" priority="1293">
      <formula>IF(RIGHT(TEXT(AQ553,"0.#"),1)=".",FALSE,TRUE)</formula>
    </cfRule>
    <cfRule type="expression" dxfId="1728" priority="1294">
      <formula>IF(RIGHT(TEXT(AQ553,"0.#"),1)=".",TRUE,FALSE)</formula>
    </cfRule>
  </conditionalFormatting>
  <conditionalFormatting sqref="AU552">
    <cfRule type="expression" dxfId="1727" priority="1305">
      <formula>IF(RIGHT(TEXT(AU552,"0.#"),1)=".",FALSE,TRUE)</formula>
    </cfRule>
    <cfRule type="expression" dxfId="1726" priority="1306">
      <formula>IF(RIGHT(TEXT(AU552,"0.#"),1)=".",TRUE,FALSE)</formula>
    </cfRule>
  </conditionalFormatting>
  <conditionalFormatting sqref="AE552">
    <cfRule type="expression" dxfId="1725" priority="1317">
      <formula>IF(RIGHT(TEXT(AE552,"0.#"),1)=".",FALSE,TRUE)</formula>
    </cfRule>
    <cfRule type="expression" dxfId="1724" priority="1318">
      <formula>IF(RIGHT(TEXT(AE552,"0.#"),1)=".",TRUE,FALSE)</formula>
    </cfRule>
  </conditionalFormatting>
  <conditionalFormatting sqref="AQ548">
    <cfRule type="expression" dxfId="1723" priority="1323">
      <formula>IF(RIGHT(TEXT(AQ548,"0.#"),1)=".",FALSE,TRUE)</formula>
    </cfRule>
    <cfRule type="expression" dxfId="1722" priority="1324">
      <formula>IF(RIGHT(TEXT(AQ548,"0.#"),1)=".",TRUE,FALSE)</formula>
    </cfRule>
  </conditionalFormatting>
  <conditionalFormatting sqref="Y845:Y846">
    <cfRule type="expression" dxfId="1721" priority="2861">
      <formula>IF(RIGHT(TEXT(Y845,"0.#"),1)=".",FALSE,TRUE)</formula>
    </cfRule>
    <cfRule type="expression" dxfId="1720" priority="2862">
      <formula>IF(RIGHT(TEXT(Y845,"0.#"),1)=".",TRUE,FALSE)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80:Y907">
    <cfRule type="expression" dxfId="1403" priority="2121">
      <formula>IF(RIGHT(TEXT(Y880,"0.#"),1)=".",FALSE,TRUE)</formula>
    </cfRule>
    <cfRule type="expression" dxfId="1402" priority="2122">
      <formula>IF(RIGHT(TEXT(Y880,"0.#"),1)=".",TRUE,FALSE)</formula>
    </cfRule>
  </conditionalFormatting>
  <conditionalFormatting sqref="Y879">
    <cfRule type="expression" dxfId="1401" priority="2115">
      <formula>IF(RIGHT(TEXT(Y879,"0.#"),1)=".",FALSE,TRUE)</formula>
    </cfRule>
    <cfRule type="expression" dxfId="1400" priority="2116">
      <formula>IF(RIGHT(TEXT(Y879,"0.#"),1)=".",TRUE,FALSE)</formula>
    </cfRule>
  </conditionalFormatting>
  <conditionalFormatting sqref="Y913:Y940">
    <cfRule type="expression" dxfId="1399" priority="2109">
      <formula>IF(RIGHT(TEXT(Y913,"0.#"),1)=".",FALSE,TRUE)</formula>
    </cfRule>
    <cfRule type="expression" dxfId="1398" priority="2110">
      <formula>IF(RIGHT(TEXT(Y913,"0.#"),1)=".",TRUE,FALSE)</formula>
    </cfRule>
  </conditionalFormatting>
  <conditionalFormatting sqref="Y911:Y912">
    <cfRule type="expression" dxfId="1397" priority="2103">
      <formula>IF(RIGHT(TEXT(Y911,"0.#"),1)=".",FALSE,TRUE)</formula>
    </cfRule>
    <cfRule type="expression" dxfId="1396" priority="2104">
      <formula>IF(RIGHT(TEXT(Y911,"0.#"),1)=".",TRUE,FALSE)</formula>
    </cfRule>
  </conditionalFormatting>
  <conditionalFormatting sqref="Y946:Y973">
    <cfRule type="expression" dxfId="1395" priority="2097">
      <formula>IF(RIGHT(TEXT(Y946,"0.#"),1)=".",FALSE,TRUE)</formula>
    </cfRule>
    <cfRule type="expression" dxfId="1394" priority="2098">
      <formula>IF(RIGHT(TEXT(Y946,"0.#"),1)=".",TRUE,FALSE)</formula>
    </cfRule>
  </conditionalFormatting>
  <conditionalFormatting sqref="Y944:Y945">
    <cfRule type="expression" dxfId="1393" priority="2091">
      <formula>IF(RIGHT(TEXT(Y944,"0.#"),1)=".",FALSE,TRUE)</formula>
    </cfRule>
    <cfRule type="expression" dxfId="1392" priority="2092">
      <formula>IF(RIGHT(TEXT(Y944,"0.#"),1)=".",TRUE,FALSE)</formula>
    </cfRule>
  </conditionalFormatting>
  <conditionalFormatting sqref="Y979:Y1006">
    <cfRule type="expression" dxfId="1391" priority="2085">
      <formula>IF(RIGHT(TEXT(Y979,"0.#"),1)=".",FALSE,TRUE)</formula>
    </cfRule>
    <cfRule type="expression" dxfId="1390" priority="2086">
      <formula>IF(RIGHT(TEXT(Y979,"0.#"),1)=".",TRUE,FALSE)</formula>
    </cfRule>
  </conditionalFormatting>
  <conditionalFormatting sqref="Y977:Y978">
    <cfRule type="expression" dxfId="1389" priority="2079">
      <formula>IF(RIGHT(TEXT(Y977,"0.#"),1)=".",FALSE,TRUE)</formula>
    </cfRule>
    <cfRule type="expression" dxfId="1388" priority="2080">
      <formula>IF(RIGHT(TEXT(Y977,"0.#"),1)=".",TRUE,FALSE)</formula>
    </cfRule>
  </conditionalFormatting>
  <conditionalFormatting sqref="Y1012:Y1039">
    <cfRule type="expression" dxfId="1387" priority="2073">
      <formula>IF(RIGHT(TEXT(Y1012,"0.#"),1)=".",FALSE,TRUE)</formula>
    </cfRule>
    <cfRule type="expression" dxfId="1386" priority="2074">
      <formula>IF(RIGHT(TEXT(Y1012,"0.#"),1)=".",TRUE,FALSE)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80:AO907">
    <cfRule type="expression" dxfId="1305" priority="2123">
      <formula>IF(AND(AL880&gt;=0,RIGHT(TEXT(AL880,"0.#"),1)&lt;&gt;"."),TRUE,FALSE)</formula>
    </cfRule>
    <cfRule type="expression" dxfId="1304" priority="2124">
      <formula>IF(AND(AL880&gt;=0,RIGHT(TEXT(AL880,"0.#"),1)="."),TRUE,FALSE)</formula>
    </cfRule>
    <cfRule type="expression" dxfId="1303" priority="2125">
      <formula>IF(AND(AL880&lt;0,RIGHT(TEXT(AL880,"0.#"),1)&lt;&gt;"."),TRUE,FALSE)</formula>
    </cfRule>
    <cfRule type="expression" dxfId="1302" priority="2126">
      <formula>IF(AND(AL880&lt;0,RIGHT(TEXT(AL880,"0.#"),1)="."),TRUE,FALSE)</formula>
    </cfRule>
  </conditionalFormatting>
  <conditionalFormatting sqref="AL879:AO879">
    <cfRule type="expression" dxfId="1301" priority="2117">
      <formula>IF(AND(AL879&gt;=0,RIGHT(TEXT(AL879,"0.#"),1)&lt;&gt;"."),TRUE,FALSE)</formula>
    </cfRule>
    <cfRule type="expression" dxfId="1300" priority="2118">
      <formula>IF(AND(AL879&gt;=0,RIGHT(TEXT(AL879,"0.#"),1)="."),TRUE,FALSE)</formula>
    </cfRule>
    <cfRule type="expression" dxfId="1299" priority="2119">
      <formula>IF(AND(AL879&lt;0,RIGHT(TEXT(AL879,"0.#"),1)&lt;&gt;"."),TRUE,FALSE)</formula>
    </cfRule>
    <cfRule type="expression" dxfId="1298" priority="2120">
      <formula>IF(AND(AL879&lt;0,RIGHT(TEXT(AL879,"0.#"),1)="."),TRUE,FALSE)</formula>
    </cfRule>
  </conditionalFormatting>
  <conditionalFormatting sqref="AL913:AO940">
    <cfRule type="expression" dxfId="1297" priority="2111">
      <formula>IF(AND(AL913&gt;=0,RIGHT(TEXT(AL913,"0.#"),1)&lt;&gt;"."),TRUE,FALSE)</formula>
    </cfRule>
    <cfRule type="expression" dxfId="1296" priority="2112">
      <formula>IF(AND(AL913&gt;=0,RIGHT(TEXT(AL913,"0.#"),1)="."),TRUE,FALSE)</formula>
    </cfRule>
    <cfRule type="expression" dxfId="1295" priority="2113">
      <formula>IF(AND(AL913&lt;0,RIGHT(TEXT(AL913,"0.#"),1)&lt;&gt;"."),TRUE,FALSE)</formula>
    </cfRule>
    <cfRule type="expression" dxfId="1294" priority="2114">
      <formula>IF(AND(AL913&lt;0,RIGHT(TEXT(AL913,"0.#"),1)="."),TRUE,FALSE)</formula>
    </cfRule>
  </conditionalFormatting>
  <conditionalFormatting sqref="AL911:AO912">
    <cfRule type="expression" dxfId="1293" priority="2105">
      <formula>IF(AND(AL911&gt;=0,RIGHT(TEXT(AL911,"0.#"),1)&lt;&gt;"."),TRUE,FALSE)</formula>
    </cfRule>
    <cfRule type="expression" dxfId="1292" priority="2106">
      <formula>IF(AND(AL911&gt;=0,RIGHT(TEXT(AL911,"0.#"),1)="."),TRUE,FALSE)</formula>
    </cfRule>
    <cfRule type="expression" dxfId="1291" priority="2107">
      <formula>IF(AND(AL911&lt;0,RIGHT(TEXT(AL911,"0.#"),1)&lt;&gt;"."),TRUE,FALSE)</formula>
    </cfRule>
    <cfRule type="expression" dxfId="1290" priority="2108">
      <formula>IF(AND(AL911&lt;0,RIGHT(TEXT(AL911,"0.#"),1)="."),TRUE,FALSE)</formula>
    </cfRule>
  </conditionalFormatting>
  <conditionalFormatting sqref="AL946:AO973">
    <cfRule type="expression" dxfId="1289" priority="2099">
      <formula>IF(AND(AL946&gt;=0,RIGHT(TEXT(AL946,"0.#"),1)&lt;&gt;"."),TRUE,FALSE)</formula>
    </cfRule>
    <cfRule type="expression" dxfId="1288" priority="2100">
      <formula>IF(AND(AL946&gt;=0,RIGHT(TEXT(AL946,"0.#"),1)="."),TRUE,FALSE)</formula>
    </cfRule>
    <cfRule type="expression" dxfId="1287" priority="2101">
      <formula>IF(AND(AL946&lt;0,RIGHT(TEXT(AL946,"0.#"),1)&lt;&gt;"."),TRUE,FALSE)</formula>
    </cfRule>
    <cfRule type="expression" dxfId="1286" priority="2102">
      <formula>IF(AND(AL946&lt;0,RIGHT(TEXT(AL946,"0.#"),1)="."),TRUE,FALSE)</formula>
    </cfRule>
  </conditionalFormatting>
  <conditionalFormatting sqref="AL944:AO945">
    <cfRule type="expression" dxfId="1285" priority="2093">
      <formula>IF(AND(AL944&gt;=0,RIGHT(TEXT(AL944,"0.#"),1)&lt;&gt;"."),TRUE,FALSE)</formula>
    </cfRule>
    <cfRule type="expression" dxfId="1284" priority="2094">
      <formula>IF(AND(AL944&gt;=0,RIGHT(TEXT(AL944,"0.#"),1)="."),TRUE,FALSE)</formula>
    </cfRule>
    <cfRule type="expression" dxfId="1283" priority="2095">
      <formula>IF(AND(AL944&lt;0,RIGHT(TEXT(AL944,"0.#"),1)&lt;&gt;"."),TRUE,FALSE)</formula>
    </cfRule>
    <cfRule type="expression" dxfId="1282" priority="2096">
      <formula>IF(AND(AL944&lt;0,RIGHT(TEXT(AL944,"0.#"),1)="."),TRUE,FALSE)</formula>
    </cfRule>
  </conditionalFormatting>
  <conditionalFormatting sqref="AL979:AO1006">
    <cfRule type="expression" dxfId="1281" priority="2087">
      <formula>IF(AND(AL979&gt;=0,RIGHT(TEXT(AL979,"0.#"),1)&lt;&gt;"."),TRUE,FALSE)</formula>
    </cfRule>
    <cfRule type="expression" dxfId="1280" priority="2088">
      <formula>IF(AND(AL979&gt;=0,RIGHT(TEXT(AL979,"0.#"),1)="."),TRUE,FALSE)</formula>
    </cfRule>
    <cfRule type="expression" dxfId="1279" priority="2089">
      <formula>IF(AND(AL979&lt;0,RIGHT(TEXT(AL979,"0.#"),1)&lt;&gt;"."),TRUE,FALSE)</formula>
    </cfRule>
    <cfRule type="expression" dxfId="1278" priority="2090">
      <formula>IF(AND(AL979&lt;0,RIGHT(TEXT(AL979,"0.#"),1)="."),TRUE,FALSE)</formula>
    </cfRule>
  </conditionalFormatting>
  <conditionalFormatting sqref="AL977:AO978">
    <cfRule type="expression" dxfId="1277" priority="2081">
      <formula>IF(AND(AL977&gt;=0,RIGHT(TEXT(AL977,"0.#"),1)&lt;&gt;"."),TRUE,FALSE)</formula>
    </cfRule>
    <cfRule type="expression" dxfId="1276" priority="2082">
      <formula>IF(AND(AL977&gt;=0,RIGHT(TEXT(AL977,"0.#"),1)="."),TRUE,FALSE)</formula>
    </cfRule>
    <cfRule type="expression" dxfId="1275" priority="2083">
      <formula>IF(AND(AL977&lt;0,RIGHT(TEXT(AL977,"0.#"),1)&lt;&gt;"."),TRUE,FALSE)</formula>
    </cfRule>
    <cfRule type="expression" dxfId="1274" priority="2084">
      <formula>IF(AND(AL977&lt;0,RIGHT(TEXT(AL977,"0.#"),1)="."),TRUE,FALSE)</formula>
    </cfRule>
  </conditionalFormatting>
  <conditionalFormatting sqref="AL1012:AO1039">
    <cfRule type="expression" dxfId="1273" priority="2075">
      <formula>IF(AND(AL1012&gt;=0,RIGHT(TEXT(AL1012,"0.#"),1)&lt;&gt;"."),TRUE,FALSE)</formula>
    </cfRule>
    <cfRule type="expression" dxfId="1272" priority="2076">
      <formula>IF(AND(AL1012&gt;=0,RIGHT(TEXT(AL1012,"0.#"),1)="."),TRUE,FALSE)</formula>
    </cfRule>
    <cfRule type="expression" dxfId="1271" priority="2077">
      <formula>IF(AND(AL1012&lt;0,RIGHT(TEXT(AL1012,"0.#"),1)&lt;&gt;"."),TRUE,FALSE)</formula>
    </cfRule>
    <cfRule type="expression" dxfId="1270" priority="2078">
      <formula>IF(AND(AL1012&lt;0,RIGHT(TEXT(AL1012,"0.#"),1)="."),TRUE,FALSE)</formula>
    </cfRule>
  </conditionalFormatting>
  <conditionalFormatting sqref="AL1010:AO1011">
    <cfRule type="expression" dxfId="1269" priority="2069">
      <formula>IF(AND(AL1010&gt;=0,RIGHT(TEXT(AL1010,"0.#"),1)&lt;&gt;"."),TRUE,FALSE)</formula>
    </cfRule>
    <cfRule type="expression" dxfId="1268" priority="2070">
      <formula>IF(AND(AL1010&gt;=0,RIGHT(TEXT(AL1010,"0.#"),1)="."),TRUE,FALSE)</formula>
    </cfRule>
    <cfRule type="expression" dxfId="1267" priority="2071">
      <formula>IF(AND(AL1010&lt;0,RIGHT(TEXT(AL1010,"0.#"),1)&lt;&gt;"."),TRUE,FALSE)</formula>
    </cfRule>
    <cfRule type="expression" dxfId="1266" priority="2072">
      <formula>IF(AND(AL1010&lt;0,RIGHT(TEXT(AL1010,"0.#"),1)="."),TRUE,FALSE)</formula>
    </cfRule>
  </conditionalFormatting>
  <conditionalFormatting sqref="Y1010:Y1011">
    <cfRule type="expression" dxfId="1265" priority="2067">
      <formula>IF(RIGHT(TEXT(Y1010,"0.#"),1)=".",FALSE,TRUE)</formula>
    </cfRule>
    <cfRule type="expression" dxfId="1264" priority="2068">
      <formula>IF(RIGHT(TEXT(Y1010,"0.#"),1)=".",TRUE,FALSE)</formula>
    </cfRule>
  </conditionalFormatting>
  <conditionalFormatting sqref="AL1045:AO1072">
    <cfRule type="expression" dxfId="1263" priority="2063">
      <formula>IF(AND(AL1045&gt;=0,RIGHT(TEXT(AL1045,"0.#"),1)&lt;&gt;"."),TRUE,FALSE)</formula>
    </cfRule>
    <cfRule type="expression" dxfId="1262" priority="2064">
      <formula>IF(AND(AL1045&gt;=0,RIGHT(TEXT(AL1045,"0.#"),1)="."),TRUE,FALSE)</formula>
    </cfRule>
    <cfRule type="expression" dxfId="1261" priority="2065">
      <formula>IF(AND(AL1045&lt;0,RIGHT(TEXT(AL1045,"0.#"),1)&lt;&gt;"."),TRUE,FALSE)</formula>
    </cfRule>
    <cfRule type="expression" dxfId="1260" priority="2066">
      <formula>IF(AND(AL1045&lt;0,RIGHT(TEXT(AL1045,"0.#"),1)="."),TRUE,FALSE)</formula>
    </cfRule>
  </conditionalFormatting>
  <conditionalFormatting sqref="Y1045:Y1072">
    <cfRule type="expression" dxfId="1259" priority="2061">
      <formula>IF(RIGHT(TEXT(Y1045,"0.#"),1)=".",FALSE,TRUE)</formula>
    </cfRule>
    <cfRule type="expression" dxfId="1258" priority="2062">
      <formula>IF(RIGHT(TEXT(Y1045,"0.#"),1)=".",TRUE,FALSE)</formula>
    </cfRule>
  </conditionalFormatting>
  <conditionalFormatting sqref="AL1043:AO1044">
    <cfRule type="expression" dxfId="1257" priority="2057">
      <formula>IF(AND(AL1043&gt;=0,RIGHT(TEXT(AL1043,"0.#"),1)&lt;&gt;"."),TRUE,FALSE)</formula>
    </cfRule>
    <cfRule type="expression" dxfId="1256" priority="2058">
      <formula>IF(AND(AL1043&gt;=0,RIGHT(TEXT(AL1043,"0.#"),1)="."),TRUE,FALSE)</formula>
    </cfRule>
    <cfRule type="expression" dxfId="1255" priority="2059">
      <formula>IF(AND(AL1043&lt;0,RIGHT(TEXT(AL1043,"0.#"),1)&lt;&gt;"."),TRUE,FALSE)</formula>
    </cfRule>
    <cfRule type="expression" dxfId="1254" priority="2060">
      <formula>IF(AND(AL1043&lt;0,RIGHT(TEXT(AL1043,"0.#"),1)="."),TRUE,FALSE)</formula>
    </cfRule>
  </conditionalFormatting>
  <conditionalFormatting sqref="Y1043:Y1044">
    <cfRule type="expression" dxfId="1253" priority="2055">
      <formula>IF(RIGHT(TEXT(Y1043,"0.#"),1)=".",FALSE,TRUE)</formula>
    </cfRule>
    <cfRule type="expression" dxfId="1252" priority="2056">
      <formula>IF(RIGHT(TEXT(Y1043,"0.#"),1)=".",TRUE,FALSE)</formula>
    </cfRule>
  </conditionalFormatting>
  <conditionalFormatting sqref="AL1078:AO1105">
    <cfRule type="expression" dxfId="1251" priority="2051">
      <formula>IF(AND(AL1078&gt;=0,RIGHT(TEXT(AL1078,"0.#"),1)&lt;&gt;"."),TRUE,FALSE)</formula>
    </cfRule>
    <cfRule type="expression" dxfId="1250" priority="2052">
      <formula>IF(AND(AL1078&gt;=0,RIGHT(TEXT(AL1078,"0.#"),1)="."),TRUE,FALSE)</formula>
    </cfRule>
    <cfRule type="expression" dxfId="1249" priority="2053">
      <formula>IF(AND(AL1078&lt;0,RIGHT(TEXT(AL1078,"0.#"),1)&lt;&gt;"."),TRUE,FALSE)</formula>
    </cfRule>
    <cfRule type="expression" dxfId="1248" priority="2054">
      <formula>IF(AND(AL1078&lt;0,RIGHT(TEXT(AL1078,"0.#"),1)="."),TRUE,FALSE)</formula>
    </cfRule>
  </conditionalFormatting>
  <conditionalFormatting sqref="Y1078:Y1105">
    <cfRule type="expression" dxfId="1247" priority="2049">
      <formula>IF(RIGHT(TEXT(Y1078,"0.#"),1)=".",FALSE,TRUE)</formula>
    </cfRule>
    <cfRule type="expression" dxfId="1246" priority="2050">
      <formula>IF(RIGHT(TEXT(Y1078,"0.#"),1)=".",TRUE,FALSE)</formula>
    </cfRule>
  </conditionalFormatting>
  <conditionalFormatting sqref="AL1076:AO1077">
    <cfRule type="expression" dxfId="1245" priority="2045">
      <formula>IF(AND(AL1076&gt;=0,RIGHT(TEXT(AL1076,"0.#"),1)&lt;&gt;"."),TRUE,FALSE)</formula>
    </cfRule>
    <cfRule type="expression" dxfId="1244" priority="2046">
      <formula>IF(AND(AL1076&gt;=0,RIGHT(TEXT(AL1076,"0.#"),1)="."),TRUE,FALSE)</formula>
    </cfRule>
    <cfRule type="expression" dxfId="1243" priority="2047">
      <formula>IF(AND(AL1076&lt;0,RIGHT(TEXT(AL1076,"0.#"),1)&lt;&gt;"."),TRUE,FALSE)</formula>
    </cfRule>
    <cfRule type="expression" dxfId="1242" priority="2048">
      <formula>IF(AND(AL1076&lt;0,RIGHT(TEXT(AL1076,"0.#"),1)="."),TRUE,FALSE)</formula>
    </cfRule>
  </conditionalFormatting>
  <conditionalFormatting sqref="Y1076:Y1077">
    <cfRule type="expression" dxfId="1241" priority="2043">
      <formula>IF(RIGHT(TEXT(Y1076,"0.#"),1)=".",FALSE,TRUE)</formula>
    </cfRule>
    <cfRule type="expression" dxfId="1240" priority="2044">
      <formula>IF(RIGHT(TEXT(Y1076,"0.#"),1)=".",TRUE,FALSE)</formula>
    </cfRule>
  </conditionalFormatting>
  <conditionalFormatting sqref="AE39">
    <cfRule type="expression" dxfId="1239" priority="2041">
      <formula>IF(RIGHT(TEXT(AE39,"0.#"),1)=".",FALSE,TRUE)</formula>
    </cfRule>
    <cfRule type="expression" dxfId="1238" priority="2042">
      <formula>IF(RIGHT(TEXT(AE39,"0.#"),1)=".",TRUE,FALSE)</formula>
    </cfRule>
  </conditionalFormatting>
  <conditionalFormatting sqref="AM41">
    <cfRule type="expression" dxfId="1237" priority="2025">
      <formula>IF(RIGHT(TEXT(AM41,"0.#"),1)=".",FALSE,TRUE)</formula>
    </cfRule>
    <cfRule type="expression" dxfId="1236" priority="2026">
      <formula>IF(RIGHT(TEXT(AM41,"0.#"),1)=".",TRUE,FALSE)</formula>
    </cfRule>
  </conditionalFormatting>
  <conditionalFormatting sqref="AE40">
    <cfRule type="expression" dxfId="1235" priority="2039">
      <formula>IF(RIGHT(TEXT(AE40,"0.#"),1)=".",FALSE,TRUE)</formula>
    </cfRule>
    <cfRule type="expression" dxfId="1234" priority="2040">
      <formula>IF(RIGHT(TEXT(AE40,"0.#"),1)=".",TRUE,FALSE)</formula>
    </cfRule>
  </conditionalFormatting>
  <conditionalFormatting sqref="AE41">
    <cfRule type="expression" dxfId="1233" priority="2037">
      <formula>IF(RIGHT(TEXT(AE41,"0.#"),1)=".",FALSE,TRUE)</formula>
    </cfRule>
    <cfRule type="expression" dxfId="1232" priority="2038">
      <formula>IF(RIGHT(TEXT(AE41,"0.#"),1)=".",TRUE,FALSE)</formula>
    </cfRule>
  </conditionalFormatting>
  <conditionalFormatting sqref="AI41">
    <cfRule type="expression" dxfId="1231" priority="2035">
      <formula>IF(RIGHT(TEXT(AI41,"0.#"),1)=".",FALSE,TRUE)</formula>
    </cfRule>
    <cfRule type="expression" dxfId="1230" priority="2036">
      <formula>IF(RIGHT(TEXT(AI41,"0.#"),1)=".",TRUE,FALSE)</formula>
    </cfRule>
  </conditionalFormatting>
  <conditionalFormatting sqref="AI40">
    <cfRule type="expression" dxfId="1229" priority="2033">
      <formula>IF(RIGHT(TEXT(AI40,"0.#"),1)=".",FALSE,TRUE)</formula>
    </cfRule>
    <cfRule type="expression" dxfId="1228" priority="2034">
      <formula>IF(RIGHT(TEXT(AI40,"0.#"),1)=".",TRUE,FALSE)</formula>
    </cfRule>
  </conditionalFormatting>
  <conditionalFormatting sqref="AI39">
    <cfRule type="expression" dxfId="1227" priority="2031">
      <formula>IF(RIGHT(TEXT(AI39,"0.#"),1)=".",FALSE,TRUE)</formula>
    </cfRule>
    <cfRule type="expression" dxfId="1226" priority="2032">
      <formula>IF(RIGHT(TEXT(AI39,"0.#"),1)=".",TRUE,FALSE)</formula>
    </cfRule>
  </conditionalFormatting>
  <conditionalFormatting sqref="AM39">
    <cfRule type="expression" dxfId="1225" priority="2029">
      <formula>IF(RIGHT(TEXT(AM39,"0.#"),1)=".",FALSE,TRUE)</formula>
    </cfRule>
    <cfRule type="expression" dxfId="1224" priority="2030">
      <formula>IF(RIGHT(TEXT(AM39,"0.#"),1)=".",TRUE,FALSE)</formula>
    </cfRule>
  </conditionalFormatting>
  <conditionalFormatting sqref="AM40">
    <cfRule type="expression" dxfId="1223" priority="2027">
      <formula>IF(RIGHT(TEXT(AM40,"0.#"),1)=".",FALSE,TRUE)</formula>
    </cfRule>
    <cfRule type="expression" dxfId="1222" priority="2028">
      <formula>IF(RIGHT(TEXT(AM40,"0.#"),1)=".",TRUE,FALSE)</formula>
    </cfRule>
  </conditionalFormatting>
  <conditionalFormatting sqref="AQ39:AQ41">
    <cfRule type="expression" dxfId="1221" priority="2023">
      <formula>IF(RIGHT(TEXT(AQ39,"0.#"),1)=".",FALSE,TRUE)</formula>
    </cfRule>
    <cfRule type="expression" dxfId="1220" priority="2024">
      <formula>IF(RIGHT(TEXT(AQ39,"0.#"),1)=".",TRUE,FALSE)</formula>
    </cfRule>
  </conditionalFormatting>
  <conditionalFormatting sqref="AU39:AU41">
    <cfRule type="expression" dxfId="1219" priority="2021">
      <formula>IF(RIGHT(TEXT(AU39,"0.#"),1)=".",FALSE,TRUE)</formula>
    </cfRule>
    <cfRule type="expression" dxfId="1218" priority="2022">
      <formula>IF(RIGHT(TEXT(AU39,"0.#"),1)=".",TRUE,FALSE)</formula>
    </cfRule>
  </conditionalFormatting>
  <conditionalFormatting sqref="AE46">
    <cfRule type="expression" dxfId="1217" priority="2019">
      <formula>IF(RIGHT(TEXT(AE46,"0.#"),1)=".",FALSE,TRUE)</formula>
    </cfRule>
    <cfRule type="expression" dxfId="1216" priority="2020">
      <formula>IF(RIGHT(TEXT(AE46,"0.#"),1)=".",TRUE,FALSE)</formula>
    </cfRule>
  </conditionalFormatting>
  <conditionalFormatting sqref="AE47">
    <cfRule type="expression" dxfId="1215" priority="2017">
      <formula>IF(RIGHT(TEXT(AE47,"0.#"),1)=".",FALSE,TRUE)</formula>
    </cfRule>
    <cfRule type="expression" dxfId="1214" priority="2018">
      <formula>IF(RIGHT(TEXT(AE47,"0.#"),1)=".",TRUE,FALSE)</formula>
    </cfRule>
  </conditionalFormatting>
  <conditionalFormatting sqref="AE48">
    <cfRule type="expression" dxfId="1213" priority="2015">
      <formula>IF(RIGHT(TEXT(AE48,"0.#"),1)=".",FALSE,TRUE)</formula>
    </cfRule>
    <cfRule type="expression" dxfId="1212" priority="2016">
      <formula>IF(RIGHT(TEXT(AE48,"0.#"),1)=".",TRUE,FALSE)</formula>
    </cfRule>
  </conditionalFormatting>
  <conditionalFormatting sqref="AI48">
    <cfRule type="expression" dxfId="1211" priority="2013">
      <formula>IF(RIGHT(TEXT(AI48,"0.#"),1)=".",FALSE,TRUE)</formula>
    </cfRule>
    <cfRule type="expression" dxfId="1210" priority="2014">
      <formula>IF(RIGHT(TEXT(AI48,"0.#"),1)=".",TRUE,FALSE)</formula>
    </cfRule>
  </conditionalFormatting>
  <conditionalFormatting sqref="AI47">
    <cfRule type="expression" dxfId="1209" priority="2011">
      <formula>IF(RIGHT(TEXT(AI47,"0.#"),1)=".",FALSE,TRUE)</formula>
    </cfRule>
    <cfRule type="expression" dxfId="1208" priority="2012">
      <formula>IF(RIGHT(TEXT(AI47,"0.#"),1)=".",TRUE,FALSE)</formula>
    </cfRule>
  </conditionalFormatting>
  <conditionalFormatting sqref="AE448">
    <cfRule type="expression" dxfId="1207" priority="1889">
      <formula>IF(RIGHT(TEXT(AE448,"0.#"),1)=".",FALSE,TRUE)</formula>
    </cfRule>
    <cfRule type="expression" dxfId="1206" priority="1890">
      <formula>IF(RIGHT(TEXT(AE448,"0.#"),1)=".",TRUE,FALSE)</formula>
    </cfRule>
  </conditionalFormatting>
  <conditionalFormatting sqref="AM450">
    <cfRule type="expression" dxfId="1205" priority="1879">
      <formula>IF(RIGHT(TEXT(AM450,"0.#"),1)=".",FALSE,TRUE)</formula>
    </cfRule>
    <cfRule type="expression" dxfId="1204" priority="1880">
      <formula>IF(RIGHT(TEXT(AM450,"0.#"),1)=".",TRUE,FALSE)</formula>
    </cfRule>
  </conditionalFormatting>
  <conditionalFormatting sqref="AE449">
    <cfRule type="expression" dxfId="1203" priority="1887">
      <formula>IF(RIGHT(TEXT(AE449,"0.#"),1)=".",FALSE,TRUE)</formula>
    </cfRule>
    <cfRule type="expression" dxfId="1202" priority="1888">
      <formula>IF(RIGHT(TEXT(AE449,"0.#"),1)=".",TRUE,FALSE)</formula>
    </cfRule>
  </conditionalFormatting>
  <conditionalFormatting sqref="AE450">
    <cfRule type="expression" dxfId="1201" priority="1885">
      <formula>IF(RIGHT(TEXT(AE450,"0.#"),1)=".",FALSE,TRUE)</formula>
    </cfRule>
    <cfRule type="expression" dxfId="1200" priority="1886">
      <formula>IF(RIGHT(TEXT(AE450,"0.#"),1)=".",TRUE,FALSE)</formula>
    </cfRule>
  </conditionalFormatting>
  <conditionalFormatting sqref="AM448">
    <cfRule type="expression" dxfId="1199" priority="1883">
      <formula>IF(RIGHT(TEXT(AM448,"0.#"),1)=".",FALSE,TRUE)</formula>
    </cfRule>
    <cfRule type="expression" dxfId="1198" priority="1884">
      <formula>IF(RIGHT(TEXT(AM448,"0.#"),1)=".",TRUE,FALSE)</formula>
    </cfRule>
  </conditionalFormatting>
  <conditionalFormatting sqref="AM449">
    <cfRule type="expression" dxfId="1197" priority="1881">
      <formula>IF(RIGHT(TEXT(AM449,"0.#"),1)=".",FALSE,TRUE)</formula>
    </cfRule>
    <cfRule type="expression" dxfId="1196" priority="1882">
      <formula>IF(RIGHT(TEXT(AM449,"0.#"),1)=".",TRUE,FALSE)</formula>
    </cfRule>
  </conditionalFormatting>
  <conditionalFormatting sqref="AU448">
    <cfRule type="expression" dxfId="1195" priority="1877">
      <formula>IF(RIGHT(TEXT(AU448,"0.#"),1)=".",FALSE,TRUE)</formula>
    </cfRule>
    <cfRule type="expression" dxfId="1194" priority="1878">
      <formula>IF(RIGHT(TEXT(AU448,"0.#"),1)=".",TRUE,FALSE)</formula>
    </cfRule>
  </conditionalFormatting>
  <conditionalFormatting sqref="AU449">
    <cfRule type="expression" dxfId="1193" priority="1875">
      <formula>IF(RIGHT(TEXT(AU449,"0.#"),1)=".",FALSE,TRUE)</formula>
    </cfRule>
    <cfRule type="expression" dxfId="1192" priority="1876">
      <formula>IF(RIGHT(TEXT(AU449,"0.#"),1)=".",TRUE,FALSE)</formula>
    </cfRule>
  </conditionalFormatting>
  <conditionalFormatting sqref="AU450">
    <cfRule type="expression" dxfId="1191" priority="1873">
      <formula>IF(RIGHT(TEXT(AU450,"0.#"),1)=".",FALSE,TRUE)</formula>
    </cfRule>
    <cfRule type="expression" dxfId="1190" priority="1874">
      <formula>IF(RIGHT(TEXT(AU450,"0.#"),1)=".",TRUE,FALSE)</formula>
    </cfRule>
  </conditionalFormatting>
  <conditionalFormatting sqref="AI450">
    <cfRule type="expression" dxfId="1189" priority="1867">
      <formula>IF(RIGHT(TEXT(AI450,"0.#"),1)=".",FALSE,TRUE)</formula>
    </cfRule>
    <cfRule type="expression" dxfId="1188" priority="1868">
      <formula>IF(RIGHT(TEXT(AI450,"0.#"),1)=".",TRUE,FALSE)</formula>
    </cfRule>
  </conditionalFormatting>
  <conditionalFormatting sqref="AI448">
    <cfRule type="expression" dxfId="1187" priority="1871">
      <formula>IF(RIGHT(TEXT(AI448,"0.#"),1)=".",FALSE,TRUE)</formula>
    </cfRule>
    <cfRule type="expression" dxfId="1186" priority="1872">
      <formula>IF(RIGHT(TEXT(AI448,"0.#"),1)=".",TRUE,FALSE)</formula>
    </cfRule>
  </conditionalFormatting>
  <conditionalFormatting sqref="AI449">
    <cfRule type="expression" dxfId="1185" priority="1869">
      <formula>IF(RIGHT(TEXT(AI449,"0.#"),1)=".",FALSE,TRUE)</formula>
    </cfRule>
    <cfRule type="expression" dxfId="1184" priority="1870">
      <formula>IF(RIGHT(TEXT(AI449,"0.#"),1)=".",TRUE,FALSE)</formula>
    </cfRule>
  </conditionalFormatting>
  <conditionalFormatting sqref="AQ449">
    <cfRule type="expression" dxfId="1183" priority="1865">
      <formula>IF(RIGHT(TEXT(AQ449,"0.#"),1)=".",FALSE,TRUE)</formula>
    </cfRule>
    <cfRule type="expression" dxfId="1182" priority="1866">
      <formula>IF(RIGHT(TEXT(AQ449,"0.#"),1)=".",TRUE,FALSE)</formula>
    </cfRule>
  </conditionalFormatting>
  <conditionalFormatting sqref="AQ450">
    <cfRule type="expression" dxfId="1181" priority="1863">
      <formula>IF(RIGHT(TEXT(AQ450,"0.#"),1)=".",FALSE,TRUE)</formula>
    </cfRule>
    <cfRule type="expression" dxfId="1180" priority="1864">
      <formula>IF(RIGHT(TEXT(AQ450,"0.#"),1)=".",TRUE,FALSE)</formula>
    </cfRule>
  </conditionalFormatting>
  <conditionalFormatting sqref="AQ448">
    <cfRule type="expression" dxfId="1179" priority="1861">
      <formula>IF(RIGHT(TEXT(AQ448,"0.#"),1)=".",FALSE,TRUE)</formula>
    </cfRule>
    <cfRule type="expression" dxfId="1178" priority="1862">
      <formula>IF(RIGHT(TEXT(AQ448,"0.#"),1)=".",TRUE,FALSE)</formula>
    </cfRule>
  </conditionalFormatting>
  <conditionalFormatting sqref="AE453">
    <cfRule type="expression" dxfId="1177" priority="1859">
      <formula>IF(RIGHT(TEXT(AE453,"0.#"),1)=".",FALSE,TRUE)</formula>
    </cfRule>
    <cfRule type="expression" dxfId="1176" priority="1860">
      <formula>IF(RIGHT(TEXT(AE453,"0.#"),1)=".",TRUE,FALSE)</formula>
    </cfRule>
  </conditionalFormatting>
  <conditionalFormatting sqref="AM455">
    <cfRule type="expression" dxfId="1175" priority="1849">
      <formula>IF(RIGHT(TEXT(AM455,"0.#"),1)=".",FALSE,TRUE)</formula>
    </cfRule>
    <cfRule type="expression" dxfId="1174" priority="1850">
      <formula>IF(RIGHT(TEXT(AM455,"0.#"),1)=".",TRUE,FALSE)</formula>
    </cfRule>
  </conditionalFormatting>
  <conditionalFormatting sqref="AE454">
    <cfRule type="expression" dxfId="1173" priority="1857">
      <formula>IF(RIGHT(TEXT(AE454,"0.#"),1)=".",FALSE,TRUE)</formula>
    </cfRule>
    <cfRule type="expression" dxfId="1172" priority="1858">
      <formula>IF(RIGHT(TEXT(AE454,"0.#"),1)=".",TRUE,FALSE)</formula>
    </cfRule>
  </conditionalFormatting>
  <conditionalFormatting sqref="AE455">
    <cfRule type="expression" dxfId="1171" priority="1855">
      <formula>IF(RIGHT(TEXT(AE455,"0.#"),1)=".",FALSE,TRUE)</formula>
    </cfRule>
    <cfRule type="expression" dxfId="1170" priority="1856">
      <formula>IF(RIGHT(TEXT(AE455,"0.#"),1)=".",TRUE,FALSE)</formula>
    </cfRule>
  </conditionalFormatting>
  <conditionalFormatting sqref="AM453">
    <cfRule type="expression" dxfId="1169" priority="1853">
      <formula>IF(RIGHT(TEXT(AM453,"0.#"),1)=".",FALSE,TRUE)</formula>
    </cfRule>
    <cfRule type="expression" dxfId="1168" priority="1854">
      <formula>IF(RIGHT(TEXT(AM453,"0.#"),1)=".",TRUE,FALSE)</formula>
    </cfRule>
  </conditionalFormatting>
  <conditionalFormatting sqref="AM454">
    <cfRule type="expression" dxfId="1167" priority="1851">
      <formula>IF(RIGHT(TEXT(AM454,"0.#"),1)=".",FALSE,TRUE)</formula>
    </cfRule>
    <cfRule type="expression" dxfId="1166" priority="1852">
      <formula>IF(RIGHT(TEXT(AM454,"0.#"),1)=".",TRUE,FALSE)</formula>
    </cfRule>
  </conditionalFormatting>
  <conditionalFormatting sqref="AU453">
    <cfRule type="expression" dxfId="1165" priority="1847">
      <formula>IF(RIGHT(TEXT(AU453,"0.#"),1)=".",FALSE,TRUE)</formula>
    </cfRule>
    <cfRule type="expression" dxfId="1164" priority="1848">
      <formula>IF(RIGHT(TEXT(AU453,"0.#"),1)=".",TRUE,FALSE)</formula>
    </cfRule>
  </conditionalFormatting>
  <conditionalFormatting sqref="AU454">
    <cfRule type="expression" dxfId="1163" priority="1845">
      <formula>IF(RIGHT(TEXT(AU454,"0.#"),1)=".",FALSE,TRUE)</formula>
    </cfRule>
    <cfRule type="expression" dxfId="1162" priority="1846">
      <formula>IF(RIGHT(TEXT(AU454,"0.#"),1)=".",TRUE,FALSE)</formula>
    </cfRule>
  </conditionalFormatting>
  <conditionalFormatting sqref="AU455">
    <cfRule type="expression" dxfId="1161" priority="1843">
      <formula>IF(RIGHT(TEXT(AU455,"0.#"),1)=".",FALSE,TRUE)</formula>
    </cfRule>
    <cfRule type="expression" dxfId="1160" priority="1844">
      <formula>IF(RIGHT(TEXT(AU455,"0.#"),1)=".",TRUE,FALSE)</formula>
    </cfRule>
  </conditionalFormatting>
  <conditionalFormatting sqref="AI455">
    <cfRule type="expression" dxfId="1159" priority="1837">
      <formula>IF(RIGHT(TEXT(AI455,"0.#"),1)=".",FALSE,TRUE)</formula>
    </cfRule>
    <cfRule type="expression" dxfId="1158" priority="1838">
      <formula>IF(RIGHT(TEXT(AI455,"0.#"),1)=".",TRUE,FALSE)</formula>
    </cfRule>
  </conditionalFormatting>
  <conditionalFormatting sqref="AI453">
    <cfRule type="expression" dxfId="1157" priority="1841">
      <formula>IF(RIGHT(TEXT(AI453,"0.#"),1)=".",FALSE,TRUE)</formula>
    </cfRule>
    <cfRule type="expression" dxfId="1156" priority="1842">
      <formula>IF(RIGHT(TEXT(AI453,"0.#"),1)=".",TRUE,FALSE)</formula>
    </cfRule>
  </conditionalFormatting>
  <conditionalFormatting sqref="AI454">
    <cfRule type="expression" dxfId="1155" priority="1839">
      <formula>IF(RIGHT(TEXT(AI454,"0.#"),1)=".",FALSE,TRUE)</formula>
    </cfRule>
    <cfRule type="expression" dxfId="1154" priority="1840">
      <formula>IF(RIGHT(TEXT(AI454,"0.#"),1)=".",TRUE,FALSE)</formula>
    </cfRule>
  </conditionalFormatting>
  <conditionalFormatting sqref="AQ454">
    <cfRule type="expression" dxfId="1153" priority="1835">
      <formula>IF(RIGHT(TEXT(AQ454,"0.#"),1)=".",FALSE,TRUE)</formula>
    </cfRule>
    <cfRule type="expression" dxfId="1152" priority="1836">
      <formula>IF(RIGHT(TEXT(AQ454,"0.#"),1)=".",TRUE,FALSE)</formula>
    </cfRule>
  </conditionalFormatting>
  <conditionalFormatting sqref="AQ455">
    <cfRule type="expression" dxfId="1151" priority="1833">
      <formula>IF(RIGHT(TEXT(AQ455,"0.#"),1)=".",FALSE,TRUE)</formula>
    </cfRule>
    <cfRule type="expression" dxfId="1150" priority="1834">
      <formula>IF(RIGHT(TEXT(AQ455,"0.#"),1)=".",TRUE,FALSE)</formula>
    </cfRule>
  </conditionalFormatting>
  <conditionalFormatting sqref="AQ453">
    <cfRule type="expression" dxfId="1149" priority="1831">
      <formula>IF(RIGHT(TEXT(AQ453,"0.#"),1)=".",FALSE,TRUE)</formula>
    </cfRule>
    <cfRule type="expression" dxfId="1148" priority="1832">
      <formula>IF(RIGHT(TEXT(AQ453,"0.#"),1)=".",TRUE,FALSE)</formula>
    </cfRule>
  </conditionalFormatting>
  <conditionalFormatting sqref="AE487">
    <cfRule type="expression" dxfId="1147" priority="1709">
      <formula>IF(RIGHT(TEXT(AE487,"0.#"),1)=".",FALSE,TRUE)</formula>
    </cfRule>
    <cfRule type="expression" dxfId="1146" priority="1710">
      <formula>IF(RIGHT(TEXT(AE487,"0.#"),1)=".",TRUE,FALSE)</formula>
    </cfRule>
  </conditionalFormatting>
  <conditionalFormatting sqref="AE488">
    <cfRule type="expression" dxfId="1145" priority="1707">
      <formula>IF(RIGHT(TEXT(AE488,"0.#"),1)=".",FALSE,TRUE)</formula>
    </cfRule>
    <cfRule type="expression" dxfId="1144" priority="1708">
      <formula>IF(RIGHT(TEXT(AE488,"0.#"),1)=".",TRUE,FALSE)</formula>
    </cfRule>
  </conditionalFormatting>
  <conditionalFormatting sqref="AE489">
    <cfRule type="expression" dxfId="1143" priority="1705">
      <formula>IF(RIGHT(TEXT(AE489,"0.#"),1)=".",FALSE,TRUE)</formula>
    </cfRule>
    <cfRule type="expression" dxfId="1142" priority="1706">
      <formula>IF(RIGHT(TEXT(AE489,"0.#"),1)=".",TRUE,FALSE)</formula>
    </cfRule>
  </conditionalFormatting>
  <conditionalFormatting sqref="AU487">
    <cfRule type="expression" dxfId="1141" priority="1697">
      <formula>IF(RIGHT(TEXT(AU487,"0.#"),1)=".",FALSE,TRUE)</formula>
    </cfRule>
    <cfRule type="expression" dxfId="1140" priority="1698">
      <formula>IF(RIGHT(TEXT(AU487,"0.#"),1)=".",TRUE,FALSE)</formula>
    </cfRule>
  </conditionalFormatting>
  <conditionalFormatting sqref="AU488">
    <cfRule type="expression" dxfId="1139" priority="1695">
      <formula>IF(RIGHT(TEXT(AU488,"0.#"),1)=".",FALSE,TRUE)</formula>
    </cfRule>
    <cfRule type="expression" dxfId="1138" priority="1696">
      <formula>IF(RIGHT(TEXT(AU488,"0.#"),1)=".",TRUE,FALSE)</formula>
    </cfRule>
  </conditionalFormatting>
  <conditionalFormatting sqref="AU489">
    <cfRule type="expression" dxfId="1137" priority="1693">
      <formula>IF(RIGHT(TEXT(AU489,"0.#"),1)=".",FALSE,TRUE)</formula>
    </cfRule>
    <cfRule type="expression" dxfId="1136" priority="1694">
      <formula>IF(RIGHT(TEXT(AU489,"0.#"),1)=".",TRUE,FALSE)</formula>
    </cfRule>
  </conditionalFormatting>
  <conditionalFormatting sqref="AQ488">
    <cfRule type="expression" dxfId="1135" priority="1685">
      <formula>IF(RIGHT(TEXT(AQ488,"0.#"),1)=".",FALSE,TRUE)</formula>
    </cfRule>
    <cfRule type="expression" dxfId="1134" priority="1686">
      <formula>IF(RIGHT(TEXT(AQ488,"0.#"),1)=".",TRUE,FALSE)</formula>
    </cfRule>
  </conditionalFormatting>
  <conditionalFormatting sqref="AQ489">
    <cfRule type="expression" dxfId="1133" priority="1683">
      <formula>IF(RIGHT(TEXT(AQ489,"0.#"),1)=".",FALSE,TRUE)</formula>
    </cfRule>
    <cfRule type="expression" dxfId="1132" priority="1684">
      <formula>IF(RIGHT(TEXT(AQ489,"0.#"),1)=".",TRUE,FALSE)</formula>
    </cfRule>
  </conditionalFormatting>
  <conditionalFormatting sqref="AQ487">
    <cfRule type="expression" dxfId="1131" priority="1681">
      <formula>IF(RIGHT(TEXT(AQ487,"0.#"),1)=".",FALSE,TRUE)</formula>
    </cfRule>
    <cfRule type="expression" dxfId="1130" priority="1682">
      <formula>IF(RIGHT(TEXT(AQ487,"0.#"),1)=".",TRUE,FALSE)</formula>
    </cfRule>
  </conditionalFormatting>
  <conditionalFormatting sqref="AE512">
    <cfRule type="expression" dxfId="1129" priority="1679">
      <formula>IF(RIGHT(TEXT(AE512,"0.#"),1)=".",FALSE,TRUE)</formula>
    </cfRule>
    <cfRule type="expression" dxfId="1128" priority="1680">
      <formula>IF(RIGHT(TEXT(AE512,"0.#"),1)=".",TRUE,FALSE)</formula>
    </cfRule>
  </conditionalFormatting>
  <conditionalFormatting sqref="AE513">
    <cfRule type="expression" dxfId="1127" priority="1677">
      <formula>IF(RIGHT(TEXT(AE513,"0.#"),1)=".",FALSE,TRUE)</formula>
    </cfRule>
    <cfRule type="expression" dxfId="1126" priority="1678">
      <formula>IF(RIGHT(TEXT(AE513,"0.#"),1)=".",TRUE,FALSE)</formula>
    </cfRule>
  </conditionalFormatting>
  <conditionalFormatting sqref="AE514">
    <cfRule type="expression" dxfId="1125" priority="1675">
      <formula>IF(RIGHT(TEXT(AE514,"0.#"),1)=".",FALSE,TRUE)</formula>
    </cfRule>
    <cfRule type="expression" dxfId="1124" priority="1676">
      <formula>IF(RIGHT(TEXT(AE514,"0.#"),1)=".",TRUE,FALSE)</formula>
    </cfRule>
  </conditionalFormatting>
  <conditionalFormatting sqref="AU512">
    <cfRule type="expression" dxfId="1123" priority="1667">
      <formula>IF(RIGHT(TEXT(AU512,"0.#"),1)=".",FALSE,TRUE)</formula>
    </cfRule>
    <cfRule type="expression" dxfId="1122" priority="1668">
      <formula>IF(RIGHT(TEXT(AU512,"0.#"),1)=".",TRUE,FALSE)</formula>
    </cfRule>
  </conditionalFormatting>
  <conditionalFormatting sqref="AU513">
    <cfRule type="expression" dxfId="1121" priority="1665">
      <formula>IF(RIGHT(TEXT(AU513,"0.#"),1)=".",FALSE,TRUE)</formula>
    </cfRule>
    <cfRule type="expression" dxfId="1120" priority="1666">
      <formula>IF(RIGHT(TEXT(AU513,"0.#"),1)=".",TRUE,FALSE)</formula>
    </cfRule>
  </conditionalFormatting>
  <conditionalFormatting sqref="AU514">
    <cfRule type="expression" dxfId="1119" priority="1663">
      <formula>IF(RIGHT(TEXT(AU514,"0.#"),1)=".",FALSE,TRUE)</formula>
    </cfRule>
    <cfRule type="expression" dxfId="1118" priority="1664">
      <formula>IF(RIGHT(TEXT(AU514,"0.#"),1)=".",TRUE,FALSE)</formula>
    </cfRule>
  </conditionalFormatting>
  <conditionalFormatting sqref="AQ513">
    <cfRule type="expression" dxfId="1117" priority="1655">
      <formula>IF(RIGHT(TEXT(AQ513,"0.#"),1)=".",FALSE,TRUE)</formula>
    </cfRule>
    <cfRule type="expression" dxfId="1116" priority="1656">
      <formula>IF(RIGHT(TEXT(AQ513,"0.#"),1)=".",TRUE,FALSE)</formula>
    </cfRule>
  </conditionalFormatting>
  <conditionalFormatting sqref="AQ514">
    <cfRule type="expression" dxfId="1115" priority="1653">
      <formula>IF(RIGHT(TEXT(AQ514,"0.#"),1)=".",FALSE,TRUE)</formula>
    </cfRule>
    <cfRule type="expression" dxfId="1114" priority="1654">
      <formula>IF(RIGHT(TEXT(AQ514,"0.#"),1)=".",TRUE,FALSE)</formula>
    </cfRule>
  </conditionalFormatting>
  <conditionalFormatting sqref="AQ512">
    <cfRule type="expression" dxfId="1113" priority="1651">
      <formula>IF(RIGHT(TEXT(AQ512,"0.#"),1)=".",FALSE,TRUE)</formula>
    </cfRule>
    <cfRule type="expression" dxfId="1112" priority="1652">
      <formula>IF(RIGHT(TEXT(AQ512,"0.#"),1)=".",TRUE,FALSE)</formula>
    </cfRule>
  </conditionalFormatting>
  <conditionalFormatting sqref="AE517">
    <cfRule type="expression" dxfId="1111" priority="1529">
      <formula>IF(RIGHT(TEXT(AE517,"0.#"),1)=".",FALSE,TRUE)</formula>
    </cfRule>
    <cfRule type="expression" dxfId="1110" priority="1530">
      <formula>IF(RIGHT(TEXT(AE517,"0.#"),1)=".",TRUE,FALSE)</formula>
    </cfRule>
  </conditionalFormatting>
  <conditionalFormatting sqref="AE518">
    <cfRule type="expression" dxfId="1109" priority="1527">
      <formula>IF(RIGHT(TEXT(AE518,"0.#"),1)=".",FALSE,TRUE)</formula>
    </cfRule>
    <cfRule type="expression" dxfId="1108" priority="1528">
      <formula>IF(RIGHT(TEXT(AE518,"0.#"),1)=".",TRUE,FALSE)</formula>
    </cfRule>
  </conditionalFormatting>
  <conditionalFormatting sqref="AE519">
    <cfRule type="expression" dxfId="1107" priority="1525">
      <formula>IF(RIGHT(TEXT(AE519,"0.#"),1)=".",FALSE,TRUE)</formula>
    </cfRule>
    <cfRule type="expression" dxfId="1106" priority="1526">
      <formula>IF(RIGHT(TEXT(AE519,"0.#"),1)=".",TRUE,FALSE)</formula>
    </cfRule>
  </conditionalFormatting>
  <conditionalFormatting sqref="AU517">
    <cfRule type="expression" dxfId="1105" priority="1517">
      <formula>IF(RIGHT(TEXT(AU517,"0.#"),1)=".",FALSE,TRUE)</formula>
    </cfRule>
    <cfRule type="expression" dxfId="1104" priority="1518">
      <formula>IF(RIGHT(TEXT(AU517,"0.#"),1)=".",TRUE,FALSE)</formula>
    </cfRule>
  </conditionalFormatting>
  <conditionalFormatting sqref="AU519">
    <cfRule type="expression" dxfId="1103" priority="1513">
      <formula>IF(RIGHT(TEXT(AU519,"0.#"),1)=".",FALSE,TRUE)</formula>
    </cfRule>
    <cfRule type="expression" dxfId="1102" priority="1514">
      <formula>IF(RIGHT(TEXT(AU519,"0.#"),1)=".",TRUE,FALSE)</formula>
    </cfRule>
  </conditionalFormatting>
  <conditionalFormatting sqref="AQ518">
    <cfRule type="expression" dxfId="1101" priority="1505">
      <formula>IF(RIGHT(TEXT(AQ518,"0.#"),1)=".",FALSE,TRUE)</formula>
    </cfRule>
    <cfRule type="expression" dxfId="1100" priority="1506">
      <formula>IF(RIGHT(TEXT(AQ518,"0.#"),1)=".",TRUE,FALSE)</formula>
    </cfRule>
  </conditionalFormatting>
  <conditionalFormatting sqref="AQ519">
    <cfRule type="expression" dxfId="1099" priority="1503">
      <formula>IF(RIGHT(TEXT(AQ519,"0.#"),1)=".",FALSE,TRUE)</formula>
    </cfRule>
    <cfRule type="expression" dxfId="1098" priority="1504">
      <formula>IF(RIGHT(TEXT(AQ519,"0.#"),1)=".",TRUE,FALSE)</formula>
    </cfRule>
  </conditionalFormatting>
  <conditionalFormatting sqref="AQ517">
    <cfRule type="expression" dxfId="1097" priority="1501">
      <formula>IF(RIGHT(TEXT(AQ517,"0.#"),1)=".",FALSE,TRUE)</formula>
    </cfRule>
    <cfRule type="expression" dxfId="1096" priority="1502">
      <formula>IF(RIGHT(TEXT(AQ517,"0.#"),1)=".",TRUE,FALSE)</formula>
    </cfRule>
  </conditionalFormatting>
  <conditionalFormatting sqref="AE522">
    <cfRule type="expression" dxfId="1095" priority="1499">
      <formula>IF(RIGHT(TEXT(AE522,"0.#"),1)=".",FALSE,TRUE)</formula>
    </cfRule>
    <cfRule type="expression" dxfId="1094" priority="1500">
      <formula>IF(RIGHT(TEXT(AE522,"0.#"),1)=".",TRUE,FALSE)</formula>
    </cfRule>
  </conditionalFormatting>
  <conditionalFormatting sqref="AE523">
    <cfRule type="expression" dxfId="1093" priority="1497">
      <formula>IF(RIGHT(TEXT(AE523,"0.#"),1)=".",FALSE,TRUE)</formula>
    </cfRule>
    <cfRule type="expression" dxfId="1092" priority="1498">
      <formula>IF(RIGHT(TEXT(AE523,"0.#"),1)=".",TRUE,FALSE)</formula>
    </cfRule>
  </conditionalFormatting>
  <conditionalFormatting sqref="AE524">
    <cfRule type="expression" dxfId="1091" priority="1495">
      <formula>IF(RIGHT(TEXT(AE524,"0.#"),1)=".",FALSE,TRUE)</formula>
    </cfRule>
    <cfRule type="expression" dxfId="1090" priority="1496">
      <formula>IF(RIGHT(TEXT(AE524,"0.#"),1)=".",TRUE,FALSE)</formula>
    </cfRule>
  </conditionalFormatting>
  <conditionalFormatting sqref="AU522">
    <cfRule type="expression" dxfId="1089" priority="1487">
      <formula>IF(RIGHT(TEXT(AU522,"0.#"),1)=".",FALSE,TRUE)</formula>
    </cfRule>
    <cfRule type="expression" dxfId="1088" priority="1488">
      <formula>IF(RIGHT(TEXT(AU522,"0.#"),1)=".",TRUE,FALSE)</formula>
    </cfRule>
  </conditionalFormatting>
  <conditionalFormatting sqref="AU523">
    <cfRule type="expression" dxfId="1087" priority="1485">
      <formula>IF(RIGHT(TEXT(AU523,"0.#"),1)=".",FALSE,TRUE)</formula>
    </cfRule>
    <cfRule type="expression" dxfId="1086" priority="1486">
      <formula>IF(RIGHT(TEXT(AU523,"0.#"),1)=".",TRUE,FALSE)</formula>
    </cfRule>
  </conditionalFormatting>
  <conditionalFormatting sqref="AU524">
    <cfRule type="expression" dxfId="1085" priority="1483">
      <formula>IF(RIGHT(TEXT(AU524,"0.#"),1)=".",FALSE,TRUE)</formula>
    </cfRule>
    <cfRule type="expression" dxfId="1084" priority="1484">
      <formula>IF(RIGHT(TEXT(AU524,"0.#"),1)=".",TRUE,FALSE)</formula>
    </cfRule>
  </conditionalFormatting>
  <conditionalFormatting sqref="AQ523">
    <cfRule type="expression" dxfId="1083" priority="1475">
      <formula>IF(RIGHT(TEXT(AQ523,"0.#"),1)=".",FALSE,TRUE)</formula>
    </cfRule>
    <cfRule type="expression" dxfId="1082" priority="1476">
      <formula>IF(RIGHT(TEXT(AQ523,"0.#"),1)=".",TRUE,FALSE)</formula>
    </cfRule>
  </conditionalFormatting>
  <conditionalFormatting sqref="AQ524">
    <cfRule type="expression" dxfId="1081" priority="1473">
      <formula>IF(RIGHT(TEXT(AQ524,"0.#"),1)=".",FALSE,TRUE)</formula>
    </cfRule>
    <cfRule type="expression" dxfId="1080" priority="1474">
      <formula>IF(RIGHT(TEXT(AQ524,"0.#"),1)=".",TRUE,FALSE)</formula>
    </cfRule>
  </conditionalFormatting>
  <conditionalFormatting sqref="AQ522">
    <cfRule type="expression" dxfId="1079" priority="1471">
      <formula>IF(RIGHT(TEXT(AQ522,"0.#"),1)=".",FALSE,TRUE)</formula>
    </cfRule>
    <cfRule type="expression" dxfId="1078" priority="1472">
      <formula>IF(RIGHT(TEXT(AQ522,"0.#"),1)=".",TRUE,FALSE)</formula>
    </cfRule>
  </conditionalFormatting>
  <conditionalFormatting sqref="AE527">
    <cfRule type="expression" dxfId="1077" priority="1469">
      <formula>IF(RIGHT(TEXT(AE527,"0.#"),1)=".",FALSE,TRUE)</formula>
    </cfRule>
    <cfRule type="expression" dxfId="1076" priority="1470">
      <formula>IF(RIGHT(TEXT(AE527,"0.#"),1)=".",TRUE,FALSE)</formula>
    </cfRule>
  </conditionalFormatting>
  <conditionalFormatting sqref="AE528">
    <cfRule type="expression" dxfId="1075" priority="1467">
      <formula>IF(RIGHT(TEXT(AE528,"0.#"),1)=".",FALSE,TRUE)</formula>
    </cfRule>
    <cfRule type="expression" dxfId="1074" priority="1468">
      <formula>IF(RIGHT(TEXT(AE528,"0.#"),1)=".",TRUE,FALSE)</formula>
    </cfRule>
  </conditionalFormatting>
  <conditionalFormatting sqref="AE529">
    <cfRule type="expression" dxfId="1073" priority="1465">
      <formula>IF(RIGHT(TEXT(AE529,"0.#"),1)=".",FALSE,TRUE)</formula>
    </cfRule>
    <cfRule type="expression" dxfId="1072" priority="1466">
      <formula>IF(RIGHT(TEXT(AE529,"0.#"),1)=".",TRUE,FALSE)</formula>
    </cfRule>
  </conditionalFormatting>
  <conditionalFormatting sqref="AU527">
    <cfRule type="expression" dxfId="1071" priority="1457">
      <formula>IF(RIGHT(TEXT(AU527,"0.#"),1)=".",FALSE,TRUE)</formula>
    </cfRule>
    <cfRule type="expression" dxfId="1070" priority="1458">
      <formula>IF(RIGHT(TEXT(AU527,"0.#"),1)=".",TRUE,FALSE)</formula>
    </cfRule>
  </conditionalFormatting>
  <conditionalFormatting sqref="AU528">
    <cfRule type="expression" dxfId="1069" priority="1455">
      <formula>IF(RIGHT(TEXT(AU528,"0.#"),1)=".",FALSE,TRUE)</formula>
    </cfRule>
    <cfRule type="expression" dxfId="1068" priority="1456">
      <formula>IF(RIGHT(TEXT(AU528,"0.#"),1)=".",TRUE,FALSE)</formula>
    </cfRule>
  </conditionalFormatting>
  <conditionalFormatting sqref="AU529">
    <cfRule type="expression" dxfId="1067" priority="1453">
      <formula>IF(RIGHT(TEXT(AU529,"0.#"),1)=".",FALSE,TRUE)</formula>
    </cfRule>
    <cfRule type="expression" dxfId="1066" priority="1454">
      <formula>IF(RIGHT(TEXT(AU529,"0.#"),1)=".",TRUE,FALSE)</formula>
    </cfRule>
  </conditionalFormatting>
  <conditionalFormatting sqref="AQ528">
    <cfRule type="expression" dxfId="1065" priority="1445">
      <formula>IF(RIGHT(TEXT(AQ528,"0.#"),1)=".",FALSE,TRUE)</formula>
    </cfRule>
    <cfRule type="expression" dxfId="1064" priority="1446">
      <formula>IF(RIGHT(TEXT(AQ528,"0.#"),1)=".",TRUE,FALSE)</formula>
    </cfRule>
  </conditionalFormatting>
  <conditionalFormatting sqref="AQ529">
    <cfRule type="expression" dxfId="1063" priority="1443">
      <formula>IF(RIGHT(TEXT(AQ529,"0.#"),1)=".",FALSE,TRUE)</formula>
    </cfRule>
    <cfRule type="expression" dxfId="1062" priority="1444">
      <formula>IF(RIGHT(TEXT(AQ529,"0.#"),1)=".",TRUE,FALSE)</formula>
    </cfRule>
  </conditionalFormatting>
  <conditionalFormatting sqref="AQ527">
    <cfRule type="expression" dxfId="1061" priority="1441">
      <formula>IF(RIGHT(TEXT(AQ527,"0.#"),1)=".",FALSE,TRUE)</formula>
    </cfRule>
    <cfRule type="expression" dxfId="1060" priority="1442">
      <formula>IF(RIGHT(TEXT(AQ527,"0.#"),1)=".",TRUE,FALSE)</formula>
    </cfRule>
  </conditionalFormatting>
  <conditionalFormatting sqref="AE532">
    <cfRule type="expression" dxfId="1059" priority="1439">
      <formula>IF(RIGHT(TEXT(AE532,"0.#"),1)=".",FALSE,TRUE)</formula>
    </cfRule>
    <cfRule type="expression" dxfId="1058" priority="1440">
      <formula>IF(RIGHT(TEXT(AE532,"0.#"),1)=".",TRUE,FALSE)</formula>
    </cfRule>
  </conditionalFormatting>
  <conditionalFormatting sqref="AM534">
    <cfRule type="expression" dxfId="1057" priority="1429">
      <formula>IF(RIGHT(TEXT(AM534,"0.#"),1)=".",FALSE,TRUE)</formula>
    </cfRule>
    <cfRule type="expression" dxfId="1056" priority="1430">
      <formula>IF(RIGHT(TEXT(AM534,"0.#"),1)=".",TRUE,FALSE)</formula>
    </cfRule>
  </conditionalFormatting>
  <conditionalFormatting sqref="AE533">
    <cfRule type="expression" dxfId="1055" priority="1437">
      <formula>IF(RIGHT(TEXT(AE533,"0.#"),1)=".",FALSE,TRUE)</formula>
    </cfRule>
    <cfRule type="expression" dxfId="1054" priority="1438">
      <formula>IF(RIGHT(TEXT(AE533,"0.#"),1)=".",TRUE,FALSE)</formula>
    </cfRule>
  </conditionalFormatting>
  <conditionalFormatting sqref="AE534">
    <cfRule type="expression" dxfId="1053" priority="1435">
      <formula>IF(RIGHT(TEXT(AE534,"0.#"),1)=".",FALSE,TRUE)</formula>
    </cfRule>
    <cfRule type="expression" dxfId="1052" priority="1436">
      <formula>IF(RIGHT(TEXT(AE534,"0.#"),1)=".",TRUE,FALSE)</formula>
    </cfRule>
  </conditionalFormatting>
  <conditionalFormatting sqref="AM532">
    <cfRule type="expression" dxfId="1051" priority="1433">
      <formula>IF(RIGHT(TEXT(AM532,"0.#"),1)=".",FALSE,TRUE)</formula>
    </cfRule>
    <cfRule type="expression" dxfId="1050" priority="1434">
      <formula>IF(RIGHT(TEXT(AM532,"0.#"),1)=".",TRUE,FALSE)</formula>
    </cfRule>
  </conditionalFormatting>
  <conditionalFormatting sqref="AM533">
    <cfRule type="expression" dxfId="1049" priority="1431">
      <formula>IF(RIGHT(TEXT(AM533,"0.#"),1)=".",FALSE,TRUE)</formula>
    </cfRule>
    <cfRule type="expression" dxfId="1048" priority="1432">
      <formula>IF(RIGHT(TEXT(AM533,"0.#"),1)=".",TRUE,FALSE)</formula>
    </cfRule>
  </conditionalFormatting>
  <conditionalFormatting sqref="AU532">
    <cfRule type="expression" dxfId="1047" priority="1427">
      <formula>IF(RIGHT(TEXT(AU532,"0.#"),1)=".",FALSE,TRUE)</formula>
    </cfRule>
    <cfRule type="expression" dxfId="1046" priority="1428">
      <formula>IF(RIGHT(TEXT(AU532,"0.#"),1)=".",TRUE,FALSE)</formula>
    </cfRule>
  </conditionalFormatting>
  <conditionalFormatting sqref="AU533">
    <cfRule type="expression" dxfId="1045" priority="1425">
      <formula>IF(RIGHT(TEXT(AU533,"0.#"),1)=".",FALSE,TRUE)</formula>
    </cfRule>
    <cfRule type="expression" dxfId="1044" priority="1426">
      <formula>IF(RIGHT(TEXT(AU533,"0.#"),1)=".",TRUE,FALSE)</formula>
    </cfRule>
  </conditionalFormatting>
  <conditionalFormatting sqref="AU534">
    <cfRule type="expression" dxfId="1043" priority="1423">
      <formula>IF(RIGHT(TEXT(AU534,"0.#"),1)=".",FALSE,TRUE)</formula>
    </cfRule>
    <cfRule type="expression" dxfId="1042" priority="1424">
      <formula>IF(RIGHT(TEXT(AU534,"0.#"),1)=".",TRUE,FALSE)</formula>
    </cfRule>
  </conditionalFormatting>
  <conditionalFormatting sqref="AI534">
    <cfRule type="expression" dxfId="1041" priority="1417">
      <formula>IF(RIGHT(TEXT(AI534,"0.#"),1)=".",FALSE,TRUE)</formula>
    </cfRule>
    <cfRule type="expression" dxfId="1040" priority="1418">
      <formula>IF(RIGHT(TEXT(AI534,"0.#"),1)=".",TRUE,FALSE)</formula>
    </cfRule>
  </conditionalFormatting>
  <conditionalFormatting sqref="AI532">
    <cfRule type="expression" dxfId="1039" priority="1421">
      <formula>IF(RIGHT(TEXT(AI532,"0.#"),1)=".",FALSE,TRUE)</formula>
    </cfRule>
    <cfRule type="expression" dxfId="1038" priority="1422">
      <formula>IF(RIGHT(TEXT(AI532,"0.#"),1)=".",TRUE,FALSE)</formula>
    </cfRule>
  </conditionalFormatting>
  <conditionalFormatting sqref="AI533">
    <cfRule type="expression" dxfId="1037" priority="1419">
      <formula>IF(RIGHT(TEXT(AI533,"0.#"),1)=".",FALSE,TRUE)</formula>
    </cfRule>
    <cfRule type="expression" dxfId="1036" priority="1420">
      <formula>IF(RIGHT(TEXT(AI533,"0.#"),1)=".",TRUE,FALSE)</formula>
    </cfRule>
  </conditionalFormatting>
  <conditionalFormatting sqref="AQ533">
    <cfRule type="expression" dxfId="1035" priority="1415">
      <formula>IF(RIGHT(TEXT(AQ533,"0.#"),1)=".",FALSE,TRUE)</formula>
    </cfRule>
    <cfRule type="expression" dxfId="1034" priority="1416">
      <formula>IF(RIGHT(TEXT(AQ533,"0.#"),1)=".",TRUE,FALSE)</formula>
    </cfRule>
  </conditionalFormatting>
  <conditionalFormatting sqref="AQ534">
    <cfRule type="expression" dxfId="1033" priority="1413">
      <formula>IF(RIGHT(TEXT(AQ534,"0.#"),1)=".",FALSE,TRUE)</formula>
    </cfRule>
    <cfRule type="expression" dxfId="1032" priority="1414">
      <formula>IF(RIGHT(TEXT(AQ534,"0.#"),1)=".",TRUE,FALSE)</formula>
    </cfRule>
  </conditionalFormatting>
  <conditionalFormatting sqref="AQ532">
    <cfRule type="expression" dxfId="1031" priority="1411">
      <formula>IF(RIGHT(TEXT(AQ532,"0.#"),1)=".",FALSE,TRUE)</formula>
    </cfRule>
    <cfRule type="expression" dxfId="1030" priority="1412">
      <formula>IF(RIGHT(TEXT(AQ532,"0.#"),1)=".",TRUE,FALSE)</formula>
    </cfRule>
  </conditionalFormatting>
  <conditionalFormatting sqref="AE541">
    <cfRule type="expression" dxfId="1029" priority="1409">
      <formula>IF(RIGHT(TEXT(AE541,"0.#"),1)=".",FALSE,TRUE)</formula>
    </cfRule>
    <cfRule type="expression" dxfId="1028" priority="1410">
      <formula>IF(RIGHT(TEXT(AE541,"0.#"),1)=".",TRUE,FALSE)</formula>
    </cfRule>
  </conditionalFormatting>
  <conditionalFormatting sqref="AE542">
    <cfRule type="expression" dxfId="1027" priority="1407">
      <formula>IF(RIGHT(TEXT(AE542,"0.#"),1)=".",FALSE,TRUE)</formula>
    </cfRule>
    <cfRule type="expression" dxfId="1026" priority="1408">
      <formula>IF(RIGHT(TEXT(AE542,"0.#"),1)=".",TRUE,FALSE)</formula>
    </cfRule>
  </conditionalFormatting>
  <conditionalFormatting sqref="AE543">
    <cfRule type="expression" dxfId="1025" priority="1405">
      <formula>IF(RIGHT(TEXT(AE543,"0.#"),1)=".",FALSE,TRUE)</formula>
    </cfRule>
    <cfRule type="expression" dxfId="1024" priority="1406">
      <formula>IF(RIGHT(TEXT(AE543,"0.#"),1)=".",TRUE,FALSE)</formula>
    </cfRule>
  </conditionalFormatting>
  <conditionalFormatting sqref="AU541">
    <cfRule type="expression" dxfId="1023" priority="1397">
      <formula>IF(RIGHT(TEXT(AU541,"0.#"),1)=".",FALSE,TRUE)</formula>
    </cfRule>
    <cfRule type="expression" dxfId="1022" priority="1398">
      <formula>IF(RIGHT(TEXT(AU541,"0.#"),1)=".",TRUE,FALSE)</formula>
    </cfRule>
  </conditionalFormatting>
  <conditionalFormatting sqref="AU542">
    <cfRule type="expression" dxfId="1021" priority="1395">
      <formula>IF(RIGHT(TEXT(AU542,"0.#"),1)=".",FALSE,TRUE)</formula>
    </cfRule>
    <cfRule type="expression" dxfId="1020" priority="1396">
      <formula>IF(RIGHT(TEXT(AU542,"0.#"),1)=".",TRUE,FALSE)</formula>
    </cfRule>
  </conditionalFormatting>
  <conditionalFormatting sqref="AU543">
    <cfRule type="expression" dxfId="1019" priority="1393">
      <formula>IF(RIGHT(TEXT(AU543,"0.#"),1)=".",FALSE,TRUE)</formula>
    </cfRule>
    <cfRule type="expression" dxfId="1018" priority="1394">
      <formula>IF(RIGHT(TEXT(AU543,"0.#"),1)=".",TRUE,FALSE)</formula>
    </cfRule>
  </conditionalFormatting>
  <conditionalFormatting sqref="AQ542">
    <cfRule type="expression" dxfId="1017" priority="1385">
      <formula>IF(RIGHT(TEXT(AQ542,"0.#"),1)=".",FALSE,TRUE)</formula>
    </cfRule>
    <cfRule type="expression" dxfId="1016" priority="1386">
      <formula>IF(RIGHT(TEXT(AQ542,"0.#"),1)=".",TRUE,FALSE)</formula>
    </cfRule>
  </conditionalFormatting>
  <conditionalFormatting sqref="AQ543">
    <cfRule type="expression" dxfId="1015" priority="1383">
      <formula>IF(RIGHT(TEXT(AQ543,"0.#"),1)=".",FALSE,TRUE)</formula>
    </cfRule>
    <cfRule type="expression" dxfId="1014" priority="1384">
      <formula>IF(RIGHT(TEXT(AQ543,"0.#"),1)=".",TRUE,FALSE)</formula>
    </cfRule>
  </conditionalFormatting>
  <conditionalFormatting sqref="AQ541">
    <cfRule type="expression" dxfId="1013" priority="1381">
      <formula>IF(RIGHT(TEXT(AQ541,"0.#"),1)=".",FALSE,TRUE)</formula>
    </cfRule>
    <cfRule type="expression" dxfId="1012" priority="1382">
      <formula>IF(RIGHT(TEXT(AQ541,"0.#"),1)=".",TRUE,FALSE)</formula>
    </cfRule>
  </conditionalFormatting>
  <conditionalFormatting sqref="AE566">
    <cfRule type="expression" dxfId="1011" priority="1379">
      <formula>IF(RIGHT(TEXT(AE566,"0.#"),1)=".",FALSE,TRUE)</formula>
    </cfRule>
    <cfRule type="expression" dxfId="1010" priority="1380">
      <formula>IF(RIGHT(TEXT(AE566,"0.#"),1)=".",TRUE,FALSE)</formula>
    </cfRule>
  </conditionalFormatting>
  <conditionalFormatting sqref="AE567">
    <cfRule type="expression" dxfId="1009" priority="1377">
      <formula>IF(RIGHT(TEXT(AE567,"0.#"),1)=".",FALSE,TRUE)</formula>
    </cfRule>
    <cfRule type="expression" dxfId="1008" priority="1378">
      <formula>IF(RIGHT(TEXT(AE567,"0.#"),1)=".",TRUE,FALSE)</formula>
    </cfRule>
  </conditionalFormatting>
  <conditionalFormatting sqref="AE568">
    <cfRule type="expression" dxfId="1007" priority="1375">
      <formula>IF(RIGHT(TEXT(AE568,"0.#"),1)=".",FALSE,TRUE)</formula>
    </cfRule>
    <cfRule type="expression" dxfId="1006" priority="1376">
      <formula>IF(RIGHT(TEXT(AE568,"0.#"),1)=".",TRUE,FALSE)</formula>
    </cfRule>
  </conditionalFormatting>
  <conditionalFormatting sqref="AU566">
    <cfRule type="expression" dxfId="1005" priority="1367">
      <formula>IF(RIGHT(TEXT(AU566,"0.#"),1)=".",FALSE,TRUE)</formula>
    </cfRule>
    <cfRule type="expression" dxfId="1004" priority="1368">
      <formula>IF(RIGHT(TEXT(AU566,"0.#"),1)=".",TRUE,FALSE)</formula>
    </cfRule>
  </conditionalFormatting>
  <conditionalFormatting sqref="AU567">
    <cfRule type="expression" dxfId="1003" priority="1365">
      <formula>IF(RIGHT(TEXT(AU567,"0.#"),1)=".",FALSE,TRUE)</formula>
    </cfRule>
    <cfRule type="expression" dxfId="1002" priority="1366">
      <formula>IF(RIGHT(TEXT(AU567,"0.#"),1)=".",TRUE,FALSE)</formula>
    </cfRule>
  </conditionalFormatting>
  <conditionalFormatting sqref="AU568">
    <cfRule type="expression" dxfId="1001" priority="1363">
      <formula>IF(RIGHT(TEXT(AU568,"0.#"),1)=".",FALSE,TRUE)</formula>
    </cfRule>
    <cfRule type="expression" dxfId="1000" priority="1364">
      <formula>IF(RIGHT(TEXT(AU568,"0.#"),1)=".",TRUE,FALSE)</formula>
    </cfRule>
  </conditionalFormatting>
  <conditionalFormatting sqref="AQ567">
    <cfRule type="expression" dxfId="999" priority="1355">
      <formula>IF(RIGHT(TEXT(AQ567,"0.#"),1)=".",FALSE,TRUE)</formula>
    </cfRule>
    <cfRule type="expression" dxfId="998" priority="1356">
      <formula>IF(RIGHT(TEXT(AQ567,"0.#"),1)=".",TRUE,FALSE)</formula>
    </cfRule>
  </conditionalFormatting>
  <conditionalFormatting sqref="AQ568">
    <cfRule type="expression" dxfId="997" priority="1353">
      <formula>IF(RIGHT(TEXT(AQ568,"0.#"),1)=".",FALSE,TRUE)</formula>
    </cfRule>
    <cfRule type="expression" dxfId="996" priority="1354">
      <formula>IF(RIGHT(TEXT(AQ568,"0.#"),1)=".",TRUE,FALSE)</formula>
    </cfRule>
  </conditionalFormatting>
  <conditionalFormatting sqref="AQ566">
    <cfRule type="expression" dxfId="995" priority="1351">
      <formula>IF(RIGHT(TEXT(AQ566,"0.#"),1)=".",FALSE,TRUE)</formula>
    </cfRule>
    <cfRule type="expression" dxfId="994" priority="1352">
      <formula>IF(RIGHT(TEXT(AQ566,"0.#"),1)=".",TRUE,FALSE)</formula>
    </cfRule>
  </conditionalFormatting>
  <conditionalFormatting sqref="AE546">
    <cfRule type="expression" dxfId="993" priority="1349">
      <formula>IF(RIGHT(TEXT(AE546,"0.#"),1)=".",FALSE,TRUE)</formula>
    </cfRule>
    <cfRule type="expression" dxfId="992" priority="1350">
      <formula>IF(RIGHT(TEXT(AE546,"0.#"),1)=".",TRUE,FALSE)</formula>
    </cfRule>
  </conditionalFormatting>
  <conditionalFormatting sqref="AE547">
    <cfRule type="expression" dxfId="991" priority="1347">
      <formula>IF(RIGHT(TEXT(AE547,"0.#"),1)=".",FALSE,TRUE)</formula>
    </cfRule>
    <cfRule type="expression" dxfId="990" priority="1348">
      <formula>IF(RIGHT(TEXT(AE547,"0.#"),1)=".",TRUE,FALSE)</formula>
    </cfRule>
  </conditionalFormatting>
  <conditionalFormatting sqref="AE548">
    <cfRule type="expression" dxfId="989" priority="1345">
      <formula>IF(RIGHT(TEXT(AE548,"0.#"),1)=".",FALSE,TRUE)</formula>
    </cfRule>
    <cfRule type="expression" dxfId="988" priority="1346">
      <formula>IF(RIGHT(TEXT(AE548,"0.#"),1)=".",TRUE,FALSE)</formula>
    </cfRule>
  </conditionalFormatting>
  <conditionalFormatting sqref="AU546">
    <cfRule type="expression" dxfId="987" priority="1337">
      <formula>IF(RIGHT(TEXT(AU546,"0.#"),1)=".",FALSE,TRUE)</formula>
    </cfRule>
    <cfRule type="expression" dxfId="986" priority="1338">
      <formula>IF(RIGHT(TEXT(AU546,"0.#"),1)=".",TRUE,FALSE)</formula>
    </cfRule>
  </conditionalFormatting>
  <conditionalFormatting sqref="AU547">
    <cfRule type="expression" dxfId="985" priority="1335">
      <formula>IF(RIGHT(TEXT(AU547,"0.#"),1)=".",FALSE,TRUE)</formula>
    </cfRule>
    <cfRule type="expression" dxfId="984" priority="1336">
      <formula>IF(RIGHT(TEXT(AU547,"0.#"),1)=".",TRUE,FALSE)</formula>
    </cfRule>
  </conditionalFormatting>
  <conditionalFormatting sqref="AU548">
    <cfRule type="expression" dxfId="983" priority="1333">
      <formula>IF(RIGHT(TEXT(AU548,"0.#"),1)=".",FALSE,TRUE)</formula>
    </cfRule>
    <cfRule type="expression" dxfId="982" priority="1334">
      <formula>IF(RIGHT(TEXT(AU548,"0.#"),1)=".",TRUE,FALSE)</formula>
    </cfRule>
  </conditionalFormatting>
  <conditionalFormatting sqref="AQ547">
    <cfRule type="expression" dxfId="981" priority="1325">
      <formula>IF(RIGHT(TEXT(AQ547,"0.#"),1)=".",FALSE,TRUE)</formula>
    </cfRule>
    <cfRule type="expression" dxfId="980" priority="1326">
      <formula>IF(RIGHT(TEXT(AQ547,"0.#"),1)=".",TRUE,FALSE)</formula>
    </cfRule>
  </conditionalFormatting>
  <conditionalFormatting sqref="AQ546">
    <cfRule type="expression" dxfId="979" priority="1321">
      <formula>IF(RIGHT(TEXT(AQ546,"0.#"),1)=".",FALSE,TRUE)</formula>
    </cfRule>
    <cfRule type="expression" dxfId="978" priority="1322">
      <formula>IF(RIGHT(TEXT(AQ546,"0.#"),1)=".",TRUE,FALSE)</formula>
    </cfRule>
  </conditionalFormatting>
  <conditionalFormatting sqref="AE551">
    <cfRule type="expression" dxfId="977" priority="1319">
      <formula>IF(RIGHT(TEXT(AE551,"0.#"),1)=".",FALSE,TRUE)</formula>
    </cfRule>
    <cfRule type="expression" dxfId="976" priority="1320">
      <formula>IF(RIGHT(TEXT(AE551,"0.#"),1)=".",TRUE,FALSE)</formula>
    </cfRule>
  </conditionalFormatting>
  <conditionalFormatting sqref="AE553">
    <cfRule type="expression" dxfId="975" priority="1315">
      <formula>IF(RIGHT(TEXT(AE553,"0.#"),1)=".",FALSE,TRUE)</formula>
    </cfRule>
    <cfRule type="expression" dxfId="974" priority="1316">
      <formula>IF(RIGHT(TEXT(AE553,"0.#"),1)=".",TRUE,FALSE)</formula>
    </cfRule>
  </conditionalFormatting>
  <conditionalFormatting sqref="AU551">
    <cfRule type="expression" dxfId="973" priority="1307">
      <formula>IF(RIGHT(TEXT(AU551,"0.#"),1)=".",FALSE,TRUE)</formula>
    </cfRule>
    <cfRule type="expression" dxfId="972" priority="1308">
      <formula>IF(RIGHT(TEXT(AU551,"0.#"),1)=".",TRUE,FALSE)</formula>
    </cfRule>
  </conditionalFormatting>
  <conditionalFormatting sqref="AU553">
    <cfRule type="expression" dxfId="971" priority="1303">
      <formula>IF(RIGHT(TEXT(AU553,"0.#"),1)=".",FALSE,TRUE)</formula>
    </cfRule>
    <cfRule type="expression" dxfId="970" priority="1304">
      <formula>IF(RIGHT(TEXT(AU553,"0.#"),1)=".",TRUE,FALSE)</formula>
    </cfRule>
  </conditionalFormatting>
  <conditionalFormatting sqref="AQ552">
    <cfRule type="expression" dxfId="969" priority="1295">
      <formula>IF(RIGHT(TEXT(AQ552,"0.#"),1)=".",FALSE,TRUE)</formula>
    </cfRule>
    <cfRule type="expression" dxfId="968" priority="1296">
      <formula>IF(RIGHT(TEXT(AQ552,"0.#"),1)=".",TRUE,FALSE)</formula>
    </cfRule>
  </conditionalFormatting>
  <conditionalFormatting sqref="AU561">
    <cfRule type="expression" dxfId="967" priority="1247">
      <formula>IF(RIGHT(TEXT(AU561,"0.#"),1)=".",FALSE,TRUE)</formula>
    </cfRule>
    <cfRule type="expression" dxfId="966" priority="1248">
      <formula>IF(RIGHT(TEXT(AU561,"0.#"),1)=".",TRUE,FALSE)</formula>
    </cfRule>
  </conditionalFormatting>
  <conditionalFormatting sqref="AU562">
    <cfRule type="expression" dxfId="965" priority="1245">
      <formula>IF(RIGHT(TEXT(AU562,"0.#"),1)=".",FALSE,TRUE)</formula>
    </cfRule>
    <cfRule type="expression" dxfId="964" priority="1246">
      <formula>IF(RIGHT(TEXT(AU562,"0.#"),1)=".",TRUE,FALSE)</formula>
    </cfRule>
  </conditionalFormatting>
  <conditionalFormatting sqref="AU563">
    <cfRule type="expression" dxfId="963" priority="1243">
      <formula>IF(RIGHT(TEXT(AU563,"0.#"),1)=".",FALSE,TRUE)</formula>
    </cfRule>
    <cfRule type="expression" dxfId="962" priority="1244">
      <formula>IF(RIGHT(TEXT(AU563,"0.#"),1)=".",TRUE,FALSE)</formula>
    </cfRule>
  </conditionalFormatting>
  <conditionalFormatting sqref="AQ562">
    <cfRule type="expression" dxfId="961" priority="1235">
      <formula>IF(RIGHT(TEXT(AQ562,"0.#"),1)=".",FALSE,TRUE)</formula>
    </cfRule>
    <cfRule type="expression" dxfId="960" priority="1236">
      <formula>IF(RIGHT(TEXT(AQ562,"0.#"),1)=".",TRUE,FALSE)</formula>
    </cfRule>
  </conditionalFormatting>
  <conditionalFormatting sqref="AQ563">
    <cfRule type="expression" dxfId="959" priority="1233">
      <formula>IF(RIGHT(TEXT(AQ563,"0.#"),1)=".",FALSE,TRUE)</formula>
    </cfRule>
    <cfRule type="expression" dxfId="958" priority="1234">
      <formula>IF(RIGHT(TEXT(AQ563,"0.#"),1)=".",TRUE,FALSE)</formula>
    </cfRule>
  </conditionalFormatting>
  <conditionalFormatting sqref="AQ561">
    <cfRule type="expression" dxfId="957" priority="1231">
      <formula>IF(RIGHT(TEXT(AQ561,"0.#"),1)=".",FALSE,TRUE)</formula>
    </cfRule>
    <cfRule type="expression" dxfId="956" priority="1232">
      <formula>IF(RIGHT(TEXT(AQ561,"0.#"),1)=".",TRUE,FALSE)</formula>
    </cfRule>
  </conditionalFormatting>
  <conditionalFormatting sqref="AE571">
    <cfRule type="expression" dxfId="955" priority="1229">
      <formula>IF(RIGHT(TEXT(AE571,"0.#"),1)=".",FALSE,TRUE)</formula>
    </cfRule>
    <cfRule type="expression" dxfId="954" priority="1230">
      <formula>IF(RIGHT(TEXT(AE571,"0.#"),1)=".",TRUE,FALSE)</formula>
    </cfRule>
  </conditionalFormatting>
  <conditionalFormatting sqref="AE572">
    <cfRule type="expression" dxfId="953" priority="1227">
      <formula>IF(RIGHT(TEXT(AE572,"0.#"),1)=".",FALSE,TRUE)</formula>
    </cfRule>
    <cfRule type="expression" dxfId="952" priority="1228">
      <formula>IF(RIGHT(TEXT(AE572,"0.#"),1)=".",TRUE,FALSE)</formula>
    </cfRule>
  </conditionalFormatting>
  <conditionalFormatting sqref="AE573">
    <cfRule type="expression" dxfId="951" priority="1225">
      <formula>IF(RIGHT(TEXT(AE573,"0.#"),1)=".",FALSE,TRUE)</formula>
    </cfRule>
    <cfRule type="expression" dxfId="950" priority="1226">
      <formula>IF(RIGHT(TEXT(AE573,"0.#"),1)=".",TRUE,FALSE)</formula>
    </cfRule>
  </conditionalFormatting>
  <conditionalFormatting sqref="AU571">
    <cfRule type="expression" dxfId="949" priority="1217">
      <formula>IF(RIGHT(TEXT(AU571,"0.#"),1)=".",FALSE,TRUE)</formula>
    </cfRule>
    <cfRule type="expression" dxfId="948" priority="1218">
      <formula>IF(RIGHT(TEXT(AU571,"0.#"),1)=".",TRUE,FALSE)</formula>
    </cfRule>
  </conditionalFormatting>
  <conditionalFormatting sqref="AU572">
    <cfRule type="expression" dxfId="947" priority="1215">
      <formula>IF(RIGHT(TEXT(AU572,"0.#"),1)=".",FALSE,TRUE)</formula>
    </cfRule>
    <cfRule type="expression" dxfId="946" priority="1216">
      <formula>IF(RIGHT(TEXT(AU572,"0.#"),1)=".",TRUE,FALSE)</formula>
    </cfRule>
  </conditionalFormatting>
  <conditionalFormatting sqref="AU573">
    <cfRule type="expression" dxfId="945" priority="1213">
      <formula>IF(RIGHT(TEXT(AU573,"0.#"),1)=".",FALSE,TRUE)</formula>
    </cfRule>
    <cfRule type="expression" dxfId="944" priority="1214">
      <formula>IF(RIGHT(TEXT(AU573,"0.#"),1)=".",TRUE,FALSE)</formula>
    </cfRule>
  </conditionalFormatting>
  <conditionalFormatting sqref="AQ572">
    <cfRule type="expression" dxfId="943" priority="1205">
      <formula>IF(RIGHT(TEXT(AQ572,"0.#"),1)=".",FALSE,TRUE)</formula>
    </cfRule>
    <cfRule type="expression" dxfId="942" priority="1206">
      <formula>IF(RIGHT(TEXT(AQ572,"0.#"),1)=".",TRUE,FALSE)</formula>
    </cfRule>
  </conditionalFormatting>
  <conditionalFormatting sqref="AQ573">
    <cfRule type="expression" dxfId="941" priority="1203">
      <formula>IF(RIGHT(TEXT(AQ573,"0.#"),1)=".",FALSE,TRUE)</formula>
    </cfRule>
    <cfRule type="expression" dxfId="940" priority="1204">
      <formula>IF(RIGHT(TEXT(AQ573,"0.#"),1)=".",TRUE,FALSE)</formula>
    </cfRule>
  </conditionalFormatting>
  <conditionalFormatting sqref="AQ571">
    <cfRule type="expression" dxfId="939" priority="1201">
      <formula>IF(RIGHT(TEXT(AQ571,"0.#"),1)=".",FALSE,TRUE)</formula>
    </cfRule>
    <cfRule type="expression" dxfId="938" priority="1202">
      <formula>IF(RIGHT(TEXT(AQ571,"0.#"),1)=".",TRUE,FALSE)</formula>
    </cfRule>
  </conditionalFormatting>
  <conditionalFormatting sqref="AE576">
    <cfRule type="expression" dxfId="937" priority="1199">
      <formula>IF(RIGHT(TEXT(AE576,"0.#"),1)=".",FALSE,TRUE)</formula>
    </cfRule>
    <cfRule type="expression" dxfId="936" priority="1200">
      <formula>IF(RIGHT(TEXT(AE576,"0.#"),1)=".",TRUE,FALSE)</formula>
    </cfRule>
  </conditionalFormatting>
  <conditionalFormatting sqref="AE577">
    <cfRule type="expression" dxfId="935" priority="1197">
      <formula>IF(RIGHT(TEXT(AE577,"0.#"),1)=".",FALSE,TRUE)</formula>
    </cfRule>
    <cfRule type="expression" dxfId="934" priority="1198">
      <formula>IF(RIGHT(TEXT(AE577,"0.#"),1)=".",TRUE,FALSE)</formula>
    </cfRule>
  </conditionalFormatting>
  <conditionalFormatting sqref="AE578">
    <cfRule type="expression" dxfId="933" priority="1195">
      <formula>IF(RIGHT(TEXT(AE578,"0.#"),1)=".",FALSE,TRUE)</formula>
    </cfRule>
    <cfRule type="expression" dxfId="932" priority="1196">
      <formula>IF(RIGHT(TEXT(AE578,"0.#"),1)=".",TRUE,FALSE)</formula>
    </cfRule>
  </conditionalFormatting>
  <conditionalFormatting sqref="AU576">
    <cfRule type="expression" dxfId="931" priority="1187">
      <formula>IF(RIGHT(TEXT(AU576,"0.#"),1)=".",FALSE,TRUE)</formula>
    </cfRule>
    <cfRule type="expression" dxfId="930" priority="1188">
      <formula>IF(RIGHT(TEXT(AU576,"0.#"),1)=".",TRUE,FALSE)</formula>
    </cfRule>
  </conditionalFormatting>
  <conditionalFormatting sqref="AU577">
    <cfRule type="expression" dxfId="929" priority="1185">
      <formula>IF(RIGHT(TEXT(AU577,"0.#"),1)=".",FALSE,TRUE)</formula>
    </cfRule>
    <cfRule type="expression" dxfId="928" priority="1186">
      <formula>IF(RIGHT(TEXT(AU577,"0.#"),1)=".",TRUE,FALSE)</formula>
    </cfRule>
  </conditionalFormatting>
  <conditionalFormatting sqref="AU578">
    <cfRule type="expression" dxfId="927" priority="1183">
      <formula>IF(RIGHT(TEXT(AU578,"0.#"),1)=".",FALSE,TRUE)</formula>
    </cfRule>
    <cfRule type="expression" dxfId="926" priority="1184">
      <formula>IF(RIGHT(TEXT(AU578,"0.#"),1)=".",TRUE,FALSE)</formula>
    </cfRule>
  </conditionalFormatting>
  <conditionalFormatting sqref="AQ577">
    <cfRule type="expression" dxfId="925" priority="1175">
      <formula>IF(RIGHT(TEXT(AQ577,"0.#"),1)=".",FALSE,TRUE)</formula>
    </cfRule>
    <cfRule type="expression" dxfId="924" priority="1176">
      <formula>IF(RIGHT(TEXT(AQ577,"0.#"),1)=".",TRUE,FALSE)</formula>
    </cfRule>
  </conditionalFormatting>
  <conditionalFormatting sqref="AQ578">
    <cfRule type="expression" dxfId="923" priority="1173">
      <formula>IF(RIGHT(TEXT(AQ578,"0.#"),1)=".",FALSE,TRUE)</formula>
    </cfRule>
    <cfRule type="expression" dxfId="922" priority="1174">
      <formula>IF(RIGHT(TEXT(AQ578,"0.#"),1)=".",TRUE,FALSE)</formula>
    </cfRule>
  </conditionalFormatting>
  <conditionalFormatting sqref="AQ576">
    <cfRule type="expression" dxfId="921" priority="1171">
      <formula>IF(RIGHT(TEXT(AQ576,"0.#"),1)=".",FALSE,TRUE)</formula>
    </cfRule>
    <cfRule type="expression" dxfId="920" priority="1172">
      <formula>IF(RIGHT(TEXT(AQ576,"0.#"),1)=".",TRUE,FALSE)</formula>
    </cfRule>
  </conditionalFormatting>
  <conditionalFormatting sqref="AE581">
    <cfRule type="expression" dxfId="919" priority="1169">
      <formula>IF(RIGHT(TEXT(AE581,"0.#"),1)=".",FALSE,TRUE)</formula>
    </cfRule>
    <cfRule type="expression" dxfId="918" priority="1170">
      <formula>IF(RIGHT(TEXT(AE581,"0.#"),1)=".",TRUE,FALSE)</formula>
    </cfRule>
  </conditionalFormatting>
  <conditionalFormatting sqref="AE582">
    <cfRule type="expression" dxfId="917" priority="1167">
      <formula>IF(RIGHT(TEXT(AE582,"0.#"),1)=".",FALSE,TRUE)</formula>
    </cfRule>
    <cfRule type="expression" dxfId="916" priority="1168">
      <formula>IF(RIGHT(TEXT(AE582,"0.#"),1)=".",TRUE,FALSE)</formula>
    </cfRule>
  </conditionalFormatting>
  <conditionalFormatting sqref="AE583">
    <cfRule type="expression" dxfId="915" priority="1165">
      <formula>IF(RIGHT(TEXT(AE583,"0.#"),1)=".",FALSE,TRUE)</formula>
    </cfRule>
    <cfRule type="expression" dxfId="914" priority="1166">
      <formula>IF(RIGHT(TEXT(AE583,"0.#"),1)=".",TRUE,FALSE)</formula>
    </cfRule>
  </conditionalFormatting>
  <conditionalFormatting sqref="AU581">
    <cfRule type="expression" dxfId="913" priority="1157">
      <formula>IF(RIGHT(TEXT(AU581,"0.#"),1)=".",FALSE,TRUE)</formula>
    </cfRule>
    <cfRule type="expression" dxfId="912" priority="1158">
      <formula>IF(RIGHT(TEXT(AU581,"0.#"),1)=".",TRUE,FALSE)</formula>
    </cfRule>
  </conditionalFormatting>
  <conditionalFormatting sqref="AQ582">
    <cfRule type="expression" dxfId="911" priority="1145">
      <formula>IF(RIGHT(TEXT(AQ582,"0.#"),1)=".",FALSE,TRUE)</formula>
    </cfRule>
    <cfRule type="expression" dxfId="910" priority="1146">
      <formula>IF(RIGHT(TEXT(AQ582,"0.#"),1)=".",TRUE,FALSE)</formula>
    </cfRule>
  </conditionalFormatting>
  <conditionalFormatting sqref="AQ583">
    <cfRule type="expression" dxfId="909" priority="1143">
      <formula>IF(RIGHT(TEXT(AQ583,"0.#"),1)=".",FALSE,TRUE)</formula>
    </cfRule>
    <cfRule type="expression" dxfId="908" priority="1144">
      <formula>IF(RIGHT(TEXT(AQ583,"0.#"),1)=".",TRUE,FALSE)</formula>
    </cfRule>
  </conditionalFormatting>
  <conditionalFormatting sqref="AQ581">
    <cfRule type="expression" dxfId="907" priority="1141">
      <formula>IF(RIGHT(TEXT(AQ581,"0.#"),1)=".",FALSE,TRUE)</formula>
    </cfRule>
    <cfRule type="expression" dxfId="906" priority="1142">
      <formula>IF(RIGHT(TEXT(AQ581,"0.#"),1)=".",TRUE,FALSE)</formula>
    </cfRule>
  </conditionalFormatting>
  <conditionalFormatting sqref="AE586">
    <cfRule type="expression" dxfId="905" priority="1139">
      <formula>IF(RIGHT(TEXT(AE586,"0.#"),1)=".",FALSE,TRUE)</formula>
    </cfRule>
    <cfRule type="expression" dxfId="904" priority="1140">
      <formula>IF(RIGHT(TEXT(AE586,"0.#"),1)=".",TRUE,FALSE)</formula>
    </cfRule>
  </conditionalFormatting>
  <conditionalFormatting sqref="AM588">
    <cfRule type="expression" dxfId="903" priority="1129">
      <formula>IF(RIGHT(TEXT(AM588,"0.#"),1)=".",FALSE,TRUE)</formula>
    </cfRule>
    <cfRule type="expression" dxfId="902" priority="1130">
      <formula>IF(RIGHT(TEXT(AM588,"0.#"),1)=".",TRUE,FALSE)</formula>
    </cfRule>
  </conditionalFormatting>
  <conditionalFormatting sqref="AE587">
    <cfRule type="expression" dxfId="901" priority="1137">
      <formula>IF(RIGHT(TEXT(AE587,"0.#"),1)=".",FALSE,TRUE)</formula>
    </cfRule>
    <cfRule type="expression" dxfId="900" priority="1138">
      <formula>IF(RIGHT(TEXT(AE587,"0.#"),1)=".",TRUE,FALSE)</formula>
    </cfRule>
  </conditionalFormatting>
  <conditionalFormatting sqref="AE588">
    <cfRule type="expression" dxfId="899" priority="1135">
      <formula>IF(RIGHT(TEXT(AE588,"0.#"),1)=".",FALSE,TRUE)</formula>
    </cfRule>
    <cfRule type="expression" dxfId="898" priority="1136">
      <formula>IF(RIGHT(TEXT(AE588,"0.#"),1)=".",TRUE,FALSE)</formula>
    </cfRule>
  </conditionalFormatting>
  <conditionalFormatting sqref="AM586">
    <cfRule type="expression" dxfId="897" priority="1133">
      <formula>IF(RIGHT(TEXT(AM586,"0.#"),1)=".",FALSE,TRUE)</formula>
    </cfRule>
    <cfRule type="expression" dxfId="896" priority="1134">
      <formula>IF(RIGHT(TEXT(AM586,"0.#"),1)=".",TRUE,FALSE)</formula>
    </cfRule>
  </conditionalFormatting>
  <conditionalFormatting sqref="AM587">
    <cfRule type="expression" dxfId="895" priority="1131">
      <formula>IF(RIGHT(TEXT(AM587,"0.#"),1)=".",FALSE,TRUE)</formula>
    </cfRule>
    <cfRule type="expression" dxfId="894" priority="1132">
      <formula>IF(RIGHT(TEXT(AM587,"0.#"),1)=".",TRUE,FALSE)</formula>
    </cfRule>
  </conditionalFormatting>
  <conditionalFormatting sqref="AU586">
    <cfRule type="expression" dxfId="893" priority="1127">
      <formula>IF(RIGHT(TEXT(AU586,"0.#"),1)=".",FALSE,TRUE)</formula>
    </cfRule>
    <cfRule type="expression" dxfId="892" priority="1128">
      <formula>IF(RIGHT(TEXT(AU586,"0.#"),1)=".",TRUE,FALSE)</formula>
    </cfRule>
  </conditionalFormatting>
  <conditionalFormatting sqref="AU587">
    <cfRule type="expression" dxfId="891" priority="1125">
      <formula>IF(RIGHT(TEXT(AU587,"0.#"),1)=".",FALSE,TRUE)</formula>
    </cfRule>
    <cfRule type="expression" dxfId="890" priority="1126">
      <formula>IF(RIGHT(TEXT(AU587,"0.#"),1)=".",TRUE,FALSE)</formula>
    </cfRule>
  </conditionalFormatting>
  <conditionalFormatting sqref="AU588">
    <cfRule type="expression" dxfId="889" priority="1123">
      <formula>IF(RIGHT(TEXT(AU588,"0.#"),1)=".",FALSE,TRUE)</formula>
    </cfRule>
    <cfRule type="expression" dxfId="888" priority="1124">
      <formula>IF(RIGHT(TEXT(AU588,"0.#"),1)=".",TRUE,FALSE)</formula>
    </cfRule>
  </conditionalFormatting>
  <conditionalFormatting sqref="AI588">
    <cfRule type="expression" dxfId="887" priority="1117">
      <formula>IF(RIGHT(TEXT(AI588,"0.#"),1)=".",FALSE,TRUE)</formula>
    </cfRule>
    <cfRule type="expression" dxfId="886" priority="1118">
      <formula>IF(RIGHT(TEXT(AI588,"0.#"),1)=".",TRUE,FALSE)</formula>
    </cfRule>
  </conditionalFormatting>
  <conditionalFormatting sqref="AI586">
    <cfRule type="expression" dxfId="885" priority="1121">
      <formula>IF(RIGHT(TEXT(AI586,"0.#"),1)=".",FALSE,TRUE)</formula>
    </cfRule>
    <cfRule type="expression" dxfId="884" priority="1122">
      <formula>IF(RIGHT(TEXT(AI586,"0.#"),1)=".",TRUE,FALSE)</formula>
    </cfRule>
  </conditionalFormatting>
  <conditionalFormatting sqref="AI587">
    <cfRule type="expression" dxfId="883" priority="1119">
      <formula>IF(RIGHT(TEXT(AI587,"0.#"),1)=".",FALSE,TRUE)</formula>
    </cfRule>
    <cfRule type="expression" dxfId="882" priority="1120">
      <formula>IF(RIGHT(TEXT(AI587,"0.#"),1)=".",TRUE,FALSE)</formula>
    </cfRule>
  </conditionalFormatting>
  <conditionalFormatting sqref="AQ587">
    <cfRule type="expression" dxfId="881" priority="1115">
      <formula>IF(RIGHT(TEXT(AQ587,"0.#"),1)=".",FALSE,TRUE)</formula>
    </cfRule>
    <cfRule type="expression" dxfId="880" priority="1116">
      <formula>IF(RIGHT(TEXT(AQ587,"0.#"),1)=".",TRUE,FALSE)</formula>
    </cfRule>
  </conditionalFormatting>
  <conditionalFormatting sqref="AQ588">
    <cfRule type="expression" dxfId="879" priority="1113">
      <formula>IF(RIGHT(TEXT(AQ588,"0.#"),1)=".",FALSE,TRUE)</formula>
    </cfRule>
    <cfRule type="expression" dxfId="878" priority="1114">
      <formula>IF(RIGHT(TEXT(AQ588,"0.#"),1)=".",TRUE,FALSE)</formula>
    </cfRule>
  </conditionalFormatting>
  <conditionalFormatting sqref="AQ586">
    <cfRule type="expression" dxfId="877" priority="1111">
      <formula>IF(RIGHT(TEXT(AQ586,"0.#"),1)=".",FALSE,TRUE)</formula>
    </cfRule>
    <cfRule type="expression" dxfId="876" priority="1112">
      <formula>IF(RIGHT(TEXT(AQ586,"0.#"),1)=".",TRUE,FALSE)</formula>
    </cfRule>
  </conditionalFormatting>
  <conditionalFormatting sqref="AE595">
    <cfRule type="expression" dxfId="875" priority="1109">
      <formula>IF(RIGHT(TEXT(AE595,"0.#"),1)=".",FALSE,TRUE)</formula>
    </cfRule>
    <cfRule type="expression" dxfId="874" priority="1110">
      <formula>IF(RIGHT(TEXT(AE595,"0.#"),1)=".",TRUE,FALSE)</formula>
    </cfRule>
  </conditionalFormatting>
  <conditionalFormatting sqref="AE596">
    <cfRule type="expression" dxfId="873" priority="1107">
      <formula>IF(RIGHT(TEXT(AE596,"0.#"),1)=".",FALSE,TRUE)</formula>
    </cfRule>
    <cfRule type="expression" dxfId="872" priority="1108">
      <formula>IF(RIGHT(TEXT(AE596,"0.#"),1)=".",TRUE,FALSE)</formula>
    </cfRule>
  </conditionalFormatting>
  <conditionalFormatting sqref="AE597">
    <cfRule type="expression" dxfId="871" priority="1105">
      <formula>IF(RIGHT(TEXT(AE597,"0.#"),1)=".",FALSE,TRUE)</formula>
    </cfRule>
    <cfRule type="expression" dxfId="870" priority="1106">
      <formula>IF(RIGHT(TEXT(AE597,"0.#"),1)=".",TRUE,FALSE)</formula>
    </cfRule>
  </conditionalFormatting>
  <conditionalFormatting sqref="AU595">
    <cfRule type="expression" dxfId="869" priority="1097">
      <formula>IF(RIGHT(TEXT(AU595,"0.#"),1)=".",FALSE,TRUE)</formula>
    </cfRule>
    <cfRule type="expression" dxfId="868" priority="1098">
      <formula>IF(RIGHT(TEXT(AU595,"0.#"),1)=".",TRUE,FALSE)</formula>
    </cfRule>
  </conditionalFormatting>
  <conditionalFormatting sqref="AU596">
    <cfRule type="expression" dxfId="867" priority="1095">
      <formula>IF(RIGHT(TEXT(AU596,"0.#"),1)=".",FALSE,TRUE)</formula>
    </cfRule>
    <cfRule type="expression" dxfId="866" priority="1096">
      <formula>IF(RIGHT(TEXT(AU596,"0.#"),1)=".",TRUE,FALSE)</formula>
    </cfRule>
  </conditionalFormatting>
  <conditionalFormatting sqref="AU597">
    <cfRule type="expression" dxfId="865" priority="1093">
      <formula>IF(RIGHT(TEXT(AU597,"0.#"),1)=".",FALSE,TRUE)</formula>
    </cfRule>
    <cfRule type="expression" dxfId="864" priority="1094">
      <formula>IF(RIGHT(TEXT(AU597,"0.#"),1)=".",TRUE,FALSE)</formula>
    </cfRule>
  </conditionalFormatting>
  <conditionalFormatting sqref="AQ596">
    <cfRule type="expression" dxfId="863" priority="1085">
      <formula>IF(RIGHT(TEXT(AQ596,"0.#"),1)=".",FALSE,TRUE)</formula>
    </cfRule>
    <cfRule type="expression" dxfId="862" priority="1086">
      <formula>IF(RIGHT(TEXT(AQ596,"0.#"),1)=".",TRUE,FALSE)</formula>
    </cfRule>
  </conditionalFormatting>
  <conditionalFormatting sqref="AQ597">
    <cfRule type="expression" dxfId="861" priority="1083">
      <formula>IF(RIGHT(TEXT(AQ597,"0.#"),1)=".",FALSE,TRUE)</formula>
    </cfRule>
    <cfRule type="expression" dxfId="860" priority="1084">
      <formula>IF(RIGHT(TEXT(AQ597,"0.#"),1)=".",TRUE,FALSE)</formula>
    </cfRule>
  </conditionalFormatting>
  <conditionalFormatting sqref="AQ595">
    <cfRule type="expression" dxfId="859" priority="1081">
      <formula>IF(RIGHT(TEXT(AQ595,"0.#"),1)=".",FALSE,TRUE)</formula>
    </cfRule>
    <cfRule type="expression" dxfId="858" priority="1082">
      <formula>IF(RIGHT(TEXT(AQ595,"0.#"),1)=".",TRUE,FALSE)</formula>
    </cfRule>
  </conditionalFormatting>
  <conditionalFormatting sqref="AE620">
    <cfRule type="expression" dxfId="857" priority="1079">
      <formula>IF(RIGHT(TEXT(AE620,"0.#"),1)=".",FALSE,TRUE)</formula>
    </cfRule>
    <cfRule type="expression" dxfId="856" priority="1080">
      <formula>IF(RIGHT(TEXT(AE620,"0.#"),1)=".",TRUE,FALSE)</formula>
    </cfRule>
  </conditionalFormatting>
  <conditionalFormatting sqref="AE621">
    <cfRule type="expression" dxfId="855" priority="1077">
      <formula>IF(RIGHT(TEXT(AE621,"0.#"),1)=".",FALSE,TRUE)</formula>
    </cfRule>
    <cfRule type="expression" dxfId="854" priority="1078">
      <formula>IF(RIGHT(TEXT(AE621,"0.#"),1)=".",TRUE,FALSE)</formula>
    </cfRule>
  </conditionalFormatting>
  <conditionalFormatting sqref="AE622">
    <cfRule type="expression" dxfId="853" priority="1075">
      <formula>IF(RIGHT(TEXT(AE622,"0.#"),1)=".",FALSE,TRUE)</formula>
    </cfRule>
    <cfRule type="expression" dxfId="852" priority="1076">
      <formula>IF(RIGHT(TEXT(AE622,"0.#"),1)=".",TRUE,FALSE)</formula>
    </cfRule>
  </conditionalFormatting>
  <conditionalFormatting sqref="AU620">
    <cfRule type="expression" dxfId="851" priority="1067">
      <formula>IF(RIGHT(TEXT(AU620,"0.#"),1)=".",FALSE,TRUE)</formula>
    </cfRule>
    <cfRule type="expression" dxfId="850" priority="1068">
      <formula>IF(RIGHT(TEXT(AU620,"0.#"),1)=".",TRUE,FALSE)</formula>
    </cfRule>
  </conditionalFormatting>
  <conditionalFormatting sqref="AU621">
    <cfRule type="expression" dxfId="849" priority="1065">
      <formula>IF(RIGHT(TEXT(AU621,"0.#"),1)=".",FALSE,TRUE)</formula>
    </cfRule>
    <cfRule type="expression" dxfId="848" priority="1066">
      <formula>IF(RIGHT(TEXT(AU621,"0.#"),1)=".",TRUE,FALSE)</formula>
    </cfRule>
  </conditionalFormatting>
  <conditionalFormatting sqref="AU622">
    <cfRule type="expression" dxfId="847" priority="1063">
      <formula>IF(RIGHT(TEXT(AU622,"0.#"),1)=".",FALSE,TRUE)</formula>
    </cfRule>
    <cfRule type="expression" dxfId="846" priority="1064">
      <formula>IF(RIGHT(TEXT(AU622,"0.#"),1)=".",TRUE,FALSE)</formula>
    </cfRule>
  </conditionalFormatting>
  <conditionalFormatting sqref="AQ621">
    <cfRule type="expression" dxfId="845" priority="1055">
      <formula>IF(RIGHT(TEXT(AQ621,"0.#"),1)=".",FALSE,TRUE)</formula>
    </cfRule>
    <cfRule type="expression" dxfId="844" priority="1056">
      <formula>IF(RIGHT(TEXT(AQ621,"0.#"),1)=".",TRUE,FALSE)</formula>
    </cfRule>
  </conditionalFormatting>
  <conditionalFormatting sqref="AQ622">
    <cfRule type="expression" dxfId="843" priority="1053">
      <formula>IF(RIGHT(TEXT(AQ622,"0.#"),1)=".",FALSE,TRUE)</formula>
    </cfRule>
    <cfRule type="expression" dxfId="842" priority="1054">
      <formula>IF(RIGHT(TEXT(AQ622,"0.#"),1)=".",TRUE,FALSE)</formula>
    </cfRule>
  </conditionalFormatting>
  <conditionalFormatting sqref="AQ620">
    <cfRule type="expression" dxfId="841" priority="1051">
      <formula>IF(RIGHT(TEXT(AQ620,"0.#"),1)=".",FALSE,TRUE)</formula>
    </cfRule>
    <cfRule type="expression" dxfId="840" priority="1052">
      <formula>IF(RIGHT(TEXT(AQ620,"0.#"),1)=".",TRUE,FALSE)</formula>
    </cfRule>
  </conditionalFormatting>
  <conditionalFormatting sqref="AE600">
    <cfRule type="expression" dxfId="839" priority="1049">
      <formula>IF(RIGHT(TEXT(AE600,"0.#"),1)=".",FALSE,TRUE)</formula>
    </cfRule>
    <cfRule type="expression" dxfId="838" priority="1050">
      <formula>IF(RIGHT(TEXT(AE600,"0.#"),1)=".",TRUE,FALSE)</formula>
    </cfRule>
  </conditionalFormatting>
  <conditionalFormatting sqref="AE601">
    <cfRule type="expression" dxfId="837" priority="1047">
      <formula>IF(RIGHT(TEXT(AE601,"0.#"),1)=".",FALSE,TRUE)</formula>
    </cfRule>
    <cfRule type="expression" dxfId="836" priority="1048">
      <formula>IF(RIGHT(TEXT(AE601,"0.#"),1)=".",TRUE,FALSE)</formula>
    </cfRule>
  </conditionalFormatting>
  <conditionalFormatting sqref="AE602">
    <cfRule type="expression" dxfId="835" priority="1045">
      <formula>IF(RIGHT(TEXT(AE602,"0.#"),1)=".",FALSE,TRUE)</formula>
    </cfRule>
    <cfRule type="expression" dxfId="834" priority="1046">
      <formula>IF(RIGHT(TEXT(AE602,"0.#"),1)=".",TRUE,FALSE)</formula>
    </cfRule>
  </conditionalFormatting>
  <conditionalFormatting sqref="AU600">
    <cfRule type="expression" dxfId="833" priority="1037">
      <formula>IF(RIGHT(TEXT(AU600,"0.#"),1)=".",FALSE,TRUE)</formula>
    </cfRule>
    <cfRule type="expression" dxfId="832" priority="1038">
      <formula>IF(RIGHT(TEXT(AU600,"0.#"),1)=".",TRUE,FALSE)</formula>
    </cfRule>
  </conditionalFormatting>
  <conditionalFormatting sqref="AU601">
    <cfRule type="expression" dxfId="831" priority="1035">
      <formula>IF(RIGHT(TEXT(AU601,"0.#"),1)=".",FALSE,TRUE)</formula>
    </cfRule>
    <cfRule type="expression" dxfId="830" priority="1036">
      <formula>IF(RIGHT(TEXT(AU601,"0.#"),1)=".",TRUE,FALSE)</formula>
    </cfRule>
  </conditionalFormatting>
  <conditionalFormatting sqref="AU602">
    <cfRule type="expression" dxfId="829" priority="1033">
      <formula>IF(RIGHT(TEXT(AU602,"0.#"),1)=".",FALSE,TRUE)</formula>
    </cfRule>
    <cfRule type="expression" dxfId="828" priority="1034">
      <formula>IF(RIGHT(TEXT(AU602,"0.#"),1)=".",TRUE,FALSE)</formula>
    </cfRule>
  </conditionalFormatting>
  <conditionalFormatting sqref="AQ601">
    <cfRule type="expression" dxfId="827" priority="1025">
      <formula>IF(RIGHT(TEXT(AQ601,"0.#"),1)=".",FALSE,TRUE)</formula>
    </cfRule>
    <cfRule type="expression" dxfId="826" priority="1026">
      <formula>IF(RIGHT(TEXT(AQ601,"0.#"),1)=".",TRUE,FALSE)</formula>
    </cfRule>
  </conditionalFormatting>
  <conditionalFormatting sqref="AQ602">
    <cfRule type="expression" dxfId="825" priority="1023">
      <formula>IF(RIGHT(TEXT(AQ602,"0.#"),1)=".",FALSE,TRUE)</formula>
    </cfRule>
    <cfRule type="expression" dxfId="824" priority="1024">
      <formula>IF(RIGHT(TEXT(AQ602,"0.#"),1)=".",TRUE,FALSE)</formula>
    </cfRule>
  </conditionalFormatting>
  <conditionalFormatting sqref="AQ600">
    <cfRule type="expression" dxfId="823" priority="1021">
      <formula>IF(RIGHT(TEXT(AQ600,"0.#"),1)=".",FALSE,TRUE)</formula>
    </cfRule>
    <cfRule type="expression" dxfId="822" priority="1022">
      <formula>IF(RIGHT(TEXT(AQ600,"0.#"),1)=".",TRUE,FALSE)</formula>
    </cfRule>
  </conditionalFormatting>
  <conditionalFormatting sqref="AE605">
    <cfRule type="expression" dxfId="821" priority="1019">
      <formula>IF(RIGHT(TEXT(AE605,"0.#"),1)=".",FALSE,TRUE)</formula>
    </cfRule>
    <cfRule type="expression" dxfId="820" priority="1020">
      <formula>IF(RIGHT(TEXT(AE605,"0.#"),1)=".",TRUE,FALSE)</formula>
    </cfRule>
  </conditionalFormatting>
  <conditionalFormatting sqref="AE606">
    <cfRule type="expression" dxfId="819" priority="1017">
      <formula>IF(RIGHT(TEXT(AE606,"0.#"),1)=".",FALSE,TRUE)</formula>
    </cfRule>
    <cfRule type="expression" dxfId="818" priority="1018">
      <formula>IF(RIGHT(TEXT(AE606,"0.#"),1)=".",TRUE,FALSE)</formula>
    </cfRule>
  </conditionalFormatting>
  <conditionalFormatting sqref="AE607">
    <cfRule type="expression" dxfId="817" priority="1015">
      <formula>IF(RIGHT(TEXT(AE607,"0.#"),1)=".",FALSE,TRUE)</formula>
    </cfRule>
    <cfRule type="expression" dxfId="816" priority="1016">
      <formula>IF(RIGHT(TEXT(AE607,"0.#"),1)=".",TRUE,FALSE)</formula>
    </cfRule>
  </conditionalFormatting>
  <conditionalFormatting sqref="AU605">
    <cfRule type="expression" dxfId="815" priority="1007">
      <formula>IF(RIGHT(TEXT(AU605,"0.#"),1)=".",FALSE,TRUE)</formula>
    </cfRule>
    <cfRule type="expression" dxfId="814" priority="1008">
      <formula>IF(RIGHT(TEXT(AU605,"0.#"),1)=".",TRUE,FALSE)</formula>
    </cfRule>
  </conditionalFormatting>
  <conditionalFormatting sqref="AU606">
    <cfRule type="expression" dxfId="813" priority="1005">
      <formula>IF(RIGHT(TEXT(AU606,"0.#"),1)=".",FALSE,TRUE)</formula>
    </cfRule>
    <cfRule type="expression" dxfId="812" priority="1006">
      <formula>IF(RIGHT(TEXT(AU606,"0.#"),1)=".",TRUE,FALSE)</formula>
    </cfRule>
  </conditionalFormatting>
  <conditionalFormatting sqref="AU607">
    <cfRule type="expression" dxfId="811" priority="1003">
      <formula>IF(RIGHT(TEXT(AU607,"0.#"),1)=".",FALSE,TRUE)</formula>
    </cfRule>
    <cfRule type="expression" dxfId="810" priority="1004">
      <formula>IF(RIGHT(TEXT(AU607,"0.#"),1)=".",TRUE,FALSE)</formula>
    </cfRule>
  </conditionalFormatting>
  <conditionalFormatting sqref="AQ606">
    <cfRule type="expression" dxfId="809" priority="995">
      <formula>IF(RIGHT(TEXT(AQ606,"0.#"),1)=".",FALSE,TRUE)</formula>
    </cfRule>
    <cfRule type="expression" dxfId="808" priority="996">
      <formula>IF(RIGHT(TEXT(AQ606,"0.#"),1)=".",TRUE,FALSE)</formula>
    </cfRule>
  </conditionalFormatting>
  <conditionalFormatting sqref="AQ607">
    <cfRule type="expression" dxfId="807" priority="993">
      <formula>IF(RIGHT(TEXT(AQ607,"0.#"),1)=".",FALSE,TRUE)</formula>
    </cfRule>
    <cfRule type="expression" dxfId="806" priority="994">
      <formula>IF(RIGHT(TEXT(AQ607,"0.#"),1)=".",TRUE,FALSE)</formula>
    </cfRule>
  </conditionalFormatting>
  <conditionalFormatting sqref="AQ605">
    <cfRule type="expression" dxfId="805" priority="991">
      <formula>IF(RIGHT(TEXT(AQ605,"0.#"),1)=".",FALSE,TRUE)</formula>
    </cfRule>
    <cfRule type="expression" dxfId="804" priority="992">
      <formula>IF(RIGHT(TEXT(AQ605,"0.#"),1)=".",TRUE,FALSE)</formula>
    </cfRule>
  </conditionalFormatting>
  <conditionalFormatting sqref="AE610">
    <cfRule type="expression" dxfId="803" priority="989">
      <formula>IF(RIGHT(TEXT(AE610,"0.#"),1)=".",FALSE,TRUE)</formula>
    </cfRule>
    <cfRule type="expression" dxfId="802" priority="990">
      <formula>IF(RIGHT(TEXT(AE610,"0.#"),1)=".",TRUE,FALSE)</formula>
    </cfRule>
  </conditionalFormatting>
  <conditionalFormatting sqref="AE611">
    <cfRule type="expression" dxfId="801" priority="987">
      <formula>IF(RIGHT(TEXT(AE611,"0.#"),1)=".",FALSE,TRUE)</formula>
    </cfRule>
    <cfRule type="expression" dxfId="800" priority="988">
      <formula>IF(RIGHT(TEXT(AE611,"0.#"),1)=".",TRUE,FALSE)</formula>
    </cfRule>
  </conditionalFormatting>
  <conditionalFormatting sqref="AE612">
    <cfRule type="expression" dxfId="799" priority="985">
      <formula>IF(RIGHT(TEXT(AE612,"0.#"),1)=".",FALSE,TRUE)</formula>
    </cfRule>
    <cfRule type="expression" dxfId="798" priority="986">
      <formula>IF(RIGHT(TEXT(AE612,"0.#"),1)=".",TRUE,FALSE)</formula>
    </cfRule>
  </conditionalFormatting>
  <conditionalFormatting sqref="AU610">
    <cfRule type="expression" dxfId="797" priority="977">
      <formula>IF(RIGHT(TEXT(AU610,"0.#"),1)=".",FALSE,TRUE)</formula>
    </cfRule>
    <cfRule type="expression" dxfId="796" priority="978">
      <formula>IF(RIGHT(TEXT(AU610,"0.#"),1)=".",TRUE,FALSE)</formula>
    </cfRule>
  </conditionalFormatting>
  <conditionalFormatting sqref="AU611">
    <cfRule type="expression" dxfId="795" priority="975">
      <formula>IF(RIGHT(TEXT(AU611,"0.#"),1)=".",FALSE,TRUE)</formula>
    </cfRule>
    <cfRule type="expression" dxfId="794" priority="976">
      <formula>IF(RIGHT(TEXT(AU611,"0.#"),1)=".",TRUE,FALSE)</formula>
    </cfRule>
  </conditionalFormatting>
  <conditionalFormatting sqref="AU612">
    <cfRule type="expression" dxfId="793" priority="973">
      <formula>IF(RIGHT(TEXT(AU612,"0.#"),1)=".",FALSE,TRUE)</formula>
    </cfRule>
    <cfRule type="expression" dxfId="792" priority="974">
      <formula>IF(RIGHT(TEXT(AU612,"0.#"),1)=".",TRUE,FALSE)</formula>
    </cfRule>
  </conditionalFormatting>
  <conditionalFormatting sqref="AQ611">
    <cfRule type="expression" dxfId="791" priority="965">
      <formula>IF(RIGHT(TEXT(AQ611,"0.#"),1)=".",FALSE,TRUE)</formula>
    </cfRule>
    <cfRule type="expression" dxfId="790" priority="966">
      <formula>IF(RIGHT(TEXT(AQ611,"0.#"),1)=".",TRUE,FALSE)</formula>
    </cfRule>
  </conditionalFormatting>
  <conditionalFormatting sqref="AQ612">
    <cfRule type="expression" dxfId="789" priority="963">
      <formula>IF(RIGHT(TEXT(AQ612,"0.#"),1)=".",FALSE,TRUE)</formula>
    </cfRule>
    <cfRule type="expression" dxfId="788" priority="964">
      <formula>IF(RIGHT(TEXT(AQ612,"0.#"),1)=".",TRUE,FALSE)</formula>
    </cfRule>
  </conditionalFormatting>
  <conditionalFormatting sqref="AQ610">
    <cfRule type="expression" dxfId="787" priority="961">
      <formula>IF(RIGHT(TEXT(AQ610,"0.#"),1)=".",FALSE,TRUE)</formula>
    </cfRule>
    <cfRule type="expression" dxfId="786" priority="962">
      <formula>IF(RIGHT(TEXT(AQ610,"0.#"),1)=".",TRUE,FALSE)</formula>
    </cfRule>
  </conditionalFormatting>
  <conditionalFormatting sqref="AE615">
    <cfRule type="expression" dxfId="785" priority="959">
      <formula>IF(RIGHT(TEXT(AE615,"0.#"),1)=".",FALSE,TRUE)</formula>
    </cfRule>
    <cfRule type="expression" dxfId="784" priority="960">
      <formula>IF(RIGHT(TEXT(AE615,"0.#"),1)=".",TRUE,FALSE)</formula>
    </cfRule>
  </conditionalFormatting>
  <conditionalFormatting sqref="AE616">
    <cfRule type="expression" dxfId="783" priority="957">
      <formula>IF(RIGHT(TEXT(AE616,"0.#"),1)=".",FALSE,TRUE)</formula>
    </cfRule>
    <cfRule type="expression" dxfId="782" priority="958">
      <formula>IF(RIGHT(TEXT(AE616,"0.#"),1)=".",TRUE,FALSE)</formula>
    </cfRule>
  </conditionalFormatting>
  <conditionalFormatting sqref="AE617">
    <cfRule type="expression" dxfId="781" priority="955">
      <formula>IF(RIGHT(TEXT(AE617,"0.#"),1)=".",FALSE,TRUE)</formula>
    </cfRule>
    <cfRule type="expression" dxfId="780" priority="956">
      <formula>IF(RIGHT(TEXT(AE617,"0.#"),1)=".",TRUE,FALSE)</formula>
    </cfRule>
  </conditionalFormatting>
  <conditionalFormatting sqref="AU615">
    <cfRule type="expression" dxfId="779" priority="947">
      <formula>IF(RIGHT(TEXT(AU615,"0.#"),1)=".",FALSE,TRUE)</formula>
    </cfRule>
    <cfRule type="expression" dxfId="778" priority="948">
      <formula>IF(RIGHT(TEXT(AU615,"0.#"),1)=".",TRUE,FALSE)</formula>
    </cfRule>
  </conditionalFormatting>
  <conditionalFormatting sqref="AU616">
    <cfRule type="expression" dxfId="777" priority="945">
      <formula>IF(RIGHT(TEXT(AU616,"0.#"),1)=".",FALSE,TRUE)</formula>
    </cfRule>
    <cfRule type="expression" dxfId="776" priority="946">
      <formula>IF(RIGHT(TEXT(AU616,"0.#"),1)=".",TRUE,FALSE)</formula>
    </cfRule>
  </conditionalFormatting>
  <conditionalFormatting sqref="AU617">
    <cfRule type="expression" dxfId="775" priority="943">
      <formula>IF(RIGHT(TEXT(AU617,"0.#"),1)=".",FALSE,TRUE)</formula>
    </cfRule>
    <cfRule type="expression" dxfId="774" priority="944">
      <formula>IF(RIGHT(TEXT(AU617,"0.#"),1)=".",TRUE,FALSE)</formula>
    </cfRule>
  </conditionalFormatting>
  <conditionalFormatting sqref="AQ616">
    <cfRule type="expression" dxfId="773" priority="935">
      <formula>IF(RIGHT(TEXT(AQ616,"0.#"),1)=".",FALSE,TRUE)</formula>
    </cfRule>
    <cfRule type="expression" dxfId="772" priority="936">
      <formula>IF(RIGHT(TEXT(AQ616,"0.#"),1)=".",TRUE,FALSE)</formula>
    </cfRule>
  </conditionalFormatting>
  <conditionalFormatting sqref="AQ617">
    <cfRule type="expression" dxfId="771" priority="933">
      <formula>IF(RIGHT(TEXT(AQ617,"0.#"),1)=".",FALSE,TRUE)</formula>
    </cfRule>
    <cfRule type="expression" dxfId="770" priority="934">
      <formula>IF(RIGHT(TEXT(AQ617,"0.#"),1)=".",TRUE,FALSE)</formula>
    </cfRule>
  </conditionalFormatting>
  <conditionalFormatting sqref="AQ615">
    <cfRule type="expression" dxfId="769" priority="931">
      <formula>IF(RIGHT(TEXT(AQ615,"0.#"),1)=".",FALSE,TRUE)</formula>
    </cfRule>
    <cfRule type="expression" dxfId="768" priority="932">
      <formula>IF(RIGHT(TEXT(AQ615,"0.#"),1)=".",TRUE,FALSE)</formula>
    </cfRule>
  </conditionalFormatting>
  <conditionalFormatting sqref="AE625">
    <cfRule type="expression" dxfId="767" priority="929">
      <formula>IF(RIGHT(TEXT(AE625,"0.#"),1)=".",FALSE,TRUE)</formula>
    </cfRule>
    <cfRule type="expression" dxfId="766" priority="930">
      <formula>IF(RIGHT(TEXT(AE625,"0.#"),1)=".",TRUE,FALSE)</formula>
    </cfRule>
  </conditionalFormatting>
  <conditionalFormatting sqref="AE626">
    <cfRule type="expression" dxfId="765" priority="927">
      <formula>IF(RIGHT(TEXT(AE626,"0.#"),1)=".",FALSE,TRUE)</formula>
    </cfRule>
    <cfRule type="expression" dxfId="764" priority="928">
      <formula>IF(RIGHT(TEXT(AE626,"0.#"),1)=".",TRUE,FALSE)</formula>
    </cfRule>
  </conditionalFormatting>
  <conditionalFormatting sqref="AE627">
    <cfRule type="expression" dxfId="763" priority="925">
      <formula>IF(RIGHT(TEXT(AE627,"0.#"),1)=".",FALSE,TRUE)</formula>
    </cfRule>
    <cfRule type="expression" dxfId="762" priority="926">
      <formula>IF(RIGHT(TEXT(AE627,"0.#"),1)=".",TRUE,FALSE)</formula>
    </cfRule>
  </conditionalFormatting>
  <conditionalFormatting sqref="AU625">
    <cfRule type="expression" dxfId="761" priority="917">
      <formula>IF(RIGHT(TEXT(AU625,"0.#"),1)=".",FALSE,TRUE)</formula>
    </cfRule>
    <cfRule type="expression" dxfId="760" priority="918">
      <formula>IF(RIGHT(TEXT(AU625,"0.#"),1)=".",TRUE,FALSE)</formula>
    </cfRule>
  </conditionalFormatting>
  <conditionalFormatting sqref="AU626">
    <cfRule type="expression" dxfId="759" priority="915">
      <formula>IF(RIGHT(TEXT(AU626,"0.#"),1)=".",FALSE,TRUE)</formula>
    </cfRule>
    <cfRule type="expression" dxfId="758" priority="916">
      <formula>IF(RIGHT(TEXT(AU626,"0.#"),1)=".",TRUE,FALSE)</formula>
    </cfRule>
  </conditionalFormatting>
  <conditionalFormatting sqref="AU627">
    <cfRule type="expression" dxfId="757" priority="913">
      <formula>IF(RIGHT(TEXT(AU627,"0.#"),1)=".",FALSE,TRUE)</formula>
    </cfRule>
    <cfRule type="expression" dxfId="756" priority="914">
      <formula>IF(RIGHT(TEXT(AU627,"0.#"),1)=".",TRUE,FALSE)</formula>
    </cfRule>
  </conditionalFormatting>
  <conditionalFormatting sqref="AQ626">
    <cfRule type="expression" dxfId="755" priority="905">
      <formula>IF(RIGHT(TEXT(AQ626,"0.#"),1)=".",FALSE,TRUE)</formula>
    </cfRule>
    <cfRule type="expression" dxfId="754" priority="906">
      <formula>IF(RIGHT(TEXT(AQ626,"0.#"),1)=".",TRUE,FALSE)</formula>
    </cfRule>
  </conditionalFormatting>
  <conditionalFormatting sqref="AQ627">
    <cfRule type="expression" dxfId="753" priority="903">
      <formula>IF(RIGHT(TEXT(AQ627,"0.#"),1)=".",FALSE,TRUE)</formula>
    </cfRule>
    <cfRule type="expression" dxfId="752" priority="904">
      <formula>IF(RIGHT(TEXT(AQ627,"0.#"),1)=".",TRUE,FALSE)</formula>
    </cfRule>
  </conditionalFormatting>
  <conditionalFormatting sqref="AQ625">
    <cfRule type="expression" dxfId="751" priority="901">
      <formula>IF(RIGHT(TEXT(AQ625,"0.#"),1)=".",FALSE,TRUE)</formula>
    </cfRule>
    <cfRule type="expression" dxfId="750" priority="902">
      <formula>IF(RIGHT(TEXT(AQ625,"0.#"),1)=".",TRUE,FALSE)</formula>
    </cfRule>
  </conditionalFormatting>
  <conditionalFormatting sqref="AE630">
    <cfRule type="expression" dxfId="749" priority="899">
      <formula>IF(RIGHT(TEXT(AE630,"0.#"),1)=".",FALSE,TRUE)</formula>
    </cfRule>
    <cfRule type="expression" dxfId="748" priority="900">
      <formula>IF(RIGHT(TEXT(AE630,"0.#"),1)=".",TRUE,FALSE)</formula>
    </cfRule>
  </conditionalFormatting>
  <conditionalFormatting sqref="AE631">
    <cfRule type="expression" dxfId="747" priority="897">
      <formula>IF(RIGHT(TEXT(AE631,"0.#"),1)=".",FALSE,TRUE)</formula>
    </cfRule>
    <cfRule type="expression" dxfId="746" priority="898">
      <formula>IF(RIGHT(TEXT(AE631,"0.#"),1)=".",TRUE,FALSE)</formula>
    </cfRule>
  </conditionalFormatting>
  <conditionalFormatting sqref="AE632">
    <cfRule type="expression" dxfId="745" priority="895">
      <formula>IF(RIGHT(TEXT(AE632,"0.#"),1)=".",FALSE,TRUE)</formula>
    </cfRule>
    <cfRule type="expression" dxfId="744" priority="896">
      <formula>IF(RIGHT(TEXT(AE632,"0.#"),1)=".",TRUE,FALSE)</formula>
    </cfRule>
  </conditionalFormatting>
  <conditionalFormatting sqref="AU630">
    <cfRule type="expression" dxfId="743" priority="887">
      <formula>IF(RIGHT(TEXT(AU630,"0.#"),1)=".",FALSE,TRUE)</formula>
    </cfRule>
    <cfRule type="expression" dxfId="742" priority="888">
      <formula>IF(RIGHT(TEXT(AU630,"0.#"),1)=".",TRUE,FALSE)</formula>
    </cfRule>
  </conditionalFormatting>
  <conditionalFormatting sqref="AU631">
    <cfRule type="expression" dxfId="741" priority="885">
      <formula>IF(RIGHT(TEXT(AU631,"0.#"),1)=".",FALSE,TRUE)</formula>
    </cfRule>
    <cfRule type="expression" dxfId="740" priority="886">
      <formula>IF(RIGHT(TEXT(AU631,"0.#"),1)=".",TRUE,FALSE)</formula>
    </cfRule>
  </conditionalFormatting>
  <conditionalFormatting sqref="AU632">
    <cfRule type="expression" dxfId="739" priority="883">
      <formula>IF(RIGHT(TEXT(AU632,"0.#"),1)=".",FALSE,TRUE)</formula>
    </cfRule>
    <cfRule type="expression" dxfId="738" priority="884">
      <formula>IF(RIGHT(TEXT(AU632,"0.#"),1)=".",TRUE,FALSE)</formula>
    </cfRule>
  </conditionalFormatting>
  <conditionalFormatting sqref="AQ631">
    <cfRule type="expression" dxfId="737" priority="875">
      <formula>IF(RIGHT(TEXT(AQ631,"0.#"),1)=".",FALSE,TRUE)</formula>
    </cfRule>
    <cfRule type="expression" dxfId="736" priority="876">
      <formula>IF(RIGHT(TEXT(AQ631,"0.#"),1)=".",TRUE,FALSE)</formula>
    </cfRule>
  </conditionalFormatting>
  <conditionalFormatting sqref="AQ632">
    <cfRule type="expression" dxfId="735" priority="873">
      <formula>IF(RIGHT(TEXT(AQ632,"0.#"),1)=".",FALSE,TRUE)</formula>
    </cfRule>
    <cfRule type="expression" dxfId="734" priority="874">
      <formula>IF(RIGHT(TEXT(AQ632,"0.#"),1)=".",TRUE,FALSE)</formula>
    </cfRule>
  </conditionalFormatting>
  <conditionalFormatting sqref="AQ630">
    <cfRule type="expression" dxfId="733" priority="871">
      <formula>IF(RIGHT(TEXT(AQ630,"0.#"),1)=".",FALSE,TRUE)</formula>
    </cfRule>
    <cfRule type="expression" dxfId="732" priority="872">
      <formula>IF(RIGHT(TEXT(AQ630,"0.#"),1)=".",TRUE,FALSE)</formula>
    </cfRule>
  </conditionalFormatting>
  <conditionalFormatting sqref="AE635">
    <cfRule type="expression" dxfId="731" priority="869">
      <formula>IF(RIGHT(TEXT(AE635,"0.#"),1)=".",FALSE,TRUE)</formula>
    </cfRule>
    <cfRule type="expression" dxfId="730" priority="870">
      <formula>IF(RIGHT(TEXT(AE635,"0.#"),1)=".",TRUE,FALSE)</formula>
    </cfRule>
  </conditionalFormatting>
  <conditionalFormatting sqref="AE636">
    <cfRule type="expression" dxfId="729" priority="867">
      <formula>IF(RIGHT(TEXT(AE636,"0.#"),1)=".",FALSE,TRUE)</formula>
    </cfRule>
    <cfRule type="expression" dxfId="728" priority="868">
      <formula>IF(RIGHT(TEXT(AE636,"0.#"),1)=".",TRUE,FALSE)</formula>
    </cfRule>
  </conditionalFormatting>
  <conditionalFormatting sqref="AE637">
    <cfRule type="expression" dxfId="727" priority="865">
      <formula>IF(RIGHT(TEXT(AE637,"0.#"),1)=".",FALSE,TRUE)</formula>
    </cfRule>
    <cfRule type="expression" dxfId="726" priority="866">
      <formula>IF(RIGHT(TEXT(AE637,"0.#"),1)=".",TRUE,FALSE)</formula>
    </cfRule>
  </conditionalFormatting>
  <conditionalFormatting sqref="AU635">
    <cfRule type="expression" dxfId="725" priority="857">
      <formula>IF(RIGHT(TEXT(AU635,"0.#"),1)=".",FALSE,TRUE)</formula>
    </cfRule>
    <cfRule type="expression" dxfId="724" priority="858">
      <formula>IF(RIGHT(TEXT(AU635,"0.#"),1)=".",TRUE,FALSE)</formula>
    </cfRule>
  </conditionalFormatting>
  <conditionalFormatting sqref="AU636">
    <cfRule type="expression" dxfId="723" priority="855">
      <formula>IF(RIGHT(TEXT(AU636,"0.#"),1)=".",FALSE,TRUE)</formula>
    </cfRule>
    <cfRule type="expression" dxfId="722" priority="856">
      <formula>IF(RIGHT(TEXT(AU636,"0.#"),1)=".",TRUE,FALSE)</formula>
    </cfRule>
  </conditionalFormatting>
  <conditionalFormatting sqref="AU637">
    <cfRule type="expression" dxfId="721" priority="853">
      <formula>IF(RIGHT(TEXT(AU637,"0.#"),1)=".",FALSE,TRUE)</formula>
    </cfRule>
    <cfRule type="expression" dxfId="720" priority="854">
      <formula>IF(RIGHT(TEXT(AU637,"0.#"),1)=".",TRUE,FALSE)</formula>
    </cfRule>
  </conditionalFormatting>
  <conditionalFormatting sqref="AQ636">
    <cfRule type="expression" dxfId="719" priority="845">
      <formula>IF(RIGHT(TEXT(AQ636,"0.#"),1)=".",FALSE,TRUE)</formula>
    </cfRule>
    <cfRule type="expression" dxfId="718" priority="846">
      <formula>IF(RIGHT(TEXT(AQ636,"0.#"),1)=".",TRUE,FALSE)</formula>
    </cfRule>
  </conditionalFormatting>
  <conditionalFormatting sqref="AQ637">
    <cfRule type="expression" dxfId="717" priority="843">
      <formula>IF(RIGHT(TEXT(AQ637,"0.#"),1)=".",FALSE,TRUE)</formula>
    </cfRule>
    <cfRule type="expression" dxfId="716" priority="844">
      <formula>IF(RIGHT(TEXT(AQ637,"0.#"),1)=".",TRUE,FALSE)</formula>
    </cfRule>
  </conditionalFormatting>
  <conditionalFormatting sqref="AQ635">
    <cfRule type="expression" dxfId="715" priority="841">
      <formula>IF(RIGHT(TEXT(AQ635,"0.#"),1)=".",FALSE,TRUE)</formula>
    </cfRule>
    <cfRule type="expression" dxfId="714" priority="842">
      <formula>IF(RIGHT(TEXT(AQ635,"0.#"),1)=".",TRUE,FALSE)</formula>
    </cfRule>
  </conditionalFormatting>
  <conditionalFormatting sqref="AE640">
    <cfRule type="expression" dxfId="713" priority="839">
      <formula>IF(RIGHT(TEXT(AE640,"0.#"),1)=".",FALSE,TRUE)</formula>
    </cfRule>
    <cfRule type="expression" dxfId="712" priority="840">
      <formula>IF(RIGHT(TEXT(AE640,"0.#"),1)=".",TRUE,FALSE)</formula>
    </cfRule>
  </conditionalFormatting>
  <conditionalFormatting sqref="AM642">
    <cfRule type="expression" dxfId="711" priority="829">
      <formula>IF(RIGHT(TEXT(AM642,"0.#"),1)=".",FALSE,TRUE)</formula>
    </cfRule>
    <cfRule type="expression" dxfId="710" priority="830">
      <formula>IF(RIGHT(TEXT(AM642,"0.#"),1)=".",TRUE,FALSE)</formula>
    </cfRule>
  </conditionalFormatting>
  <conditionalFormatting sqref="AE641">
    <cfRule type="expression" dxfId="709" priority="837">
      <formula>IF(RIGHT(TEXT(AE641,"0.#"),1)=".",FALSE,TRUE)</formula>
    </cfRule>
    <cfRule type="expression" dxfId="708" priority="838">
      <formula>IF(RIGHT(TEXT(AE641,"0.#"),1)=".",TRUE,FALSE)</formula>
    </cfRule>
  </conditionalFormatting>
  <conditionalFormatting sqref="AE642">
    <cfRule type="expression" dxfId="707" priority="835">
      <formula>IF(RIGHT(TEXT(AE642,"0.#"),1)=".",FALSE,TRUE)</formula>
    </cfRule>
    <cfRule type="expression" dxfId="706" priority="836">
      <formula>IF(RIGHT(TEXT(AE642,"0.#"),1)=".",TRUE,FALSE)</formula>
    </cfRule>
  </conditionalFormatting>
  <conditionalFormatting sqref="AM640">
    <cfRule type="expression" dxfId="705" priority="833">
      <formula>IF(RIGHT(TEXT(AM640,"0.#"),1)=".",FALSE,TRUE)</formula>
    </cfRule>
    <cfRule type="expression" dxfId="704" priority="834">
      <formula>IF(RIGHT(TEXT(AM640,"0.#"),1)=".",TRUE,FALSE)</formula>
    </cfRule>
  </conditionalFormatting>
  <conditionalFormatting sqref="AM641">
    <cfRule type="expression" dxfId="703" priority="831">
      <formula>IF(RIGHT(TEXT(AM641,"0.#"),1)=".",FALSE,TRUE)</formula>
    </cfRule>
    <cfRule type="expression" dxfId="702" priority="832">
      <formula>IF(RIGHT(TEXT(AM641,"0.#"),1)=".",TRUE,FALSE)</formula>
    </cfRule>
  </conditionalFormatting>
  <conditionalFormatting sqref="AU640">
    <cfRule type="expression" dxfId="701" priority="827">
      <formula>IF(RIGHT(TEXT(AU640,"0.#"),1)=".",FALSE,TRUE)</formula>
    </cfRule>
    <cfRule type="expression" dxfId="700" priority="828">
      <formula>IF(RIGHT(TEXT(AU640,"0.#"),1)=".",TRUE,FALSE)</formula>
    </cfRule>
  </conditionalFormatting>
  <conditionalFormatting sqref="AU641">
    <cfRule type="expression" dxfId="699" priority="825">
      <formula>IF(RIGHT(TEXT(AU641,"0.#"),1)=".",FALSE,TRUE)</formula>
    </cfRule>
    <cfRule type="expression" dxfId="698" priority="826">
      <formula>IF(RIGHT(TEXT(AU641,"0.#"),1)=".",TRUE,FALSE)</formula>
    </cfRule>
  </conditionalFormatting>
  <conditionalFormatting sqref="AU642">
    <cfRule type="expression" dxfId="697" priority="823">
      <formula>IF(RIGHT(TEXT(AU642,"0.#"),1)=".",FALSE,TRUE)</formula>
    </cfRule>
    <cfRule type="expression" dxfId="696" priority="824">
      <formula>IF(RIGHT(TEXT(AU642,"0.#"),1)=".",TRUE,FALSE)</formula>
    </cfRule>
  </conditionalFormatting>
  <conditionalFormatting sqref="AI642">
    <cfRule type="expression" dxfId="695" priority="817">
      <formula>IF(RIGHT(TEXT(AI642,"0.#"),1)=".",FALSE,TRUE)</formula>
    </cfRule>
    <cfRule type="expression" dxfId="694" priority="818">
      <formula>IF(RIGHT(TEXT(AI642,"0.#"),1)=".",TRUE,FALSE)</formula>
    </cfRule>
  </conditionalFormatting>
  <conditionalFormatting sqref="AI640">
    <cfRule type="expression" dxfId="693" priority="821">
      <formula>IF(RIGHT(TEXT(AI640,"0.#"),1)=".",FALSE,TRUE)</formula>
    </cfRule>
    <cfRule type="expression" dxfId="692" priority="822">
      <formula>IF(RIGHT(TEXT(AI640,"0.#"),1)=".",TRUE,FALSE)</formula>
    </cfRule>
  </conditionalFormatting>
  <conditionalFormatting sqref="AI641">
    <cfRule type="expression" dxfId="691" priority="819">
      <formula>IF(RIGHT(TEXT(AI641,"0.#"),1)=".",FALSE,TRUE)</formula>
    </cfRule>
    <cfRule type="expression" dxfId="690" priority="820">
      <formula>IF(RIGHT(TEXT(AI641,"0.#"),1)=".",TRUE,FALSE)</formula>
    </cfRule>
  </conditionalFormatting>
  <conditionalFormatting sqref="AQ641">
    <cfRule type="expression" dxfId="689" priority="815">
      <formula>IF(RIGHT(TEXT(AQ641,"0.#"),1)=".",FALSE,TRUE)</formula>
    </cfRule>
    <cfRule type="expression" dxfId="688" priority="816">
      <formula>IF(RIGHT(TEXT(AQ641,"0.#"),1)=".",TRUE,FALSE)</formula>
    </cfRule>
  </conditionalFormatting>
  <conditionalFormatting sqref="AQ642">
    <cfRule type="expression" dxfId="687" priority="813">
      <formula>IF(RIGHT(TEXT(AQ642,"0.#"),1)=".",FALSE,TRUE)</formula>
    </cfRule>
    <cfRule type="expression" dxfId="686" priority="814">
      <formula>IF(RIGHT(TEXT(AQ642,"0.#"),1)=".",TRUE,FALSE)</formula>
    </cfRule>
  </conditionalFormatting>
  <conditionalFormatting sqref="AQ640">
    <cfRule type="expression" dxfId="685" priority="811">
      <formula>IF(RIGHT(TEXT(AQ640,"0.#"),1)=".",FALSE,TRUE)</formula>
    </cfRule>
    <cfRule type="expression" dxfId="684" priority="812">
      <formula>IF(RIGHT(TEXT(AQ640,"0.#"),1)=".",TRUE,FALSE)</formula>
    </cfRule>
  </conditionalFormatting>
  <conditionalFormatting sqref="AE649">
    <cfRule type="expression" dxfId="683" priority="809">
      <formula>IF(RIGHT(TEXT(AE649,"0.#"),1)=".",FALSE,TRUE)</formula>
    </cfRule>
    <cfRule type="expression" dxfId="682" priority="810">
      <formula>IF(RIGHT(TEXT(AE649,"0.#"),1)=".",TRUE,FALSE)</formula>
    </cfRule>
  </conditionalFormatting>
  <conditionalFormatting sqref="AE650">
    <cfRule type="expression" dxfId="681" priority="807">
      <formula>IF(RIGHT(TEXT(AE650,"0.#"),1)=".",FALSE,TRUE)</formula>
    </cfRule>
    <cfRule type="expression" dxfId="680" priority="808">
      <formula>IF(RIGHT(TEXT(AE650,"0.#"),1)=".",TRUE,FALSE)</formula>
    </cfRule>
  </conditionalFormatting>
  <conditionalFormatting sqref="AE651">
    <cfRule type="expression" dxfId="679" priority="805">
      <formula>IF(RIGHT(TEXT(AE651,"0.#"),1)=".",FALSE,TRUE)</formula>
    </cfRule>
    <cfRule type="expression" dxfId="678" priority="806">
      <formula>IF(RIGHT(TEXT(AE651,"0.#"),1)=".",TRUE,FALSE)</formula>
    </cfRule>
  </conditionalFormatting>
  <conditionalFormatting sqref="AU649">
    <cfRule type="expression" dxfId="677" priority="797">
      <formula>IF(RIGHT(TEXT(AU649,"0.#"),1)=".",FALSE,TRUE)</formula>
    </cfRule>
    <cfRule type="expression" dxfId="676" priority="798">
      <formula>IF(RIGHT(TEXT(AU649,"0.#"),1)=".",TRUE,FALSE)</formula>
    </cfRule>
  </conditionalFormatting>
  <conditionalFormatting sqref="AU650">
    <cfRule type="expression" dxfId="675" priority="795">
      <formula>IF(RIGHT(TEXT(AU650,"0.#"),1)=".",FALSE,TRUE)</formula>
    </cfRule>
    <cfRule type="expression" dxfId="674" priority="796">
      <formula>IF(RIGHT(TEXT(AU650,"0.#"),1)=".",TRUE,FALSE)</formula>
    </cfRule>
  </conditionalFormatting>
  <conditionalFormatting sqref="AU651">
    <cfRule type="expression" dxfId="673" priority="793">
      <formula>IF(RIGHT(TEXT(AU651,"0.#"),1)=".",FALSE,TRUE)</formula>
    </cfRule>
    <cfRule type="expression" dxfId="672" priority="794">
      <formula>IF(RIGHT(TEXT(AU651,"0.#"),1)=".",TRUE,FALSE)</formula>
    </cfRule>
  </conditionalFormatting>
  <conditionalFormatting sqref="AQ650">
    <cfRule type="expression" dxfId="671" priority="785">
      <formula>IF(RIGHT(TEXT(AQ650,"0.#"),1)=".",FALSE,TRUE)</formula>
    </cfRule>
    <cfRule type="expression" dxfId="670" priority="786">
      <formula>IF(RIGHT(TEXT(AQ650,"0.#"),1)=".",TRUE,FALSE)</formula>
    </cfRule>
  </conditionalFormatting>
  <conditionalFormatting sqref="AQ651">
    <cfRule type="expression" dxfId="669" priority="783">
      <formula>IF(RIGHT(TEXT(AQ651,"0.#"),1)=".",FALSE,TRUE)</formula>
    </cfRule>
    <cfRule type="expression" dxfId="668" priority="784">
      <formula>IF(RIGHT(TEXT(AQ651,"0.#"),1)=".",TRUE,FALSE)</formula>
    </cfRule>
  </conditionalFormatting>
  <conditionalFormatting sqref="AQ649">
    <cfRule type="expression" dxfId="667" priority="781">
      <formula>IF(RIGHT(TEXT(AQ649,"0.#"),1)=".",FALSE,TRUE)</formula>
    </cfRule>
    <cfRule type="expression" dxfId="666" priority="782">
      <formula>IF(RIGHT(TEXT(AQ649,"0.#"),1)=".",TRUE,FALSE)</formula>
    </cfRule>
  </conditionalFormatting>
  <conditionalFormatting sqref="AE674">
    <cfRule type="expression" dxfId="665" priority="779">
      <formula>IF(RIGHT(TEXT(AE674,"0.#"),1)=".",FALSE,TRUE)</formula>
    </cfRule>
    <cfRule type="expression" dxfId="664" priority="780">
      <formula>IF(RIGHT(TEXT(AE674,"0.#"),1)=".",TRUE,FALSE)</formula>
    </cfRule>
  </conditionalFormatting>
  <conditionalFormatting sqref="AE675">
    <cfRule type="expression" dxfId="663" priority="777">
      <formula>IF(RIGHT(TEXT(AE675,"0.#"),1)=".",FALSE,TRUE)</formula>
    </cfRule>
    <cfRule type="expression" dxfId="662" priority="778">
      <formula>IF(RIGHT(TEXT(AE675,"0.#"),1)=".",TRUE,FALSE)</formula>
    </cfRule>
  </conditionalFormatting>
  <conditionalFormatting sqref="AE676">
    <cfRule type="expression" dxfId="661" priority="775">
      <formula>IF(RIGHT(TEXT(AE676,"0.#"),1)=".",FALSE,TRUE)</formula>
    </cfRule>
    <cfRule type="expression" dxfId="660" priority="776">
      <formula>IF(RIGHT(TEXT(AE676,"0.#"),1)=".",TRUE,FALSE)</formula>
    </cfRule>
  </conditionalFormatting>
  <conditionalFormatting sqref="AU674">
    <cfRule type="expression" dxfId="659" priority="767">
      <formula>IF(RIGHT(TEXT(AU674,"0.#"),1)=".",FALSE,TRUE)</formula>
    </cfRule>
    <cfRule type="expression" dxfId="658" priority="768">
      <formula>IF(RIGHT(TEXT(AU674,"0.#"),1)=".",TRUE,FALSE)</formula>
    </cfRule>
  </conditionalFormatting>
  <conditionalFormatting sqref="AU675">
    <cfRule type="expression" dxfId="657" priority="765">
      <formula>IF(RIGHT(TEXT(AU675,"0.#"),1)=".",FALSE,TRUE)</formula>
    </cfRule>
    <cfRule type="expression" dxfId="656" priority="766">
      <formula>IF(RIGHT(TEXT(AU675,"0.#"),1)=".",TRUE,FALSE)</formula>
    </cfRule>
  </conditionalFormatting>
  <conditionalFormatting sqref="AU676">
    <cfRule type="expression" dxfId="655" priority="763">
      <formula>IF(RIGHT(TEXT(AU676,"0.#"),1)=".",FALSE,TRUE)</formula>
    </cfRule>
    <cfRule type="expression" dxfId="654" priority="764">
      <formula>IF(RIGHT(TEXT(AU676,"0.#"),1)=".",TRUE,FALSE)</formula>
    </cfRule>
  </conditionalFormatting>
  <conditionalFormatting sqref="AQ675">
    <cfRule type="expression" dxfId="653" priority="755">
      <formula>IF(RIGHT(TEXT(AQ675,"0.#"),1)=".",FALSE,TRUE)</formula>
    </cfRule>
    <cfRule type="expression" dxfId="652" priority="756">
      <formula>IF(RIGHT(TEXT(AQ675,"0.#"),1)=".",TRUE,FALSE)</formula>
    </cfRule>
  </conditionalFormatting>
  <conditionalFormatting sqref="AQ676">
    <cfRule type="expression" dxfId="651" priority="753">
      <formula>IF(RIGHT(TEXT(AQ676,"0.#"),1)=".",FALSE,TRUE)</formula>
    </cfRule>
    <cfRule type="expression" dxfId="650" priority="754">
      <formula>IF(RIGHT(TEXT(AQ676,"0.#"),1)=".",TRUE,FALSE)</formula>
    </cfRule>
  </conditionalFormatting>
  <conditionalFormatting sqref="AQ674">
    <cfRule type="expression" dxfId="649" priority="751">
      <formula>IF(RIGHT(TEXT(AQ674,"0.#"),1)=".",FALSE,TRUE)</formula>
    </cfRule>
    <cfRule type="expression" dxfId="648" priority="752">
      <formula>IF(RIGHT(TEXT(AQ674,"0.#"),1)=".",TRUE,FALSE)</formula>
    </cfRule>
  </conditionalFormatting>
  <conditionalFormatting sqref="AE654">
    <cfRule type="expression" dxfId="647" priority="749">
      <formula>IF(RIGHT(TEXT(AE654,"0.#"),1)=".",FALSE,TRUE)</formula>
    </cfRule>
    <cfRule type="expression" dxfId="646" priority="750">
      <formula>IF(RIGHT(TEXT(AE654,"0.#"),1)=".",TRUE,FALSE)</formula>
    </cfRule>
  </conditionalFormatting>
  <conditionalFormatting sqref="AE655">
    <cfRule type="expression" dxfId="645" priority="747">
      <formula>IF(RIGHT(TEXT(AE655,"0.#"),1)=".",FALSE,TRUE)</formula>
    </cfRule>
    <cfRule type="expression" dxfId="644" priority="748">
      <formula>IF(RIGHT(TEXT(AE655,"0.#"),1)=".",TRUE,FALSE)</formula>
    </cfRule>
  </conditionalFormatting>
  <conditionalFormatting sqref="AE656">
    <cfRule type="expression" dxfId="643" priority="745">
      <formula>IF(RIGHT(TEXT(AE656,"0.#"),1)=".",FALSE,TRUE)</formula>
    </cfRule>
    <cfRule type="expression" dxfId="642" priority="746">
      <formula>IF(RIGHT(TEXT(AE656,"0.#"),1)=".",TRUE,FALSE)</formula>
    </cfRule>
  </conditionalFormatting>
  <conditionalFormatting sqref="AU654">
    <cfRule type="expression" dxfId="641" priority="737">
      <formula>IF(RIGHT(TEXT(AU654,"0.#"),1)=".",FALSE,TRUE)</formula>
    </cfRule>
    <cfRule type="expression" dxfId="640" priority="738">
      <formula>IF(RIGHT(TEXT(AU654,"0.#"),1)=".",TRUE,FALSE)</formula>
    </cfRule>
  </conditionalFormatting>
  <conditionalFormatting sqref="AU655">
    <cfRule type="expression" dxfId="639" priority="735">
      <formula>IF(RIGHT(TEXT(AU655,"0.#"),1)=".",FALSE,TRUE)</formula>
    </cfRule>
    <cfRule type="expression" dxfId="638" priority="736">
      <formula>IF(RIGHT(TEXT(AU655,"0.#"),1)=".",TRUE,FALSE)</formula>
    </cfRule>
  </conditionalFormatting>
  <conditionalFormatting sqref="AQ656">
    <cfRule type="expression" dxfId="637" priority="723">
      <formula>IF(RIGHT(TEXT(AQ656,"0.#"),1)=".",FALSE,TRUE)</formula>
    </cfRule>
    <cfRule type="expression" dxfId="636" priority="724">
      <formula>IF(RIGHT(TEXT(AQ656,"0.#"),1)=".",TRUE,FALSE)</formula>
    </cfRule>
  </conditionalFormatting>
  <conditionalFormatting sqref="AQ654">
    <cfRule type="expression" dxfId="635" priority="721">
      <formula>IF(RIGHT(TEXT(AQ654,"0.#"),1)=".",FALSE,TRUE)</formula>
    </cfRule>
    <cfRule type="expression" dxfId="634" priority="722">
      <formula>IF(RIGHT(TEXT(AQ654,"0.#"),1)=".",TRUE,FALSE)</formula>
    </cfRule>
  </conditionalFormatting>
  <conditionalFormatting sqref="AE659">
    <cfRule type="expression" dxfId="633" priority="719">
      <formula>IF(RIGHT(TEXT(AE659,"0.#"),1)=".",FALSE,TRUE)</formula>
    </cfRule>
    <cfRule type="expression" dxfId="632" priority="720">
      <formula>IF(RIGHT(TEXT(AE659,"0.#"),1)=".",TRUE,FALSE)</formula>
    </cfRule>
  </conditionalFormatting>
  <conditionalFormatting sqref="AE660">
    <cfRule type="expression" dxfId="631" priority="717">
      <formula>IF(RIGHT(TEXT(AE660,"0.#"),1)=".",FALSE,TRUE)</formula>
    </cfRule>
    <cfRule type="expression" dxfId="630" priority="718">
      <formula>IF(RIGHT(TEXT(AE660,"0.#"),1)=".",TRUE,FALSE)</formula>
    </cfRule>
  </conditionalFormatting>
  <conditionalFormatting sqref="AE661">
    <cfRule type="expression" dxfId="629" priority="715">
      <formula>IF(RIGHT(TEXT(AE661,"0.#"),1)=".",FALSE,TRUE)</formula>
    </cfRule>
    <cfRule type="expression" dxfId="628" priority="716">
      <formula>IF(RIGHT(TEXT(AE661,"0.#"),1)=".",TRUE,FALSE)</formula>
    </cfRule>
  </conditionalFormatting>
  <conditionalFormatting sqref="AU659">
    <cfRule type="expression" dxfId="627" priority="707">
      <formula>IF(RIGHT(TEXT(AU659,"0.#"),1)=".",FALSE,TRUE)</formula>
    </cfRule>
    <cfRule type="expression" dxfId="626" priority="708">
      <formula>IF(RIGHT(TEXT(AU659,"0.#"),1)=".",TRUE,FALSE)</formula>
    </cfRule>
  </conditionalFormatting>
  <conditionalFormatting sqref="AU660">
    <cfRule type="expression" dxfId="625" priority="705">
      <formula>IF(RIGHT(TEXT(AU660,"0.#"),1)=".",FALSE,TRUE)</formula>
    </cfRule>
    <cfRule type="expression" dxfId="624" priority="706">
      <formula>IF(RIGHT(TEXT(AU660,"0.#"),1)=".",TRUE,FALSE)</formula>
    </cfRule>
  </conditionalFormatting>
  <conditionalFormatting sqref="AU661">
    <cfRule type="expression" dxfId="623" priority="703">
      <formula>IF(RIGHT(TEXT(AU661,"0.#"),1)=".",FALSE,TRUE)</formula>
    </cfRule>
    <cfRule type="expression" dxfId="622" priority="704">
      <formula>IF(RIGHT(TEXT(AU661,"0.#"),1)=".",TRUE,FALSE)</formula>
    </cfRule>
  </conditionalFormatting>
  <conditionalFormatting sqref="AQ660">
    <cfRule type="expression" dxfId="621" priority="695">
      <formula>IF(RIGHT(TEXT(AQ660,"0.#"),1)=".",FALSE,TRUE)</formula>
    </cfRule>
    <cfRule type="expression" dxfId="620" priority="696">
      <formula>IF(RIGHT(TEXT(AQ660,"0.#"),1)=".",TRUE,FALSE)</formula>
    </cfRule>
  </conditionalFormatting>
  <conditionalFormatting sqref="AQ661">
    <cfRule type="expression" dxfId="619" priority="693">
      <formula>IF(RIGHT(TEXT(AQ661,"0.#"),1)=".",FALSE,TRUE)</formula>
    </cfRule>
    <cfRule type="expression" dxfId="618" priority="694">
      <formula>IF(RIGHT(TEXT(AQ661,"0.#"),1)=".",TRUE,FALSE)</formula>
    </cfRule>
  </conditionalFormatting>
  <conditionalFormatting sqref="AQ659">
    <cfRule type="expression" dxfId="617" priority="691">
      <formula>IF(RIGHT(TEXT(AQ659,"0.#"),1)=".",FALSE,TRUE)</formula>
    </cfRule>
    <cfRule type="expression" dxfId="616" priority="692">
      <formula>IF(RIGHT(TEXT(AQ659,"0.#"),1)=".",TRUE,FALSE)</formula>
    </cfRule>
  </conditionalFormatting>
  <conditionalFormatting sqref="AE664">
    <cfRule type="expression" dxfId="615" priority="689">
      <formula>IF(RIGHT(TEXT(AE664,"0.#"),1)=".",FALSE,TRUE)</formula>
    </cfRule>
    <cfRule type="expression" dxfId="614" priority="690">
      <formula>IF(RIGHT(TEXT(AE664,"0.#"),1)=".",TRUE,FALSE)</formula>
    </cfRule>
  </conditionalFormatting>
  <conditionalFormatting sqref="AE665">
    <cfRule type="expression" dxfId="613" priority="687">
      <formula>IF(RIGHT(TEXT(AE665,"0.#"),1)=".",FALSE,TRUE)</formula>
    </cfRule>
    <cfRule type="expression" dxfId="612" priority="688">
      <formula>IF(RIGHT(TEXT(AE665,"0.#"),1)=".",TRUE,FALSE)</formula>
    </cfRule>
  </conditionalFormatting>
  <conditionalFormatting sqref="AE666">
    <cfRule type="expression" dxfId="611" priority="685">
      <formula>IF(RIGHT(TEXT(AE666,"0.#"),1)=".",FALSE,TRUE)</formula>
    </cfRule>
    <cfRule type="expression" dxfId="610" priority="686">
      <formula>IF(RIGHT(TEXT(AE666,"0.#"),1)=".",TRUE,FALSE)</formula>
    </cfRule>
  </conditionalFormatting>
  <conditionalFormatting sqref="AU664">
    <cfRule type="expression" dxfId="609" priority="677">
      <formula>IF(RIGHT(TEXT(AU664,"0.#"),1)=".",FALSE,TRUE)</formula>
    </cfRule>
    <cfRule type="expression" dxfId="608" priority="678">
      <formula>IF(RIGHT(TEXT(AU664,"0.#"),1)=".",TRUE,FALSE)</formula>
    </cfRule>
  </conditionalFormatting>
  <conditionalFormatting sqref="AU665">
    <cfRule type="expression" dxfId="607" priority="675">
      <formula>IF(RIGHT(TEXT(AU665,"0.#"),1)=".",FALSE,TRUE)</formula>
    </cfRule>
    <cfRule type="expression" dxfId="606" priority="676">
      <formula>IF(RIGHT(TEXT(AU665,"0.#"),1)=".",TRUE,FALSE)</formula>
    </cfRule>
  </conditionalFormatting>
  <conditionalFormatting sqref="AU666">
    <cfRule type="expression" dxfId="605" priority="673">
      <formula>IF(RIGHT(TEXT(AU666,"0.#"),1)=".",FALSE,TRUE)</formula>
    </cfRule>
    <cfRule type="expression" dxfId="604" priority="674">
      <formula>IF(RIGHT(TEXT(AU666,"0.#"),1)=".",TRUE,FALSE)</formula>
    </cfRule>
  </conditionalFormatting>
  <conditionalFormatting sqref="AQ665">
    <cfRule type="expression" dxfId="603" priority="665">
      <formula>IF(RIGHT(TEXT(AQ665,"0.#"),1)=".",FALSE,TRUE)</formula>
    </cfRule>
    <cfRule type="expression" dxfId="602" priority="666">
      <formula>IF(RIGHT(TEXT(AQ665,"0.#"),1)=".",TRUE,FALSE)</formula>
    </cfRule>
  </conditionalFormatting>
  <conditionalFormatting sqref="AQ666">
    <cfRule type="expression" dxfId="601" priority="663">
      <formula>IF(RIGHT(TEXT(AQ666,"0.#"),1)=".",FALSE,TRUE)</formula>
    </cfRule>
    <cfRule type="expression" dxfId="600" priority="664">
      <formula>IF(RIGHT(TEXT(AQ666,"0.#"),1)=".",TRUE,FALSE)</formula>
    </cfRule>
  </conditionalFormatting>
  <conditionalFormatting sqref="AQ664">
    <cfRule type="expression" dxfId="599" priority="661">
      <formula>IF(RIGHT(TEXT(AQ664,"0.#"),1)=".",FALSE,TRUE)</formula>
    </cfRule>
    <cfRule type="expression" dxfId="598" priority="662">
      <formula>IF(RIGHT(TEXT(AQ664,"0.#"),1)=".",TRUE,FALSE)</formula>
    </cfRule>
  </conditionalFormatting>
  <conditionalFormatting sqref="AE669">
    <cfRule type="expression" dxfId="597" priority="659">
      <formula>IF(RIGHT(TEXT(AE669,"0.#"),1)=".",FALSE,TRUE)</formula>
    </cfRule>
    <cfRule type="expression" dxfId="596" priority="660">
      <formula>IF(RIGHT(TEXT(AE669,"0.#"),1)=".",TRUE,FALSE)</formula>
    </cfRule>
  </conditionalFormatting>
  <conditionalFormatting sqref="AE670">
    <cfRule type="expression" dxfId="595" priority="657">
      <formula>IF(RIGHT(TEXT(AE670,"0.#"),1)=".",FALSE,TRUE)</formula>
    </cfRule>
    <cfRule type="expression" dxfId="594" priority="658">
      <formula>IF(RIGHT(TEXT(AE670,"0.#"),1)=".",TRUE,FALSE)</formula>
    </cfRule>
  </conditionalFormatting>
  <conditionalFormatting sqref="AE671">
    <cfRule type="expression" dxfId="593" priority="655">
      <formula>IF(RIGHT(TEXT(AE671,"0.#"),1)=".",FALSE,TRUE)</formula>
    </cfRule>
    <cfRule type="expression" dxfId="592" priority="656">
      <formula>IF(RIGHT(TEXT(AE671,"0.#"),1)=".",TRUE,FALSE)</formula>
    </cfRule>
  </conditionalFormatting>
  <conditionalFormatting sqref="AU669">
    <cfRule type="expression" dxfId="591" priority="647">
      <formula>IF(RIGHT(TEXT(AU669,"0.#"),1)=".",FALSE,TRUE)</formula>
    </cfRule>
    <cfRule type="expression" dxfId="590" priority="648">
      <formula>IF(RIGHT(TEXT(AU669,"0.#"),1)=".",TRUE,FALSE)</formula>
    </cfRule>
  </conditionalFormatting>
  <conditionalFormatting sqref="AU670">
    <cfRule type="expression" dxfId="589" priority="645">
      <formula>IF(RIGHT(TEXT(AU670,"0.#"),1)=".",FALSE,TRUE)</formula>
    </cfRule>
    <cfRule type="expression" dxfId="588" priority="646">
      <formula>IF(RIGHT(TEXT(AU670,"0.#"),1)=".",TRUE,FALSE)</formula>
    </cfRule>
  </conditionalFormatting>
  <conditionalFormatting sqref="AU671">
    <cfRule type="expression" dxfId="587" priority="643">
      <formula>IF(RIGHT(TEXT(AU671,"0.#"),1)=".",FALSE,TRUE)</formula>
    </cfRule>
    <cfRule type="expression" dxfId="586" priority="644">
      <formula>IF(RIGHT(TEXT(AU671,"0.#"),1)=".",TRUE,FALSE)</formula>
    </cfRule>
  </conditionalFormatting>
  <conditionalFormatting sqref="AQ670">
    <cfRule type="expression" dxfId="585" priority="635">
      <formula>IF(RIGHT(TEXT(AQ670,"0.#"),1)=".",FALSE,TRUE)</formula>
    </cfRule>
    <cfRule type="expression" dxfId="584" priority="636">
      <formula>IF(RIGHT(TEXT(AQ670,"0.#"),1)=".",TRUE,FALSE)</formula>
    </cfRule>
  </conditionalFormatting>
  <conditionalFormatting sqref="AQ671">
    <cfRule type="expression" dxfId="583" priority="633">
      <formula>IF(RIGHT(TEXT(AQ671,"0.#"),1)=".",FALSE,TRUE)</formula>
    </cfRule>
    <cfRule type="expression" dxfId="582" priority="634">
      <formula>IF(RIGHT(TEXT(AQ671,"0.#"),1)=".",TRUE,FALSE)</formula>
    </cfRule>
  </conditionalFormatting>
  <conditionalFormatting sqref="AQ669">
    <cfRule type="expression" dxfId="581" priority="631">
      <formula>IF(RIGHT(TEXT(AQ669,"0.#"),1)=".",FALSE,TRUE)</formula>
    </cfRule>
    <cfRule type="expression" dxfId="580" priority="632">
      <formula>IF(RIGHT(TEXT(AQ669,"0.#"),1)=".",TRUE,FALSE)</formula>
    </cfRule>
  </conditionalFormatting>
  <conditionalFormatting sqref="AE679">
    <cfRule type="expression" dxfId="579" priority="629">
      <formula>IF(RIGHT(TEXT(AE679,"0.#"),1)=".",FALSE,TRUE)</formula>
    </cfRule>
    <cfRule type="expression" dxfId="578" priority="630">
      <formula>IF(RIGHT(TEXT(AE679,"0.#"),1)=".",TRUE,FALSE)</formula>
    </cfRule>
  </conditionalFormatting>
  <conditionalFormatting sqref="AE680">
    <cfRule type="expression" dxfId="577" priority="627">
      <formula>IF(RIGHT(TEXT(AE680,"0.#"),1)=".",FALSE,TRUE)</formula>
    </cfRule>
    <cfRule type="expression" dxfId="576" priority="628">
      <formula>IF(RIGHT(TEXT(AE680,"0.#"),1)=".",TRUE,FALSE)</formula>
    </cfRule>
  </conditionalFormatting>
  <conditionalFormatting sqref="AE681">
    <cfRule type="expression" dxfId="575" priority="625">
      <formula>IF(RIGHT(TEXT(AE681,"0.#"),1)=".",FALSE,TRUE)</formula>
    </cfRule>
    <cfRule type="expression" dxfId="574" priority="626">
      <formula>IF(RIGHT(TEXT(AE681,"0.#"),1)=".",TRUE,FALSE)</formula>
    </cfRule>
  </conditionalFormatting>
  <conditionalFormatting sqref="AU679">
    <cfRule type="expression" dxfId="573" priority="617">
      <formula>IF(RIGHT(TEXT(AU679,"0.#"),1)=".",FALSE,TRUE)</formula>
    </cfRule>
    <cfRule type="expression" dxfId="572" priority="618">
      <formula>IF(RIGHT(TEXT(AU679,"0.#"),1)=".",TRUE,FALSE)</formula>
    </cfRule>
  </conditionalFormatting>
  <conditionalFormatting sqref="AU680">
    <cfRule type="expression" dxfId="571" priority="615">
      <formula>IF(RIGHT(TEXT(AU680,"0.#"),1)=".",FALSE,TRUE)</formula>
    </cfRule>
    <cfRule type="expression" dxfId="570" priority="616">
      <formula>IF(RIGHT(TEXT(AU680,"0.#"),1)=".",TRUE,FALSE)</formula>
    </cfRule>
  </conditionalFormatting>
  <conditionalFormatting sqref="AU681">
    <cfRule type="expression" dxfId="569" priority="613">
      <formula>IF(RIGHT(TEXT(AU681,"0.#"),1)=".",FALSE,TRUE)</formula>
    </cfRule>
    <cfRule type="expression" dxfId="568" priority="614">
      <formula>IF(RIGHT(TEXT(AU681,"0.#"),1)=".",TRUE,FALSE)</formula>
    </cfRule>
  </conditionalFormatting>
  <conditionalFormatting sqref="AQ680">
    <cfRule type="expression" dxfId="567" priority="605">
      <formula>IF(RIGHT(TEXT(AQ680,"0.#"),1)=".",FALSE,TRUE)</formula>
    </cfRule>
    <cfRule type="expression" dxfId="566" priority="606">
      <formula>IF(RIGHT(TEXT(AQ680,"0.#"),1)=".",TRUE,FALSE)</formula>
    </cfRule>
  </conditionalFormatting>
  <conditionalFormatting sqref="AQ681">
    <cfRule type="expression" dxfId="565" priority="603">
      <formula>IF(RIGHT(TEXT(AQ681,"0.#"),1)=".",FALSE,TRUE)</formula>
    </cfRule>
    <cfRule type="expression" dxfId="564" priority="604">
      <formula>IF(RIGHT(TEXT(AQ681,"0.#"),1)=".",TRUE,FALSE)</formula>
    </cfRule>
  </conditionalFormatting>
  <conditionalFormatting sqref="AQ679">
    <cfRule type="expression" dxfId="563" priority="601">
      <formula>IF(RIGHT(TEXT(AQ679,"0.#"),1)=".",FALSE,TRUE)</formula>
    </cfRule>
    <cfRule type="expression" dxfId="562" priority="602">
      <formula>IF(RIGHT(TEXT(AQ679,"0.#"),1)=".",TRUE,FALSE)</formula>
    </cfRule>
  </conditionalFormatting>
  <conditionalFormatting sqref="AE684">
    <cfRule type="expression" dxfId="561" priority="599">
      <formula>IF(RIGHT(TEXT(AE684,"0.#"),1)=".",FALSE,TRUE)</formula>
    </cfRule>
    <cfRule type="expression" dxfId="560" priority="600">
      <formula>IF(RIGHT(TEXT(AE684,"0.#"),1)=".",TRUE,FALSE)</formula>
    </cfRule>
  </conditionalFormatting>
  <conditionalFormatting sqref="AE685">
    <cfRule type="expression" dxfId="559" priority="597">
      <formula>IF(RIGHT(TEXT(AE685,"0.#"),1)=".",FALSE,TRUE)</formula>
    </cfRule>
    <cfRule type="expression" dxfId="558" priority="598">
      <formula>IF(RIGHT(TEXT(AE685,"0.#"),1)=".",TRUE,FALSE)</formula>
    </cfRule>
  </conditionalFormatting>
  <conditionalFormatting sqref="AE686">
    <cfRule type="expression" dxfId="557" priority="595">
      <formula>IF(RIGHT(TEXT(AE686,"0.#"),1)=".",FALSE,TRUE)</formula>
    </cfRule>
    <cfRule type="expression" dxfId="556" priority="596">
      <formula>IF(RIGHT(TEXT(AE686,"0.#"),1)=".",TRUE,FALSE)</formula>
    </cfRule>
  </conditionalFormatting>
  <conditionalFormatting sqref="AU684">
    <cfRule type="expression" dxfId="555" priority="587">
      <formula>IF(RIGHT(TEXT(AU684,"0.#"),1)=".",FALSE,TRUE)</formula>
    </cfRule>
    <cfRule type="expression" dxfId="554" priority="588">
      <formula>IF(RIGHT(TEXT(AU684,"0.#"),1)=".",TRUE,FALSE)</formula>
    </cfRule>
  </conditionalFormatting>
  <conditionalFormatting sqref="AU685">
    <cfRule type="expression" dxfId="553" priority="585">
      <formula>IF(RIGHT(TEXT(AU685,"0.#"),1)=".",FALSE,TRUE)</formula>
    </cfRule>
    <cfRule type="expression" dxfId="552" priority="586">
      <formula>IF(RIGHT(TEXT(AU685,"0.#"),1)=".",TRUE,FALSE)</formula>
    </cfRule>
  </conditionalFormatting>
  <conditionalFormatting sqref="AU686">
    <cfRule type="expression" dxfId="551" priority="583">
      <formula>IF(RIGHT(TEXT(AU686,"0.#"),1)=".",FALSE,TRUE)</formula>
    </cfRule>
    <cfRule type="expression" dxfId="550" priority="584">
      <formula>IF(RIGHT(TEXT(AU686,"0.#"),1)=".",TRUE,FALSE)</formula>
    </cfRule>
  </conditionalFormatting>
  <conditionalFormatting sqref="AQ685">
    <cfRule type="expression" dxfId="549" priority="575">
      <formula>IF(RIGHT(TEXT(AQ685,"0.#"),1)=".",FALSE,TRUE)</formula>
    </cfRule>
    <cfRule type="expression" dxfId="548" priority="576">
      <formula>IF(RIGHT(TEXT(AQ685,"0.#"),1)=".",TRUE,FALSE)</formula>
    </cfRule>
  </conditionalFormatting>
  <conditionalFormatting sqref="AQ686">
    <cfRule type="expression" dxfId="547" priority="573">
      <formula>IF(RIGHT(TEXT(AQ686,"0.#"),1)=".",FALSE,TRUE)</formula>
    </cfRule>
    <cfRule type="expression" dxfId="546" priority="574">
      <formula>IF(RIGHT(TEXT(AQ686,"0.#"),1)=".",TRUE,FALSE)</formula>
    </cfRule>
  </conditionalFormatting>
  <conditionalFormatting sqref="AQ684">
    <cfRule type="expression" dxfId="545" priority="571">
      <formula>IF(RIGHT(TEXT(AQ684,"0.#"),1)=".",FALSE,TRUE)</formula>
    </cfRule>
    <cfRule type="expression" dxfId="544" priority="572">
      <formula>IF(RIGHT(TEXT(AQ684,"0.#"),1)=".",TRUE,FALSE)</formula>
    </cfRule>
  </conditionalFormatting>
  <conditionalFormatting sqref="AE689">
    <cfRule type="expression" dxfId="543" priority="569">
      <formula>IF(RIGHT(TEXT(AE689,"0.#"),1)=".",FALSE,TRUE)</formula>
    </cfRule>
    <cfRule type="expression" dxfId="542" priority="570">
      <formula>IF(RIGHT(TEXT(AE689,"0.#"),1)=".",TRUE,FALSE)</formula>
    </cfRule>
  </conditionalFormatting>
  <conditionalFormatting sqref="AE690">
    <cfRule type="expression" dxfId="541" priority="567">
      <formula>IF(RIGHT(TEXT(AE690,"0.#"),1)=".",FALSE,TRUE)</formula>
    </cfRule>
    <cfRule type="expression" dxfId="540" priority="568">
      <formula>IF(RIGHT(TEXT(AE690,"0.#"),1)=".",TRUE,FALSE)</formula>
    </cfRule>
  </conditionalFormatting>
  <conditionalFormatting sqref="AE691">
    <cfRule type="expression" dxfId="539" priority="565">
      <formula>IF(RIGHT(TEXT(AE691,"0.#"),1)=".",FALSE,TRUE)</formula>
    </cfRule>
    <cfRule type="expression" dxfId="538" priority="566">
      <formula>IF(RIGHT(TEXT(AE691,"0.#"),1)=".",TRUE,FALSE)</formula>
    </cfRule>
  </conditionalFormatting>
  <conditionalFormatting sqref="AU689">
    <cfRule type="expression" dxfId="537" priority="557">
      <formula>IF(RIGHT(TEXT(AU689,"0.#"),1)=".",FALSE,TRUE)</formula>
    </cfRule>
    <cfRule type="expression" dxfId="536" priority="558">
      <formula>IF(RIGHT(TEXT(AU689,"0.#"),1)=".",TRUE,FALSE)</formula>
    </cfRule>
  </conditionalFormatting>
  <conditionalFormatting sqref="AU690">
    <cfRule type="expression" dxfId="535" priority="555">
      <formula>IF(RIGHT(TEXT(AU690,"0.#"),1)=".",FALSE,TRUE)</formula>
    </cfRule>
    <cfRule type="expression" dxfId="534" priority="556">
      <formula>IF(RIGHT(TEXT(AU690,"0.#"),1)=".",TRUE,FALSE)</formula>
    </cfRule>
  </conditionalFormatting>
  <conditionalFormatting sqref="AU691">
    <cfRule type="expression" dxfId="533" priority="553">
      <formula>IF(RIGHT(TEXT(AU691,"0.#"),1)=".",FALSE,TRUE)</formula>
    </cfRule>
    <cfRule type="expression" dxfId="532" priority="554">
      <formula>IF(RIGHT(TEXT(AU691,"0.#"),1)=".",TRUE,FALSE)</formula>
    </cfRule>
  </conditionalFormatting>
  <conditionalFormatting sqref="AQ690">
    <cfRule type="expression" dxfId="531" priority="545">
      <formula>IF(RIGHT(TEXT(AQ690,"0.#"),1)=".",FALSE,TRUE)</formula>
    </cfRule>
    <cfRule type="expression" dxfId="530" priority="546">
      <formula>IF(RIGHT(TEXT(AQ690,"0.#"),1)=".",TRUE,FALSE)</formula>
    </cfRule>
  </conditionalFormatting>
  <conditionalFormatting sqref="AQ691">
    <cfRule type="expression" dxfId="529" priority="543">
      <formula>IF(RIGHT(TEXT(AQ691,"0.#"),1)=".",FALSE,TRUE)</formula>
    </cfRule>
    <cfRule type="expression" dxfId="528" priority="544">
      <formula>IF(RIGHT(TEXT(AQ691,"0.#"),1)=".",TRUE,FALSE)</formula>
    </cfRule>
  </conditionalFormatting>
  <conditionalFormatting sqref="AQ689">
    <cfRule type="expression" dxfId="527" priority="541">
      <formula>IF(RIGHT(TEXT(AQ689,"0.#"),1)=".",FALSE,TRUE)</formula>
    </cfRule>
    <cfRule type="expression" dxfId="526" priority="542">
      <formula>IF(RIGHT(TEXT(AQ689,"0.#"),1)=".",TRUE,FALSE)</formula>
    </cfRule>
  </conditionalFormatting>
  <conditionalFormatting sqref="AE694">
    <cfRule type="expression" dxfId="525" priority="539">
      <formula>IF(RIGHT(TEXT(AE694,"0.#"),1)=".",FALSE,TRUE)</formula>
    </cfRule>
    <cfRule type="expression" dxfId="524" priority="540">
      <formula>IF(RIGHT(TEXT(AE694,"0.#"),1)=".",TRUE,FALSE)</formula>
    </cfRule>
  </conditionalFormatting>
  <conditionalFormatting sqref="AM696">
    <cfRule type="expression" dxfId="523" priority="529">
      <formula>IF(RIGHT(TEXT(AM696,"0.#"),1)=".",FALSE,TRUE)</formula>
    </cfRule>
    <cfRule type="expression" dxfId="522" priority="530">
      <formula>IF(RIGHT(TEXT(AM696,"0.#"),1)=".",TRUE,FALSE)</formula>
    </cfRule>
  </conditionalFormatting>
  <conditionalFormatting sqref="AE695">
    <cfRule type="expression" dxfId="521" priority="537">
      <formula>IF(RIGHT(TEXT(AE695,"0.#"),1)=".",FALSE,TRUE)</formula>
    </cfRule>
    <cfRule type="expression" dxfId="520" priority="538">
      <formula>IF(RIGHT(TEXT(AE695,"0.#"),1)=".",TRUE,FALSE)</formula>
    </cfRule>
  </conditionalFormatting>
  <conditionalFormatting sqref="AE696">
    <cfRule type="expression" dxfId="519" priority="535">
      <formula>IF(RIGHT(TEXT(AE696,"0.#"),1)=".",FALSE,TRUE)</formula>
    </cfRule>
    <cfRule type="expression" dxfId="518" priority="536">
      <formula>IF(RIGHT(TEXT(AE696,"0.#"),1)=".",TRUE,FALSE)</formula>
    </cfRule>
  </conditionalFormatting>
  <conditionalFormatting sqref="AM694">
    <cfRule type="expression" dxfId="517" priority="533">
      <formula>IF(RIGHT(TEXT(AM694,"0.#"),1)=".",FALSE,TRUE)</formula>
    </cfRule>
    <cfRule type="expression" dxfId="516" priority="534">
      <formula>IF(RIGHT(TEXT(AM694,"0.#"),1)=".",TRUE,FALSE)</formula>
    </cfRule>
  </conditionalFormatting>
  <conditionalFormatting sqref="AM695">
    <cfRule type="expression" dxfId="515" priority="531">
      <formula>IF(RIGHT(TEXT(AM695,"0.#"),1)=".",FALSE,TRUE)</formula>
    </cfRule>
    <cfRule type="expression" dxfId="514" priority="532">
      <formula>IF(RIGHT(TEXT(AM695,"0.#"),1)=".",TRUE,FALSE)</formula>
    </cfRule>
  </conditionalFormatting>
  <conditionalFormatting sqref="AU694">
    <cfRule type="expression" dxfId="513" priority="527">
      <formula>IF(RIGHT(TEXT(AU694,"0.#"),1)=".",FALSE,TRUE)</formula>
    </cfRule>
    <cfRule type="expression" dxfId="512" priority="528">
      <formula>IF(RIGHT(TEXT(AU694,"0.#"),1)=".",TRUE,FALSE)</formula>
    </cfRule>
  </conditionalFormatting>
  <conditionalFormatting sqref="AU695">
    <cfRule type="expression" dxfId="511" priority="525">
      <formula>IF(RIGHT(TEXT(AU695,"0.#"),1)=".",FALSE,TRUE)</formula>
    </cfRule>
    <cfRule type="expression" dxfId="510" priority="526">
      <formula>IF(RIGHT(TEXT(AU695,"0.#"),1)=".",TRUE,FALSE)</formula>
    </cfRule>
  </conditionalFormatting>
  <conditionalFormatting sqref="AU696">
    <cfRule type="expression" dxfId="509" priority="523">
      <formula>IF(RIGHT(TEXT(AU696,"0.#"),1)=".",FALSE,TRUE)</formula>
    </cfRule>
    <cfRule type="expression" dxfId="508" priority="524">
      <formula>IF(RIGHT(TEXT(AU696,"0.#"),1)=".",TRUE,FALSE)</formula>
    </cfRule>
  </conditionalFormatting>
  <conditionalFormatting sqref="AI694">
    <cfRule type="expression" dxfId="507" priority="521">
      <formula>IF(RIGHT(TEXT(AI694,"0.#"),1)=".",FALSE,TRUE)</formula>
    </cfRule>
    <cfRule type="expression" dxfId="506" priority="522">
      <formula>IF(RIGHT(TEXT(AI694,"0.#"),1)=".",TRUE,FALSE)</formula>
    </cfRule>
  </conditionalFormatting>
  <conditionalFormatting sqref="AI695">
    <cfRule type="expression" dxfId="505" priority="519">
      <formula>IF(RIGHT(TEXT(AI695,"0.#"),1)=".",FALSE,TRUE)</formula>
    </cfRule>
    <cfRule type="expression" dxfId="504" priority="520">
      <formula>IF(RIGHT(TEXT(AI695,"0.#"),1)=".",TRUE,FALSE)</formula>
    </cfRule>
  </conditionalFormatting>
  <conditionalFormatting sqref="AQ695">
    <cfRule type="expression" dxfId="503" priority="515">
      <formula>IF(RIGHT(TEXT(AQ695,"0.#"),1)=".",FALSE,TRUE)</formula>
    </cfRule>
    <cfRule type="expression" dxfId="502" priority="516">
      <formula>IF(RIGHT(TEXT(AQ695,"0.#"),1)=".",TRUE,FALSE)</formula>
    </cfRule>
  </conditionalFormatting>
  <conditionalFormatting sqref="AQ696">
    <cfRule type="expression" dxfId="501" priority="513">
      <formula>IF(RIGHT(TEXT(AQ696,"0.#"),1)=".",FALSE,TRUE)</formula>
    </cfRule>
    <cfRule type="expression" dxfId="500" priority="514">
      <formula>IF(RIGHT(TEXT(AQ696,"0.#"),1)=".",TRUE,FALSE)</formula>
    </cfRule>
  </conditionalFormatting>
  <conditionalFormatting sqref="AU101">
    <cfRule type="expression" dxfId="499" priority="509">
      <formula>IF(RIGHT(TEXT(AU101,"0.#"),1)=".",FALSE,TRUE)</formula>
    </cfRule>
    <cfRule type="expression" dxfId="498" priority="510">
      <formula>IF(RIGHT(TEXT(AU101,"0.#"),1)=".",TRUE,FALSE)</formula>
    </cfRule>
  </conditionalFormatting>
  <conditionalFormatting sqref="AU102">
    <cfRule type="expression" dxfId="497" priority="507">
      <formula>IF(RIGHT(TEXT(AU102,"0.#"),1)=".",FALSE,TRUE)</formula>
    </cfRule>
    <cfRule type="expression" dxfId="496" priority="508">
      <formula>IF(RIGHT(TEXT(AU102,"0.#"),1)=".",TRUE,FALSE)</formula>
    </cfRule>
  </conditionalFormatting>
  <conditionalFormatting sqref="AU104">
    <cfRule type="expression" dxfId="495" priority="503">
      <formula>IF(RIGHT(TEXT(AU104,"0.#"),1)=".",FALSE,TRUE)</formula>
    </cfRule>
    <cfRule type="expression" dxfId="494" priority="504">
      <formula>IF(RIGHT(TEXT(AU104,"0.#"),1)=".",TRUE,FALSE)</formula>
    </cfRule>
  </conditionalFormatting>
  <conditionalFormatting sqref="AU105">
    <cfRule type="expression" dxfId="493" priority="501">
      <formula>IF(RIGHT(TEXT(AU105,"0.#"),1)=".",FALSE,TRUE)</formula>
    </cfRule>
    <cfRule type="expression" dxfId="492" priority="502">
      <formula>IF(RIGHT(TEXT(AU105,"0.#"),1)=".",TRUE,FALSE)</formula>
    </cfRule>
  </conditionalFormatting>
  <conditionalFormatting sqref="AU107">
    <cfRule type="expression" dxfId="491" priority="497">
      <formula>IF(RIGHT(TEXT(AU107,"0.#"),1)=".",FALSE,TRUE)</formula>
    </cfRule>
    <cfRule type="expression" dxfId="490" priority="498">
      <formula>IF(RIGHT(TEXT(AU107,"0.#"),1)=".",TRUE,FALSE)</formula>
    </cfRule>
  </conditionalFormatting>
  <conditionalFormatting sqref="AU108">
    <cfRule type="expression" dxfId="489" priority="495">
      <formula>IF(RIGHT(TEXT(AU108,"0.#"),1)=".",FALSE,TRUE)</formula>
    </cfRule>
    <cfRule type="expression" dxfId="488" priority="496">
      <formula>IF(RIGHT(TEXT(AU108,"0.#"),1)=".",TRUE,FALSE)</formula>
    </cfRule>
  </conditionalFormatting>
  <conditionalFormatting sqref="AU110">
    <cfRule type="expression" dxfId="487" priority="493">
      <formula>IF(RIGHT(TEXT(AU110,"0.#"),1)=".",FALSE,TRUE)</formula>
    </cfRule>
    <cfRule type="expression" dxfId="486" priority="494">
      <formula>IF(RIGHT(TEXT(AU110,"0.#"),1)=".",TRUE,FALSE)</formula>
    </cfRule>
  </conditionalFormatting>
  <conditionalFormatting sqref="AU111">
    <cfRule type="expression" dxfId="485" priority="491">
      <formula>IF(RIGHT(TEXT(AU111,"0.#"),1)=".",FALSE,TRUE)</formula>
    </cfRule>
    <cfRule type="expression" dxfId="484" priority="492">
      <formula>IF(RIGHT(TEXT(AU111,"0.#"),1)=".",TRUE,FALSE)</formula>
    </cfRule>
  </conditionalFormatting>
  <conditionalFormatting sqref="AU113">
    <cfRule type="expression" dxfId="483" priority="489">
      <formula>IF(RIGHT(TEXT(AU113,"0.#"),1)=".",FALSE,TRUE)</formula>
    </cfRule>
    <cfRule type="expression" dxfId="482" priority="490">
      <formula>IF(RIGHT(TEXT(AU113,"0.#"),1)=".",TRUE,FALSE)</formula>
    </cfRule>
  </conditionalFormatting>
  <conditionalFormatting sqref="AU114">
    <cfRule type="expression" dxfId="481" priority="487">
      <formula>IF(RIGHT(TEXT(AU114,"0.#"),1)=".",FALSE,TRUE)</formula>
    </cfRule>
    <cfRule type="expression" dxfId="480" priority="488">
      <formula>IF(RIGHT(TEXT(AU114,"0.#"),1)=".",TRUE,FALSE)</formula>
    </cfRule>
  </conditionalFormatting>
  <conditionalFormatting sqref="AM489">
    <cfRule type="expression" dxfId="479" priority="481">
      <formula>IF(RIGHT(TEXT(AM489,"0.#"),1)=".",FALSE,TRUE)</formula>
    </cfRule>
    <cfRule type="expression" dxfId="478" priority="482">
      <formula>IF(RIGHT(TEXT(AM489,"0.#"),1)=".",TRUE,FALSE)</formula>
    </cfRule>
  </conditionalFormatting>
  <conditionalFormatting sqref="AM487">
    <cfRule type="expression" dxfId="477" priority="485">
      <formula>IF(RIGHT(TEXT(AM487,"0.#"),1)=".",FALSE,TRUE)</formula>
    </cfRule>
    <cfRule type="expression" dxfId="476" priority="486">
      <formula>IF(RIGHT(TEXT(AM487,"0.#"),1)=".",TRUE,FALSE)</formula>
    </cfRule>
  </conditionalFormatting>
  <conditionalFormatting sqref="AM488">
    <cfRule type="expression" dxfId="475" priority="483">
      <formula>IF(RIGHT(TEXT(AM488,"0.#"),1)=".",FALSE,TRUE)</formula>
    </cfRule>
    <cfRule type="expression" dxfId="474" priority="484">
      <formula>IF(RIGHT(TEXT(AM488,"0.#"),1)=".",TRUE,FALSE)</formula>
    </cfRule>
  </conditionalFormatting>
  <conditionalFormatting sqref="AI489">
    <cfRule type="expression" dxfId="473" priority="475">
      <formula>IF(RIGHT(TEXT(AI489,"0.#"),1)=".",FALSE,TRUE)</formula>
    </cfRule>
    <cfRule type="expression" dxfId="472" priority="476">
      <formula>IF(RIGHT(TEXT(AI489,"0.#"),1)=".",TRUE,FALSE)</formula>
    </cfRule>
  </conditionalFormatting>
  <conditionalFormatting sqref="AI487">
    <cfRule type="expression" dxfId="471" priority="479">
      <formula>IF(RIGHT(TEXT(AI487,"0.#"),1)=".",FALSE,TRUE)</formula>
    </cfRule>
    <cfRule type="expression" dxfId="470" priority="480">
      <formula>IF(RIGHT(TEXT(AI487,"0.#"),1)=".",TRUE,FALSE)</formula>
    </cfRule>
  </conditionalFormatting>
  <conditionalFormatting sqref="AI488">
    <cfRule type="expression" dxfId="469" priority="477">
      <formula>IF(RIGHT(TEXT(AI488,"0.#"),1)=".",FALSE,TRUE)</formula>
    </cfRule>
    <cfRule type="expression" dxfId="468" priority="478">
      <formula>IF(RIGHT(TEXT(AI488,"0.#"),1)=".",TRUE,FALSE)</formula>
    </cfRule>
  </conditionalFormatting>
  <conditionalFormatting sqref="AM514">
    <cfRule type="expression" dxfId="467" priority="469">
      <formula>IF(RIGHT(TEXT(AM514,"0.#"),1)=".",FALSE,TRUE)</formula>
    </cfRule>
    <cfRule type="expression" dxfId="466" priority="470">
      <formula>IF(RIGHT(TEXT(AM514,"0.#"),1)=".",TRUE,FALSE)</formula>
    </cfRule>
  </conditionalFormatting>
  <conditionalFormatting sqref="AM512">
    <cfRule type="expression" dxfId="465" priority="473">
      <formula>IF(RIGHT(TEXT(AM512,"0.#"),1)=".",FALSE,TRUE)</formula>
    </cfRule>
    <cfRule type="expression" dxfId="464" priority="474">
      <formula>IF(RIGHT(TEXT(AM512,"0.#"),1)=".",TRUE,FALSE)</formula>
    </cfRule>
  </conditionalFormatting>
  <conditionalFormatting sqref="AM513">
    <cfRule type="expression" dxfId="463" priority="471">
      <formula>IF(RIGHT(TEXT(AM513,"0.#"),1)=".",FALSE,TRUE)</formula>
    </cfRule>
    <cfRule type="expression" dxfId="462" priority="472">
      <formula>IF(RIGHT(TEXT(AM513,"0.#"),1)=".",TRUE,FALSE)</formula>
    </cfRule>
  </conditionalFormatting>
  <conditionalFormatting sqref="AI514">
    <cfRule type="expression" dxfId="461" priority="463">
      <formula>IF(RIGHT(TEXT(AI514,"0.#"),1)=".",FALSE,TRUE)</formula>
    </cfRule>
    <cfRule type="expression" dxfId="460" priority="464">
      <formula>IF(RIGHT(TEXT(AI514,"0.#"),1)=".",TRUE,FALSE)</formula>
    </cfRule>
  </conditionalFormatting>
  <conditionalFormatting sqref="AI512">
    <cfRule type="expression" dxfId="459" priority="467">
      <formula>IF(RIGHT(TEXT(AI512,"0.#"),1)=".",FALSE,TRUE)</formula>
    </cfRule>
    <cfRule type="expression" dxfId="458" priority="468">
      <formula>IF(RIGHT(TEXT(AI512,"0.#"),1)=".",TRUE,FALSE)</formula>
    </cfRule>
  </conditionalFormatting>
  <conditionalFormatting sqref="AI513">
    <cfRule type="expression" dxfId="457" priority="465">
      <formula>IF(RIGHT(TEXT(AI513,"0.#"),1)=".",FALSE,TRUE)</formula>
    </cfRule>
    <cfRule type="expression" dxfId="456" priority="466">
      <formula>IF(RIGHT(TEXT(AI513,"0.#"),1)=".",TRUE,FALSE)</formula>
    </cfRule>
  </conditionalFormatting>
  <conditionalFormatting sqref="AM519">
    <cfRule type="expression" dxfId="455" priority="409">
      <formula>IF(RIGHT(TEXT(AM519,"0.#"),1)=".",FALSE,TRUE)</formula>
    </cfRule>
    <cfRule type="expression" dxfId="454" priority="410">
      <formula>IF(RIGHT(TEXT(AM519,"0.#"),1)=".",TRUE,FALSE)</formula>
    </cfRule>
  </conditionalFormatting>
  <conditionalFormatting sqref="AM517">
    <cfRule type="expression" dxfId="453" priority="413">
      <formula>IF(RIGHT(TEXT(AM517,"0.#"),1)=".",FALSE,TRUE)</formula>
    </cfRule>
    <cfRule type="expression" dxfId="452" priority="414">
      <formula>IF(RIGHT(TEXT(AM517,"0.#"),1)=".",TRUE,FALSE)</formula>
    </cfRule>
  </conditionalFormatting>
  <conditionalFormatting sqref="AM518">
    <cfRule type="expression" dxfId="451" priority="411">
      <formula>IF(RIGHT(TEXT(AM518,"0.#"),1)=".",FALSE,TRUE)</formula>
    </cfRule>
    <cfRule type="expression" dxfId="450" priority="412">
      <formula>IF(RIGHT(TEXT(AM518,"0.#"),1)=".",TRUE,FALSE)</formula>
    </cfRule>
  </conditionalFormatting>
  <conditionalFormatting sqref="AI519">
    <cfRule type="expression" dxfId="449" priority="403">
      <formula>IF(RIGHT(TEXT(AI519,"0.#"),1)=".",FALSE,TRUE)</formula>
    </cfRule>
    <cfRule type="expression" dxfId="448" priority="404">
      <formula>IF(RIGHT(TEXT(AI519,"0.#"),1)=".",TRUE,FALSE)</formula>
    </cfRule>
  </conditionalFormatting>
  <conditionalFormatting sqref="AI517">
    <cfRule type="expression" dxfId="447" priority="407">
      <formula>IF(RIGHT(TEXT(AI517,"0.#"),1)=".",FALSE,TRUE)</formula>
    </cfRule>
    <cfRule type="expression" dxfId="446" priority="408">
      <formula>IF(RIGHT(TEXT(AI517,"0.#"),1)=".",TRUE,FALSE)</formula>
    </cfRule>
  </conditionalFormatting>
  <conditionalFormatting sqref="AI518">
    <cfRule type="expression" dxfId="445" priority="405">
      <formula>IF(RIGHT(TEXT(AI518,"0.#"),1)=".",FALSE,TRUE)</formula>
    </cfRule>
    <cfRule type="expression" dxfId="444" priority="406">
      <formula>IF(RIGHT(TEXT(AI518,"0.#"),1)=".",TRUE,FALSE)</formula>
    </cfRule>
  </conditionalFormatting>
  <conditionalFormatting sqref="AM524">
    <cfRule type="expression" dxfId="443" priority="397">
      <formula>IF(RIGHT(TEXT(AM524,"0.#"),1)=".",FALSE,TRUE)</formula>
    </cfRule>
    <cfRule type="expression" dxfId="442" priority="398">
      <formula>IF(RIGHT(TEXT(AM524,"0.#"),1)=".",TRUE,FALSE)</formula>
    </cfRule>
  </conditionalFormatting>
  <conditionalFormatting sqref="AM522">
    <cfRule type="expression" dxfId="441" priority="401">
      <formula>IF(RIGHT(TEXT(AM522,"0.#"),1)=".",FALSE,TRUE)</formula>
    </cfRule>
    <cfRule type="expression" dxfId="440" priority="402">
      <formula>IF(RIGHT(TEXT(AM522,"0.#"),1)=".",TRUE,FALSE)</formula>
    </cfRule>
  </conditionalFormatting>
  <conditionalFormatting sqref="AM523">
    <cfRule type="expression" dxfId="439" priority="399">
      <formula>IF(RIGHT(TEXT(AM523,"0.#"),1)=".",FALSE,TRUE)</formula>
    </cfRule>
    <cfRule type="expression" dxfId="438" priority="400">
      <formula>IF(RIGHT(TEXT(AM523,"0.#"),1)=".",TRUE,FALSE)</formula>
    </cfRule>
  </conditionalFormatting>
  <conditionalFormatting sqref="AI524">
    <cfRule type="expression" dxfId="437" priority="391">
      <formula>IF(RIGHT(TEXT(AI524,"0.#"),1)=".",FALSE,TRUE)</formula>
    </cfRule>
    <cfRule type="expression" dxfId="436" priority="392">
      <formula>IF(RIGHT(TEXT(AI524,"0.#"),1)=".",TRUE,FALSE)</formula>
    </cfRule>
  </conditionalFormatting>
  <conditionalFormatting sqref="AI522">
    <cfRule type="expression" dxfId="435" priority="395">
      <formula>IF(RIGHT(TEXT(AI522,"0.#"),1)=".",FALSE,TRUE)</formula>
    </cfRule>
    <cfRule type="expression" dxfId="434" priority="396">
      <formula>IF(RIGHT(TEXT(AI522,"0.#"),1)=".",TRUE,FALSE)</formula>
    </cfRule>
  </conditionalFormatting>
  <conditionalFormatting sqref="AI523">
    <cfRule type="expression" dxfId="433" priority="393">
      <formula>IF(RIGHT(TEXT(AI523,"0.#"),1)=".",FALSE,TRUE)</formula>
    </cfRule>
    <cfRule type="expression" dxfId="432" priority="394">
      <formula>IF(RIGHT(TEXT(AI523,"0.#"),1)=".",TRUE,FALSE)</formula>
    </cfRule>
  </conditionalFormatting>
  <conditionalFormatting sqref="AM529">
    <cfRule type="expression" dxfId="431" priority="385">
      <formula>IF(RIGHT(TEXT(AM529,"0.#"),1)=".",FALSE,TRUE)</formula>
    </cfRule>
    <cfRule type="expression" dxfId="430" priority="386">
      <formula>IF(RIGHT(TEXT(AM529,"0.#"),1)=".",TRUE,FALSE)</formula>
    </cfRule>
  </conditionalFormatting>
  <conditionalFormatting sqref="AM527">
    <cfRule type="expression" dxfId="429" priority="389">
      <formula>IF(RIGHT(TEXT(AM527,"0.#"),1)=".",FALSE,TRUE)</formula>
    </cfRule>
    <cfRule type="expression" dxfId="428" priority="390">
      <formula>IF(RIGHT(TEXT(AM527,"0.#"),1)=".",TRUE,FALSE)</formula>
    </cfRule>
  </conditionalFormatting>
  <conditionalFormatting sqref="AM528">
    <cfRule type="expression" dxfId="427" priority="387">
      <formula>IF(RIGHT(TEXT(AM528,"0.#"),1)=".",FALSE,TRUE)</formula>
    </cfRule>
    <cfRule type="expression" dxfId="426" priority="388">
      <formula>IF(RIGHT(TEXT(AM528,"0.#"),1)=".",TRUE,FALSE)</formula>
    </cfRule>
  </conditionalFormatting>
  <conditionalFormatting sqref="AI529">
    <cfRule type="expression" dxfId="425" priority="379">
      <formula>IF(RIGHT(TEXT(AI529,"0.#"),1)=".",FALSE,TRUE)</formula>
    </cfRule>
    <cfRule type="expression" dxfId="424" priority="380">
      <formula>IF(RIGHT(TEXT(AI529,"0.#"),1)=".",TRUE,FALSE)</formula>
    </cfRule>
  </conditionalFormatting>
  <conditionalFormatting sqref="AI527">
    <cfRule type="expression" dxfId="423" priority="383">
      <formula>IF(RIGHT(TEXT(AI527,"0.#"),1)=".",FALSE,TRUE)</formula>
    </cfRule>
    <cfRule type="expression" dxfId="422" priority="384">
      <formula>IF(RIGHT(TEXT(AI527,"0.#"),1)=".",TRUE,FALSE)</formula>
    </cfRule>
  </conditionalFormatting>
  <conditionalFormatting sqref="AI528">
    <cfRule type="expression" dxfId="421" priority="381">
      <formula>IF(RIGHT(TEXT(AI528,"0.#"),1)=".",FALSE,TRUE)</formula>
    </cfRule>
    <cfRule type="expression" dxfId="420" priority="382">
      <formula>IF(RIGHT(TEXT(AI528,"0.#"),1)=".",TRUE,FALSE)</formula>
    </cfRule>
  </conditionalFormatting>
  <conditionalFormatting sqref="AM494">
    <cfRule type="expression" dxfId="419" priority="457">
      <formula>IF(RIGHT(TEXT(AM494,"0.#"),1)=".",FALSE,TRUE)</formula>
    </cfRule>
    <cfRule type="expression" dxfId="418" priority="458">
      <formula>IF(RIGHT(TEXT(AM494,"0.#"),1)=".",TRUE,FALSE)</formula>
    </cfRule>
  </conditionalFormatting>
  <conditionalFormatting sqref="AM492">
    <cfRule type="expression" dxfId="417" priority="461">
      <formula>IF(RIGHT(TEXT(AM492,"0.#"),1)=".",FALSE,TRUE)</formula>
    </cfRule>
    <cfRule type="expression" dxfId="416" priority="462">
      <formula>IF(RIGHT(TEXT(AM492,"0.#"),1)=".",TRUE,FALSE)</formula>
    </cfRule>
  </conditionalFormatting>
  <conditionalFormatting sqref="AM493">
    <cfRule type="expression" dxfId="415" priority="459">
      <formula>IF(RIGHT(TEXT(AM493,"0.#"),1)=".",FALSE,TRUE)</formula>
    </cfRule>
    <cfRule type="expression" dxfId="414" priority="460">
      <formula>IF(RIGHT(TEXT(AM493,"0.#"),1)=".",TRUE,FALSE)</formula>
    </cfRule>
  </conditionalFormatting>
  <conditionalFormatting sqref="AI494">
    <cfRule type="expression" dxfId="413" priority="451">
      <formula>IF(RIGHT(TEXT(AI494,"0.#"),1)=".",FALSE,TRUE)</formula>
    </cfRule>
    <cfRule type="expression" dxfId="412" priority="452">
      <formula>IF(RIGHT(TEXT(AI494,"0.#"),1)=".",TRUE,FALSE)</formula>
    </cfRule>
  </conditionalFormatting>
  <conditionalFormatting sqref="AI492">
    <cfRule type="expression" dxfId="411" priority="455">
      <formula>IF(RIGHT(TEXT(AI492,"0.#"),1)=".",FALSE,TRUE)</formula>
    </cfRule>
    <cfRule type="expression" dxfId="410" priority="456">
      <formula>IF(RIGHT(TEXT(AI492,"0.#"),1)=".",TRUE,FALSE)</formula>
    </cfRule>
  </conditionalFormatting>
  <conditionalFormatting sqref="AI493">
    <cfRule type="expression" dxfId="409" priority="453">
      <formula>IF(RIGHT(TEXT(AI493,"0.#"),1)=".",FALSE,TRUE)</formula>
    </cfRule>
    <cfRule type="expression" dxfId="408" priority="454">
      <formula>IF(RIGHT(TEXT(AI493,"0.#"),1)=".",TRUE,FALSE)</formula>
    </cfRule>
  </conditionalFormatting>
  <conditionalFormatting sqref="AM499">
    <cfRule type="expression" dxfId="407" priority="445">
      <formula>IF(RIGHT(TEXT(AM499,"0.#"),1)=".",FALSE,TRUE)</formula>
    </cfRule>
    <cfRule type="expression" dxfId="406" priority="446">
      <formula>IF(RIGHT(TEXT(AM499,"0.#"),1)=".",TRUE,FALSE)</formula>
    </cfRule>
  </conditionalFormatting>
  <conditionalFormatting sqref="AM497">
    <cfRule type="expression" dxfId="405" priority="449">
      <formula>IF(RIGHT(TEXT(AM497,"0.#"),1)=".",FALSE,TRUE)</formula>
    </cfRule>
    <cfRule type="expression" dxfId="404" priority="450">
      <formula>IF(RIGHT(TEXT(AM497,"0.#"),1)=".",TRUE,FALSE)</formula>
    </cfRule>
  </conditionalFormatting>
  <conditionalFormatting sqref="AM498">
    <cfRule type="expression" dxfId="403" priority="447">
      <formula>IF(RIGHT(TEXT(AM498,"0.#"),1)=".",FALSE,TRUE)</formula>
    </cfRule>
    <cfRule type="expression" dxfId="402" priority="448">
      <formula>IF(RIGHT(TEXT(AM498,"0.#"),1)=".",TRUE,FALSE)</formula>
    </cfRule>
  </conditionalFormatting>
  <conditionalFormatting sqref="AI499">
    <cfRule type="expression" dxfId="401" priority="439">
      <formula>IF(RIGHT(TEXT(AI499,"0.#"),1)=".",FALSE,TRUE)</formula>
    </cfRule>
    <cfRule type="expression" dxfId="400" priority="440">
      <formula>IF(RIGHT(TEXT(AI499,"0.#"),1)=".",TRUE,FALSE)</formula>
    </cfRule>
  </conditionalFormatting>
  <conditionalFormatting sqref="AI497">
    <cfRule type="expression" dxfId="399" priority="443">
      <formula>IF(RIGHT(TEXT(AI497,"0.#"),1)=".",FALSE,TRUE)</formula>
    </cfRule>
    <cfRule type="expression" dxfId="398" priority="444">
      <formula>IF(RIGHT(TEXT(AI497,"0.#"),1)=".",TRUE,FALSE)</formula>
    </cfRule>
  </conditionalFormatting>
  <conditionalFormatting sqref="AI498">
    <cfRule type="expression" dxfId="397" priority="441">
      <formula>IF(RIGHT(TEXT(AI498,"0.#"),1)=".",FALSE,TRUE)</formula>
    </cfRule>
    <cfRule type="expression" dxfId="396" priority="442">
      <formula>IF(RIGHT(TEXT(AI498,"0.#"),1)=".",TRUE,FALSE)</formula>
    </cfRule>
  </conditionalFormatting>
  <conditionalFormatting sqref="AM504">
    <cfRule type="expression" dxfId="395" priority="433">
      <formula>IF(RIGHT(TEXT(AM504,"0.#"),1)=".",FALSE,TRUE)</formula>
    </cfRule>
    <cfRule type="expression" dxfId="394" priority="434">
      <formula>IF(RIGHT(TEXT(AM504,"0.#"),1)=".",TRUE,FALSE)</formula>
    </cfRule>
  </conditionalFormatting>
  <conditionalFormatting sqref="AM502">
    <cfRule type="expression" dxfId="393" priority="437">
      <formula>IF(RIGHT(TEXT(AM502,"0.#"),1)=".",FALSE,TRUE)</formula>
    </cfRule>
    <cfRule type="expression" dxfId="392" priority="438">
      <formula>IF(RIGHT(TEXT(AM502,"0.#"),1)=".",TRUE,FALSE)</formula>
    </cfRule>
  </conditionalFormatting>
  <conditionalFormatting sqref="AM503">
    <cfRule type="expression" dxfId="391" priority="435">
      <formula>IF(RIGHT(TEXT(AM503,"0.#"),1)=".",FALSE,TRUE)</formula>
    </cfRule>
    <cfRule type="expression" dxfId="390" priority="436">
      <formula>IF(RIGHT(TEXT(AM503,"0.#"),1)=".",TRUE,FALSE)</formula>
    </cfRule>
  </conditionalFormatting>
  <conditionalFormatting sqref="AI504">
    <cfRule type="expression" dxfId="389" priority="427">
      <formula>IF(RIGHT(TEXT(AI504,"0.#"),1)=".",FALSE,TRUE)</formula>
    </cfRule>
    <cfRule type="expression" dxfId="388" priority="428">
      <formula>IF(RIGHT(TEXT(AI504,"0.#"),1)=".",TRUE,FALSE)</formula>
    </cfRule>
  </conditionalFormatting>
  <conditionalFormatting sqref="AI502">
    <cfRule type="expression" dxfId="387" priority="431">
      <formula>IF(RIGHT(TEXT(AI502,"0.#"),1)=".",FALSE,TRUE)</formula>
    </cfRule>
    <cfRule type="expression" dxfId="386" priority="432">
      <formula>IF(RIGHT(TEXT(AI502,"0.#"),1)=".",TRUE,FALSE)</formula>
    </cfRule>
  </conditionalFormatting>
  <conditionalFormatting sqref="AI503">
    <cfRule type="expression" dxfId="385" priority="429">
      <formula>IF(RIGHT(TEXT(AI503,"0.#"),1)=".",FALSE,TRUE)</formula>
    </cfRule>
    <cfRule type="expression" dxfId="384" priority="430">
      <formula>IF(RIGHT(TEXT(AI503,"0.#"),1)=".",TRUE,FALSE)</formula>
    </cfRule>
  </conditionalFormatting>
  <conditionalFormatting sqref="AM509">
    <cfRule type="expression" dxfId="383" priority="421">
      <formula>IF(RIGHT(TEXT(AM509,"0.#"),1)=".",FALSE,TRUE)</formula>
    </cfRule>
    <cfRule type="expression" dxfId="382" priority="422">
      <formula>IF(RIGHT(TEXT(AM509,"0.#"),1)=".",TRUE,FALSE)</formula>
    </cfRule>
  </conditionalFormatting>
  <conditionalFormatting sqref="AM507">
    <cfRule type="expression" dxfId="381" priority="425">
      <formula>IF(RIGHT(TEXT(AM507,"0.#"),1)=".",FALSE,TRUE)</formula>
    </cfRule>
    <cfRule type="expression" dxfId="380" priority="426">
      <formula>IF(RIGHT(TEXT(AM507,"0.#"),1)=".",TRUE,FALSE)</formula>
    </cfRule>
  </conditionalFormatting>
  <conditionalFormatting sqref="AM508">
    <cfRule type="expression" dxfId="379" priority="423">
      <formula>IF(RIGHT(TEXT(AM508,"0.#"),1)=".",FALSE,TRUE)</formula>
    </cfRule>
    <cfRule type="expression" dxfId="378" priority="424">
      <formula>IF(RIGHT(TEXT(AM508,"0.#"),1)=".",TRUE,FALSE)</formula>
    </cfRule>
  </conditionalFormatting>
  <conditionalFormatting sqref="AI509">
    <cfRule type="expression" dxfId="377" priority="415">
      <formula>IF(RIGHT(TEXT(AI509,"0.#"),1)=".",FALSE,TRUE)</formula>
    </cfRule>
    <cfRule type="expression" dxfId="376" priority="416">
      <formula>IF(RIGHT(TEXT(AI509,"0.#"),1)=".",TRUE,FALSE)</formula>
    </cfRule>
  </conditionalFormatting>
  <conditionalFormatting sqref="AI507">
    <cfRule type="expression" dxfId="375" priority="419">
      <formula>IF(RIGHT(TEXT(AI507,"0.#"),1)=".",FALSE,TRUE)</formula>
    </cfRule>
    <cfRule type="expression" dxfId="374" priority="420">
      <formula>IF(RIGHT(TEXT(AI507,"0.#"),1)=".",TRUE,FALSE)</formula>
    </cfRule>
  </conditionalFormatting>
  <conditionalFormatting sqref="AI508">
    <cfRule type="expression" dxfId="373" priority="417">
      <formula>IF(RIGHT(TEXT(AI508,"0.#"),1)=".",FALSE,TRUE)</formula>
    </cfRule>
    <cfRule type="expression" dxfId="372" priority="418">
      <formula>IF(RIGHT(TEXT(AI508,"0.#"),1)=".",TRUE,FALSE)</formula>
    </cfRule>
  </conditionalFormatting>
  <conditionalFormatting sqref="AM543">
    <cfRule type="expression" dxfId="371" priority="373">
      <formula>IF(RIGHT(TEXT(AM543,"0.#"),1)=".",FALSE,TRUE)</formula>
    </cfRule>
    <cfRule type="expression" dxfId="370" priority="374">
      <formula>IF(RIGHT(TEXT(AM543,"0.#"),1)=".",TRUE,FALSE)</formula>
    </cfRule>
  </conditionalFormatting>
  <conditionalFormatting sqref="AM541">
    <cfRule type="expression" dxfId="369" priority="377">
      <formula>IF(RIGHT(TEXT(AM541,"0.#"),1)=".",FALSE,TRUE)</formula>
    </cfRule>
    <cfRule type="expression" dxfId="368" priority="378">
      <formula>IF(RIGHT(TEXT(AM541,"0.#"),1)=".",TRUE,FALSE)</formula>
    </cfRule>
  </conditionalFormatting>
  <conditionalFormatting sqref="AM542">
    <cfRule type="expression" dxfId="367" priority="375">
      <formula>IF(RIGHT(TEXT(AM542,"0.#"),1)=".",FALSE,TRUE)</formula>
    </cfRule>
    <cfRule type="expression" dxfId="366" priority="376">
      <formula>IF(RIGHT(TEXT(AM542,"0.#"),1)=".",TRUE,FALSE)</formula>
    </cfRule>
  </conditionalFormatting>
  <conditionalFormatting sqref="AI543">
    <cfRule type="expression" dxfId="365" priority="367">
      <formula>IF(RIGHT(TEXT(AI543,"0.#"),1)=".",FALSE,TRUE)</formula>
    </cfRule>
    <cfRule type="expression" dxfId="364" priority="368">
      <formula>IF(RIGHT(TEXT(AI543,"0.#"),1)=".",TRUE,FALSE)</formula>
    </cfRule>
  </conditionalFormatting>
  <conditionalFormatting sqref="AI541">
    <cfRule type="expression" dxfId="363" priority="371">
      <formula>IF(RIGHT(TEXT(AI541,"0.#"),1)=".",FALSE,TRUE)</formula>
    </cfRule>
    <cfRule type="expression" dxfId="362" priority="372">
      <formula>IF(RIGHT(TEXT(AI541,"0.#"),1)=".",TRUE,FALSE)</formula>
    </cfRule>
  </conditionalFormatting>
  <conditionalFormatting sqref="AI542">
    <cfRule type="expression" dxfId="361" priority="369">
      <formula>IF(RIGHT(TEXT(AI542,"0.#"),1)=".",FALSE,TRUE)</formula>
    </cfRule>
    <cfRule type="expression" dxfId="360" priority="370">
      <formula>IF(RIGHT(TEXT(AI542,"0.#"),1)=".",TRUE,FALSE)</formula>
    </cfRule>
  </conditionalFormatting>
  <conditionalFormatting sqref="AM568">
    <cfRule type="expression" dxfId="359" priority="361">
      <formula>IF(RIGHT(TEXT(AM568,"0.#"),1)=".",FALSE,TRUE)</formula>
    </cfRule>
    <cfRule type="expression" dxfId="358" priority="362">
      <formula>IF(RIGHT(TEXT(AM568,"0.#"),1)=".",TRUE,FALSE)</formula>
    </cfRule>
  </conditionalFormatting>
  <conditionalFormatting sqref="AM566">
    <cfRule type="expression" dxfId="357" priority="365">
      <formula>IF(RIGHT(TEXT(AM566,"0.#"),1)=".",FALSE,TRUE)</formula>
    </cfRule>
    <cfRule type="expression" dxfId="356" priority="366">
      <formula>IF(RIGHT(TEXT(AM566,"0.#"),1)=".",TRUE,FALSE)</formula>
    </cfRule>
  </conditionalFormatting>
  <conditionalFormatting sqref="AM567">
    <cfRule type="expression" dxfId="355" priority="363">
      <formula>IF(RIGHT(TEXT(AM567,"0.#"),1)=".",FALSE,TRUE)</formula>
    </cfRule>
    <cfRule type="expression" dxfId="354" priority="364">
      <formula>IF(RIGHT(TEXT(AM567,"0.#"),1)=".",TRUE,FALSE)</formula>
    </cfRule>
  </conditionalFormatting>
  <conditionalFormatting sqref="AI568">
    <cfRule type="expression" dxfId="353" priority="355">
      <formula>IF(RIGHT(TEXT(AI568,"0.#"),1)=".",FALSE,TRUE)</formula>
    </cfRule>
    <cfRule type="expression" dxfId="352" priority="356">
      <formula>IF(RIGHT(TEXT(AI568,"0.#"),1)=".",TRUE,FALSE)</formula>
    </cfRule>
  </conditionalFormatting>
  <conditionalFormatting sqref="AI566">
    <cfRule type="expression" dxfId="351" priority="359">
      <formula>IF(RIGHT(TEXT(AI566,"0.#"),1)=".",FALSE,TRUE)</formula>
    </cfRule>
    <cfRule type="expression" dxfId="350" priority="360">
      <formula>IF(RIGHT(TEXT(AI566,"0.#"),1)=".",TRUE,FALSE)</formula>
    </cfRule>
  </conditionalFormatting>
  <conditionalFormatting sqref="AI567">
    <cfRule type="expression" dxfId="349" priority="357">
      <formula>IF(RIGHT(TEXT(AI567,"0.#"),1)=".",FALSE,TRUE)</formula>
    </cfRule>
    <cfRule type="expression" dxfId="348" priority="358">
      <formula>IF(RIGHT(TEXT(AI567,"0.#"),1)=".",TRUE,FALSE)</formula>
    </cfRule>
  </conditionalFormatting>
  <conditionalFormatting sqref="AM573">
    <cfRule type="expression" dxfId="347" priority="301">
      <formula>IF(RIGHT(TEXT(AM573,"0.#"),1)=".",FALSE,TRUE)</formula>
    </cfRule>
    <cfRule type="expression" dxfId="346" priority="302">
      <formula>IF(RIGHT(TEXT(AM573,"0.#"),1)=".",TRUE,FALSE)</formula>
    </cfRule>
  </conditionalFormatting>
  <conditionalFormatting sqref="AM571">
    <cfRule type="expression" dxfId="345" priority="305">
      <formula>IF(RIGHT(TEXT(AM571,"0.#"),1)=".",FALSE,TRUE)</formula>
    </cfRule>
    <cfRule type="expression" dxfId="344" priority="306">
      <formula>IF(RIGHT(TEXT(AM571,"0.#"),1)=".",TRUE,FALSE)</formula>
    </cfRule>
  </conditionalFormatting>
  <conditionalFormatting sqref="AM572">
    <cfRule type="expression" dxfId="343" priority="303">
      <formula>IF(RIGHT(TEXT(AM572,"0.#"),1)=".",FALSE,TRUE)</formula>
    </cfRule>
    <cfRule type="expression" dxfId="342" priority="304">
      <formula>IF(RIGHT(TEXT(AM572,"0.#"),1)=".",TRUE,FALSE)</formula>
    </cfRule>
  </conditionalFormatting>
  <conditionalFormatting sqref="AI573">
    <cfRule type="expression" dxfId="341" priority="295">
      <formula>IF(RIGHT(TEXT(AI573,"0.#"),1)=".",FALSE,TRUE)</formula>
    </cfRule>
    <cfRule type="expression" dxfId="340" priority="296">
      <formula>IF(RIGHT(TEXT(AI573,"0.#"),1)=".",TRUE,FALSE)</formula>
    </cfRule>
  </conditionalFormatting>
  <conditionalFormatting sqref="AI571">
    <cfRule type="expression" dxfId="339" priority="299">
      <formula>IF(RIGHT(TEXT(AI571,"0.#"),1)=".",FALSE,TRUE)</formula>
    </cfRule>
    <cfRule type="expression" dxfId="338" priority="300">
      <formula>IF(RIGHT(TEXT(AI571,"0.#"),1)=".",TRUE,FALSE)</formula>
    </cfRule>
  </conditionalFormatting>
  <conditionalFormatting sqref="AI572">
    <cfRule type="expression" dxfId="337" priority="297">
      <formula>IF(RIGHT(TEXT(AI572,"0.#"),1)=".",FALSE,TRUE)</formula>
    </cfRule>
    <cfRule type="expression" dxfId="336" priority="298">
      <formula>IF(RIGHT(TEXT(AI572,"0.#"),1)=".",TRUE,FALSE)</formula>
    </cfRule>
  </conditionalFormatting>
  <conditionalFormatting sqref="AM578">
    <cfRule type="expression" dxfId="335" priority="289">
      <formula>IF(RIGHT(TEXT(AM578,"0.#"),1)=".",FALSE,TRUE)</formula>
    </cfRule>
    <cfRule type="expression" dxfId="334" priority="290">
      <formula>IF(RIGHT(TEXT(AM578,"0.#"),1)=".",TRUE,FALSE)</formula>
    </cfRule>
  </conditionalFormatting>
  <conditionalFormatting sqref="AM576">
    <cfRule type="expression" dxfId="333" priority="293">
      <formula>IF(RIGHT(TEXT(AM576,"0.#"),1)=".",FALSE,TRUE)</formula>
    </cfRule>
    <cfRule type="expression" dxfId="332" priority="294">
      <formula>IF(RIGHT(TEXT(AM576,"0.#"),1)=".",TRUE,FALSE)</formula>
    </cfRule>
  </conditionalFormatting>
  <conditionalFormatting sqref="AM577">
    <cfRule type="expression" dxfId="331" priority="291">
      <formula>IF(RIGHT(TEXT(AM577,"0.#"),1)=".",FALSE,TRUE)</formula>
    </cfRule>
    <cfRule type="expression" dxfId="330" priority="292">
      <formula>IF(RIGHT(TEXT(AM577,"0.#"),1)=".",TRUE,FALSE)</formula>
    </cfRule>
  </conditionalFormatting>
  <conditionalFormatting sqref="AI578">
    <cfRule type="expression" dxfId="329" priority="283">
      <formula>IF(RIGHT(TEXT(AI578,"0.#"),1)=".",FALSE,TRUE)</formula>
    </cfRule>
    <cfRule type="expression" dxfId="328" priority="284">
      <formula>IF(RIGHT(TEXT(AI578,"0.#"),1)=".",TRUE,FALSE)</formula>
    </cfRule>
  </conditionalFormatting>
  <conditionalFormatting sqref="AI576">
    <cfRule type="expression" dxfId="327" priority="287">
      <formula>IF(RIGHT(TEXT(AI576,"0.#"),1)=".",FALSE,TRUE)</formula>
    </cfRule>
    <cfRule type="expression" dxfId="326" priority="288">
      <formula>IF(RIGHT(TEXT(AI576,"0.#"),1)=".",TRUE,FALSE)</formula>
    </cfRule>
  </conditionalFormatting>
  <conditionalFormatting sqref="AI577">
    <cfRule type="expression" dxfId="325" priority="285">
      <formula>IF(RIGHT(TEXT(AI577,"0.#"),1)=".",FALSE,TRUE)</formula>
    </cfRule>
    <cfRule type="expression" dxfId="324" priority="286">
      <formula>IF(RIGHT(TEXT(AI577,"0.#"),1)=".",TRUE,FALSE)</formula>
    </cfRule>
  </conditionalFormatting>
  <conditionalFormatting sqref="AM583">
    <cfRule type="expression" dxfId="323" priority="277">
      <formula>IF(RIGHT(TEXT(AM583,"0.#"),1)=".",FALSE,TRUE)</formula>
    </cfRule>
    <cfRule type="expression" dxfId="322" priority="278">
      <formula>IF(RIGHT(TEXT(AM583,"0.#"),1)=".",TRUE,FALSE)</formula>
    </cfRule>
  </conditionalFormatting>
  <conditionalFormatting sqref="AM581">
    <cfRule type="expression" dxfId="321" priority="281">
      <formula>IF(RIGHT(TEXT(AM581,"0.#"),1)=".",FALSE,TRUE)</formula>
    </cfRule>
    <cfRule type="expression" dxfId="320" priority="282">
      <formula>IF(RIGHT(TEXT(AM581,"0.#"),1)=".",TRUE,FALSE)</formula>
    </cfRule>
  </conditionalFormatting>
  <conditionalFormatting sqref="AM582">
    <cfRule type="expression" dxfId="319" priority="279">
      <formula>IF(RIGHT(TEXT(AM582,"0.#"),1)=".",FALSE,TRUE)</formula>
    </cfRule>
    <cfRule type="expression" dxfId="318" priority="280">
      <formula>IF(RIGHT(TEXT(AM582,"0.#"),1)=".",TRUE,FALSE)</formula>
    </cfRule>
  </conditionalFormatting>
  <conditionalFormatting sqref="AI583">
    <cfRule type="expression" dxfId="317" priority="271">
      <formula>IF(RIGHT(TEXT(AI583,"0.#"),1)=".",FALSE,TRUE)</formula>
    </cfRule>
    <cfRule type="expression" dxfId="316" priority="272">
      <formula>IF(RIGHT(TEXT(AI583,"0.#"),1)=".",TRUE,FALSE)</formula>
    </cfRule>
  </conditionalFormatting>
  <conditionalFormatting sqref="AI581">
    <cfRule type="expression" dxfId="315" priority="275">
      <formula>IF(RIGHT(TEXT(AI581,"0.#"),1)=".",FALSE,TRUE)</formula>
    </cfRule>
    <cfRule type="expression" dxfId="314" priority="276">
      <formula>IF(RIGHT(TEXT(AI581,"0.#"),1)=".",TRUE,FALSE)</formula>
    </cfRule>
  </conditionalFormatting>
  <conditionalFormatting sqref="AI582">
    <cfRule type="expression" dxfId="313" priority="273">
      <formula>IF(RIGHT(TEXT(AI582,"0.#"),1)=".",FALSE,TRUE)</formula>
    </cfRule>
    <cfRule type="expression" dxfId="312" priority="274">
      <formula>IF(RIGHT(TEXT(AI582,"0.#"),1)=".",TRUE,FALSE)</formula>
    </cfRule>
  </conditionalFormatting>
  <conditionalFormatting sqref="AM548">
    <cfRule type="expression" dxfId="311" priority="349">
      <formula>IF(RIGHT(TEXT(AM548,"0.#"),1)=".",FALSE,TRUE)</formula>
    </cfRule>
    <cfRule type="expression" dxfId="310" priority="350">
      <formula>IF(RIGHT(TEXT(AM548,"0.#"),1)=".",TRUE,FALSE)</formula>
    </cfRule>
  </conditionalFormatting>
  <conditionalFormatting sqref="AM546">
    <cfRule type="expression" dxfId="309" priority="353">
      <formula>IF(RIGHT(TEXT(AM546,"0.#"),1)=".",FALSE,TRUE)</formula>
    </cfRule>
    <cfRule type="expression" dxfId="308" priority="354">
      <formula>IF(RIGHT(TEXT(AM546,"0.#"),1)=".",TRUE,FALSE)</formula>
    </cfRule>
  </conditionalFormatting>
  <conditionalFormatting sqref="AM547">
    <cfRule type="expression" dxfId="307" priority="351">
      <formula>IF(RIGHT(TEXT(AM547,"0.#"),1)=".",FALSE,TRUE)</formula>
    </cfRule>
    <cfRule type="expression" dxfId="306" priority="352">
      <formula>IF(RIGHT(TEXT(AM547,"0.#"),1)=".",TRUE,FALSE)</formula>
    </cfRule>
  </conditionalFormatting>
  <conditionalFormatting sqref="AI548">
    <cfRule type="expression" dxfId="305" priority="343">
      <formula>IF(RIGHT(TEXT(AI548,"0.#"),1)=".",FALSE,TRUE)</formula>
    </cfRule>
    <cfRule type="expression" dxfId="304" priority="344">
      <formula>IF(RIGHT(TEXT(AI548,"0.#"),1)=".",TRUE,FALSE)</formula>
    </cfRule>
  </conditionalFormatting>
  <conditionalFormatting sqref="AI546">
    <cfRule type="expression" dxfId="303" priority="347">
      <formula>IF(RIGHT(TEXT(AI546,"0.#"),1)=".",FALSE,TRUE)</formula>
    </cfRule>
    <cfRule type="expression" dxfId="302" priority="348">
      <formula>IF(RIGHT(TEXT(AI546,"0.#"),1)=".",TRUE,FALSE)</formula>
    </cfRule>
  </conditionalFormatting>
  <conditionalFormatting sqref="AI547">
    <cfRule type="expression" dxfId="301" priority="345">
      <formula>IF(RIGHT(TEXT(AI547,"0.#"),1)=".",FALSE,TRUE)</formula>
    </cfRule>
    <cfRule type="expression" dxfId="300" priority="346">
      <formula>IF(RIGHT(TEXT(AI547,"0.#"),1)=".",TRUE,FALSE)</formula>
    </cfRule>
  </conditionalFormatting>
  <conditionalFormatting sqref="AM553">
    <cfRule type="expression" dxfId="299" priority="337">
      <formula>IF(RIGHT(TEXT(AM553,"0.#"),1)=".",FALSE,TRUE)</formula>
    </cfRule>
    <cfRule type="expression" dxfId="298" priority="338">
      <formula>IF(RIGHT(TEXT(AM553,"0.#"),1)=".",TRUE,FALSE)</formula>
    </cfRule>
  </conditionalFormatting>
  <conditionalFormatting sqref="AM551">
    <cfRule type="expression" dxfId="297" priority="341">
      <formula>IF(RIGHT(TEXT(AM551,"0.#"),1)=".",FALSE,TRUE)</formula>
    </cfRule>
    <cfRule type="expression" dxfId="296" priority="342">
      <formula>IF(RIGHT(TEXT(AM551,"0.#"),1)=".",TRUE,FALSE)</formula>
    </cfRule>
  </conditionalFormatting>
  <conditionalFormatting sqref="AM552">
    <cfRule type="expression" dxfId="295" priority="339">
      <formula>IF(RIGHT(TEXT(AM552,"0.#"),1)=".",FALSE,TRUE)</formula>
    </cfRule>
    <cfRule type="expression" dxfId="294" priority="340">
      <formula>IF(RIGHT(TEXT(AM552,"0.#"),1)=".",TRUE,FALSE)</formula>
    </cfRule>
  </conditionalFormatting>
  <conditionalFormatting sqref="AI553">
    <cfRule type="expression" dxfId="293" priority="331">
      <formula>IF(RIGHT(TEXT(AI553,"0.#"),1)=".",FALSE,TRUE)</formula>
    </cfRule>
    <cfRule type="expression" dxfId="292" priority="332">
      <formula>IF(RIGHT(TEXT(AI553,"0.#"),1)=".",TRUE,FALSE)</formula>
    </cfRule>
  </conditionalFormatting>
  <conditionalFormatting sqref="AI551">
    <cfRule type="expression" dxfId="291" priority="335">
      <formula>IF(RIGHT(TEXT(AI551,"0.#"),1)=".",FALSE,TRUE)</formula>
    </cfRule>
    <cfRule type="expression" dxfId="290" priority="336">
      <formula>IF(RIGHT(TEXT(AI551,"0.#"),1)=".",TRUE,FALSE)</formula>
    </cfRule>
  </conditionalFormatting>
  <conditionalFormatting sqref="AI552">
    <cfRule type="expression" dxfId="289" priority="333">
      <formula>IF(RIGHT(TEXT(AI552,"0.#"),1)=".",FALSE,TRUE)</formula>
    </cfRule>
    <cfRule type="expression" dxfId="288" priority="334">
      <formula>IF(RIGHT(TEXT(AI552,"0.#"),1)=".",TRUE,FALSE)</formula>
    </cfRule>
  </conditionalFormatting>
  <conditionalFormatting sqref="AM558">
    <cfRule type="expression" dxfId="287" priority="325">
      <formula>IF(RIGHT(TEXT(AM558,"0.#"),1)=".",FALSE,TRUE)</formula>
    </cfRule>
    <cfRule type="expression" dxfId="286" priority="326">
      <formula>IF(RIGHT(TEXT(AM558,"0.#"),1)=".",TRUE,FALSE)</formula>
    </cfRule>
  </conditionalFormatting>
  <conditionalFormatting sqref="AM556">
    <cfRule type="expression" dxfId="285" priority="329">
      <formula>IF(RIGHT(TEXT(AM556,"0.#"),1)=".",FALSE,TRUE)</formula>
    </cfRule>
    <cfRule type="expression" dxfId="284" priority="330">
      <formula>IF(RIGHT(TEXT(AM556,"0.#"),1)=".",TRUE,FALSE)</formula>
    </cfRule>
  </conditionalFormatting>
  <conditionalFormatting sqref="AM557">
    <cfRule type="expression" dxfId="283" priority="327">
      <formula>IF(RIGHT(TEXT(AM557,"0.#"),1)=".",FALSE,TRUE)</formula>
    </cfRule>
    <cfRule type="expression" dxfId="282" priority="328">
      <formula>IF(RIGHT(TEXT(AM557,"0.#"),1)=".",TRUE,FALSE)</formula>
    </cfRule>
  </conditionalFormatting>
  <conditionalFormatting sqref="AI558">
    <cfRule type="expression" dxfId="281" priority="319">
      <formula>IF(RIGHT(TEXT(AI558,"0.#"),1)=".",FALSE,TRUE)</formula>
    </cfRule>
    <cfRule type="expression" dxfId="280" priority="320">
      <formula>IF(RIGHT(TEXT(AI558,"0.#"),1)=".",TRUE,FALSE)</formula>
    </cfRule>
  </conditionalFormatting>
  <conditionalFormatting sqref="AI556">
    <cfRule type="expression" dxfId="279" priority="323">
      <formula>IF(RIGHT(TEXT(AI556,"0.#"),1)=".",FALSE,TRUE)</formula>
    </cfRule>
    <cfRule type="expression" dxfId="278" priority="324">
      <formula>IF(RIGHT(TEXT(AI556,"0.#"),1)=".",TRUE,FALSE)</formula>
    </cfRule>
  </conditionalFormatting>
  <conditionalFormatting sqref="AI557">
    <cfRule type="expression" dxfId="277" priority="321">
      <formula>IF(RIGHT(TEXT(AI557,"0.#"),1)=".",FALSE,TRUE)</formula>
    </cfRule>
    <cfRule type="expression" dxfId="276" priority="322">
      <formula>IF(RIGHT(TEXT(AI557,"0.#"),1)=".",TRUE,FALSE)</formula>
    </cfRule>
  </conditionalFormatting>
  <conditionalFormatting sqref="AM563">
    <cfRule type="expression" dxfId="275" priority="313">
      <formula>IF(RIGHT(TEXT(AM563,"0.#"),1)=".",FALSE,TRUE)</formula>
    </cfRule>
    <cfRule type="expression" dxfId="274" priority="314">
      <formula>IF(RIGHT(TEXT(AM563,"0.#"),1)=".",TRUE,FALSE)</formula>
    </cfRule>
  </conditionalFormatting>
  <conditionalFormatting sqref="AM561">
    <cfRule type="expression" dxfId="273" priority="317">
      <formula>IF(RIGHT(TEXT(AM561,"0.#"),1)=".",FALSE,TRUE)</formula>
    </cfRule>
    <cfRule type="expression" dxfId="272" priority="318">
      <formula>IF(RIGHT(TEXT(AM561,"0.#"),1)=".",TRUE,FALSE)</formula>
    </cfRule>
  </conditionalFormatting>
  <conditionalFormatting sqref="AM562">
    <cfRule type="expression" dxfId="271" priority="315">
      <formula>IF(RIGHT(TEXT(AM562,"0.#"),1)=".",FALSE,TRUE)</formula>
    </cfRule>
    <cfRule type="expression" dxfId="270" priority="316">
      <formula>IF(RIGHT(TEXT(AM562,"0.#"),1)=".",TRUE,FALSE)</formula>
    </cfRule>
  </conditionalFormatting>
  <conditionalFormatting sqref="AI563">
    <cfRule type="expression" dxfId="269" priority="307">
      <formula>IF(RIGHT(TEXT(AI563,"0.#"),1)=".",FALSE,TRUE)</formula>
    </cfRule>
    <cfRule type="expression" dxfId="268" priority="308">
      <formula>IF(RIGHT(TEXT(AI563,"0.#"),1)=".",TRUE,FALSE)</formula>
    </cfRule>
  </conditionalFormatting>
  <conditionalFormatting sqref="AI561">
    <cfRule type="expression" dxfId="267" priority="311">
      <formula>IF(RIGHT(TEXT(AI561,"0.#"),1)=".",FALSE,TRUE)</formula>
    </cfRule>
    <cfRule type="expression" dxfId="266" priority="312">
      <formula>IF(RIGHT(TEXT(AI561,"0.#"),1)=".",TRUE,FALSE)</formula>
    </cfRule>
  </conditionalFormatting>
  <conditionalFormatting sqref="AI562">
    <cfRule type="expression" dxfId="265" priority="309">
      <formula>IF(RIGHT(TEXT(AI562,"0.#"),1)=".",FALSE,TRUE)</formula>
    </cfRule>
    <cfRule type="expression" dxfId="264" priority="310">
      <formula>IF(RIGHT(TEXT(AI562,"0.#"),1)=".",TRUE,FALSE)</formula>
    </cfRule>
  </conditionalFormatting>
  <conditionalFormatting sqref="AM597">
    <cfRule type="expression" dxfId="263" priority="265">
      <formula>IF(RIGHT(TEXT(AM597,"0.#"),1)=".",FALSE,TRUE)</formula>
    </cfRule>
    <cfRule type="expression" dxfId="262" priority="266">
      <formula>IF(RIGHT(TEXT(AM597,"0.#"),1)=".",TRUE,FALSE)</formula>
    </cfRule>
  </conditionalFormatting>
  <conditionalFormatting sqref="AM595">
    <cfRule type="expression" dxfId="261" priority="269">
      <formula>IF(RIGHT(TEXT(AM595,"0.#"),1)=".",FALSE,TRUE)</formula>
    </cfRule>
    <cfRule type="expression" dxfId="260" priority="270">
      <formula>IF(RIGHT(TEXT(AM595,"0.#"),1)=".",TRUE,FALSE)</formula>
    </cfRule>
  </conditionalFormatting>
  <conditionalFormatting sqref="AM596">
    <cfRule type="expression" dxfId="259" priority="267">
      <formula>IF(RIGHT(TEXT(AM596,"0.#"),1)=".",FALSE,TRUE)</formula>
    </cfRule>
    <cfRule type="expression" dxfId="258" priority="268">
      <formula>IF(RIGHT(TEXT(AM596,"0.#"),1)=".",TRUE,FALSE)</formula>
    </cfRule>
  </conditionalFormatting>
  <conditionalFormatting sqref="AI597">
    <cfRule type="expression" dxfId="257" priority="259">
      <formula>IF(RIGHT(TEXT(AI597,"0.#"),1)=".",FALSE,TRUE)</formula>
    </cfRule>
    <cfRule type="expression" dxfId="256" priority="260">
      <formula>IF(RIGHT(TEXT(AI597,"0.#"),1)=".",TRUE,FALSE)</formula>
    </cfRule>
  </conditionalFormatting>
  <conditionalFormatting sqref="AI595">
    <cfRule type="expression" dxfId="255" priority="263">
      <formula>IF(RIGHT(TEXT(AI595,"0.#"),1)=".",FALSE,TRUE)</formula>
    </cfRule>
    <cfRule type="expression" dxfId="254" priority="264">
      <formula>IF(RIGHT(TEXT(AI595,"0.#"),1)=".",TRUE,FALSE)</formula>
    </cfRule>
  </conditionalFormatting>
  <conditionalFormatting sqref="AI596">
    <cfRule type="expression" dxfId="253" priority="261">
      <formula>IF(RIGHT(TEXT(AI596,"0.#"),1)=".",FALSE,TRUE)</formula>
    </cfRule>
    <cfRule type="expression" dxfId="252" priority="262">
      <formula>IF(RIGHT(TEXT(AI596,"0.#"),1)=".",TRUE,FALSE)</formula>
    </cfRule>
  </conditionalFormatting>
  <conditionalFormatting sqref="AM622">
    <cfRule type="expression" dxfId="251" priority="253">
      <formula>IF(RIGHT(TEXT(AM622,"0.#"),1)=".",FALSE,TRUE)</formula>
    </cfRule>
    <cfRule type="expression" dxfId="250" priority="254">
      <formula>IF(RIGHT(TEXT(AM622,"0.#"),1)=".",TRUE,FALSE)</formula>
    </cfRule>
  </conditionalFormatting>
  <conditionalFormatting sqref="AM620">
    <cfRule type="expression" dxfId="249" priority="257">
      <formula>IF(RIGHT(TEXT(AM620,"0.#"),1)=".",FALSE,TRUE)</formula>
    </cfRule>
    <cfRule type="expression" dxfId="248" priority="258">
      <formula>IF(RIGHT(TEXT(AM620,"0.#"),1)=".",TRUE,FALSE)</formula>
    </cfRule>
  </conditionalFormatting>
  <conditionalFormatting sqref="AM621">
    <cfRule type="expression" dxfId="247" priority="255">
      <formula>IF(RIGHT(TEXT(AM621,"0.#"),1)=".",FALSE,TRUE)</formula>
    </cfRule>
    <cfRule type="expression" dxfId="246" priority="256">
      <formula>IF(RIGHT(TEXT(AM621,"0.#"),1)=".",TRUE,FALSE)</formula>
    </cfRule>
  </conditionalFormatting>
  <conditionalFormatting sqref="AI622">
    <cfRule type="expression" dxfId="245" priority="247">
      <formula>IF(RIGHT(TEXT(AI622,"0.#"),1)=".",FALSE,TRUE)</formula>
    </cfRule>
    <cfRule type="expression" dxfId="244" priority="248">
      <formula>IF(RIGHT(TEXT(AI622,"0.#"),1)=".",TRUE,FALSE)</formula>
    </cfRule>
  </conditionalFormatting>
  <conditionalFormatting sqref="AI620">
    <cfRule type="expression" dxfId="243" priority="251">
      <formula>IF(RIGHT(TEXT(AI620,"0.#"),1)=".",FALSE,TRUE)</formula>
    </cfRule>
    <cfRule type="expression" dxfId="242" priority="252">
      <formula>IF(RIGHT(TEXT(AI620,"0.#"),1)=".",TRUE,FALSE)</formula>
    </cfRule>
  </conditionalFormatting>
  <conditionalFormatting sqref="AI621">
    <cfRule type="expression" dxfId="241" priority="249">
      <formula>IF(RIGHT(TEXT(AI621,"0.#"),1)=".",FALSE,TRUE)</formula>
    </cfRule>
    <cfRule type="expression" dxfId="240" priority="250">
      <formula>IF(RIGHT(TEXT(AI621,"0.#"),1)=".",TRUE,FALSE)</formula>
    </cfRule>
  </conditionalFormatting>
  <conditionalFormatting sqref="AM627">
    <cfRule type="expression" dxfId="239" priority="193">
      <formula>IF(RIGHT(TEXT(AM627,"0.#"),1)=".",FALSE,TRUE)</formula>
    </cfRule>
    <cfRule type="expression" dxfId="238" priority="194">
      <formula>IF(RIGHT(TEXT(AM627,"0.#"),1)=".",TRUE,FALSE)</formula>
    </cfRule>
  </conditionalFormatting>
  <conditionalFormatting sqref="AM625">
    <cfRule type="expression" dxfId="237" priority="197">
      <formula>IF(RIGHT(TEXT(AM625,"0.#"),1)=".",FALSE,TRUE)</formula>
    </cfRule>
    <cfRule type="expression" dxfId="236" priority="198">
      <formula>IF(RIGHT(TEXT(AM625,"0.#"),1)=".",TRUE,FALSE)</formula>
    </cfRule>
  </conditionalFormatting>
  <conditionalFormatting sqref="AM626">
    <cfRule type="expression" dxfId="235" priority="195">
      <formula>IF(RIGHT(TEXT(AM626,"0.#"),1)=".",FALSE,TRUE)</formula>
    </cfRule>
    <cfRule type="expression" dxfId="234" priority="196">
      <formula>IF(RIGHT(TEXT(AM626,"0.#"),1)=".",TRUE,FALSE)</formula>
    </cfRule>
  </conditionalFormatting>
  <conditionalFormatting sqref="AI627">
    <cfRule type="expression" dxfId="233" priority="187">
      <formula>IF(RIGHT(TEXT(AI627,"0.#"),1)=".",FALSE,TRUE)</formula>
    </cfRule>
    <cfRule type="expression" dxfId="232" priority="188">
      <formula>IF(RIGHT(TEXT(AI627,"0.#"),1)=".",TRUE,FALSE)</formula>
    </cfRule>
  </conditionalFormatting>
  <conditionalFormatting sqref="AI625">
    <cfRule type="expression" dxfId="231" priority="191">
      <formula>IF(RIGHT(TEXT(AI625,"0.#"),1)=".",FALSE,TRUE)</formula>
    </cfRule>
    <cfRule type="expression" dxfId="230" priority="192">
      <formula>IF(RIGHT(TEXT(AI625,"0.#"),1)=".",TRUE,FALSE)</formula>
    </cfRule>
  </conditionalFormatting>
  <conditionalFormatting sqref="AI626">
    <cfRule type="expression" dxfId="229" priority="189">
      <formula>IF(RIGHT(TEXT(AI626,"0.#"),1)=".",FALSE,TRUE)</formula>
    </cfRule>
    <cfRule type="expression" dxfId="228" priority="190">
      <formula>IF(RIGHT(TEXT(AI626,"0.#"),1)=".",TRUE,FALSE)</formula>
    </cfRule>
  </conditionalFormatting>
  <conditionalFormatting sqref="AM632">
    <cfRule type="expression" dxfId="227" priority="181">
      <formula>IF(RIGHT(TEXT(AM632,"0.#"),1)=".",FALSE,TRUE)</formula>
    </cfRule>
    <cfRule type="expression" dxfId="226" priority="182">
      <formula>IF(RIGHT(TEXT(AM632,"0.#"),1)=".",TRUE,FALSE)</formula>
    </cfRule>
  </conditionalFormatting>
  <conditionalFormatting sqref="AM630">
    <cfRule type="expression" dxfId="225" priority="185">
      <formula>IF(RIGHT(TEXT(AM630,"0.#"),1)=".",FALSE,TRUE)</formula>
    </cfRule>
    <cfRule type="expression" dxfId="224" priority="186">
      <formula>IF(RIGHT(TEXT(AM630,"0.#"),1)=".",TRUE,FALSE)</formula>
    </cfRule>
  </conditionalFormatting>
  <conditionalFormatting sqref="AM631">
    <cfRule type="expression" dxfId="223" priority="183">
      <formula>IF(RIGHT(TEXT(AM631,"0.#"),1)=".",FALSE,TRUE)</formula>
    </cfRule>
    <cfRule type="expression" dxfId="222" priority="184">
      <formula>IF(RIGHT(TEXT(AM631,"0.#"),1)=".",TRUE,FALSE)</formula>
    </cfRule>
  </conditionalFormatting>
  <conditionalFormatting sqref="AI632">
    <cfRule type="expression" dxfId="221" priority="175">
      <formula>IF(RIGHT(TEXT(AI632,"0.#"),1)=".",FALSE,TRUE)</formula>
    </cfRule>
    <cfRule type="expression" dxfId="220" priority="176">
      <formula>IF(RIGHT(TEXT(AI632,"0.#"),1)=".",TRUE,FALSE)</formula>
    </cfRule>
  </conditionalFormatting>
  <conditionalFormatting sqref="AI630">
    <cfRule type="expression" dxfId="219" priority="179">
      <formula>IF(RIGHT(TEXT(AI630,"0.#"),1)=".",FALSE,TRUE)</formula>
    </cfRule>
    <cfRule type="expression" dxfId="218" priority="180">
      <formula>IF(RIGHT(TEXT(AI630,"0.#"),1)=".",TRUE,FALSE)</formula>
    </cfRule>
  </conditionalFormatting>
  <conditionalFormatting sqref="AI631">
    <cfRule type="expression" dxfId="217" priority="177">
      <formula>IF(RIGHT(TEXT(AI631,"0.#"),1)=".",FALSE,TRUE)</formula>
    </cfRule>
    <cfRule type="expression" dxfId="216" priority="178">
      <formula>IF(RIGHT(TEXT(AI631,"0.#"),1)=".",TRUE,FALSE)</formula>
    </cfRule>
  </conditionalFormatting>
  <conditionalFormatting sqref="AM637">
    <cfRule type="expression" dxfId="215" priority="169">
      <formula>IF(RIGHT(TEXT(AM637,"0.#"),1)=".",FALSE,TRUE)</formula>
    </cfRule>
    <cfRule type="expression" dxfId="214" priority="170">
      <formula>IF(RIGHT(TEXT(AM637,"0.#"),1)=".",TRUE,FALSE)</formula>
    </cfRule>
  </conditionalFormatting>
  <conditionalFormatting sqref="AM635">
    <cfRule type="expression" dxfId="213" priority="173">
      <formula>IF(RIGHT(TEXT(AM635,"0.#"),1)=".",FALSE,TRUE)</formula>
    </cfRule>
    <cfRule type="expression" dxfId="212" priority="174">
      <formula>IF(RIGHT(TEXT(AM635,"0.#"),1)=".",TRUE,FALSE)</formula>
    </cfRule>
  </conditionalFormatting>
  <conditionalFormatting sqref="AM636">
    <cfRule type="expression" dxfId="211" priority="171">
      <formula>IF(RIGHT(TEXT(AM636,"0.#"),1)=".",FALSE,TRUE)</formula>
    </cfRule>
    <cfRule type="expression" dxfId="210" priority="172">
      <formula>IF(RIGHT(TEXT(AM636,"0.#"),1)=".",TRUE,FALSE)</formula>
    </cfRule>
  </conditionalFormatting>
  <conditionalFormatting sqref="AI637">
    <cfRule type="expression" dxfId="209" priority="163">
      <formula>IF(RIGHT(TEXT(AI637,"0.#"),1)=".",FALSE,TRUE)</formula>
    </cfRule>
    <cfRule type="expression" dxfId="208" priority="164">
      <formula>IF(RIGHT(TEXT(AI637,"0.#"),1)=".",TRUE,FALSE)</formula>
    </cfRule>
  </conditionalFormatting>
  <conditionalFormatting sqref="AI635">
    <cfRule type="expression" dxfId="207" priority="167">
      <formula>IF(RIGHT(TEXT(AI635,"0.#"),1)=".",FALSE,TRUE)</formula>
    </cfRule>
    <cfRule type="expression" dxfId="206" priority="168">
      <formula>IF(RIGHT(TEXT(AI635,"0.#"),1)=".",TRUE,FALSE)</formula>
    </cfRule>
  </conditionalFormatting>
  <conditionalFormatting sqref="AI636">
    <cfRule type="expression" dxfId="205" priority="165">
      <formula>IF(RIGHT(TEXT(AI636,"0.#"),1)=".",FALSE,TRUE)</formula>
    </cfRule>
    <cfRule type="expression" dxfId="204" priority="166">
      <formula>IF(RIGHT(TEXT(AI636,"0.#"),1)=".",TRUE,FALSE)</formula>
    </cfRule>
  </conditionalFormatting>
  <conditionalFormatting sqref="AM602">
    <cfRule type="expression" dxfId="203" priority="241">
      <formula>IF(RIGHT(TEXT(AM602,"0.#"),1)=".",FALSE,TRUE)</formula>
    </cfRule>
    <cfRule type="expression" dxfId="202" priority="242">
      <formula>IF(RIGHT(TEXT(AM602,"0.#"),1)=".",TRUE,FALSE)</formula>
    </cfRule>
  </conditionalFormatting>
  <conditionalFormatting sqref="AM600">
    <cfRule type="expression" dxfId="201" priority="245">
      <formula>IF(RIGHT(TEXT(AM600,"0.#"),1)=".",FALSE,TRUE)</formula>
    </cfRule>
    <cfRule type="expression" dxfId="200" priority="246">
      <formula>IF(RIGHT(TEXT(AM600,"0.#"),1)=".",TRUE,FALSE)</formula>
    </cfRule>
  </conditionalFormatting>
  <conditionalFormatting sqref="AM601">
    <cfRule type="expression" dxfId="199" priority="243">
      <formula>IF(RIGHT(TEXT(AM601,"0.#"),1)=".",FALSE,TRUE)</formula>
    </cfRule>
    <cfRule type="expression" dxfId="198" priority="244">
      <formula>IF(RIGHT(TEXT(AM601,"0.#"),1)=".",TRUE,FALSE)</formula>
    </cfRule>
  </conditionalFormatting>
  <conditionalFormatting sqref="AI602">
    <cfRule type="expression" dxfId="197" priority="235">
      <formula>IF(RIGHT(TEXT(AI602,"0.#"),1)=".",FALSE,TRUE)</formula>
    </cfRule>
    <cfRule type="expression" dxfId="196" priority="236">
      <formula>IF(RIGHT(TEXT(AI602,"0.#"),1)=".",TRUE,FALSE)</formula>
    </cfRule>
  </conditionalFormatting>
  <conditionalFormatting sqref="AI600">
    <cfRule type="expression" dxfId="195" priority="239">
      <formula>IF(RIGHT(TEXT(AI600,"0.#"),1)=".",FALSE,TRUE)</formula>
    </cfRule>
    <cfRule type="expression" dxfId="194" priority="240">
      <formula>IF(RIGHT(TEXT(AI600,"0.#"),1)=".",TRUE,FALSE)</formula>
    </cfRule>
  </conditionalFormatting>
  <conditionalFormatting sqref="AI601">
    <cfRule type="expression" dxfId="193" priority="237">
      <formula>IF(RIGHT(TEXT(AI601,"0.#"),1)=".",FALSE,TRUE)</formula>
    </cfRule>
    <cfRule type="expression" dxfId="192" priority="238">
      <formula>IF(RIGHT(TEXT(AI601,"0.#"),1)=".",TRUE,FALSE)</formula>
    </cfRule>
  </conditionalFormatting>
  <conditionalFormatting sqref="AM607">
    <cfRule type="expression" dxfId="191" priority="229">
      <formula>IF(RIGHT(TEXT(AM607,"0.#"),1)=".",FALSE,TRUE)</formula>
    </cfRule>
    <cfRule type="expression" dxfId="190" priority="230">
      <formula>IF(RIGHT(TEXT(AM607,"0.#"),1)=".",TRUE,FALSE)</formula>
    </cfRule>
  </conditionalFormatting>
  <conditionalFormatting sqref="AM605">
    <cfRule type="expression" dxfId="189" priority="233">
      <formula>IF(RIGHT(TEXT(AM605,"0.#"),1)=".",FALSE,TRUE)</formula>
    </cfRule>
    <cfRule type="expression" dxfId="188" priority="234">
      <formula>IF(RIGHT(TEXT(AM605,"0.#"),1)=".",TRUE,FALSE)</formula>
    </cfRule>
  </conditionalFormatting>
  <conditionalFormatting sqref="AM606">
    <cfRule type="expression" dxfId="187" priority="231">
      <formula>IF(RIGHT(TEXT(AM606,"0.#"),1)=".",FALSE,TRUE)</formula>
    </cfRule>
    <cfRule type="expression" dxfId="186" priority="232">
      <formula>IF(RIGHT(TEXT(AM606,"0.#"),1)=".",TRUE,FALSE)</formula>
    </cfRule>
  </conditionalFormatting>
  <conditionalFormatting sqref="AI607">
    <cfRule type="expression" dxfId="185" priority="223">
      <formula>IF(RIGHT(TEXT(AI607,"0.#"),1)=".",FALSE,TRUE)</formula>
    </cfRule>
    <cfRule type="expression" dxfId="184" priority="224">
      <formula>IF(RIGHT(TEXT(AI607,"0.#"),1)=".",TRUE,FALSE)</formula>
    </cfRule>
  </conditionalFormatting>
  <conditionalFormatting sqref="AI605">
    <cfRule type="expression" dxfId="183" priority="227">
      <formula>IF(RIGHT(TEXT(AI605,"0.#"),1)=".",FALSE,TRUE)</formula>
    </cfRule>
    <cfRule type="expression" dxfId="182" priority="228">
      <formula>IF(RIGHT(TEXT(AI605,"0.#"),1)=".",TRUE,FALSE)</formula>
    </cfRule>
  </conditionalFormatting>
  <conditionalFormatting sqref="AI606">
    <cfRule type="expression" dxfId="181" priority="225">
      <formula>IF(RIGHT(TEXT(AI606,"0.#"),1)=".",FALSE,TRUE)</formula>
    </cfRule>
    <cfRule type="expression" dxfId="180" priority="226">
      <formula>IF(RIGHT(TEXT(AI606,"0.#"),1)=".",TRUE,FALSE)</formula>
    </cfRule>
  </conditionalFormatting>
  <conditionalFormatting sqref="AM612">
    <cfRule type="expression" dxfId="179" priority="217">
      <formula>IF(RIGHT(TEXT(AM612,"0.#"),1)=".",FALSE,TRUE)</formula>
    </cfRule>
    <cfRule type="expression" dxfId="178" priority="218">
      <formula>IF(RIGHT(TEXT(AM612,"0.#"),1)=".",TRUE,FALSE)</formula>
    </cfRule>
  </conditionalFormatting>
  <conditionalFormatting sqref="AM610">
    <cfRule type="expression" dxfId="177" priority="221">
      <formula>IF(RIGHT(TEXT(AM610,"0.#"),1)=".",FALSE,TRUE)</formula>
    </cfRule>
    <cfRule type="expression" dxfId="176" priority="222">
      <formula>IF(RIGHT(TEXT(AM610,"0.#"),1)=".",TRUE,FALSE)</formula>
    </cfRule>
  </conditionalFormatting>
  <conditionalFormatting sqref="AM611">
    <cfRule type="expression" dxfId="175" priority="219">
      <formula>IF(RIGHT(TEXT(AM611,"0.#"),1)=".",FALSE,TRUE)</formula>
    </cfRule>
    <cfRule type="expression" dxfId="174" priority="220">
      <formula>IF(RIGHT(TEXT(AM611,"0.#"),1)=".",TRUE,FALSE)</formula>
    </cfRule>
  </conditionalFormatting>
  <conditionalFormatting sqref="AI612">
    <cfRule type="expression" dxfId="173" priority="211">
      <formula>IF(RIGHT(TEXT(AI612,"0.#"),1)=".",FALSE,TRUE)</formula>
    </cfRule>
    <cfRule type="expression" dxfId="172" priority="212">
      <formula>IF(RIGHT(TEXT(AI612,"0.#"),1)=".",TRUE,FALSE)</formula>
    </cfRule>
  </conditionalFormatting>
  <conditionalFormatting sqref="AI610">
    <cfRule type="expression" dxfId="171" priority="215">
      <formula>IF(RIGHT(TEXT(AI610,"0.#"),1)=".",FALSE,TRUE)</formula>
    </cfRule>
    <cfRule type="expression" dxfId="170" priority="216">
      <formula>IF(RIGHT(TEXT(AI610,"0.#"),1)=".",TRUE,FALSE)</formula>
    </cfRule>
  </conditionalFormatting>
  <conditionalFormatting sqref="AI611">
    <cfRule type="expression" dxfId="169" priority="213">
      <formula>IF(RIGHT(TEXT(AI611,"0.#"),1)=".",FALSE,TRUE)</formula>
    </cfRule>
    <cfRule type="expression" dxfId="168" priority="214">
      <formula>IF(RIGHT(TEXT(AI611,"0.#"),1)=".",TRUE,FALSE)</formula>
    </cfRule>
  </conditionalFormatting>
  <conditionalFormatting sqref="AM617">
    <cfRule type="expression" dxfId="167" priority="205">
      <formula>IF(RIGHT(TEXT(AM617,"0.#"),1)=".",FALSE,TRUE)</formula>
    </cfRule>
    <cfRule type="expression" dxfId="166" priority="206">
      <formula>IF(RIGHT(TEXT(AM617,"0.#"),1)=".",TRUE,FALSE)</formula>
    </cfRule>
  </conditionalFormatting>
  <conditionalFormatting sqref="AM615">
    <cfRule type="expression" dxfId="165" priority="209">
      <formula>IF(RIGHT(TEXT(AM615,"0.#"),1)=".",FALSE,TRUE)</formula>
    </cfRule>
    <cfRule type="expression" dxfId="164" priority="210">
      <formula>IF(RIGHT(TEXT(AM615,"0.#"),1)=".",TRUE,FALSE)</formula>
    </cfRule>
  </conditionalFormatting>
  <conditionalFormatting sqref="AM616">
    <cfRule type="expression" dxfId="163" priority="207">
      <formula>IF(RIGHT(TEXT(AM616,"0.#"),1)=".",FALSE,TRUE)</formula>
    </cfRule>
    <cfRule type="expression" dxfId="162" priority="208">
      <formula>IF(RIGHT(TEXT(AM616,"0.#"),1)=".",TRUE,FALSE)</formula>
    </cfRule>
  </conditionalFormatting>
  <conditionalFormatting sqref="AI617">
    <cfRule type="expression" dxfId="161" priority="199">
      <formula>IF(RIGHT(TEXT(AI617,"0.#"),1)=".",FALSE,TRUE)</formula>
    </cfRule>
    <cfRule type="expression" dxfId="160" priority="200">
      <formula>IF(RIGHT(TEXT(AI617,"0.#"),1)=".",TRUE,FALSE)</formula>
    </cfRule>
  </conditionalFormatting>
  <conditionalFormatting sqref="AI615">
    <cfRule type="expression" dxfId="159" priority="203">
      <formula>IF(RIGHT(TEXT(AI615,"0.#"),1)=".",FALSE,TRUE)</formula>
    </cfRule>
    <cfRule type="expression" dxfId="158" priority="204">
      <formula>IF(RIGHT(TEXT(AI615,"0.#"),1)=".",TRUE,FALSE)</formula>
    </cfRule>
  </conditionalFormatting>
  <conditionalFormatting sqref="AI616">
    <cfRule type="expression" dxfId="157" priority="201">
      <formula>IF(RIGHT(TEXT(AI616,"0.#"),1)=".",FALSE,TRUE)</formula>
    </cfRule>
    <cfRule type="expression" dxfId="156" priority="202">
      <formula>IF(RIGHT(TEXT(AI616,"0.#"),1)=".",TRUE,FALSE)</formula>
    </cfRule>
  </conditionalFormatting>
  <conditionalFormatting sqref="AM651">
    <cfRule type="expression" dxfId="155" priority="157">
      <formula>IF(RIGHT(TEXT(AM651,"0.#"),1)=".",FALSE,TRUE)</formula>
    </cfRule>
    <cfRule type="expression" dxfId="154" priority="158">
      <formula>IF(RIGHT(TEXT(AM651,"0.#"),1)=".",TRUE,FALSE)</formula>
    </cfRule>
  </conditionalFormatting>
  <conditionalFormatting sqref="AM649">
    <cfRule type="expression" dxfId="153" priority="161">
      <formula>IF(RIGHT(TEXT(AM649,"0.#"),1)=".",FALSE,TRUE)</formula>
    </cfRule>
    <cfRule type="expression" dxfId="152" priority="162">
      <formula>IF(RIGHT(TEXT(AM649,"0.#"),1)=".",TRUE,FALSE)</formula>
    </cfRule>
  </conditionalFormatting>
  <conditionalFormatting sqref="AM650">
    <cfRule type="expression" dxfId="151" priority="159">
      <formula>IF(RIGHT(TEXT(AM650,"0.#"),1)=".",FALSE,TRUE)</formula>
    </cfRule>
    <cfRule type="expression" dxfId="150" priority="160">
      <formula>IF(RIGHT(TEXT(AM650,"0.#"),1)=".",TRUE,FALSE)</formula>
    </cfRule>
  </conditionalFormatting>
  <conditionalFormatting sqref="AI651">
    <cfRule type="expression" dxfId="149" priority="151">
      <formula>IF(RIGHT(TEXT(AI651,"0.#"),1)=".",FALSE,TRUE)</formula>
    </cfRule>
    <cfRule type="expression" dxfId="148" priority="152">
      <formula>IF(RIGHT(TEXT(AI651,"0.#"),1)=".",TRUE,FALSE)</formula>
    </cfRule>
  </conditionalFormatting>
  <conditionalFormatting sqref="AI649">
    <cfRule type="expression" dxfId="147" priority="155">
      <formula>IF(RIGHT(TEXT(AI649,"0.#"),1)=".",FALSE,TRUE)</formula>
    </cfRule>
    <cfRule type="expression" dxfId="146" priority="156">
      <formula>IF(RIGHT(TEXT(AI649,"0.#"),1)=".",TRUE,FALSE)</formula>
    </cfRule>
  </conditionalFormatting>
  <conditionalFormatting sqref="AI650">
    <cfRule type="expression" dxfId="145" priority="153">
      <formula>IF(RIGHT(TEXT(AI650,"0.#"),1)=".",FALSE,TRUE)</formula>
    </cfRule>
    <cfRule type="expression" dxfId="144" priority="154">
      <formula>IF(RIGHT(TEXT(AI650,"0.#"),1)=".",TRUE,FALSE)</formula>
    </cfRule>
  </conditionalFormatting>
  <conditionalFormatting sqref="AM676">
    <cfRule type="expression" dxfId="143" priority="145">
      <formula>IF(RIGHT(TEXT(AM676,"0.#"),1)=".",FALSE,TRUE)</formula>
    </cfRule>
    <cfRule type="expression" dxfId="142" priority="146">
      <formula>IF(RIGHT(TEXT(AM676,"0.#"),1)=".",TRUE,FALSE)</formula>
    </cfRule>
  </conditionalFormatting>
  <conditionalFormatting sqref="AM674">
    <cfRule type="expression" dxfId="141" priority="149">
      <formula>IF(RIGHT(TEXT(AM674,"0.#"),1)=".",FALSE,TRUE)</formula>
    </cfRule>
    <cfRule type="expression" dxfId="140" priority="150">
      <formula>IF(RIGHT(TEXT(AM674,"0.#"),1)=".",TRUE,FALSE)</formula>
    </cfRule>
  </conditionalFormatting>
  <conditionalFormatting sqref="AM675">
    <cfRule type="expression" dxfId="139" priority="147">
      <formula>IF(RIGHT(TEXT(AM675,"0.#"),1)=".",FALSE,TRUE)</formula>
    </cfRule>
    <cfRule type="expression" dxfId="138" priority="148">
      <formula>IF(RIGHT(TEXT(AM675,"0.#"),1)=".",TRUE,FALSE)</formula>
    </cfRule>
  </conditionalFormatting>
  <conditionalFormatting sqref="AI676">
    <cfRule type="expression" dxfId="137" priority="139">
      <formula>IF(RIGHT(TEXT(AI676,"0.#"),1)=".",FALSE,TRUE)</formula>
    </cfRule>
    <cfRule type="expression" dxfId="136" priority="140">
      <formula>IF(RIGHT(TEXT(AI676,"0.#"),1)=".",TRUE,FALSE)</formula>
    </cfRule>
  </conditionalFormatting>
  <conditionalFormatting sqref="AI674">
    <cfRule type="expression" dxfId="135" priority="143">
      <formula>IF(RIGHT(TEXT(AI674,"0.#"),1)=".",FALSE,TRUE)</formula>
    </cfRule>
    <cfRule type="expression" dxfId="134" priority="144">
      <formula>IF(RIGHT(TEXT(AI674,"0.#"),1)=".",TRUE,FALSE)</formula>
    </cfRule>
  </conditionalFormatting>
  <conditionalFormatting sqref="AI675">
    <cfRule type="expression" dxfId="133" priority="141">
      <formula>IF(RIGHT(TEXT(AI675,"0.#"),1)=".",FALSE,TRUE)</formula>
    </cfRule>
    <cfRule type="expression" dxfId="132" priority="142">
      <formula>IF(RIGHT(TEXT(AI675,"0.#"),1)=".",TRUE,FALSE)</formula>
    </cfRule>
  </conditionalFormatting>
  <conditionalFormatting sqref="AM681">
    <cfRule type="expression" dxfId="131" priority="85">
      <formula>IF(RIGHT(TEXT(AM681,"0.#"),1)=".",FALSE,TRUE)</formula>
    </cfRule>
    <cfRule type="expression" dxfId="130" priority="86">
      <formula>IF(RIGHT(TEXT(AM681,"0.#"),1)=".",TRUE,FALSE)</formula>
    </cfRule>
  </conditionalFormatting>
  <conditionalFormatting sqref="AM679">
    <cfRule type="expression" dxfId="129" priority="89">
      <formula>IF(RIGHT(TEXT(AM679,"0.#"),1)=".",FALSE,TRUE)</formula>
    </cfRule>
    <cfRule type="expression" dxfId="128" priority="90">
      <formula>IF(RIGHT(TEXT(AM679,"0.#"),1)=".",TRUE,FALSE)</formula>
    </cfRule>
  </conditionalFormatting>
  <conditionalFormatting sqref="AM680">
    <cfRule type="expression" dxfId="127" priority="87">
      <formula>IF(RIGHT(TEXT(AM680,"0.#"),1)=".",FALSE,TRUE)</formula>
    </cfRule>
    <cfRule type="expression" dxfId="126" priority="88">
      <formula>IF(RIGHT(TEXT(AM680,"0.#"),1)=".",TRUE,FALSE)</formula>
    </cfRule>
  </conditionalFormatting>
  <conditionalFormatting sqref="AI681">
    <cfRule type="expression" dxfId="125" priority="79">
      <formula>IF(RIGHT(TEXT(AI681,"0.#"),1)=".",FALSE,TRUE)</formula>
    </cfRule>
    <cfRule type="expression" dxfId="124" priority="80">
      <formula>IF(RIGHT(TEXT(AI681,"0.#"),1)=".",TRUE,FALSE)</formula>
    </cfRule>
  </conditionalFormatting>
  <conditionalFormatting sqref="AI679">
    <cfRule type="expression" dxfId="123" priority="83">
      <formula>IF(RIGHT(TEXT(AI679,"0.#"),1)=".",FALSE,TRUE)</formula>
    </cfRule>
    <cfRule type="expression" dxfId="122" priority="84">
      <formula>IF(RIGHT(TEXT(AI679,"0.#"),1)=".",TRUE,FALSE)</formula>
    </cfRule>
  </conditionalFormatting>
  <conditionalFormatting sqref="AI680">
    <cfRule type="expression" dxfId="121" priority="81">
      <formula>IF(RIGHT(TEXT(AI680,"0.#"),1)=".",FALSE,TRUE)</formula>
    </cfRule>
    <cfRule type="expression" dxfId="120" priority="82">
      <formula>IF(RIGHT(TEXT(AI680,"0.#"),1)=".",TRUE,FALSE)</formula>
    </cfRule>
  </conditionalFormatting>
  <conditionalFormatting sqref="AM686">
    <cfRule type="expression" dxfId="119" priority="73">
      <formula>IF(RIGHT(TEXT(AM686,"0.#"),1)=".",FALSE,TRUE)</formula>
    </cfRule>
    <cfRule type="expression" dxfId="118" priority="74">
      <formula>IF(RIGHT(TEXT(AM686,"0.#"),1)=".",TRUE,FALSE)</formula>
    </cfRule>
  </conditionalFormatting>
  <conditionalFormatting sqref="AM684">
    <cfRule type="expression" dxfId="117" priority="77">
      <formula>IF(RIGHT(TEXT(AM684,"0.#"),1)=".",FALSE,TRUE)</formula>
    </cfRule>
    <cfRule type="expression" dxfId="116" priority="78">
      <formula>IF(RIGHT(TEXT(AM684,"0.#"),1)=".",TRUE,FALSE)</formula>
    </cfRule>
  </conditionalFormatting>
  <conditionalFormatting sqref="AM685">
    <cfRule type="expression" dxfId="115" priority="75">
      <formula>IF(RIGHT(TEXT(AM685,"0.#"),1)=".",FALSE,TRUE)</formula>
    </cfRule>
    <cfRule type="expression" dxfId="114" priority="76">
      <formula>IF(RIGHT(TEXT(AM685,"0.#"),1)=".",TRUE,FALSE)</formula>
    </cfRule>
  </conditionalFormatting>
  <conditionalFormatting sqref="AI686">
    <cfRule type="expression" dxfId="113" priority="67">
      <formula>IF(RIGHT(TEXT(AI686,"0.#"),1)=".",FALSE,TRUE)</formula>
    </cfRule>
    <cfRule type="expression" dxfId="112" priority="68">
      <formula>IF(RIGHT(TEXT(AI686,"0.#"),1)=".",TRUE,FALSE)</formula>
    </cfRule>
  </conditionalFormatting>
  <conditionalFormatting sqref="AI684">
    <cfRule type="expression" dxfId="111" priority="71">
      <formula>IF(RIGHT(TEXT(AI684,"0.#"),1)=".",FALSE,TRUE)</formula>
    </cfRule>
    <cfRule type="expression" dxfId="110" priority="72">
      <formula>IF(RIGHT(TEXT(AI684,"0.#"),1)=".",TRUE,FALSE)</formula>
    </cfRule>
  </conditionalFormatting>
  <conditionalFormatting sqref="AI685">
    <cfRule type="expression" dxfId="109" priority="69">
      <formula>IF(RIGHT(TEXT(AI685,"0.#"),1)=".",FALSE,TRUE)</formula>
    </cfRule>
    <cfRule type="expression" dxfId="108" priority="70">
      <formula>IF(RIGHT(TEXT(AI685,"0.#"),1)=".",TRUE,FALSE)</formula>
    </cfRule>
  </conditionalFormatting>
  <conditionalFormatting sqref="AM691">
    <cfRule type="expression" dxfId="107" priority="61">
      <formula>IF(RIGHT(TEXT(AM691,"0.#"),1)=".",FALSE,TRUE)</formula>
    </cfRule>
    <cfRule type="expression" dxfId="106" priority="62">
      <formula>IF(RIGHT(TEXT(AM691,"0.#"),1)=".",TRUE,FALSE)</formula>
    </cfRule>
  </conditionalFormatting>
  <conditionalFormatting sqref="AM689">
    <cfRule type="expression" dxfId="105" priority="65">
      <formula>IF(RIGHT(TEXT(AM689,"0.#"),1)=".",FALSE,TRUE)</formula>
    </cfRule>
    <cfRule type="expression" dxfId="104" priority="66">
      <formula>IF(RIGHT(TEXT(AM689,"0.#"),1)=".",TRUE,FALSE)</formula>
    </cfRule>
  </conditionalFormatting>
  <conditionalFormatting sqref="AM690">
    <cfRule type="expression" dxfId="103" priority="63">
      <formula>IF(RIGHT(TEXT(AM690,"0.#"),1)=".",FALSE,TRUE)</formula>
    </cfRule>
    <cfRule type="expression" dxfId="102" priority="64">
      <formula>IF(RIGHT(TEXT(AM690,"0.#"),1)=".",TRUE,FALSE)</formula>
    </cfRule>
  </conditionalFormatting>
  <conditionalFormatting sqref="AI691">
    <cfRule type="expression" dxfId="101" priority="55">
      <formula>IF(RIGHT(TEXT(AI691,"0.#"),1)=".",FALSE,TRUE)</formula>
    </cfRule>
    <cfRule type="expression" dxfId="100" priority="56">
      <formula>IF(RIGHT(TEXT(AI691,"0.#"),1)=".",TRUE,FALSE)</formula>
    </cfRule>
  </conditionalFormatting>
  <conditionalFormatting sqref="AI689">
    <cfRule type="expression" dxfId="99" priority="59">
      <formula>IF(RIGHT(TEXT(AI689,"0.#"),1)=".",FALSE,TRUE)</formula>
    </cfRule>
    <cfRule type="expression" dxfId="98" priority="60">
      <formula>IF(RIGHT(TEXT(AI689,"0.#"),1)=".",TRUE,FALSE)</formula>
    </cfRule>
  </conditionalFormatting>
  <conditionalFormatting sqref="AI690">
    <cfRule type="expression" dxfId="97" priority="57">
      <formula>IF(RIGHT(TEXT(AI690,"0.#"),1)=".",FALSE,TRUE)</formula>
    </cfRule>
    <cfRule type="expression" dxfId="96" priority="58">
      <formula>IF(RIGHT(TEXT(AI690,"0.#"),1)=".",TRUE,FALSE)</formula>
    </cfRule>
  </conditionalFormatting>
  <conditionalFormatting sqref="AM656">
    <cfRule type="expression" dxfId="95" priority="133">
      <formula>IF(RIGHT(TEXT(AM656,"0.#"),1)=".",FALSE,TRUE)</formula>
    </cfRule>
    <cfRule type="expression" dxfId="94" priority="134">
      <formula>IF(RIGHT(TEXT(AM656,"0.#"),1)=".",TRUE,FALSE)</formula>
    </cfRule>
  </conditionalFormatting>
  <conditionalFormatting sqref="AM654">
    <cfRule type="expression" dxfId="93" priority="137">
      <formula>IF(RIGHT(TEXT(AM654,"0.#"),1)=".",FALSE,TRUE)</formula>
    </cfRule>
    <cfRule type="expression" dxfId="92" priority="138">
      <formula>IF(RIGHT(TEXT(AM654,"0.#"),1)=".",TRUE,FALSE)</formula>
    </cfRule>
  </conditionalFormatting>
  <conditionalFormatting sqref="AM655">
    <cfRule type="expression" dxfId="91" priority="135">
      <formula>IF(RIGHT(TEXT(AM655,"0.#"),1)=".",FALSE,TRUE)</formula>
    </cfRule>
    <cfRule type="expression" dxfId="90" priority="136">
      <formula>IF(RIGHT(TEXT(AM655,"0.#"),1)=".",TRUE,FALSE)</formula>
    </cfRule>
  </conditionalFormatting>
  <conditionalFormatting sqref="AI656">
    <cfRule type="expression" dxfId="89" priority="127">
      <formula>IF(RIGHT(TEXT(AI656,"0.#"),1)=".",FALSE,TRUE)</formula>
    </cfRule>
    <cfRule type="expression" dxfId="88" priority="128">
      <formula>IF(RIGHT(TEXT(AI656,"0.#"),1)=".",TRUE,FALSE)</formula>
    </cfRule>
  </conditionalFormatting>
  <conditionalFormatting sqref="AI654">
    <cfRule type="expression" dxfId="87" priority="131">
      <formula>IF(RIGHT(TEXT(AI654,"0.#"),1)=".",FALSE,TRUE)</formula>
    </cfRule>
    <cfRule type="expression" dxfId="86" priority="132">
      <formula>IF(RIGHT(TEXT(AI654,"0.#"),1)=".",TRUE,FALSE)</formula>
    </cfRule>
  </conditionalFormatting>
  <conditionalFormatting sqref="AI655">
    <cfRule type="expression" dxfId="85" priority="129">
      <formula>IF(RIGHT(TEXT(AI655,"0.#"),1)=".",FALSE,TRUE)</formula>
    </cfRule>
    <cfRule type="expression" dxfId="84" priority="130">
      <formula>IF(RIGHT(TEXT(AI655,"0.#"),1)=".",TRUE,FALSE)</formula>
    </cfRule>
  </conditionalFormatting>
  <conditionalFormatting sqref="AM661">
    <cfRule type="expression" dxfId="83" priority="121">
      <formula>IF(RIGHT(TEXT(AM661,"0.#"),1)=".",FALSE,TRUE)</formula>
    </cfRule>
    <cfRule type="expression" dxfId="82" priority="122">
      <formula>IF(RIGHT(TEXT(AM661,"0.#"),1)=".",TRUE,FALSE)</formula>
    </cfRule>
  </conditionalFormatting>
  <conditionalFormatting sqref="AM659">
    <cfRule type="expression" dxfId="81" priority="125">
      <formula>IF(RIGHT(TEXT(AM659,"0.#"),1)=".",FALSE,TRUE)</formula>
    </cfRule>
    <cfRule type="expression" dxfId="80" priority="126">
      <formula>IF(RIGHT(TEXT(AM659,"0.#"),1)=".",TRUE,FALSE)</formula>
    </cfRule>
  </conditionalFormatting>
  <conditionalFormatting sqref="AM660">
    <cfRule type="expression" dxfId="79" priority="123">
      <formula>IF(RIGHT(TEXT(AM660,"0.#"),1)=".",FALSE,TRUE)</formula>
    </cfRule>
    <cfRule type="expression" dxfId="78" priority="124">
      <formula>IF(RIGHT(TEXT(AM660,"0.#"),1)=".",TRUE,FALSE)</formula>
    </cfRule>
  </conditionalFormatting>
  <conditionalFormatting sqref="AI661">
    <cfRule type="expression" dxfId="77" priority="115">
      <formula>IF(RIGHT(TEXT(AI661,"0.#"),1)=".",FALSE,TRUE)</formula>
    </cfRule>
    <cfRule type="expression" dxfId="76" priority="116">
      <formula>IF(RIGHT(TEXT(AI661,"0.#"),1)=".",TRUE,FALSE)</formula>
    </cfRule>
  </conditionalFormatting>
  <conditionalFormatting sqref="AI659">
    <cfRule type="expression" dxfId="75" priority="119">
      <formula>IF(RIGHT(TEXT(AI659,"0.#"),1)=".",FALSE,TRUE)</formula>
    </cfRule>
    <cfRule type="expression" dxfId="74" priority="120">
      <formula>IF(RIGHT(TEXT(AI659,"0.#"),1)=".",TRUE,FALSE)</formula>
    </cfRule>
  </conditionalFormatting>
  <conditionalFormatting sqref="AI660">
    <cfRule type="expression" dxfId="73" priority="117">
      <formula>IF(RIGHT(TEXT(AI660,"0.#"),1)=".",FALSE,TRUE)</formula>
    </cfRule>
    <cfRule type="expression" dxfId="72" priority="118">
      <formula>IF(RIGHT(TEXT(AI660,"0.#"),1)=".",TRUE,FALSE)</formula>
    </cfRule>
  </conditionalFormatting>
  <conditionalFormatting sqref="AM666">
    <cfRule type="expression" dxfId="71" priority="109">
      <formula>IF(RIGHT(TEXT(AM666,"0.#"),1)=".",FALSE,TRUE)</formula>
    </cfRule>
    <cfRule type="expression" dxfId="70" priority="110">
      <formula>IF(RIGHT(TEXT(AM666,"0.#"),1)=".",TRUE,FALSE)</formula>
    </cfRule>
  </conditionalFormatting>
  <conditionalFormatting sqref="AM664">
    <cfRule type="expression" dxfId="69" priority="113">
      <formula>IF(RIGHT(TEXT(AM664,"0.#"),1)=".",FALSE,TRUE)</formula>
    </cfRule>
    <cfRule type="expression" dxfId="68" priority="114">
      <formula>IF(RIGHT(TEXT(AM664,"0.#"),1)=".",TRUE,FALSE)</formula>
    </cfRule>
  </conditionalFormatting>
  <conditionalFormatting sqref="AM665">
    <cfRule type="expression" dxfId="67" priority="111">
      <formula>IF(RIGHT(TEXT(AM665,"0.#"),1)=".",FALSE,TRUE)</formula>
    </cfRule>
    <cfRule type="expression" dxfId="66" priority="112">
      <formula>IF(RIGHT(TEXT(AM665,"0.#"),1)=".",TRUE,FALSE)</formula>
    </cfRule>
  </conditionalFormatting>
  <conditionalFormatting sqref="AI666">
    <cfRule type="expression" dxfId="65" priority="103">
      <formula>IF(RIGHT(TEXT(AI666,"0.#"),1)=".",FALSE,TRUE)</formula>
    </cfRule>
    <cfRule type="expression" dxfId="64" priority="104">
      <formula>IF(RIGHT(TEXT(AI666,"0.#"),1)=".",TRUE,FALSE)</formula>
    </cfRule>
  </conditionalFormatting>
  <conditionalFormatting sqref="AI664">
    <cfRule type="expression" dxfId="63" priority="107">
      <formula>IF(RIGHT(TEXT(AI664,"0.#"),1)=".",FALSE,TRUE)</formula>
    </cfRule>
    <cfRule type="expression" dxfId="62" priority="108">
      <formula>IF(RIGHT(TEXT(AI664,"0.#"),1)=".",TRUE,FALSE)</formula>
    </cfRule>
  </conditionalFormatting>
  <conditionalFormatting sqref="AI665">
    <cfRule type="expression" dxfId="61" priority="105">
      <formula>IF(RIGHT(TEXT(AI665,"0.#"),1)=".",FALSE,TRUE)</formula>
    </cfRule>
    <cfRule type="expression" dxfId="60" priority="106">
      <formula>IF(RIGHT(TEXT(AI665,"0.#"),1)=".",TRUE,FALSE)</formula>
    </cfRule>
  </conditionalFormatting>
  <conditionalFormatting sqref="AM671">
    <cfRule type="expression" dxfId="59" priority="97">
      <formula>IF(RIGHT(TEXT(AM671,"0.#"),1)=".",FALSE,TRUE)</formula>
    </cfRule>
    <cfRule type="expression" dxfId="58" priority="98">
      <formula>IF(RIGHT(TEXT(AM671,"0.#"),1)=".",TRUE,FALSE)</formula>
    </cfRule>
  </conditionalFormatting>
  <conditionalFormatting sqref="AM669">
    <cfRule type="expression" dxfId="57" priority="101">
      <formula>IF(RIGHT(TEXT(AM669,"0.#"),1)=".",FALSE,TRUE)</formula>
    </cfRule>
    <cfRule type="expression" dxfId="56" priority="102">
      <formula>IF(RIGHT(TEXT(AM669,"0.#"),1)=".",TRUE,FALSE)</formula>
    </cfRule>
  </conditionalFormatting>
  <conditionalFormatting sqref="AM670">
    <cfRule type="expression" dxfId="55" priority="99">
      <formula>IF(RIGHT(TEXT(AM670,"0.#"),1)=".",FALSE,TRUE)</formula>
    </cfRule>
    <cfRule type="expression" dxfId="54" priority="100">
      <formula>IF(RIGHT(TEXT(AM670,"0.#"),1)=".",TRUE,FALSE)</formula>
    </cfRule>
  </conditionalFormatting>
  <conditionalFormatting sqref="AI671">
    <cfRule type="expression" dxfId="53" priority="91">
      <formula>IF(RIGHT(TEXT(AI671,"0.#"),1)=".",FALSE,TRUE)</formula>
    </cfRule>
    <cfRule type="expression" dxfId="52" priority="92">
      <formula>IF(RIGHT(TEXT(AI671,"0.#"),1)=".",TRUE,FALSE)</formula>
    </cfRule>
  </conditionalFormatting>
  <conditionalFormatting sqref="AI669">
    <cfRule type="expression" dxfId="51" priority="95">
      <formula>IF(RIGHT(TEXT(AI669,"0.#"),1)=".",FALSE,TRUE)</formula>
    </cfRule>
    <cfRule type="expression" dxfId="50" priority="96">
      <formula>IF(RIGHT(TEXT(AI669,"0.#"),1)=".",TRUE,FALSE)</formula>
    </cfRule>
  </conditionalFormatting>
  <conditionalFormatting sqref="AI670">
    <cfRule type="expression" dxfId="49" priority="93">
      <formula>IF(RIGHT(TEXT(AI670,"0.#"),1)=".",FALSE,TRUE)</formula>
    </cfRule>
    <cfRule type="expression" dxfId="48" priority="94">
      <formula>IF(RIGHT(TEXT(AI670,"0.#"),1)=".",TRUE,FALSE)</formula>
    </cfRule>
  </conditionalFormatting>
  <conditionalFormatting sqref="P29:AC29">
    <cfRule type="expression" dxfId="47" priority="53">
      <formula>IF(RIGHT(TEXT(P29,"0.#"),1)=".",FALSE,TRUE)</formula>
    </cfRule>
    <cfRule type="expression" dxfId="46" priority="54">
      <formula>IF(RIGHT(TEXT(P29,"0.#"),1)=".",TRUE,FALSE)</formula>
    </cfRule>
  </conditionalFormatting>
  <conditionalFormatting sqref="AL845:AO845">
    <cfRule type="expression" dxfId="45" priority="47">
      <formula>IF(AND(AL845&gt;=0, RIGHT(TEXT(AL845,"0.#"),1)&lt;&gt;"."),TRUE,FALSE)</formula>
    </cfRule>
    <cfRule type="expression" dxfId="44" priority="48">
      <formula>IF(AND(AL845&gt;=0, RIGHT(TEXT(AL845,"0.#"),1)="."),TRUE,FALSE)</formula>
    </cfRule>
    <cfRule type="expression" dxfId="43" priority="49">
      <formula>IF(AND(AL845&lt;0, RIGHT(TEXT(AL845,"0.#"),1)&lt;&gt;"."),TRUE,FALSE)</formula>
    </cfRule>
    <cfRule type="expression" dxfId="42" priority="50">
      <formula>IF(AND(AL845&lt;0, RIGHT(TEXT(AL845,"0.#"),1)="."),TRUE,FALSE)</formula>
    </cfRule>
  </conditionalFormatting>
  <conditionalFormatting sqref="AL846:AO846">
    <cfRule type="expression" dxfId="41" priority="43">
      <formula>IF(AND(AL846&gt;=0, RIGHT(TEXT(AL846,"0.#"),1)&lt;&gt;"."),TRUE,FALSE)</formula>
    </cfRule>
    <cfRule type="expression" dxfId="40" priority="44">
      <formula>IF(AND(AL846&gt;=0, RIGHT(TEXT(AL846,"0.#"),1)="."),TRUE,FALSE)</formula>
    </cfRule>
    <cfRule type="expression" dxfId="39" priority="45">
      <formula>IF(AND(AL846&lt;0, RIGHT(TEXT(AL846,"0.#"),1)&lt;&gt;"."),TRUE,FALSE)</formula>
    </cfRule>
    <cfRule type="expression" dxfId="38" priority="46">
      <formula>IF(AND(AL846&lt;0, RIGHT(TEXT(AL846,"0.#"),1)="."),TRUE,FALSE)</formula>
    </cfRule>
  </conditionalFormatting>
  <conditionalFormatting sqref="AL847:AO847">
    <cfRule type="expression" dxfId="37" priority="39">
      <formula>IF(AND(AL847&gt;=0, RIGHT(TEXT(AL847,"0.#"),1)&lt;&gt;"."),TRUE,FALSE)</formula>
    </cfRule>
    <cfRule type="expression" dxfId="36" priority="40">
      <formula>IF(AND(AL847&gt;=0, RIGHT(TEXT(AL847,"0.#"),1)="."),TRUE,FALSE)</formula>
    </cfRule>
    <cfRule type="expression" dxfId="35" priority="41">
      <formula>IF(AND(AL847&lt;0, RIGHT(TEXT(AL847,"0.#"),1)&lt;&gt;"."),TRUE,FALSE)</formula>
    </cfRule>
    <cfRule type="expression" dxfId="34" priority="42">
      <formula>IF(AND(AL847&lt;0, RIGHT(TEXT(AL847,"0.#"),1)="."),TRUE,FALSE)</formula>
    </cfRule>
  </conditionalFormatting>
  <conditionalFormatting sqref="AL848:AO848">
    <cfRule type="expression" dxfId="33" priority="35">
      <formula>IF(AND(AL848&gt;=0, RIGHT(TEXT(AL848,"0.#"),1)&lt;&gt;"."),TRUE,FALSE)</formula>
    </cfRule>
    <cfRule type="expression" dxfId="32" priority="36">
      <formula>IF(AND(AL848&gt;=0, RIGHT(TEXT(AL848,"0.#"),1)="."),TRUE,FALSE)</formula>
    </cfRule>
    <cfRule type="expression" dxfId="31" priority="37">
      <formula>IF(AND(AL848&lt;0, RIGHT(TEXT(AL848,"0.#"),1)&lt;&gt;"."),TRUE,FALSE)</formula>
    </cfRule>
    <cfRule type="expression" dxfId="30" priority="38">
      <formula>IF(AND(AL848&lt;0, RIGHT(TEXT(AL848,"0.#"),1)="."),TRUE,FALSE)</formula>
    </cfRule>
  </conditionalFormatting>
  <conditionalFormatting sqref="AL849:AO849">
    <cfRule type="expression" dxfId="29" priority="31">
      <formula>IF(AND(AL849&gt;=0, RIGHT(TEXT(AL849,"0.#"),1)&lt;&gt;"."),TRUE,FALSE)</formula>
    </cfRule>
    <cfRule type="expression" dxfId="28" priority="32">
      <formula>IF(AND(AL849&gt;=0, RIGHT(TEXT(AL849,"0.#"),1)="."),TRUE,FALSE)</formula>
    </cfRule>
    <cfRule type="expression" dxfId="27" priority="33">
      <formula>IF(AND(AL849&lt;0, RIGHT(TEXT(AL849,"0.#"),1)&lt;&gt;"."),TRUE,FALSE)</formula>
    </cfRule>
    <cfRule type="expression" dxfId="26" priority="34">
      <formula>IF(AND(AL849&lt;0, RIGHT(TEXT(AL849,"0.#"),1)="."),TRUE,FALSE)</formula>
    </cfRule>
  </conditionalFormatting>
  <conditionalFormatting sqref="AL850:AO850">
    <cfRule type="expression" dxfId="25" priority="27">
      <formula>IF(AND(AL850&gt;=0, RIGHT(TEXT(AL850,"0.#"),1)&lt;&gt;"."),TRUE,FALSE)</formula>
    </cfRule>
    <cfRule type="expression" dxfId="24" priority="28">
      <formula>IF(AND(AL850&gt;=0, RIGHT(TEXT(AL850,"0.#"),1)="."),TRUE,FALSE)</formula>
    </cfRule>
    <cfRule type="expression" dxfId="23" priority="29">
      <formula>IF(AND(AL850&lt;0, RIGHT(TEXT(AL850,"0.#"),1)&lt;&gt;"."),TRUE,FALSE)</formula>
    </cfRule>
    <cfRule type="expression" dxfId="22" priority="30">
      <formula>IF(AND(AL850&lt;0, RIGHT(TEXT(AL850,"0.#"),1)="."),TRUE,FALSE)</formula>
    </cfRule>
  </conditionalFormatting>
  <conditionalFormatting sqref="AL851:AO851">
    <cfRule type="expression" dxfId="21" priority="23">
      <formula>IF(AND(AL851&gt;=0, RIGHT(TEXT(AL851,"0.#"),1)&lt;&gt;"."),TRUE,FALSE)</formula>
    </cfRule>
    <cfRule type="expression" dxfId="20" priority="24">
      <formula>IF(AND(AL851&gt;=0, RIGHT(TEXT(AL851,"0.#"),1)="."),TRUE,FALSE)</formula>
    </cfRule>
    <cfRule type="expression" dxfId="19" priority="25">
      <formula>IF(AND(AL851&lt;0, RIGHT(TEXT(AL851,"0.#"),1)&lt;&gt;"."),TRUE,FALSE)</formula>
    </cfRule>
    <cfRule type="expression" dxfId="18" priority="26">
      <formula>IF(AND(AL851&lt;0, RIGHT(TEXT(AL851,"0.#"),1)="."),TRUE,FALSE)</formula>
    </cfRule>
  </conditionalFormatting>
  <conditionalFormatting sqref="AL853:AO853">
    <cfRule type="expression" dxfId="17" priority="15">
      <formula>IF(AND(AL853&gt;=0, RIGHT(TEXT(AL853,"0.#"),1)&lt;&gt;"."),TRUE,FALSE)</formula>
    </cfRule>
    <cfRule type="expression" dxfId="16" priority="16">
      <formula>IF(AND(AL853&gt;=0, RIGHT(TEXT(AL853,"0.#"),1)="."),TRUE,FALSE)</formula>
    </cfRule>
    <cfRule type="expression" dxfId="15" priority="17">
      <formula>IF(AND(AL853&lt;0, RIGHT(TEXT(AL853,"0.#"),1)&lt;&gt;"."),TRUE,FALSE)</formula>
    </cfRule>
    <cfRule type="expression" dxfId="14" priority="18">
      <formula>IF(AND(AL853&lt;0, RIGHT(TEXT(AL853,"0.#"),1)="."),TRUE,FALSE)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2:AO852">
    <cfRule type="expression" dxfId="5" priority="3">
      <formula>IF(AND(AL852&gt;=0, RIGHT(TEXT(AL852,"0.#"),1)&lt;&gt;"."),TRUE,FALSE)</formula>
    </cfRule>
    <cfRule type="expression" dxfId="4" priority="4">
      <formula>IF(AND(AL852&gt;=0, RIGHT(TEXT(AL852,"0.#"),1)="."),TRUE,FALSE)</formula>
    </cfRule>
    <cfRule type="expression" dxfId="3" priority="5">
      <formula>IF(AND(AL852&lt;0, RIGHT(TEXT(AL852,"0.#"),1)&lt;&gt;"."),TRUE,FALSE)</formula>
    </cfRule>
    <cfRule type="expression" dxfId="2" priority="6">
      <formula>IF(AND(AL852&lt;0, RIGHT(TEXT(AL852,"0.#"),1)="."),TRUE,FALSE)</formula>
    </cfRule>
  </conditionalFormatting>
  <conditionalFormatting sqref="Y790">
    <cfRule type="expression" dxfId="1" priority="1">
      <formula>IF(RIGHT(TEXT(Y790,"0.#"),1)=".",FALSE,TRUE)</formula>
    </cfRule>
    <cfRule type="expression" dxfId="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150</v>
      </c>
      <c r="B1" s="54" t="s">
        <v>137</v>
      </c>
      <c r="F1" s="61" t="s">
        <v>26</v>
      </c>
      <c r="G1" s="61" t="s">
        <v>137</v>
      </c>
      <c r="K1" s="66" t="s">
        <v>173</v>
      </c>
      <c r="L1" s="54" t="s">
        <v>137</v>
      </c>
      <c r="O1" s="51"/>
      <c r="P1" s="61" t="s">
        <v>19</v>
      </c>
      <c r="Q1" s="61" t="s">
        <v>137</v>
      </c>
      <c r="T1" s="51"/>
      <c r="U1" s="67" t="s">
        <v>269</v>
      </c>
      <c r="W1" s="67" t="s">
        <v>268</v>
      </c>
      <c r="Y1" s="67" t="s">
        <v>31</v>
      </c>
      <c r="Z1" s="67" t="s">
        <v>505</v>
      </c>
      <c r="AA1" s="67" t="s">
        <v>146</v>
      </c>
      <c r="AB1" s="67" t="s">
        <v>507</v>
      </c>
      <c r="AC1" s="67" t="s">
        <v>76</v>
      </c>
      <c r="AD1" s="52"/>
      <c r="AE1" s="67" t="s">
        <v>112</v>
      </c>
      <c r="AF1" s="74"/>
      <c r="AG1" s="75" t="s">
        <v>308</v>
      </c>
      <c r="AI1" s="75" t="s">
        <v>319</v>
      </c>
      <c r="AK1" s="75" t="s">
        <v>328</v>
      </c>
      <c r="AM1" s="78"/>
      <c r="AN1" s="78"/>
      <c r="AP1" s="52" t="s">
        <v>395</v>
      </c>
    </row>
    <row r="2" spans="1:42" ht="13.5" customHeight="1" x14ac:dyDescent="0.15">
      <c r="A2" s="55" t="s">
        <v>151</v>
      </c>
      <c r="B2" s="58"/>
      <c r="C2" s="51" t="str">
        <f t="shared" ref="C2:C24" si="0">IF(B2="","",A2)</f>
        <v/>
      </c>
      <c r="D2" s="51" t="str">
        <f>IF(C2="","",IF(D1&lt;&gt;"",CONCATENATE(D1,"、",C2),C2))</f>
        <v/>
      </c>
      <c r="F2" s="62" t="s">
        <v>134</v>
      </c>
      <c r="G2" s="64" t="s">
        <v>632</v>
      </c>
      <c r="H2" s="51" t="str">
        <f t="shared" ref="H2:H37" si="1">IF(G2="","",F2)</f>
        <v>一般会計</v>
      </c>
      <c r="I2" s="51" t="str">
        <f>IF(H2="","",IF(I1&lt;&gt;"",CONCATENATE(I1,"、",H2),H2))</f>
        <v>一般会計</v>
      </c>
      <c r="K2" s="55" t="s">
        <v>174</v>
      </c>
      <c r="L2" s="58"/>
      <c r="M2" s="51" t="str">
        <f t="shared" ref="M2:M11" si="2">IF(L2="","",K2)</f>
        <v/>
      </c>
      <c r="N2" s="51" t="str">
        <f>IF(M2="","",IF(N1&lt;&gt;"",CONCATENATE(N1,"、",M2),M2))</f>
        <v/>
      </c>
      <c r="O2" s="51"/>
      <c r="P2" s="62" t="s">
        <v>138</v>
      </c>
      <c r="Q2" s="64"/>
      <c r="R2" s="51" t="str">
        <f t="shared" ref="R2:R8" si="3">IF(Q2="","",P2)</f>
        <v/>
      </c>
      <c r="S2" s="51" t="str">
        <f>IF(R2="","",IF(S1&lt;&gt;"",CONCATENATE(S1,"、",R2),R2))</f>
        <v/>
      </c>
      <c r="T2" s="51"/>
      <c r="U2" s="68">
        <v>20</v>
      </c>
      <c r="W2" s="69" t="s">
        <v>188</v>
      </c>
      <c r="Y2" s="69" t="s">
        <v>131</v>
      </c>
      <c r="Z2" s="69" t="s">
        <v>131</v>
      </c>
      <c r="AA2" s="70" t="s">
        <v>351</v>
      </c>
      <c r="AB2" s="70" t="s">
        <v>572</v>
      </c>
      <c r="AC2" s="73" t="s">
        <v>227</v>
      </c>
      <c r="AD2" s="52"/>
      <c r="AE2" s="69" t="s">
        <v>166</v>
      </c>
      <c r="AF2" s="74"/>
      <c r="AG2" s="76" t="s">
        <v>22</v>
      </c>
      <c r="AI2" s="75" t="s">
        <v>422</v>
      </c>
      <c r="AK2" s="75" t="s">
        <v>329</v>
      </c>
      <c r="AM2" s="78"/>
      <c r="AN2" s="78"/>
      <c r="AP2" s="76" t="s">
        <v>22</v>
      </c>
    </row>
    <row r="3" spans="1:42" ht="13.5" customHeight="1" x14ac:dyDescent="0.15">
      <c r="A3" s="55" t="s">
        <v>153</v>
      </c>
      <c r="B3" s="58"/>
      <c r="C3" s="51" t="str">
        <f t="shared" si="0"/>
        <v/>
      </c>
      <c r="D3" s="51" t="str">
        <f t="shared" ref="D3:D24" si="4">IF(C3="",D2,IF(D2&lt;&gt;"",CONCATENATE(D2,"、",C3),C3))</f>
        <v/>
      </c>
      <c r="F3" s="63" t="s">
        <v>192</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139</v>
      </c>
      <c r="Q3" s="64"/>
      <c r="R3" s="51" t="str">
        <f t="shared" si="3"/>
        <v/>
      </c>
      <c r="S3" s="51" t="str">
        <f t="shared" ref="S3:S8" si="7">IF(R3="",S2,IF(S2&lt;&gt;"",CONCATENATE(S2,"、",R3),R3))</f>
        <v/>
      </c>
      <c r="T3" s="51"/>
      <c r="U3" s="69" t="s">
        <v>590</v>
      </c>
      <c r="W3" s="69" t="s">
        <v>241</v>
      </c>
      <c r="Y3" s="69" t="s">
        <v>132</v>
      </c>
      <c r="Z3" s="69" t="s">
        <v>508</v>
      </c>
      <c r="AA3" s="70" t="s">
        <v>485</v>
      </c>
      <c r="AB3" s="70" t="s">
        <v>558</v>
      </c>
      <c r="AC3" s="73" t="s">
        <v>215</v>
      </c>
      <c r="AD3" s="52"/>
      <c r="AE3" s="69" t="s">
        <v>271</v>
      </c>
      <c r="AF3" s="74"/>
      <c r="AG3" s="76" t="s">
        <v>354</v>
      </c>
      <c r="AI3" s="75" t="s">
        <v>128</v>
      </c>
      <c r="AK3" s="75" t="str">
        <f t="shared" ref="AK3:AK27" si="8">CHAR(CODE(AK2)+1)</f>
        <v>B</v>
      </c>
      <c r="AM3" s="78"/>
      <c r="AN3" s="78"/>
      <c r="AP3" s="76" t="s">
        <v>354</v>
      </c>
    </row>
    <row r="4" spans="1:42" ht="13.5" customHeight="1" x14ac:dyDescent="0.15">
      <c r="A4" s="55" t="s">
        <v>156</v>
      </c>
      <c r="B4" s="58"/>
      <c r="C4" s="51" t="str">
        <f t="shared" si="0"/>
        <v/>
      </c>
      <c r="D4" s="51" t="str">
        <f t="shared" si="4"/>
        <v/>
      </c>
      <c r="F4" s="63" t="s">
        <v>193</v>
      </c>
      <c r="G4" s="64"/>
      <c r="H4" s="51" t="str">
        <f t="shared" si="1"/>
        <v/>
      </c>
      <c r="I4" s="51" t="str">
        <f t="shared" si="5"/>
        <v>一般会計</v>
      </c>
      <c r="K4" s="55" t="s">
        <v>86</v>
      </c>
      <c r="L4" s="58"/>
      <c r="M4" s="51" t="str">
        <f t="shared" si="2"/>
        <v/>
      </c>
      <c r="N4" s="51" t="str">
        <f t="shared" si="6"/>
        <v/>
      </c>
      <c r="O4" s="51"/>
      <c r="P4" s="62" t="s">
        <v>141</v>
      </c>
      <c r="Q4" s="64" t="s">
        <v>613</v>
      </c>
      <c r="R4" s="51" t="str">
        <f t="shared" si="3"/>
        <v>補助</v>
      </c>
      <c r="S4" s="51" t="str">
        <f t="shared" si="7"/>
        <v>補助</v>
      </c>
      <c r="T4" s="51"/>
      <c r="U4" s="69" t="s">
        <v>154</v>
      </c>
      <c r="W4" s="69" t="s">
        <v>243</v>
      </c>
      <c r="Y4" s="69" t="s">
        <v>8</v>
      </c>
      <c r="Z4" s="69" t="s">
        <v>509</v>
      </c>
      <c r="AA4" s="70" t="s">
        <v>122</v>
      </c>
      <c r="AB4" s="70" t="s">
        <v>573</v>
      </c>
      <c r="AC4" s="70" t="s">
        <v>195</v>
      </c>
      <c r="AD4" s="52"/>
      <c r="AE4" s="69" t="s">
        <v>232</v>
      </c>
      <c r="AF4" s="74"/>
      <c r="AG4" s="76" t="s">
        <v>204</v>
      </c>
      <c r="AI4" s="75" t="s">
        <v>321</v>
      </c>
      <c r="AK4" s="75" t="str">
        <f t="shared" si="8"/>
        <v>C</v>
      </c>
      <c r="AM4" s="78"/>
      <c r="AN4" s="78"/>
      <c r="AP4" s="76" t="s">
        <v>204</v>
      </c>
    </row>
    <row r="5" spans="1:42" ht="13.5" customHeight="1" x14ac:dyDescent="0.15">
      <c r="A5" s="55" t="s">
        <v>157</v>
      </c>
      <c r="B5" s="58"/>
      <c r="C5" s="51" t="str">
        <f t="shared" si="0"/>
        <v/>
      </c>
      <c r="D5" s="51" t="str">
        <f t="shared" si="4"/>
        <v/>
      </c>
      <c r="F5" s="63" t="s">
        <v>67</v>
      </c>
      <c r="G5" s="64"/>
      <c r="H5" s="51" t="str">
        <f t="shared" si="1"/>
        <v/>
      </c>
      <c r="I5" s="51" t="str">
        <f t="shared" si="5"/>
        <v>一般会計</v>
      </c>
      <c r="K5" s="55" t="s">
        <v>182</v>
      </c>
      <c r="L5" s="58"/>
      <c r="M5" s="51" t="str">
        <f t="shared" si="2"/>
        <v/>
      </c>
      <c r="N5" s="51" t="str">
        <f t="shared" si="6"/>
        <v/>
      </c>
      <c r="O5" s="51"/>
      <c r="P5" s="62" t="s">
        <v>142</v>
      </c>
      <c r="Q5" s="64"/>
      <c r="R5" s="51" t="str">
        <f t="shared" si="3"/>
        <v/>
      </c>
      <c r="S5" s="51" t="str">
        <f t="shared" si="7"/>
        <v>補助</v>
      </c>
      <c r="T5" s="51"/>
      <c r="W5" s="69" t="s">
        <v>606</v>
      </c>
      <c r="Y5" s="69" t="s">
        <v>331</v>
      </c>
      <c r="Z5" s="69" t="s">
        <v>65</v>
      </c>
      <c r="AA5" s="70" t="s">
        <v>256</v>
      </c>
      <c r="AB5" s="70" t="s">
        <v>574</v>
      </c>
      <c r="AC5" s="70" t="s">
        <v>38</v>
      </c>
      <c r="AD5" s="72"/>
      <c r="AE5" s="69" t="s">
        <v>400</v>
      </c>
      <c r="AF5" s="74"/>
      <c r="AG5" s="76" t="s">
        <v>339</v>
      </c>
      <c r="AI5" s="75" t="s">
        <v>368</v>
      </c>
      <c r="AK5" s="75" t="str">
        <f t="shared" si="8"/>
        <v>D</v>
      </c>
      <c r="AP5" s="76" t="s">
        <v>339</v>
      </c>
    </row>
    <row r="6" spans="1:42" ht="13.5" customHeight="1" x14ac:dyDescent="0.15">
      <c r="A6" s="55" t="s">
        <v>158</v>
      </c>
      <c r="B6" s="58"/>
      <c r="C6" s="51" t="str">
        <f t="shared" si="0"/>
        <v/>
      </c>
      <c r="D6" s="51" t="str">
        <f t="shared" si="4"/>
        <v/>
      </c>
      <c r="F6" s="63" t="s">
        <v>194</v>
      </c>
      <c r="G6" s="64"/>
      <c r="H6" s="51" t="str">
        <f t="shared" si="1"/>
        <v/>
      </c>
      <c r="I6" s="51" t="str">
        <f t="shared" si="5"/>
        <v>一般会計</v>
      </c>
      <c r="K6" s="55" t="s">
        <v>184</v>
      </c>
      <c r="L6" s="58"/>
      <c r="M6" s="51" t="str">
        <f t="shared" si="2"/>
        <v/>
      </c>
      <c r="N6" s="51" t="str">
        <f t="shared" si="6"/>
        <v/>
      </c>
      <c r="O6" s="51"/>
      <c r="P6" s="62" t="s">
        <v>143</v>
      </c>
      <c r="Q6" s="64"/>
      <c r="R6" s="51" t="str">
        <f t="shared" si="3"/>
        <v/>
      </c>
      <c r="S6" s="51" t="str">
        <f t="shared" si="7"/>
        <v>補助</v>
      </c>
      <c r="T6" s="51"/>
      <c r="U6" s="69" t="s">
        <v>412</v>
      </c>
      <c r="W6" s="69" t="s">
        <v>244</v>
      </c>
      <c r="Y6" s="69" t="s">
        <v>426</v>
      </c>
      <c r="Z6" s="69" t="s">
        <v>425</v>
      </c>
      <c r="AA6" s="70" t="s">
        <v>300</v>
      </c>
      <c r="AB6" s="70" t="s">
        <v>575</v>
      </c>
      <c r="AC6" s="70" t="s">
        <v>228</v>
      </c>
      <c r="AD6" s="72"/>
      <c r="AE6" s="69" t="s">
        <v>408</v>
      </c>
      <c r="AF6" s="74"/>
      <c r="AG6" s="76" t="s">
        <v>406</v>
      </c>
      <c r="AI6" s="75" t="s">
        <v>424</v>
      </c>
      <c r="AK6" s="75" t="str">
        <f t="shared" si="8"/>
        <v>E</v>
      </c>
      <c r="AP6" s="76" t="s">
        <v>406</v>
      </c>
    </row>
    <row r="7" spans="1:42" ht="13.5" customHeight="1" x14ac:dyDescent="0.15">
      <c r="A7" s="55" t="s">
        <v>123</v>
      </c>
      <c r="B7" s="58"/>
      <c r="C7" s="51" t="str">
        <f t="shared" si="0"/>
        <v/>
      </c>
      <c r="D7" s="51" t="str">
        <f t="shared" si="4"/>
        <v/>
      </c>
      <c r="F7" s="63" t="s">
        <v>48</v>
      </c>
      <c r="G7" s="64"/>
      <c r="H7" s="51" t="str">
        <f t="shared" si="1"/>
        <v/>
      </c>
      <c r="I7" s="51" t="str">
        <f t="shared" si="5"/>
        <v>一般会計</v>
      </c>
      <c r="K7" s="55" t="s">
        <v>148</v>
      </c>
      <c r="L7" s="58"/>
      <c r="M7" s="51" t="str">
        <f t="shared" si="2"/>
        <v/>
      </c>
      <c r="N7" s="51" t="str">
        <f t="shared" si="6"/>
        <v/>
      </c>
      <c r="O7" s="51"/>
      <c r="P7" s="62" t="s">
        <v>144</v>
      </c>
      <c r="Q7" s="64"/>
      <c r="R7" s="51" t="str">
        <f t="shared" si="3"/>
        <v/>
      </c>
      <c r="S7" s="51" t="str">
        <f t="shared" si="7"/>
        <v>補助</v>
      </c>
      <c r="T7" s="51"/>
      <c r="U7" s="69"/>
      <c r="W7" s="69" t="s">
        <v>245</v>
      </c>
      <c r="Y7" s="69" t="s">
        <v>403</v>
      </c>
      <c r="Z7" s="69" t="s">
        <v>337</v>
      </c>
      <c r="AA7" s="70" t="s">
        <v>359</v>
      </c>
      <c r="AB7" s="70" t="s">
        <v>576</v>
      </c>
      <c r="AC7" s="72"/>
      <c r="AD7" s="72"/>
      <c r="AE7" s="69" t="s">
        <v>228</v>
      </c>
      <c r="AF7" s="74"/>
      <c r="AG7" s="76" t="s">
        <v>385</v>
      </c>
      <c r="AH7" s="79"/>
      <c r="AI7" s="76" t="s">
        <v>283</v>
      </c>
      <c r="AK7" s="75" t="str">
        <f t="shared" si="8"/>
        <v>F</v>
      </c>
      <c r="AP7" s="76" t="s">
        <v>385</v>
      </c>
    </row>
    <row r="8" spans="1:42" ht="13.5" customHeight="1" x14ac:dyDescent="0.15">
      <c r="A8" s="55" t="s">
        <v>73</v>
      </c>
      <c r="B8" s="58"/>
      <c r="C8" s="51" t="str">
        <f t="shared" si="0"/>
        <v/>
      </c>
      <c r="D8" s="51" t="str">
        <f t="shared" si="4"/>
        <v/>
      </c>
      <c r="F8" s="63" t="s">
        <v>196</v>
      </c>
      <c r="G8" s="64"/>
      <c r="H8" s="51" t="str">
        <f t="shared" si="1"/>
        <v/>
      </c>
      <c r="I8" s="51" t="str">
        <f t="shared" si="5"/>
        <v>一般会計</v>
      </c>
      <c r="K8" s="55" t="s">
        <v>185</v>
      </c>
      <c r="L8" s="58"/>
      <c r="M8" s="51" t="str">
        <f t="shared" si="2"/>
        <v/>
      </c>
      <c r="N8" s="51" t="str">
        <f t="shared" si="6"/>
        <v/>
      </c>
      <c r="O8" s="51"/>
      <c r="P8" s="62" t="s">
        <v>145</v>
      </c>
      <c r="Q8" s="64"/>
      <c r="R8" s="51" t="str">
        <f t="shared" si="3"/>
        <v/>
      </c>
      <c r="S8" s="51" t="str">
        <f t="shared" si="7"/>
        <v>補助</v>
      </c>
      <c r="T8" s="51"/>
      <c r="U8" s="69" t="s">
        <v>423</v>
      </c>
      <c r="W8" s="69" t="s">
        <v>247</v>
      </c>
      <c r="Y8" s="69" t="s">
        <v>427</v>
      </c>
      <c r="Z8" s="69" t="s">
        <v>510</v>
      </c>
      <c r="AA8" s="70" t="s">
        <v>438</v>
      </c>
      <c r="AB8" s="70" t="s">
        <v>29</v>
      </c>
      <c r="AC8" s="72"/>
      <c r="AD8" s="72"/>
      <c r="AE8" s="72"/>
      <c r="AF8" s="74"/>
      <c r="AG8" s="76" t="s">
        <v>250</v>
      </c>
      <c r="AI8" s="75" t="s">
        <v>366</v>
      </c>
      <c r="AK8" s="75" t="str">
        <f t="shared" si="8"/>
        <v>G</v>
      </c>
      <c r="AP8" s="76" t="s">
        <v>250</v>
      </c>
    </row>
    <row r="9" spans="1:42" ht="13.5" customHeight="1" x14ac:dyDescent="0.15">
      <c r="A9" s="55" t="s">
        <v>159</v>
      </c>
      <c r="B9" s="58"/>
      <c r="C9" s="51" t="str">
        <f t="shared" si="0"/>
        <v/>
      </c>
      <c r="D9" s="51" t="str">
        <f t="shared" si="4"/>
        <v/>
      </c>
      <c r="F9" s="63" t="s">
        <v>356</v>
      </c>
      <c r="G9" s="64"/>
      <c r="H9" s="51" t="str">
        <f t="shared" si="1"/>
        <v/>
      </c>
      <c r="I9" s="51" t="str">
        <f t="shared" si="5"/>
        <v>一般会計</v>
      </c>
      <c r="K9" s="55" t="s">
        <v>187</v>
      </c>
      <c r="L9" s="58"/>
      <c r="M9" s="51" t="str">
        <f t="shared" si="2"/>
        <v/>
      </c>
      <c r="N9" s="51" t="str">
        <f t="shared" si="6"/>
        <v/>
      </c>
      <c r="O9" s="51"/>
      <c r="P9" s="51"/>
      <c r="Q9" s="65"/>
      <c r="T9" s="51"/>
      <c r="U9" s="69" t="s">
        <v>175</v>
      </c>
      <c r="W9" s="69" t="s">
        <v>249</v>
      </c>
      <c r="Y9" s="69" t="s">
        <v>348</v>
      </c>
      <c r="Z9" s="69" t="s">
        <v>285</v>
      </c>
      <c r="AA9" s="70" t="s">
        <v>347</v>
      </c>
      <c r="AB9" s="70" t="s">
        <v>345</v>
      </c>
      <c r="AC9" s="72"/>
      <c r="AD9" s="72"/>
      <c r="AE9" s="72"/>
      <c r="AF9" s="74"/>
      <c r="AG9" s="76" t="s">
        <v>407</v>
      </c>
      <c r="AI9" s="77"/>
      <c r="AK9" s="75" t="str">
        <f t="shared" si="8"/>
        <v>H</v>
      </c>
      <c r="AP9" s="76" t="s">
        <v>407</v>
      </c>
    </row>
    <row r="10" spans="1:42" ht="13.5" customHeight="1" x14ac:dyDescent="0.15">
      <c r="A10" s="55" t="s">
        <v>380</v>
      </c>
      <c r="B10" s="58"/>
      <c r="C10" s="51" t="str">
        <f t="shared" si="0"/>
        <v/>
      </c>
      <c r="D10" s="51" t="str">
        <f t="shared" si="4"/>
        <v/>
      </c>
      <c r="F10" s="63" t="s">
        <v>197</v>
      </c>
      <c r="G10" s="64"/>
      <c r="H10" s="51" t="str">
        <f t="shared" si="1"/>
        <v/>
      </c>
      <c r="I10" s="51" t="str">
        <f t="shared" si="5"/>
        <v>一般会計</v>
      </c>
      <c r="K10" s="55" t="s">
        <v>384</v>
      </c>
      <c r="L10" s="58"/>
      <c r="M10" s="51" t="str">
        <f t="shared" si="2"/>
        <v/>
      </c>
      <c r="N10" s="51" t="str">
        <f t="shared" si="6"/>
        <v/>
      </c>
      <c r="O10" s="51"/>
      <c r="P10" s="51" t="str">
        <f>S8</f>
        <v>補助</v>
      </c>
      <c r="Q10" s="65"/>
      <c r="T10" s="51"/>
      <c r="W10" s="69" t="s">
        <v>251</v>
      </c>
      <c r="Y10" s="69" t="s">
        <v>428</v>
      </c>
      <c r="Z10" s="69" t="s">
        <v>220</v>
      </c>
      <c r="AA10" s="70" t="s">
        <v>486</v>
      </c>
      <c r="AB10" s="70" t="s">
        <v>99</v>
      </c>
      <c r="AC10" s="72"/>
      <c r="AD10" s="72"/>
      <c r="AE10" s="72"/>
      <c r="AF10" s="74"/>
      <c r="AG10" s="76" t="s">
        <v>397</v>
      </c>
      <c r="AK10" s="75" t="str">
        <f t="shared" si="8"/>
        <v>I</v>
      </c>
      <c r="AP10" s="75" t="s">
        <v>145</v>
      </c>
    </row>
    <row r="11" spans="1:42" ht="13.5" customHeight="1" x14ac:dyDescent="0.15">
      <c r="A11" s="55" t="s">
        <v>161</v>
      </c>
      <c r="B11" s="58"/>
      <c r="C11" s="51" t="str">
        <f t="shared" si="0"/>
        <v/>
      </c>
      <c r="D11" s="51" t="str">
        <f t="shared" si="4"/>
        <v/>
      </c>
      <c r="F11" s="63" t="s">
        <v>198</v>
      </c>
      <c r="G11" s="64"/>
      <c r="H11" s="51" t="str">
        <f t="shared" si="1"/>
        <v/>
      </c>
      <c r="I11" s="51" t="str">
        <f t="shared" si="5"/>
        <v>一般会計</v>
      </c>
      <c r="K11" s="55" t="s">
        <v>189</v>
      </c>
      <c r="L11" s="58" t="s">
        <v>613</v>
      </c>
      <c r="M11" s="51" t="str">
        <f t="shared" si="2"/>
        <v>その他の事項経費</v>
      </c>
      <c r="N11" s="51" t="str">
        <f t="shared" si="6"/>
        <v>その他の事項経費</v>
      </c>
      <c r="O11" s="51"/>
      <c r="P11" s="51"/>
      <c r="Q11" s="65"/>
      <c r="T11" s="51"/>
      <c r="W11" s="69" t="s">
        <v>254</v>
      </c>
      <c r="Y11" s="69" t="s">
        <v>125</v>
      </c>
      <c r="Z11" s="69" t="s">
        <v>511</v>
      </c>
      <c r="AA11" s="70" t="s">
        <v>487</v>
      </c>
      <c r="AB11" s="70" t="s">
        <v>577</v>
      </c>
      <c r="AC11" s="72"/>
      <c r="AD11" s="72"/>
      <c r="AE11" s="72"/>
      <c r="AF11" s="74"/>
      <c r="AG11" s="75" t="s">
        <v>398</v>
      </c>
      <c r="AK11" s="75" t="str">
        <f t="shared" si="8"/>
        <v>J</v>
      </c>
    </row>
    <row r="12" spans="1:42" ht="13.5" customHeight="1" x14ac:dyDescent="0.15">
      <c r="A12" s="55" t="s">
        <v>163</v>
      </c>
      <c r="B12" s="58"/>
      <c r="C12" s="51" t="str">
        <f t="shared" si="0"/>
        <v/>
      </c>
      <c r="D12" s="51" t="str">
        <f t="shared" si="4"/>
        <v/>
      </c>
      <c r="F12" s="63" t="s">
        <v>71</v>
      </c>
      <c r="G12" s="64"/>
      <c r="H12" s="51" t="str">
        <f t="shared" si="1"/>
        <v/>
      </c>
      <c r="I12" s="51" t="str">
        <f t="shared" si="5"/>
        <v>一般会計</v>
      </c>
      <c r="K12" s="51"/>
      <c r="L12" s="51"/>
      <c r="O12" s="51"/>
      <c r="P12" s="51"/>
      <c r="Q12" s="65"/>
      <c r="T12" s="51"/>
      <c r="U12" s="67" t="s">
        <v>591</v>
      </c>
      <c r="W12" s="69" t="s">
        <v>149</v>
      </c>
      <c r="Y12" s="69" t="s">
        <v>431</v>
      </c>
      <c r="Z12" s="69" t="s">
        <v>512</v>
      </c>
      <c r="AA12" s="70" t="s">
        <v>371</v>
      </c>
      <c r="AB12" s="70" t="s">
        <v>477</v>
      </c>
      <c r="AC12" s="72"/>
      <c r="AD12" s="72"/>
      <c r="AE12" s="72"/>
      <c r="AF12" s="74"/>
      <c r="AG12" s="75" t="s">
        <v>341</v>
      </c>
      <c r="AK12" s="75" t="str">
        <f t="shared" si="8"/>
        <v>K</v>
      </c>
    </row>
    <row r="13" spans="1:42" ht="13.5" customHeight="1" x14ac:dyDescent="0.15">
      <c r="A13" s="55" t="s">
        <v>168</v>
      </c>
      <c r="B13" s="58"/>
      <c r="C13" s="51" t="str">
        <f t="shared" si="0"/>
        <v/>
      </c>
      <c r="D13" s="51" t="str">
        <f t="shared" si="4"/>
        <v/>
      </c>
      <c r="F13" s="63" t="s">
        <v>201</v>
      </c>
      <c r="G13" s="64"/>
      <c r="H13" s="51" t="str">
        <f t="shared" si="1"/>
        <v/>
      </c>
      <c r="I13" s="51" t="str">
        <f t="shared" si="5"/>
        <v>一般会計</v>
      </c>
      <c r="K13" s="51" t="str">
        <f>N11</f>
        <v>その他の事項経費</v>
      </c>
      <c r="L13" s="51"/>
      <c r="O13" s="51"/>
      <c r="P13" s="51"/>
      <c r="Q13" s="65"/>
      <c r="T13" s="51"/>
      <c r="U13" s="69" t="s">
        <v>188</v>
      </c>
      <c r="W13" s="69" t="s">
        <v>255</v>
      </c>
      <c r="Y13" s="69" t="s">
        <v>432</v>
      </c>
      <c r="Z13" s="69" t="s">
        <v>513</v>
      </c>
      <c r="AA13" s="70" t="s">
        <v>445</v>
      </c>
      <c r="AB13" s="70" t="s">
        <v>61</v>
      </c>
      <c r="AC13" s="72"/>
      <c r="AD13" s="72"/>
      <c r="AE13" s="72"/>
      <c r="AF13" s="74"/>
      <c r="AG13" s="75" t="s">
        <v>145</v>
      </c>
      <c r="AK13" s="75" t="str">
        <f t="shared" si="8"/>
        <v>L</v>
      </c>
    </row>
    <row r="14" spans="1:42" ht="13.5" customHeight="1" x14ac:dyDescent="0.15">
      <c r="A14" s="55" t="s">
        <v>10</v>
      </c>
      <c r="B14" s="58"/>
      <c r="C14" s="51" t="str">
        <f t="shared" si="0"/>
        <v/>
      </c>
      <c r="D14" s="51" t="str">
        <f t="shared" si="4"/>
        <v/>
      </c>
      <c r="F14" s="63" t="s">
        <v>202</v>
      </c>
      <c r="G14" s="64"/>
      <c r="H14" s="51" t="str">
        <f t="shared" si="1"/>
        <v/>
      </c>
      <c r="I14" s="51" t="str">
        <f t="shared" si="5"/>
        <v>一般会計</v>
      </c>
      <c r="K14" s="51"/>
      <c r="L14" s="51"/>
      <c r="O14" s="51"/>
      <c r="P14" s="51"/>
      <c r="Q14" s="65"/>
      <c r="T14" s="51"/>
      <c r="U14" s="69" t="s">
        <v>547</v>
      </c>
      <c r="W14" s="69" t="s">
        <v>257</v>
      </c>
      <c r="Y14" s="69" t="s">
        <v>433</v>
      </c>
      <c r="Z14" s="69" t="s">
        <v>514</v>
      </c>
      <c r="AA14" s="70" t="s">
        <v>483</v>
      </c>
      <c r="AB14" s="70" t="s">
        <v>578</v>
      </c>
      <c r="AC14" s="72"/>
      <c r="AD14" s="72"/>
      <c r="AE14" s="72"/>
      <c r="AF14" s="74"/>
      <c r="AG14" s="77"/>
      <c r="AK14" s="75" t="str">
        <f t="shared" si="8"/>
        <v>M</v>
      </c>
    </row>
    <row r="15" spans="1:42" ht="13.5" customHeight="1" x14ac:dyDescent="0.15">
      <c r="A15" s="55" t="s">
        <v>169</v>
      </c>
      <c r="B15" s="58"/>
      <c r="C15" s="51" t="str">
        <f t="shared" si="0"/>
        <v/>
      </c>
      <c r="D15" s="51" t="str">
        <f t="shared" si="4"/>
        <v/>
      </c>
      <c r="F15" s="63" t="s">
        <v>203</v>
      </c>
      <c r="G15" s="64"/>
      <c r="H15" s="51" t="str">
        <f t="shared" si="1"/>
        <v/>
      </c>
      <c r="I15" s="51" t="str">
        <f t="shared" si="5"/>
        <v>一般会計</v>
      </c>
      <c r="K15" s="51"/>
      <c r="L15" s="51"/>
      <c r="O15" s="51"/>
      <c r="P15" s="51"/>
      <c r="Q15" s="65"/>
      <c r="T15" s="51"/>
      <c r="U15" s="69" t="s">
        <v>288</v>
      </c>
      <c r="W15" s="69" t="s">
        <v>259</v>
      </c>
      <c r="Y15" s="69" t="s">
        <v>206</v>
      </c>
      <c r="Z15" s="69" t="s">
        <v>515</v>
      </c>
      <c r="AA15" s="70" t="s">
        <v>488</v>
      </c>
      <c r="AB15" s="70" t="s">
        <v>579</v>
      </c>
      <c r="AC15" s="72"/>
      <c r="AD15" s="72"/>
      <c r="AE15" s="72"/>
      <c r="AF15" s="74"/>
      <c r="AG15" s="78"/>
      <c r="AK15" s="75" t="str">
        <f t="shared" si="8"/>
        <v>N</v>
      </c>
    </row>
    <row r="16" spans="1:42" ht="13.5" customHeight="1" x14ac:dyDescent="0.15">
      <c r="A16" s="55" t="s">
        <v>171</v>
      </c>
      <c r="B16" s="58"/>
      <c r="C16" s="51" t="str">
        <f t="shared" si="0"/>
        <v/>
      </c>
      <c r="D16" s="51" t="str">
        <f t="shared" si="4"/>
        <v/>
      </c>
      <c r="F16" s="63" t="s">
        <v>207</v>
      </c>
      <c r="G16" s="64"/>
      <c r="H16" s="51" t="str">
        <f t="shared" si="1"/>
        <v/>
      </c>
      <c r="I16" s="51" t="str">
        <f t="shared" si="5"/>
        <v>一般会計</v>
      </c>
      <c r="K16" s="51"/>
      <c r="L16" s="51"/>
      <c r="O16" s="51"/>
      <c r="P16" s="51"/>
      <c r="Q16" s="65"/>
      <c r="T16" s="51"/>
      <c r="U16" s="69" t="s">
        <v>592</v>
      </c>
      <c r="W16" s="69" t="s">
        <v>261</v>
      </c>
      <c r="Y16" s="69" t="s">
        <v>106</v>
      </c>
      <c r="Z16" s="69" t="s">
        <v>516</v>
      </c>
      <c r="AA16" s="70" t="s">
        <v>489</v>
      </c>
      <c r="AB16" s="70" t="s">
        <v>580</v>
      </c>
      <c r="AC16" s="72"/>
      <c r="AD16" s="72"/>
      <c r="AE16" s="72"/>
      <c r="AF16" s="74"/>
      <c r="AG16" s="78"/>
      <c r="AK16" s="75" t="str">
        <f t="shared" si="8"/>
        <v>O</v>
      </c>
    </row>
    <row r="17" spans="1:37" ht="13.5" customHeight="1" x14ac:dyDescent="0.15">
      <c r="A17" s="55" t="s">
        <v>0</v>
      </c>
      <c r="B17" s="58"/>
      <c r="C17" s="51" t="str">
        <f t="shared" si="0"/>
        <v/>
      </c>
      <c r="D17" s="51" t="str">
        <f t="shared" si="4"/>
        <v/>
      </c>
      <c r="F17" s="63" t="s">
        <v>208</v>
      </c>
      <c r="G17" s="64"/>
      <c r="H17" s="51" t="str">
        <f t="shared" si="1"/>
        <v/>
      </c>
      <c r="I17" s="51" t="str">
        <f t="shared" si="5"/>
        <v>一般会計</v>
      </c>
      <c r="K17" s="51"/>
      <c r="L17" s="51"/>
      <c r="O17" s="51"/>
      <c r="P17" s="51"/>
      <c r="Q17" s="65"/>
      <c r="T17" s="51"/>
      <c r="U17" s="69" t="s">
        <v>593</v>
      </c>
      <c r="W17" s="69" t="s">
        <v>262</v>
      </c>
      <c r="Y17" s="69" t="s">
        <v>434</v>
      </c>
      <c r="Z17" s="69" t="s">
        <v>517</v>
      </c>
      <c r="AA17" s="70" t="s">
        <v>280</v>
      </c>
      <c r="AB17" s="70" t="s">
        <v>344</v>
      </c>
      <c r="AC17" s="72"/>
      <c r="AD17" s="72"/>
      <c r="AE17" s="72"/>
      <c r="AF17" s="74"/>
      <c r="AG17" s="78"/>
      <c r="AK17" s="75" t="str">
        <f t="shared" si="8"/>
        <v>P</v>
      </c>
    </row>
    <row r="18" spans="1:37" ht="13.5" customHeight="1" x14ac:dyDescent="0.15">
      <c r="A18" s="55" t="s">
        <v>172</v>
      </c>
      <c r="B18" s="58"/>
      <c r="C18" s="51" t="str">
        <f t="shared" si="0"/>
        <v/>
      </c>
      <c r="D18" s="51" t="str">
        <f t="shared" si="4"/>
        <v/>
      </c>
      <c r="F18" s="63" t="s">
        <v>212</v>
      </c>
      <c r="G18" s="64"/>
      <c r="H18" s="51" t="str">
        <f t="shared" si="1"/>
        <v/>
      </c>
      <c r="I18" s="51" t="str">
        <f t="shared" si="5"/>
        <v>一般会計</v>
      </c>
      <c r="K18" s="51"/>
      <c r="L18" s="51"/>
      <c r="O18" s="51"/>
      <c r="P18" s="51"/>
      <c r="Q18" s="65"/>
      <c r="T18" s="51"/>
      <c r="U18" s="69" t="s">
        <v>352</v>
      </c>
      <c r="W18" s="69" t="s">
        <v>28</v>
      </c>
      <c r="Y18" s="69" t="s">
        <v>415</v>
      </c>
      <c r="Z18" s="69" t="s">
        <v>518</v>
      </c>
      <c r="AA18" s="70" t="s">
        <v>490</v>
      </c>
      <c r="AB18" s="70" t="s">
        <v>404</v>
      </c>
      <c r="AC18" s="72"/>
      <c r="AD18" s="72"/>
      <c r="AE18" s="72"/>
      <c r="AF18" s="74"/>
      <c r="AK18" s="75" t="str">
        <f t="shared" si="8"/>
        <v>Q</v>
      </c>
    </row>
    <row r="19" spans="1:37" ht="13.5" customHeight="1" x14ac:dyDescent="0.15">
      <c r="A19" s="55" t="s">
        <v>152</v>
      </c>
      <c r="B19" s="58"/>
      <c r="C19" s="51" t="str">
        <f t="shared" si="0"/>
        <v/>
      </c>
      <c r="D19" s="51" t="str">
        <f t="shared" si="4"/>
        <v/>
      </c>
      <c r="F19" s="63" t="s">
        <v>214</v>
      </c>
      <c r="G19" s="64"/>
      <c r="H19" s="51" t="str">
        <f t="shared" si="1"/>
        <v/>
      </c>
      <c r="I19" s="51" t="str">
        <f t="shared" si="5"/>
        <v>一般会計</v>
      </c>
      <c r="K19" s="51"/>
      <c r="L19" s="51"/>
      <c r="O19" s="51"/>
      <c r="P19" s="51"/>
      <c r="Q19" s="65"/>
      <c r="T19" s="51"/>
      <c r="U19" s="69" t="s">
        <v>594</v>
      </c>
      <c r="W19" s="69" t="s">
        <v>264</v>
      </c>
      <c r="Y19" s="69" t="s">
        <v>317</v>
      </c>
      <c r="Z19" s="69" t="s">
        <v>519</v>
      </c>
      <c r="AA19" s="70" t="s">
        <v>491</v>
      </c>
      <c r="AB19" s="70" t="s">
        <v>581</v>
      </c>
      <c r="AC19" s="72"/>
      <c r="AD19" s="72"/>
      <c r="AE19" s="72"/>
      <c r="AF19" s="74"/>
      <c r="AK19" s="75" t="str">
        <f t="shared" si="8"/>
        <v>R</v>
      </c>
    </row>
    <row r="20" spans="1:37" ht="13.5" customHeight="1" x14ac:dyDescent="0.15">
      <c r="A20" s="55" t="s">
        <v>292</v>
      </c>
      <c r="B20" s="58"/>
      <c r="C20" s="51" t="str">
        <f t="shared" si="0"/>
        <v/>
      </c>
      <c r="D20" s="51" t="str">
        <f t="shared" si="4"/>
        <v/>
      </c>
      <c r="F20" s="63" t="s">
        <v>25</v>
      </c>
      <c r="G20" s="64"/>
      <c r="H20" s="51" t="str">
        <f t="shared" si="1"/>
        <v/>
      </c>
      <c r="I20" s="51" t="str">
        <f t="shared" si="5"/>
        <v>一般会計</v>
      </c>
      <c r="K20" s="51"/>
      <c r="L20" s="51"/>
      <c r="O20" s="51"/>
      <c r="P20" s="51"/>
      <c r="Q20" s="65"/>
      <c r="T20" s="51"/>
      <c r="U20" s="69" t="s">
        <v>595</v>
      </c>
      <c r="W20" s="69" t="s">
        <v>266</v>
      </c>
      <c r="Y20" s="69" t="s">
        <v>263</v>
      </c>
      <c r="Z20" s="69" t="s">
        <v>520</v>
      </c>
      <c r="AA20" s="70" t="s">
        <v>492</v>
      </c>
      <c r="AB20" s="70" t="s">
        <v>583</v>
      </c>
      <c r="AC20" s="72"/>
      <c r="AD20" s="72"/>
      <c r="AE20" s="72"/>
      <c r="AF20" s="74"/>
      <c r="AK20" s="75" t="str">
        <f t="shared" si="8"/>
        <v>S</v>
      </c>
    </row>
    <row r="21" spans="1:37" ht="13.5" customHeight="1" x14ac:dyDescent="0.15">
      <c r="A21" s="55" t="s">
        <v>362</v>
      </c>
      <c r="B21" s="58"/>
      <c r="C21" s="51" t="str">
        <f t="shared" si="0"/>
        <v/>
      </c>
      <c r="D21" s="51" t="str">
        <f t="shared" si="4"/>
        <v/>
      </c>
      <c r="F21" s="63" t="s">
        <v>216</v>
      </c>
      <c r="G21" s="64"/>
      <c r="H21" s="51" t="str">
        <f t="shared" si="1"/>
        <v/>
      </c>
      <c r="I21" s="51" t="str">
        <f t="shared" si="5"/>
        <v>一般会計</v>
      </c>
      <c r="K21" s="51"/>
      <c r="L21" s="51"/>
      <c r="O21" s="51"/>
      <c r="P21" s="51"/>
      <c r="Q21" s="65"/>
      <c r="T21" s="51"/>
      <c r="U21" s="69" t="s">
        <v>596</v>
      </c>
      <c r="W21" s="69" t="s">
        <v>96</v>
      </c>
      <c r="Y21" s="69" t="s">
        <v>311</v>
      </c>
      <c r="Z21" s="69" t="s">
        <v>346</v>
      </c>
      <c r="AA21" s="70" t="s">
        <v>493</v>
      </c>
      <c r="AB21" s="70" t="s">
        <v>584</v>
      </c>
      <c r="AC21" s="72"/>
      <c r="AD21" s="72"/>
      <c r="AE21" s="72"/>
      <c r="AF21" s="74"/>
      <c r="AK21" s="75" t="str">
        <f t="shared" si="8"/>
        <v>T</v>
      </c>
    </row>
    <row r="22" spans="1:37" ht="13.5" customHeight="1" x14ac:dyDescent="0.15">
      <c r="A22" s="55" t="s">
        <v>363</v>
      </c>
      <c r="B22" s="58"/>
      <c r="C22" s="51" t="str">
        <f t="shared" si="0"/>
        <v/>
      </c>
      <c r="D22" s="51" t="str">
        <f t="shared" si="4"/>
        <v/>
      </c>
      <c r="F22" s="63" t="s">
        <v>135</v>
      </c>
      <c r="G22" s="64"/>
      <c r="H22" s="51" t="str">
        <f t="shared" si="1"/>
        <v/>
      </c>
      <c r="I22" s="51" t="str">
        <f t="shared" si="5"/>
        <v>一般会計</v>
      </c>
      <c r="K22" s="51"/>
      <c r="L22" s="51"/>
      <c r="O22" s="51"/>
      <c r="P22" s="51"/>
      <c r="Q22" s="65"/>
      <c r="T22" s="51"/>
      <c r="U22" s="69" t="s">
        <v>597</v>
      </c>
      <c r="W22" s="69" t="s">
        <v>267</v>
      </c>
      <c r="Y22" s="69" t="s">
        <v>435</v>
      </c>
      <c r="Z22" s="69" t="s">
        <v>521</v>
      </c>
      <c r="AA22" s="70" t="s">
        <v>90</v>
      </c>
      <c r="AB22" s="70" t="s">
        <v>370</v>
      </c>
      <c r="AC22" s="72"/>
      <c r="AD22" s="72"/>
      <c r="AE22" s="72"/>
      <c r="AF22" s="74"/>
      <c r="AK22" s="75" t="str">
        <f t="shared" si="8"/>
        <v>U</v>
      </c>
    </row>
    <row r="23" spans="1:37" ht="13.5" customHeight="1" x14ac:dyDescent="0.15">
      <c r="A23" s="55" t="s">
        <v>364</v>
      </c>
      <c r="B23" s="58"/>
      <c r="C23" s="51" t="str">
        <f t="shared" si="0"/>
        <v/>
      </c>
      <c r="D23" s="51" t="str">
        <f t="shared" si="4"/>
        <v/>
      </c>
      <c r="F23" s="63" t="s">
        <v>140</v>
      </c>
      <c r="G23" s="64"/>
      <c r="H23" s="51" t="str">
        <f t="shared" si="1"/>
        <v/>
      </c>
      <c r="I23" s="51" t="str">
        <f t="shared" si="5"/>
        <v>一般会計</v>
      </c>
      <c r="K23" s="51"/>
      <c r="L23" s="51"/>
      <c r="O23" s="51"/>
      <c r="P23" s="51"/>
      <c r="Q23" s="65"/>
      <c r="T23" s="51"/>
      <c r="U23" s="69" t="s">
        <v>557</v>
      </c>
      <c r="W23" s="69" t="s">
        <v>607</v>
      </c>
      <c r="Y23" s="69" t="s">
        <v>436</v>
      </c>
      <c r="Z23" s="69" t="s">
        <v>523</v>
      </c>
      <c r="AA23" s="70" t="s">
        <v>494</v>
      </c>
      <c r="AB23" s="70" t="s">
        <v>88</v>
      </c>
      <c r="AC23" s="72"/>
      <c r="AD23" s="72"/>
      <c r="AE23" s="72"/>
      <c r="AF23" s="74"/>
      <c r="AK23" s="75" t="str">
        <f t="shared" si="8"/>
        <v>V</v>
      </c>
    </row>
    <row r="24" spans="1:37" ht="13.5" customHeight="1" x14ac:dyDescent="0.15">
      <c r="A24" s="55" t="s">
        <v>421</v>
      </c>
      <c r="B24" s="58"/>
      <c r="C24" s="51" t="str">
        <f t="shared" si="0"/>
        <v/>
      </c>
      <c r="D24" s="51" t="str">
        <f t="shared" si="4"/>
        <v/>
      </c>
      <c r="F24" s="63" t="s">
        <v>382</v>
      </c>
      <c r="G24" s="64"/>
      <c r="H24" s="51" t="str">
        <f t="shared" si="1"/>
        <v/>
      </c>
      <c r="I24" s="51" t="str">
        <f t="shared" si="5"/>
        <v>一般会計</v>
      </c>
      <c r="K24" s="51"/>
      <c r="L24" s="51"/>
      <c r="O24" s="51"/>
      <c r="P24" s="51"/>
      <c r="Q24" s="65"/>
      <c r="T24" s="51"/>
      <c r="U24" s="69" t="s">
        <v>598</v>
      </c>
      <c r="Y24" s="69" t="s">
        <v>437</v>
      </c>
      <c r="Z24" s="69" t="s">
        <v>327</v>
      </c>
      <c r="AA24" s="70" t="s">
        <v>495</v>
      </c>
      <c r="AB24" s="70" t="s">
        <v>585</v>
      </c>
      <c r="AC24" s="72"/>
      <c r="AD24" s="72"/>
      <c r="AE24" s="72"/>
      <c r="AF24" s="74"/>
      <c r="AK24" s="75" t="str">
        <f t="shared" si="8"/>
        <v>W</v>
      </c>
    </row>
    <row r="25" spans="1:37" ht="13.5" customHeight="1" x14ac:dyDescent="0.15">
      <c r="A25" s="56"/>
      <c r="B25" s="59"/>
      <c r="F25" s="63" t="s">
        <v>217</v>
      </c>
      <c r="G25" s="64"/>
      <c r="H25" s="51" t="str">
        <f t="shared" si="1"/>
        <v/>
      </c>
      <c r="I25" s="51" t="str">
        <f t="shared" si="5"/>
        <v>一般会計</v>
      </c>
      <c r="K25" s="51"/>
      <c r="L25" s="51"/>
      <c r="O25" s="51"/>
      <c r="P25" s="51"/>
      <c r="Q25" s="65"/>
      <c r="T25" s="51"/>
      <c r="U25" s="69" t="s">
        <v>599</v>
      </c>
      <c r="Y25" s="69" t="s">
        <v>439</v>
      </c>
      <c r="Z25" s="69" t="s">
        <v>524</v>
      </c>
      <c r="AA25" s="70" t="s">
        <v>496</v>
      </c>
      <c r="AB25" s="70" t="s">
        <v>586</v>
      </c>
      <c r="AC25" s="72"/>
      <c r="AD25" s="72"/>
      <c r="AE25" s="72"/>
      <c r="AF25" s="74"/>
      <c r="AK25" s="75" t="str">
        <f t="shared" si="8"/>
        <v>X</v>
      </c>
    </row>
    <row r="26" spans="1:37" ht="13.5" customHeight="1" x14ac:dyDescent="0.15">
      <c r="A26" s="57"/>
      <c r="B26" s="60"/>
      <c r="F26" s="63" t="s">
        <v>218</v>
      </c>
      <c r="G26" s="64"/>
      <c r="H26" s="51" t="str">
        <f t="shared" si="1"/>
        <v/>
      </c>
      <c r="I26" s="51" t="str">
        <f t="shared" si="5"/>
        <v>一般会計</v>
      </c>
      <c r="K26" s="51"/>
      <c r="L26" s="51"/>
      <c r="O26" s="51"/>
      <c r="P26" s="51"/>
      <c r="Q26" s="65"/>
      <c r="T26" s="51"/>
      <c r="U26" s="69" t="s">
        <v>600</v>
      </c>
      <c r="Y26" s="69" t="s">
        <v>440</v>
      </c>
      <c r="Z26" s="69" t="s">
        <v>70</v>
      </c>
      <c r="AA26" s="70" t="s">
        <v>497</v>
      </c>
      <c r="AB26" s="70" t="s">
        <v>550</v>
      </c>
      <c r="AC26" s="72"/>
      <c r="AD26" s="72"/>
      <c r="AE26" s="72"/>
      <c r="AF26" s="74"/>
      <c r="AK26" s="75" t="str">
        <f t="shared" si="8"/>
        <v>Y</v>
      </c>
    </row>
    <row r="27" spans="1:37" ht="13.5" customHeight="1" x14ac:dyDescent="0.15">
      <c r="A27" s="51" t="str">
        <f>IF(D24="","-",D24)</f>
        <v>-</v>
      </c>
      <c r="B27" s="51"/>
      <c r="F27" s="63" t="s">
        <v>221</v>
      </c>
      <c r="G27" s="64"/>
      <c r="H27" s="51" t="str">
        <f t="shared" si="1"/>
        <v/>
      </c>
      <c r="I27" s="51" t="str">
        <f t="shared" si="5"/>
        <v>一般会計</v>
      </c>
      <c r="K27" s="51"/>
      <c r="L27" s="51"/>
      <c r="O27" s="51"/>
      <c r="P27" s="51"/>
      <c r="Q27" s="65"/>
      <c r="T27" s="51"/>
      <c r="U27" s="69" t="s">
        <v>200</v>
      </c>
      <c r="Y27" s="69" t="s">
        <v>441</v>
      </c>
      <c r="Z27" s="69" t="s">
        <v>14</v>
      </c>
      <c r="AA27" s="70" t="s">
        <v>272</v>
      </c>
      <c r="AB27" s="70" t="s">
        <v>587</v>
      </c>
      <c r="AC27" s="72"/>
      <c r="AD27" s="72"/>
      <c r="AE27" s="72"/>
      <c r="AF27" s="74"/>
      <c r="AK27" s="75" t="str">
        <f t="shared" si="8"/>
        <v>Z</v>
      </c>
    </row>
    <row r="28" spans="1:37" ht="13.5" customHeight="1" x14ac:dyDescent="0.15">
      <c r="B28" s="51"/>
      <c r="F28" s="63" t="s">
        <v>223</v>
      </c>
      <c r="G28" s="64"/>
      <c r="H28" s="51" t="str">
        <f t="shared" si="1"/>
        <v/>
      </c>
      <c r="I28" s="51" t="str">
        <f t="shared" si="5"/>
        <v>一般会計</v>
      </c>
      <c r="K28" s="51"/>
      <c r="L28" s="51"/>
      <c r="O28" s="51"/>
      <c r="P28" s="51"/>
      <c r="Q28" s="65"/>
      <c r="T28" s="51"/>
      <c r="U28" s="69" t="s">
        <v>601</v>
      </c>
      <c r="Y28" s="69" t="s">
        <v>429</v>
      </c>
      <c r="Z28" s="69" t="s">
        <v>525</v>
      </c>
      <c r="AA28" s="70" t="s">
        <v>498</v>
      </c>
      <c r="AB28" s="70" t="s">
        <v>11</v>
      </c>
      <c r="AC28" s="72"/>
      <c r="AD28" s="72"/>
      <c r="AE28" s="72"/>
      <c r="AF28" s="74"/>
      <c r="AK28" s="75" t="s">
        <v>286</v>
      </c>
    </row>
    <row r="29" spans="1:37" ht="13.5" customHeight="1" x14ac:dyDescent="0.15">
      <c r="A29" s="51"/>
      <c r="B29" s="51"/>
      <c r="F29" s="63" t="s">
        <v>209</v>
      </c>
      <c r="G29" s="64"/>
      <c r="H29" s="51" t="str">
        <f t="shared" si="1"/>
        <v/>
      </c>
      <c r="I29" s="51" t="str">
        <f t="shared" si="5"/>
        <v>一般会計</v>
      </c>
      <c r="K29" s="51"/>
      <c r="L29" s="51"/>
      <c r="O29" s="51"/>
      <c r="P29" s="51"/>
      <c r="Q29" s="65"/>
      <c r="T29" s="51"/>
      <c r="U29" s="69" t="s">
        <v>602</v>
      </c>
      <c r="Y29" s="69" t="s">
        <v>312</v>
      </c>
      <c r="Z29" s="69" t="s">
        <v>526</v>
      </c>
      <c r="AA29" s="70" t="s">
        <v>499</v>
      </c>
      <c r="AB29" s="70" t="s">
        <v>402</v>
      </c>
      <c r="AC29" s="72"/>
      <c r="AD29" s="72"/>
      <c r="AE29" s="72"/>
      <c r="AF29" s="74"/>
      <c r="AK29" s="75" t="str">
        <f t="shared" ref="AK29:AK49" si="9">CHAR(CODE(AK28)+1)</f>
        <v>b</v>
      </c>
    </row>
    <row r="30" spans="1:37" ht="13.5" customHeight="1" x14ac:dyDescent="0.15">
      <c r="A30" s="51"/>
      <c r="B30" s="51"/>
      <c r="F30" s="63" t="s">
        <v>130</v>
      </c>
      <c r="G30" s="64"/>
      <c r="H30" s="51" t="str">
        <f t="shared" si="1"/>
        <v/>
      </c>
      <c r="I30" s="51" t="str">
        <f t="shared" si="5"/>
        <v>一般会計</v>
      </c>
      <c r="K30" s="51"/>
      <c r="L30" s="51"/>
      <c r="O30" s="51"/>
      <c r="P30" s="51"/>
      <c r="Q30" s="65"/>
      <c r="T30" s="51"/>
      <c r="U30" s="69" t="s">
        <v>603</v>
      </c>
      <c r="Y30" s="69" t="s">
        <v>375</v>
      </c>
      <c r="Z30" s="69" t="s">
        <v>120</v>
      </c>
      <c r="AA30" s="70" t="s">
        <v>500</v>
      </c>
      <c r="AB30" s="70" t="s">
        <v>588</v>
      </c>
      <c r="AC30" s="72"/>
      <c r="AD30" s="72"/>
      <c r="AE30" s="72"/>
      <c r="AF30" s="74"/>
      <c r="AK30" s="75" t="str">
        <f t="shared" si="9"/>
        <v>c</v>
      </c>
    </row>
    <row r="31" spans="1:37" ht="13.5" customHeight="1" x14ac:dyDescent="0.15">
      <c r="A31" s="51"/>
      <c r="B31" s="51"/>
      <c r="F31" s="63" t="s">
        <v>183</v>
      </c>
      <c r="G31" s="64"/>
      <c r="H31" s="51" t="str">
        <f t="shared" si="1"/>
        <v/>
      </c>
      <c r="I31" s="51" t="str">
        <f t="shared" si="5"/>
        <v>一般会計</v>
      </c>
      <c r="K31" s="51"/>
      <c r="L31" s="51"/>
      <c r="O31" s="51"/>
      <c r="P31" s="51"/>
      <c r="Q31" s="65"/>
      <c r="T31" s="51"/>
      <c r="U31" s="69" t="s">
        <v>116</v>
      </c>
      <c r="Y31" s="69" t="s">
        <v>57</v>
      </c>
      <c r="Z31" s="69" t="s">
        <v>527</v>
      </c>
      <c r="AA31" s="70" t="s">
        <v>459</v>
      </c>
      <c r="AB31" s="70" t="s">
        <v>531</v>
      </c>
      <c r="AC31" s="72"/>
      <c r="AD31" s="72"/>
      <c r="AE31" s="72"/>
      <c r="AF31" s="74"/>
      <c r="AK31" s="75" t="str">
        <f t="shared" si="9"/>
        <v>d</v>
      </c>
    </row>
    <row r="32" spans="1:37" ht="13.5" customHeight="1" x14ac:dyDescent="0.15">
      <c r="A32" s="51"/>
      <c r="B32" s="51"/>
      <c r="F32" s="63" t="s">
        <v>357</v>
      </c>
      <c r="G32" s="64"/>
      <c r="H32" s="51" t="str">
        <f t="shared" si="1"/>
        <v/>
      </c>
      <c r="I32" s="51" t="str">
        <f t="shared" si="5"/>
        <v>一般会計</v>
      </c>
      <c r="K32" s="51"/>
      <c r="L32" s="51"/>
      <c r="O32" s="51"/>
      <c r="P32" s="51"/>
      <c r="Q32" s="65"/>
      <c r="T32" s="51"/>
      <c r="U32" s="69" t="s">
        <v>27</v>
      </c>
      <c r="Y32" s="69" t="s">
        <v>282</v>
      </c>
      <c r="Z32" s="69" t="s">
        <v>528</v>
      </c>
      <c r="AA32" s="70" t="s">
        <v>32</v>
      </c>
      <c r="AB32" s="70" t="s">
        <v>32</v>
      </c>
      <c r="AC32" s="72"/>
      <c r="AD32" s="72"/>
      <c r="AE32" s="72"/>
      <c r="AF32" s="74"/>
      <c r="AK32" s="75" t="str">
        <f t="shared" si="9"/>
        <v>e</v>
      </c>
    </row>
    <row r="33" spans="1:37" ht="13.5" customHeight="1" x14ac:dyDescent="0.15">
      <c r="A33" s="51"/>
      <c r="B33" s="51"/>
      <c r="F33" s="63" t="s">
        <v>343</v>
      </c>
      <c r="G33" s="64"/>
      <c r="H33" s="51" t="str">
        <f t="shared" si="1"/>
        <v/>
      </c>
      <c r="I33" s="51" t="str">
        <f t="shared" si="5"/>
        <v>一般会計</v>
      </c>
      <c r="K33" s="51"/>
      <c r="L33" s="51"/>
      <c r="O33" s="51"/>
      <c r="P33" s="51"/>
      <c r="Q33" s="65"/>
      <c r="T33" s="51"/>
      <c r="U33" s="69" t="s">
        <v>582</v>
      </c>
      <c r="Y33" s="69" t="s">
        <v>442</v>
      </c>
      <c r="Z33" s="69" t="s">
        <v>522</v>
      </c>
      <c r="AA33" s="71"/>
      <c r="AB33" s="72"/>
      <c r="AC33" s="72"/>
      <c r="AD33" s="72"/>
      <c r="AE33" s="72"/>
      <c r="AF33" s="74"/>
      <c r="AK33" s="75" t="str">
        <f t="shared" si="9"/>
        <v>f</v>
      </c>
    </row>
    <row r="34" spans="1:37" ht="13.5" customHeight="1" x14ac:dyDescent="0.15">
      <c r="A34" s="51"/>
      <c r="B34" s="51"/>
      <c r="F34" s="63" t="s">
        <v>358</v>
      </c>
      <c r="G34" s="64"/>
      <c r="H34" s="51" t="str">
        <f t="shared" si="1"/>
        <v/>
      </c>
      <c r="I34" s="51" t="str">
        <f t="shared" si="5"/>
        <v>一般会計</v>
      </c>
      <c r="K34" s="51"/>
      <c r="L34" s="51"/>
      <c r="O34" s="51"/>
      <c r="P34" s="51"/>
      <c r="Q34" s="65"/>
      <c r="T34" s="51"/>
      <c r="U34" s="69" t="s">
        <v>604</v>
      </c>
      <c r="Y34" s="69" t="s">
        <v>340</v>
      </c>
      <c r="Z34" s="69" t="s">
        <v>178</v>
      </c>
      <c r="AB34" s="72"/>
      <c r="AC34" s="72"/>
      <c r="AD34" s="72"/>
      <c r="AE34" s="72"/>
      <c r="AF34" s="74"/>
      <c r="AK34" s="75" t="str">
        <f t="shared" si="9"/>
        <v>g</v>
      </c>
    </row>
    <row r="35" spans="1:37" ht="13.5" customHeight="1" x14ac:dyDescent="0.15">
      <c r="A35" s="51"/>
      <c r="B35" s="51"/>
      <c r="F35" s="63" t="s">
        <v>360</v>
      </c>
      <c r="G35" s="64"/>
      <c r="H35" s="51" t="str">
        <f t="shared" si="1"/>
        <v/>
      </c>
      <c r="I35" s="51" t="str">
        <f t="shared" si="5"/>
        <v>一般会計</v>
      </c>
      <c r="K35" s="51"/>
      <c r="L35" s="51"/>
      <c r="O35" s="51"/>
      <c r="P35" s="51"/>
      <c r="Q35" s="65"/>
      <c r="T35" s="51"/>
      <c r="Y35" s="69" t="s">
        <v>443</v>
      </c>
      <c r="Z35" s="69" t="s">
        <v>529</v>
      </c>
      <c r="AC35" s="72"/>
      <c r="AF35" s="74"/>
      <c r="AK35" s="75" t="str">
        <f t="shared" si="9"/>
        <v>h</v>
      </c>
    </row>
    <row r="36" spans="1:37" ht="13.5" customHeight="1" x14ac:dyDescent="0.15">
      <c r="A36" s="51"/>
      <c r="B36" s="51"/>
      <c r="F36" s="63" t="s">
        <v>361</v>
      </c>
      <c r="G36" s="64"/>
      <c r="H36" s="51" t="str">
        <f t="shared" si="1"/>
        <v/>
      </c>
      <c r="I36" s="51" t="str">
        <f t="shared" si="5"/>
        <v>一般会計</v>
      </c>
      <c r="K36" s="51"/>
      <c r="L36" s="51"/>
      <c r="O36" s="51"/>
      <c r="P36" s="51"/>
      <c r="Q36" s="65"/>
      <c r="T36" s="51"/>
      <c r="U36" s="69" t="s">
        <v>605</v>
      </c>
      <c r="Y36" s="69" t="s">
        <v>446</v>
      </c>
      <c r="Z36" s="69" t="s">
        <v>378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447</v>
      </c>
      <c r="Z37" s="69" t="s">
        <v>530</v>
      </c>
      <c r="AF37" s="74"/>
      <c r="AK37" s="75" t="str">
        <f t="shared" si="9"/>
        <v>j</v>
      </c>
    </row>
    <row r="38" spans="1:37" x14ac:dyDescent="0.15">
      <c r="A38" s="51"/>
      <c r="B38" s="51"/>
      <c r="F38" s="51"/>
      <c r="G38" s="65"/>
      <c r="K38" s="51"/>
      <c r="L38" s="51"/>
      <c r="O38" s="51"/>
      <c r="P38" s="51"/>
      <c r="Q38" s="65"/>
      <c r="T38" s="51"/>
      <c r="U38" s="69" t="s">
        <v>369</v>
      </c>
      <c r="Y38" s="69" t="s">
        <v>430</v>
      </c>
      <c r="Z38" s="69" t="s">
        <v>532</v>
      </c>
      <c r="AF38" s="74"/>
      <c r="AK38" s="75" t="str">
        <f t="shared" si="9"/>
        <v>k</v>
      </c>
    </row>
    <row r="39" spans="1:37" x14ac:dyDescent="0.15">
      <c r="A39" s="51"/>
      <c r="B39" s="51"/>
      <c r="F39" s="51" t="str">
        <f>I37</f>
        <v>一般会計</v>
      </c>
      <c r="G39" s="65"/>
      <c r="K39" s="51"/>
      <c r="L39" s="51"/>
      <c r="O39" s="51"/>
      <c r="P39" s="51"/>
      <c r="Q39" s="65"/>
      <c r="T39" s="51"/>
      <c r="U39" s="69" t="s">
        <v>418</v>
      </c>
      <c r="Y39" s="69" t="s">
        <v>449</v>
      </c>
      <c r="Z39" s="69" t="s">
        <v>414</v>
      </c>
      <c r="AF39" s="74"/>
      <c r="AK39" s="75" t="str">
        <f t="shared" si="9"/>
        <v>l</v>
      </c>
    </row>
    <row r="40" spans="1:37" x14ac:dyDescent="0.15">
      <c r="A40" s="51"/>
      <c r="B40" s="51"/>
      <c r="F40" s="51"/>
      <c r="G40" s="65"/>
      <c r="K40" s="51"/>
      <c r="L40" s="51"/>
      <c r="O40" s="51"/>
      <c r="P40" s="51"/>
      <c r="Q40" s="65"/>
      <c r="T40" s="51"/>
      <c r="Y40" s="69" t="s">
        <v>450</v>
      </c>
      <c r="Z40" s="69" t="s">
        <v>533</v>
      </c>
      <c r="AF40" s="74"/>
      <c r="AK40" s="75" t="str">
        <f t="shared" si="9"/>
        <v>m</v>
      </c>
    </row>
    <row r="41" spans="1:37" x14ac:dyDescent="0.15">
      <c r="A41" s="51"/>
      <c r="B41" s="51"/>
      <c r="F41" s="51"/>
      <c r="G41" s="65"/>
      <c r="K41" s="51"/>
      <c r="L41" s="51"/>
      <c r="O41" s="51"/>
      <c r="P41" s="51"/>
      <c r="Q41" s="65"/>
      <c r="T41" s="51"/>
      <c r="Y41" s="69" t="s">
        <v>287</v>
      </c>
      <c r="Z41" s="69" t="s">
        <v>466</v>
      </c>
      <c r="AF41" s="74"/>
      <c r="AK41" s="75" t="str">
        <f t="shared" si="9"/>
        <v>n</v>
      </c>
    </row>
    <row r="42" spans="1:37" x14ac:dyDescent="0.15">
      <c r="A42" s="51"/>
      <c r="B42" s="51"/>
      <c r="F42" s="51"/>
      <c r="G42" s="65"/>
      <c r="K42" s="51"/>
      <c r="L42" s="51"/>
      <c r="O42" s="51"/>
      <c r="P42" s="51"/>
      <c r="Q42" s="65"/>
      <c r="T42" s="51"/>
      <c r="Y42" s="69" t="s">
        <v>451</v>
      </c>
      <c r="Z42" s="69" t="s">
        <v>535</v>
      </c>
      <c r="AF42" s="74"/>
      <c r="AK42" s="75" t="str">
        <f t="shared" si="9"/>
        <v>o</v>
      </c>
    </row>
    <row r="43" spans="1:37" x14ac:dyDescent="0.15">
      <c r="A43" s="51"/>
      <c r="B43" s="51"/>
      <c r="F43" s="51"/>
      <c r="G43" s="65"/>
      <c r="K43" s="51"/>
      <c r="L43" s="51"/>
      <c r="O43" s="51"/>
      <c r="P43" s="51"/>
      <c r="Q43" s="65"/>
      <c r="T43" s="51"/>
      <c r="Y43" s="69" t="s">
        <v>452</v>
      </c>
      <c r="Z43" s="69" t="s">
        <v>536</v>
      </c>
      <c r="AF43" s="74"/>
      <c r="AK43" s="75" t="str">
        <f t="shared" si="9"/>
        <v>p</v>
      </c>
    </row>
    <row r="44" spans="1:37" x14ac:dyDescent="0.15">
      <c r="A44" s="51"/>
      <c r="B44" s="51"/>
      <c r="F44" s="51"/>
      <c r="G44" s="65"/>
      <c r="K44" s="51"/>
      <c r="L44" s="51"/>
      <c r="O44" s="51"/>
      <c r="P44" s="51"/>
      <c r="Q44" s="65"/>
      <c r="T44" s="51"/>
      <c r="Y44" s="69" t="s">
        <v>453</v>
      </c>
      <c r="Z44" s="69" t="s">
        <v>39</v>
      </c>
      <c r="AF44" s="74"/>
      <c r="AK44" s="75" t="str">
        <f t="shared" si="9"/>
        <v>q</v>
      </c>
    </row>
    <row r="45" spans="1:37" x14ac:dyDescent="0.15">
      <c r="A45" s="51"/>
      <c r="B45" s="51"/>
      <c r="F45" s="51"/>
      <c r="G45" s="65"/>
      <c r="K45" s="51"/>
      <c r="L45" s="51"/>
      <c r="O45" s="51"/>
      <c r="P45" s="51"/>
      <c r="Q45" s="65"/>
      <c r="T45" s="51"/>
      <c r="Y45" s="69" t="s">
        <v>270</v>
      </c>
      <c r="Z45" s="69" t="s">
        <v>537</v>
      </c>
      <c r="AF45" s="74"/>
      <c r="AK45" s="75" t="str">
        <f t="shared" si="9"/>
        <v>r</v>
      </c>
    </row>
    <row r="46" spans="1:37" x14ac:dyDescent="0.15">
      <c r="A46" s="51"/>
      <c r="B46" s="51"/>
      <c r="F46" s="51"/>
      <c r="G46" s="65"/>
      <c r="K46" s="51"/>
      <c r="L46" s="51"/>
      <c r="O46" s="51"/>
      <c r="P46" s="51"/>
      <c r="Q46" s="65"/>
      <c r="T46" s="51"/>
      <c r="Y46" s="69" t="s">
        <v>338</v>
      </c>
      <c r="Z46" s="69" t="s">
        <v>68</v>
      </c>
      <c r="AF46" s="74"/>
      <c r="AK46" s="75" t="str">
        <f t="shared" si="9"/>
        <v>s</v>
      </c>
    </row>
    <row r="47" spans="1:37" x14ac:dyDescent="0.15">
      <c r="A47" s="51"/>
      <c r="B47" s="51"/>
      <c r="F47" s="51"/>
      <c r="G47" s="65"/>
      <c r="K47" s="51"/>
      <c r="L47" s="51"/>
      <c r="O47" s="51"/>
      <c r="P47" s="51"/>
      <c r="Q47" s="65"/>
      <c r="T47" s="51"/>
      <c r="Y47" s="69" t="s">
        <v>222</v>
      </c>
      <c r="Z47" s="69" t="s">
        <v>538</v>
      </c>
      <c r="AF47" s="74"/>
      <c r="AK47" s="75" t="str">
        <f t="shared" si="9"/>
        <v>t</v>
      </c>
    </row>
    <row r="48" spans="1:37" x14ac:dyDescent="0.15">
      <c r="A48" s="51"/>
      <c r="B48" s="51"/>
      <c r="F48" s="51"/>
      <c r="G48" s="65"/>
      <c r="K48" s="51"/>
      <c r="L48" s="51"/>
      <c r="O48" s="51"/>
      <c r="P48" s="51"/>
      <c r="Q48" s="65"/>
      <c r="T48" s="51"/>
      <c r="Y48" s="69" t="s">
        <v>49</v>
      </c>
      <c r="Z48" s="69" t="s">
        <v>539</v>
      </c>
      <c r="AF48" s="74"/>
      <c r="AK48" s="75" t="str">
        <f t="shared" si="9"/>
        <v>u</v>
      </c>
    </row>
    <row r="49" spans="1:37" x14ac:dyDescent="0.15">
      <c r="A49" s="51"/>
      <c r="B49" s="51"/>
      <c r="F49" s="51"/>
      <c r="G49" s="65"/>
      <c r="K49" s="51"/>
      <c r="L49" s="51"/>
      <c r="O49" s="51"/>
      <c r="P49" s="51"/>
      <c r="Q49" s="65"/>
      <c r="T49" s="51"/>
      <c r="Y49" s="69" t="s">
        <v>455</v>
      </c>
      <c r="Z49" s="69" t="s">
        <v>248</v>
      </c>
      <c r="AF49" s="74"/>
      <c r="AK49" s="75" t="str">
        <f t="shared" si="9"/>
        <v>v</v>
      </c>
    </row>
    <row r="50" spans="1:37" x14ac:dyDescent="0.15">
      <c r="A50" s="51"/>
      <c r="B50" s="51"/>
      <c r="F50" s="51"/>
      <c r="G50" s="65"/>
      <c r="K50" s="51"/>
      <c r="L50" s="51"/>
      <c r="O50" s="51"/>
      <c r="P50" s="51"/>
      <c r="Q50" s="65"/>
      <c r="T50" s="51"/>
      <c r="Y50" s="69" t="s">
        <v>456</v>
      </c>
      <c r="Z50" s="69" t="s">
        <v>540</v>
      </c>
      <c r="AF50" s="74"/>
    </row>
    <row r="51" spans="1:37" x14ac:dyDescent="0.15">
      <c r="A51" s="51"/>
      <c r="B51" s="51"/>
      <c r="F51" s="51"/>
      <c r="G51" s="65"/>
      <c r="K51" s="51"/>
      <c r="L51" s="51"/>
      <c r="O51" s="51"/>
      <c r="P51" s="51"/>
      <c r="Q51" s="65"/>
      <c r="T51" s="51"/>
      <c r="Y51" s="69" t="s">
        <v>457</v>
      </c>
      <c r="Z51" s="69" t="s">
        <v>458</v>
      </c>
      <c r="AF51" s="74"/>
    </row>
    <row r="52" spans="1:37" x14ac:dyDescent="0.15">
      <c r="A52" s="51"/>
      <c r="B52" s="51"/>
      <c r="F52" s="51"/>
      <c r="G52" s="65"/>
      <c r="K52" s="51"/>
      <c r="L52" s="51"/>
      <c r="O52" s="51"/>
      <c r="P52" s="51"/>
      <c r="Q52" s="65"/>
      <c r="T52" s="51"/>
      <c r="Y52" s="69" t="s">
        <v>460</v>
      </c>
      <c r="Z52" s="69" t="s">
        <v>541</v>
      </c>
      <c r="AF52" s="74"/>
    </row>
    <row r="53" spans="1:37" x14ac:dyDescent="0.15">
      <c r="A53" s="51"/>
      <c r="B53" s="51"/>
      <c r="F53" s="51"/>
      <c r="G53" s="65"/>
      <c r="K53" s="51"/>
      <c r="L53" s="51"/>
      <c r="O53" s="51"/>
      <c r="P53" s="51"/>
      <c r="Q53" s="65"/>
      <c r="T53" s="51"/>
      <c r="Y53" s="69" t="s">
        <v>275</v>
      </c>
      <c r="Z53" s="69" t="s">
        <v>226</v>
      </c>
      <c r="AF53" s="74"/>
    </row>
    <row r="54" spans="1:37" x14ac:dyDescent="0.15">
      <c r="A54" s="51"/>
      <c r="B54" s="51"/>
      <c r="F54" s="51"/>
      <c r="G54" s="65"/>
      <c r="K54" s="51"/>
      <c r="L54" s="51"/>
      <c r="O54" s="51"/>
      <c r="P54" s="57"/>
      <c r="Q54" s="65"/>
      <c r="T54" s="51"/>
      <c r="Y54" s="69" t="s">
        <v>290</v>
      </c>
      <c r="Z54" s="69" t="s">
        <v>542</v>
      </c>
      <c r="AF54" s="74"/>
    </row>
    <row r="55" spans="1:37" x14ac:dyDescent="0.15">
      <c r="A55" s="51"/>
      <c r="B55" s="51"/>
      <c r="F55" s="51"/>
      <c r="G55" s="65"/>
      <c r="K55" s="51"/>
      <c r="L55" s="51"/>
      <c r="O55" s="51"/>
      <c r="P55" s="51"/>
      <c r="Q55" s="65"/>
      <c r="T55" s="51"/>
      <c r="Y55" s="69" t="s">
        <v>461</v>
      </c>
      <c r="Z55" s="69" t="s">
        <v>23</v>
      </c>
      <c r="AF55" s="74"/>
    </row>
    <row r="56" spans="1:37" x14ac:dyDescent="0.15">
      <c r="A56" s="51"/>
      <c r="B56" s="51"/>
      <c r="F56" s="51"/>
      <c r="G56" s="65"/>
      <c r="K56" s="51"/>
      <c r="L56" s="51"/>
      <c r="O56" s="51"/>
      <c r="P56" s="51"/>
      <c r="Q56" s="65"/>
      <c r="T56" s="51"/>
      <c r="Y56" s="69" t="s">
        <v>463</v>
      </c>
      <c r="Z56" s="69" t="s">
        <v>543</v>
      </c>
      <c r="AF56" s="74"/>
    </row>
    <row r="57" spans="1:37" x14ac:dyDescent="0.15">
      <c r="A57" s="51"/>
      <c r="B57" s="51"/>
      <c r="F57" s="51"/>
      <c r="G57" s="65"/>
      <c r="K57" s="51"/>
      <c r="L57" s="51"/>
      <c r="O57" s="51"/>
      <c r="P57" s="51"/>
      <c r="Q57" s="65"/>
      <c r="T57" s="51"/>
      <c r="Y57" s="69" t="s">
        <v>462</v>
      </c>
      <c r="Z57" s="69" t="s">
        <v>42</v>
      </c>
      <c r="AF57" s="74"/>
    </row>
    <row r="58" spans="1:37" x14ac:dyDescent="0.15">
      <c r="A58" s="51"/>
      <c r="B58" s="51"/>
      <c r="F58" s="51"/>
      <c r="G58" s="65"/>
      <c r="K58" s="51"/>
      <c r="L58" s="51"/>
      <c r="O58" s="51"/>
      <c r="P58" s="51"/>
      <c r="Q58" s="65"/>
      <c r="T58" s="51"/>
      <c r="Y58" s="69" t="s">
        <v>464</v>
      </c>
      <c r="Z58" s="69" t="s">
        <v>409</v>
      </c>
      <c r="AF58" s="74"/>
    </row>
    <row r="59" spans="1:37" x14ac:dyDescent="0.15">
      <c r="A59" s="51"/>
      <c r="B59" s="51"/>
      <c r="F59" s="51"/>
      <c r="G59" s="65"/>
      <c r="K59" s="51"/>
      <c r="L59" s="51"/>
      <c r="O59" s="51"/>
      <c r="P59" s="51"/>
      <c r="Q59" s="65"/>
      <c r="T59" s="51"/>
      <c r="Y59" s="69" t="s">
        <v>465</v>
      </c>
      <c r="Z59" s="69" t="s">
        <v>544</v>
      </c>
      <c r="AF59" s="74"/>
    </row>
    <row r="60" spans="1:37" x14ac:dyDescent="0.15">
      <c r="A60" s="51"/>
      <c r="B60" s="51"/>
      <c r="F60" s="51"/>
      <c r="G60" s="65"/>
      <c r="K60" s="51"/>
      <c r="L60" s="51"/>
      <c r="O60" s="51"/>
      <c r="P60" s="51"/>
      <c r="Q60" s="65"/>
      <c r="T60" s="51"/>
      <c r="Y60" s="69" t="s">
        <v>396</v>
      </c>
      <c r="Z60" s="69" t="s">
        <v>545</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306</v>
      </c>
      <c r="AF62" s="74"/>
    </row>
    <row r="63" spans="1:37" x14ac:dyDescent="0.15">
      <c r="A63" s="51"/>
      <c r="B63" s="51"/>
      <c r="F63" s="51"/>
      <c r="G63" s="65"/>
      <c r="K63" s="51"/>
      <c r="L63" s="51"/>
      <c r="O63" s="51"/>
      <c r="P63" s="51"/>
      <c r="Q63" s="65"/>
      <c r="T63" s="51"/>
      <c r="Y63" s="69" t="s">
        <v>236</v>
      </c>
      <c r="Z63" s="69" t="s">
        <v>546</v>
      </c>
      <c r="AF63" s="74"/>
    </row>
    <row r="64" spans="1:37" x14ac:dyDescent="0.15">
      <c r="A64" s="51"/>
      <c r="B64" s="51"/>
      <c r="F64" s="51"/>
      <c r="G64" s="65"/>
      <c r="K64" s="51"/>
      <c r="L64" s="51"/>
      <c r="O64" s="51"/>
      <c r="P64" s="51"/>
      <c r="Q64" s="65"/>
      <c r="T64" s="51"/>
      <c r="Y64" s="69" t="s">
        <v>334</v>
      </c>
      <c r="Z64" s="69" t="s">
        <v>46</v>
      </c>
      <c r="AF64" s="74"/>
    </row>
    <row r="65" spans="1:32" x14ac:dyDescent="0.15">
      <c r="A65" s="51"/>
      <c r="B65" s="51"/>
      <c r="F65" s="51"/>
      <c r="G65" s="65"/>
      <c r="K65" s="51"/>
      <c r="L65" s="51"/>
      <c r="O65" s="51"/>
      <c r="P65" s="51"/>
      <c r="Q65" s="65"/>
      <c r="T65" s="51"/>
      <c r="Y65" s="69" t="s">
        <v>467</v>
      </c>
      <c r="Z65" s="69" t="s">
        <v>548</v>
      </c>
      <c r="AF65" s="74"/>
    </row>
    <row r="66" spans="1:32" x14ac:dyDescent="0.15">
      <c r="A66" s="51"/>
      <c r="B66" s="51"/>
      <c r="F66" s="51"/>
      <c r="G66" s="65"/>
      <c r="K66" s="51"/>
      <c r="L66" s="51"/>
      <c r="O66" s="51"/>
      <c r="P66" s="51"/>
      <c r="Q66" s="65"/>
      <c r="T66" s="51"/>
      <c r="Y66" s="69" t="s">
        <v>133</v>
      </c>
      <c r="Z66" s="69" t="s">
        <v>549</v>
      </c>
      <c r="AF66" s="74"/>
    </row>
    <row r="67" spans="1:32" x14ac:dyDescent="0.15">
      <c r="A67" s="51"/>
      <c r="B67" s="51"/>
      <c r="F67" s="51"/>
      <c r="G67" s="65"/>
      <c r="K67" s="51"/>
      <c r="L67" s="51"/>
      <c r="O67" s="51"/>
      <c r="P67" s="51"/>
      <c r="Q67" s="65"/>
      <c r="T67" s="51"/>
      <c r="Y67" s="69" t="s">
        <v>468</v>
      </c>
      <c r="Z67" s="69" t="s">
        <v>20</v>
      </c>
      <c r="AF67" s="74"/>
    </row>
    <row r="68" spans="1:32" x14ac:dyDescent="0.15">
      <c r="A68" s="51"/>
      <c r="B68" s="51"/>
      <c r="F68" s="51"/>
      <c r="G68" s="65"/>
      <c r="K68" s="51"/>
      <c r="L68" s="51"/>
      <c r="O68" s="51"/>
      <c r="P68" s="51"/>
      <c r="Q68" s="65"/>
      <c r="T68" s="51"/>
      <c r="Y68" s="69" t="s">
        <v>320</v>
      </c>
      <c r="Z68" s="69" t="s">
        <v>551</v>
      </c>
      <c r="AF68" s="74"/>
    </row>
    <row r="69" spans="1:32" x14ac:dyDescent="0.15">
      <c r="A69" s="51"/>
      <c r="B69" s="51"/>
      <c r="F69" s="51"/>
      <c r="G69" s="65"/>
      <c r="K69" s="51"/>
      <c r="L69" s="51"/>
      <c r="O69" s="51"/>
      <c r="P69" s="51"/>
      <c r="Q69" s="65"/>
      <c r="T69" s="51"/>
      <c r="Y69" s="69" t="s">
        <v>411</v>
      </c>
      <c r="Z69" s="69" t="s">
        <v>552</v>
      </c>
      <c r="AF69" s="74"/>
    </row>
    <row r="70" spans="1:32" x14ac:dyDescent="0.15">
      <c r="A70" s="51"/>
      <c r="B70" s="51"/>
      <c r="Y70" s="69" t="s">
        <v>114</v>
      </c>
      <c r="Z70" s="69" t="s">
        <v>553</v>
      </c>
    </row>
    <row r="71" spans="1:32" x14ac:dyDescent="0.15">
      <c r="Y71" s="69" t="s">
        <v>469</v>
      </c>
      <c r="Z71" s="69" t="s">
        <v>170</v>
      </c>
    </row>
    <row r="72" spans="1:32" x14ac:dyDescent="0.15">
      <c r="Y72" s="69" t="s">
        <v>470</v>
      </c>
      <c r="Z72" s="69" t="s">
        <v>481</v>
      </c>
    </row>
    <row r="73" spans="1:32" x14ac:dyDescent="0.15">
      <c r="Y73" s="69" t="s">
        <v>444</v>
      </c>
      <c r="Z73" s="69" t="s">
        <v>555</v>
      </c>
    </row>
    <row r="74" spans="1:32" x14ac:dyDescent="0.15">
      <c r="Y74" s="69" t="s">
        <v>336</v>
      </c>
      <c r="Z74" s="69" t="s">
        <v>230</v>
      </c>
    </row>
    <row r="75" spans="1:32" x14ac:dyDescent="0.15">
      <c r="Y75" s="69" t="s">
        <v>392</v>
      </c>
      <c r="Z75" s="69" t="s">
        <v>556</v>
      </c>
    </row>
    <row r="76" spans="1:32" x14ac:dyDescent="0.15">
      <c r="Y76" s="69" t="s">
        <v>471</v>
      </c>
      <c r="Z76" s="69" t="s">
        <v>559</v>
      </c>
    </row>
    <row r="77" spans="1:32" x14ac:dyDescent="0.15">
      <c r="Y77" s="69" t="s">
        <v>472</v>
      </c>
      <c r="Z77" s="69" t="s">
        <v>377</v>
      </c>
    </row>
    <row r="78" spans="1:32" x14ac:dyDescent="0.15">
      <c r="Y78" s="69" t="s">
        <v>454</v>
      </c>
      <c r="Z78" s="69" t="s">
        <v>560</v>
      </c>
    </row>
    <row r="79" spans="1:32" x14ac:dyDescent="0.15">
      <c r="Y79" s="69" t="s">
        <v>473</v>
      </c>
      <c r="Z79" s="69" t="s">
        <v>534</v>
      </c>
    </row>
    <row r="80" spans="1:32" x14ac:dyDescent="0.15">
      <c r="Y80" s="69" t="s">
        <v>474</v>
      </c>
      <c r="Z80" s="69" t="s">
        <v>554</v>
      </c>
    </row>
    <row r="81" spans="25:26" x14ac:dyDescent="0.15">
      <c r="Y81" s="69" t="s">
        <v>100</v>
      </c>
      <c r="Z81" s="69" t="s">
        <v>258</v>
      </c>
    </row>
    <row r="82" spans="25:26" x14ac:dyDescent="0.15">
      <c r="Y82" s="69" t="s">
        <v>355</v>
      </c>
      <c r="Z82" s="69" t="s">
        <v>561</v>
      </c>
    </row>
    <row r="83" spans="25:26" x14ac:dyDescent="0.15">
      <c r="Y83" s="69" t="s">
        <v>176</v>
      </c>
      <c r="Z83" s="69" t="s">
        <v>213</v>
      </c>
    </row>
    <row r="84" spans="25:26" x14ac:dyDescent="0.15">
      <c r="Y84" s="69" t="s">
        <v>475</v>
      </c>
      <c r="Z84" s="69" t="s">
        <v>219</v>
      </c>
    </row>
    <row r="85" spans="25:26" x14ac:dyDescent="0.15">
      <c r="Y85" s="69" t="s">
        <v>476</v>
      </c>
      <c r="Z85" s="69" t="s">
        <v>563</v>
      </c>
    </row>
    <row r="86" spans="25:26" x14ac:dyDescent="0.15">
      <c r="Y86" s="69" t="s">
        <v>478</v>
      </c>
      <c r="Z86" s="69" t="s">
        <v>564</v>
      </c>
    </row>
    <row r="87" spans="25:26" x14ac:dyDescent="0.15">
      <c r="Y87" s="69" t="s">
        <v>479</v>
      </c>
      <c r="Z87" s="69" t="s">
        <v>565</v>
      </c>
    </row>
    <row r="88" spans="25:26" x14ac:dyDescent="0.15">
      <c r="Y88" s="69" t="s">
        <v>480</v>
      </c>
      <c r="Z88" s="69" t="s">
        <v>566</v>
      </c>
    </row>
    <row r="89" spans="25:26" x14ac:dyDescent="0.15">
      <c r="Y89" s="69" t="s">
        <v>325</v>
      </c>
      <c r="Z89" s="69" t="s">
        <v>567</v>
      </c>
    </row>
    <row r="90" spans="25:26" x14ac:dyDescent="0.15">
      <c r="Y90" s="69" t="s">
        <v>482</v>
      </c>
      <c r="Z90" s="69" t="s">
        <v>568</v>
      </c>
    </row>
    <row r="91" spans="25:26" x14ac:dyDescent="0.15">
      <c r="Y91" s="69" t="s">
        <v>233</v>
      </c>
      <c r="Z91" s="69" t="s">
        <v>569</v>
      </c>
    </row>
    <row r="92" spans="25:26" x14ac:dyDescent="0.15">
      <c r="Y92" s="69" t="s">
        <v>448</v>
      </c>
      <c r="Z92" s="69" t="s">
        <v>504</v>
      </c>
    </row>
    <row r="93" spans="25:26" x14ac:dyDescent="0.15">
      <c r="Y93" s="69" t="s">
        <v>342</v>
      </c>
      <c r="Z93" s="69" t="s">
        <v>570</v>
      </c>
    </row>
    <row r="94" spans="25:26" x14ac:dyDescent="0.15">
      <c r="Y94" s="69" t="s">
        <v>147</v>
      </c>
      <c r="Z94" s="69" t="s">
        <v>562</v>
      </c>
    </row>
    <row r="95" spans="25:26" x14ac:dyDescent="0.15">
      <c r="Y95" s="69" t="s">
        <v>365</v>
      </c>
      <c r="Z95" s="69" t="s">
        <v>571</v>
      </c>
    </row>
    <row r="96" spans="25:26" x14ac:dyDescent="0.15">
      <c r="Y96" s="69" t="s">
        <v>74</v>
      </c>
      <c r="Z96" s="69" t="s">
        <v>572</v>
      </c>
    </row>
    <row r="97" spans="25:26" x14ac:dyDescent="0.15">
      <c r="Y97" s="69" t="s">
        <v>484</v>
      </c>
      <c r="Z97" s="69" t="s">
        <v>558</v>
      </c>
    </row>
    <row r="98" spans="25:26" x14ac:dyDescent="0.15">
      <c r="Y98" s="69" t="s">
        <v>296</v>
      </c>
      <c r="Z98" s="69" t="s">
        <v>573</v>
      </c>
    </row>
    <row r="99" spans="25:26" x14ac:dyDescent="0.15">
      <c r="Y99" s="69" t="s">
        <v>501</v>
      </c>
      <c r="Z99" s="69" t="s">
        <v>574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2021-05-13T06:55:57Z</cp:lastPrinted>
  <dcterms:created xsi:type="dcterms:W3CDTF">2012-03-13T00:50:25Z</dcterms:created>
  <dcterms:modified xsi:type="dcterms:W3CDTF">2021-05-25T15:48:44Z</dcterms:modified>
</cp:coreProperties>
</file>