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38E10B68-9957-4722-BD7B-5BB52E9119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<sst xmlns="http://schemas.openxmlformats.org/spreadsheetml/2006/main" count="977" uniqueCount="203">
  <si>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</si>
  <si>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</si>
  <si>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</si>
  <si>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</si>
  <si>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</si>
  <si>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</si>
  <si>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</si>
  <si>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</si>
  <si>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</si>
  <si>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</si>
  <si>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</si>
  <si>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</si>
  <si>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</si>
  <si>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</si>
  <si>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</si>
  <si>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</si>
  <si>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</si>
  <si>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</si>
  <si>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</si>
  <si>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</si>
  <si>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</si>
  <si>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</si>
  <si>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</si>
  <si>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</si>
  <si>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</si>
  <si>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</si>
  <si>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平成11年までは54品種で調査を行っていたが、平成12年より81品種で調査を行っている（品種分類表（新旧対照表）参照）。よって、本表の利用にあたっては以下の点にご留意願いたい。</t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</si>
  <si>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</si>
  <si>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</si>
  <si>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</si>
  <si>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</si>
  <si>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</si>
  <si>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</si>
  <si>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</si>
  <si>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</si>
  <si>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</si>
  <si>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</si>
  <si>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</si>
  <si>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</si>
  <si>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</si>
  <si>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</si>
  <si>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</si>
  <si>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</si>
  <si>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</si>
  <si>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</si>
  <si>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</si>
  <si>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</si>
  <si>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</si>
  <si>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</si>
  <si>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</si>
  <si>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</si>
  <si>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</si>
  <si>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</si>
  <si>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</si>
  <si>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</si>
  <si>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</si>
  <si>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</si>
  <si>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</si>
  <si>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</si>
  <si>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</si>
  <si>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</si>
  <si>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</si>
  <si>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</si>
  <si>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</si>
  <si>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</si>
  <si>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</si>
  <si>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</si>
  <si>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</si>
  <si>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</si>
  <si>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</si>
  <si>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</si>
  <si>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</si>
  <si>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</si>
  <si>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</si>
  <si>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</si>
  <si>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</si>
  <si>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</si>
  <si>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</si>
  <si>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</si>
  <si>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</si>
  <si>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</si>
  <si>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</si>
  <si>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</si>
  <si>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</si>
  <si>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</si>
  <si>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</si>
  <si>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</si>
  <si>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</si>
  <si>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</si>
  <si>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</si>
  <si>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</si>
  <si>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</si>
  <si>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</si>
  <si>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</si>
  <si>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</si>
  <si>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</si>
  <si>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</si>
  <si>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</si>
  <si>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</si>
  <si>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</si>
  <si>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</si>
  <si>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</si>
  <si>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</si>
  <si>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</si>
  <si>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</si>
  <si>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</si>
  <si>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</si>
  <si>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</si>
  <si>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</si>
  <si>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</si>
  <si>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</si>
  <si>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</si>
  <si>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</si>
  <si>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</si>
  <si>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</si>
  <si>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</si>
  <si>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</si>
  <si>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</si>
  <si>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</si>
  <si>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</si>
  <si>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</si>
  <si>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</si>
  <si>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</si>
  <si>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</si>
  <si>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</si>
  <si>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</si>
  <si>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</si>
  <si>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</si>
  <si>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</si>
  <si>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</si>
  <si>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</si>
  <si>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</si>
  <si>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</si>
  <si>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</si>
  <si>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</si>
  <si>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</si>
  <si>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</si>
  <si>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</si>
  <si>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</si>
  <si>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</si>
  <si>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</si>
  <si>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</si>
  <si>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</si>
  <si>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</si>
  <si>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</si>
  <si>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</si>
  <si>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</si>
  <si>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</si>
  <si>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</si>
  <si>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</si>
  <si>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</si>
  <si>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</si>
  <si>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</si>
  <si>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</si>
  <si>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</si>
  <si>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</si>
  <si>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</si>
  <si>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</si>
  <si>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</si>
  <si>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</si>
  <si>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</si>
  <si>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</si>
  <si>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</si>
  <si>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</si>
  <si>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</si>
  <si>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</si>
  <si>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</si>
  <si>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</si>
  <si>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</si>
  <si>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</si>
  <si>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</si>
  <si>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</si>
  <si>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</si>
  <si>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</si>
  <si>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</si>
  <si>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２０１３　　　年</t>
  </si>
  <si>
    <t>ガボン</t>
  </si>
  <si>
    <t>２０１４　　　年</t>
  </si>
  <si>
    <t>宇部</t>
  </si>
  <si>
    <t>苫小牧</t>
  </si>
  <si>
    <t>２０１５　　　年</t>
  </si>
  <si>
    <t>メキシコ</t>
  </si>
  <si>
    <t>コロンビア</t>
  </si>
  <si>
    <t>２０１６　　　年</t>
  </si>
  <si>
    <t>仙台塩釜</t>
  </si>
  <si>
    <t>２０１７　　　年</t>
  </si>
  <si>
    <t>小名浜</t>
  </si>
  <si>
    <t>モザンビーク</t>
  </si>
  <si>
    <t>マーシャル諸島</t>
  </si>
  <si>
    <t>赤道ギニア</t>
  </si>
  <si>
    <t>パプアニューギニア</t>
  </si>
  <si>
    <t>直江津</t>
  </si>
  <si>
    <t>ウクライナ</t>
  </si>
  <si>
    <t>コンゴ共和国</t>
  </si>
  <si>
    <t>タイ</t>
  </si>
  <si>
    <t>三島川之江</t>
  </si>
  <si>
    <t>八戸</t>
  </si>
  <si>
    <t>境</t>
  </si>
  <si>
    <t>石狩湾新</t>
  </si>
  <si>
    <t>伏木富山</t>
  </si>
  <si>
    <t>徳島小松島</t>
  </si>
  <si>
    <t>岩国</t>
  </si>
  <si>
    <t>シンガポール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</si>
</sst>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7" fontId="5" fillId="0" borderId="0" xfId="0" applyNumberFormat="1" applyFont="1"/>
    <xf numFmtId="0" fontId="0" fillId="0" borderId="0" xfId="0" applyAlignment="1">
      <alignment vertical="top"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M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135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107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3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3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3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3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3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3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3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3" ht="14.25" customHeight="1" thickBot="1" x14ac:dyDescent="0.25">
      <c r="A24" s="2"/>
      <c r="H24" s="124" t="s">
        <v>0</v>
      </c>
      <c r="I24" s="124"/>
    </row>
    <row r="25" spans="1:13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137</v>
      </c>
      <c r="E25" s="5" t="s">
        <v>138</v>
      </c>
      <c r="F25" s="6" t="s">
        <v>106</v>
      </c>
      <c r="G25" s="3" t="s">
        <v>6</v>
      </c>
      <c r="H25" s="125" t="s">
        <v>7</v>
      </c>
      <c r="I25" s="126"/>
    </row>
    <row r="26" spans="1:13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3" ht="18" customHeight="1" x14ac:dyDescent="0.25">
      <c r="A27" s="7" t="s">
        <v>143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  <c r="K27" s="136"/>
      <c r="L27"/>
      <c r="M27"/>
    </row>
    <row r="28" spans="1:13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  <c r="K28" s="136"/>
      <c r="L28"/>
      <c r="M28"/>
    </row>
    <row r="29" spans="1:13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  <c r="K29" s="136"/>
      <c r="L29"/>
      <c r="M29"/>
    </row>
    <row r="30" spans="1:13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  <c r="K30" s="136"/>
      <c r="L30"/>
      <c r="M30"/>
    </row>
    <row r="31" spans="1:13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  <c r="K31" s="136"/>
      <c r="L31"/>
      <c r="M31"/>
    </row>
    <row r="32" spans="1:13" ht="18" customHeight="1" x14ac:dyDescent="0.25">
      <c r="A32" s="7" t="s">
        <v>99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  <c r="K32" s="136"/>
      <c r="L32"/>
      <c r="M32"/>
    </row>
    <row r="33" spans="1:13" ht="18" customHeight="1" x14ac:dyDescent="0.25">
      <c r="A33" s="7" t="s">
        <v>102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  <c r="K33" s="136"/>
      <c r="L33"/>
      <c r="M33"/>
    </row>
    <row r="34" spans="1:13" ht="18" customHeight="1" x14ac:dyDescent="0.25">
      <c r="A34" s="7" t="s">
        <v>105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  <c r="K34" s="136"/>
      <c r="L34"/>
      <c r="M34"/>
    </row>
    <row r="35" spans="1:13" ht="18" customHeight="1" x14ac:dyDescent="0.25">
      <c r="A35" s="7" t="s">
        <v>132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  <c r="K35" s="136"/>
      <c r="L35"/>
      <c r="M35"/>
    </row>
    <row r="36" spans="1:13" ht="18" customHeight="1" x14ac:dyDescent="0.25">
      <c r="A36" s="7" t="s">
        <v>139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  <c r="K36" s="136"/>
      <c r="L36"/>
      <c r="M36"/>
    </row>
    <row r="37" spans="1:13" ht="18" customHeight="1" x14ac:dyDescent="0.25">
      <c r="A37" s="7" t="s">
        <v>140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  <c r="K37" s="136"/>
      <c r="L37"/>
      <c r="M37"/>
    </row>
    <row r="38" spans="1:13" ht="18" customHeight="1" x14ac:dyDescent="0.25">
      <c r="A38" s="7" t="s">
        <v>141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  <c r="K38" s="136"/>
      <c r="L38"/>
      <c r="M38"/>
    </row>
    <row r="39" spans="1:13" ht="18" customHeight="1" x14ac:dyDescent="0.25">
      <c r="A39" s="7" t="s">
        <v>142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  <c r="K39" s="136"/>
      <c r="L39"/>
      <c r="M39"/>
    </row>
    <row r="40" spans="1:13" ht="18" customHeight="1" x14ac:dyDescent="0.25">
      <c r="A40" s="7" t="s">
        <v>144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  <c r="K40" s="136"/>
      <c r="L40"/>
      <c r="M40"/>
    </row>
    <row r="41" spans="1:13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  <c r="K41" s="136"/>
      <c r="L41"/>
      <c r="M41"/>
    </row>
    <row r="42" spans="1:13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  <c r="K42" s="136"/>
      <c r="L42"/>
      <c r="M42"/>
    </row>
    <row r="43" spans="1:13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  <c r="K43" s="136"/>
      <c r="L43"/>
      <c r="M43"/>
    </row>
    <row r="44" spans="1:13" ht="18" customHeight="1" thickBot="1" x14ac:dyDescent="0.3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  <c r="K44" s="136"/>
      <c r="L44"/>
      <c r="M44"/>
    </row>
    <row r="45" spans="1:13" ht="18" hidden="1" customHeight="1" x14ac:dyDescent="0.25">
      <c r="A45" s="7" t="s">
        <v>154</v>
      </c>
      <c r="B45" s="11"/>
      <c r="C45" s="24"/>
      <c r="D45" s="24"/>
      <c r="E45" s="35"/>
      <c r="F45" s="25"/>
      <c r="G45" s="11">
        <v>0</v>
      </c>
      <c r="H45" s="14">
        <f t="shared" ref="H45:H65" si="0">IFERROR(ROUND(G45/J45*100,1),0)</f>
        <v>0</v>
      </c>
      <c r="I45" s="23"/>
      <c r="K45" s="136"/>
      <c r="L45"/>
      <c r="M45"/>
    </row>
    <row r="46" spans="1:13" ht="18" hidden="1" customHeight="1" x14ac:dyDescent="0.25">
      <c r="A46" s="7" t="s">
        <v>155</v>
      </c>
      <c r="B46" s="11"/>
      <c r="C46" s="24"/>
      <c r="D46" s="24"/>
      <c r="E46" s="35"/>
      <c r="F46" s="25"/>
      <c r="G46" s="11">
        <v>0</v>
      </c>
      <c r="H46" s="14">
        <f t="shared" si="0"/>
        <v>0</v>
      </c>
      <c r="I46" s="23"/>
      <c r="K46" s="136"/>
      <c r="L46"/>
      <c r="M46"/>
    </row>
    <row r="47" spans="1:13" ht="18" hidden="1" customHeight="1" x14ac:dyDescent="0.25">
      <c r="A47" s="7" t="s">
        <v>156</v>
      </c>
      <c r="B47" s="11"/>
      <c r="C47" s="24"/>
      <c r="D47" s="24"/>
      <c r="E47" s="35"/>
      <c r="F47" s="25"/>
      <c r="G47" s="11">
        <v>0</v>
      </c>
      <c r="H47" s="14">
        <f t="shared" si="0"/>
        <v>0</v>
      </c>
      <c r="I47" s="23"/>
      <c r="K47" s="136"/>
      <c r="L47"/>
      <c r="M47"/>
    </row>
    <row r="48" spans="1:13" ht="18" hidden="1" customHeight="1" x14ac:dyDescent="0.25">
      <c r="A48" s="7" t="s">
        <v>157</v>
      </c>
      <c r="B48" s="11"/>
      <c r="C48" s="24"/>
      <c r="D48" s="24"/>
      <c r="E48" s="35"/>
      <c r="F48" s="25"/>
      <c r="G48" s="11">
        <v>0</v>
      </c>
      <c r="H48" s="14">
        <f t="shared" si="0"/>
        <v>0</v>
      </c>
      <c r="I48" s="23"/>
      <c r="K48" s="136"/>
      <c r="L48"/>
      <c r="M48"/>
    </row>
    <row r="49" spans="1:13" ht="18" hidden="1" customHeight="1" x14ac:dyDescent="0.25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si="0"/>
        <v>0</v>
      </c>
      <c r="I49" s="23"/>
      <c r="K49" s="136"/>
      <c r="L49"/>
      <c r="M49"/>
    </row>
    <row r="50" spans="1:13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  <c r="K50" s="136"/>
      <c r="L50"/>
      <c r="M50"/>
    </row>
    <row r="51" spans="1:13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  <c r="K51" s="136"/>
      <c r="L51"/>
      <c r="M51"/>
    </row>
    <row r="52" spans="1:13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  <c r="K52" s="136"/>
      <c r="L52"/>
      <c r="M52"/>
    </row>
    <row r="53" spans="1:13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  <c r="K53" s="136"/>
      <c r="L53"/>
      <c r="M53"/>
    </row>
    <row r="54" spans="1:13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  <c r="K54" s="136"/>
      <c r="L54"/>
      <c r="M54"/>
    </row>
    <row r="55" spans="1:13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  <c r="K55" s="136"/>
      <c r="L55"/>
      <c r="M55"/>
    </row>
    <row r="56" spans="1:13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  <c r="K56" s="136"/>
      <c r="L56"/>
      <c r="M56"/>
    </row>
    <row r="57" spans="1:13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  <c r="K57" s="136"/>
      <c r="L57"/>
      <c r="M57"/>
    </row>
    <row r="58" spans="1:13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  <c r="K58" s="136"/>
      <c r="L58"/>
      <c r="M58"/>
    </row>
    <row r="59" spans="1:13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  <c r="K59" s="136"/>
      <c r="L59"/>
      <c r="M59"/>
    </row>
    <row r="60" spans="1:13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  <c r="K60" s="136"/>
      <c r="L60"/>
      <c r="M60"/>
    </row>
    <row r="61" spans="1:13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  <c r="K61" s="136"/>
      <c r="L61"/>
      <c r="M61"/>
    </row>
    <row r="62" spans="1:13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  <c r="K62" s="136"/>
      <c r="L62"/>
      <c r="M62"/>
    </row>
    <row r="63" spans="1:13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  <c r="K63" s="136"/>
      <c r="L63"/>
      <c r="M63"/>
    </row>
    <row r="64" spans="1:13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  <c r="K64" s="136"/>
      <c r="L64"/>
      <c r="M64"/>
    </row>
    <row r="65" spans="1:13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  <c r="K65" s="136"/>
      <c r="L65"/>
      <c r="M65"/>
    </row>
    <row r="66" spans="1:13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  <c r="K66" s="136"/>
      <c r="L66"/>
      <c r="M66"/>
    </row>
    <row r="67" spans="1:13" ht="15" customHeight="1" x14ac:dyDescent="0.2">
      <c r="A67" s="130" t="s">
        <v>24</v>
      </c>
      <c r="B67" s="139" t="s">
        <v>136</v>
      </c>
      <c r="C67" s="139"/>
      <c r="D67" s="139"/>
      <c r="E67" s="139"/>
      <c r="F67" s="139"/>
      <c r="G67" s="139"/>
      <c r="H67" s="139"/>
      <c r="I67" s="131"/>
      <c r="K67" s="137"/>
      <c r="L67"/>
      <c r="M67"/>
    </row>
    <row r="68" spans="1:13" ht="30" customHeight="1" x14ac:dyDescent="0.2">
      <c r="A68" s="130" t="s">
        <v>25</v>
      </c>
      <c r="B68" s="139" t="s">
        <v>26</v>
      </c>
      <c r="C68" s="139"/>
      <c r="D68" s="139"/>
      <c r="E68" s="139"/>
      <c r="F68" s="139"/>
      <c r="G68" s="139"/>
      <c r="H68" s="139"/>
      <c r="I68" s="131"/>
    </row>
    <row r="69" spans="1:13" ht="13.5" customHeight="1" x14ac:dyDescent="0.2">
      <c r="A69" s="132" t="s">
        <v>145</v>
      </c>
      <c r="B69" s="142" t="s">
        <v>104</v>
      </c>
      <c r="C69" s="142"/>
      <c r="D69" s="142"/>
      <c r="E69" s="142"/>
      <c r="F69" s="142"/>
      <c r="G69" s="142"/>
      <c r="H69" s="142"/>
      <c r="I69" s="133"/>
    </row>
    <row r="70" spans="1:13" x14ac:dyDescent="0.2">
      <c r="A70" s="132" t="s">
        <v>145</v>
      </c>
      <c r="B70" s="142" t="s">
        <v>131</v>
      </c>
      <c r="C70" s="142"/>
      <c r="D70" s="142"/>
      <c r="E70" s="142"/>
      <c r="F70" s="142"/>
      <c r="G70" s="142"/>
      <c r="H70" s="142"/>
      <c r="I70" s="133"/>
    </row>
    <row r="71" spans="1:13" x14ac:dyDescent="0.2">
      <c r="A71" s="134"/>
      <c r="B71" s="140"/>
      <c r="C71" s="141"/>
      <c r="D71" s="141"/>
      <c r="E71" s="141"/>
      <c r="F71" s="141"/>
      <c r="G71" s="141"/>
      <c r="H71" s="141"/>
      <c r="I71" s="135"/>
    </row>
    <row r="72" spans="1:13" x14ac:dyDescent="0.2">
      <c r="B72" s="141"/>
      <c r="C72" s="141"/>
      <c r="D72" s="141"/>
      <c r="E72" s="141"/>
      <c r="F72" s="141"/>
      <c r="G72" s="141"/>
      <c r="H72" s="141"/>
      <c r="I72" s="135"/>
    </row>
    <row r="74" spans="1:13" x14ac:dyDescent="0.2">
      <c r="A74" s="80"/>
    </row>
    <row r="75" spans="1:13" x14ac:dyDescent="0.2">
      <c r="A75" s="80"/>
    </row>
    <row r="76" spans="1:13" x14ac:dyDescent="0.2">
      <c r="A76" s="80"/>
    </row>
    <row r="77" spans="1:13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27</v>
      </c>
      <c r="B14" s="48"/>
      <c r="C14" s="48"/>
      <c r="D14" s="48"/>
      <c r="K14" s="49"/>
      <c r="L14" s="50"/>
      <c r="M14" s="49"/>
      <c r="N14" s="50"/>
      <c r="O14" s="49"/>
      <c r="P14" s="50" t="s">
        <v>71</v>
      </c>
      <c r="Q14" s="44"/>
      <c r="R14" s="44"/>
    </row>
    <row r="15" spans="1:18" ht="22" customHeight="1" x14ac:dyDescent="0.2">
      <c r="A15" s="51" t="s">
        <v>28</v>
      </c>
      <c r="B15" s="52" t="s">
        <v>29</v>
      </c>
      <c r="C15" s="146" t="s">
        <v>30</v>
      </c>
      <c r="D15" s="147"/>
      <c r="E15" s="146" t="s">
        <v>100</v>
      </c>
      <c r="F15" s="147"/>
      <c r="G15" s="143" t="s">
        <v>175</v>
      </c>
      <c r="H15" s="144"/>
      <c r="I15" s="143" t="s">
        <v>177</v>
      </c>
      <c r="J15" s="144"/>
      <c r="K15" s="143" t="s">
        <v>180</v>
      </c>
      <c r="L15" s="144"/>
      <c r="M15" s="143" t="s">
        <v>183</v>
      </c>
      <c r="N15" s="144"/>
      <c r="O15" s="143" t="s">
        <v>185</v>
      </c>
      <c r="P15" s="144"/>
    </row>
    <row r="16" spans="1:18" ht="22" customHeight="1" thickBot="1" x14ac:dyDescent="0.25">
      <c r="A16" s="53"/>
      <c r="B16" s="53"/>
      <c r="C16" s="54" t="s">
        <v>31</v>
      </c>
      <c r="D16" s="55" t="s">
        <v>32</v>
      </c>
      <c r="E16" s="56" t="s">
        <v>31</v>
      </c>
      <c r="F16" s="55" t="s">
        <v>32</v>
      </c>
      <c r="G16" s="56" t="s">
        <v>31</v>
      </c>
      <c r="H16" s="55" t="s">
        <v>32</v>
      </c>
      <c r="I16" s="56" t="s">
        <v>31</v>
      </c>
      <c r="J16" s="55" t="s">
        <v>32</v>
      </c>
      <c r="K16" s="56" t="s">
        <v>31</v>
      </c>
      <c r="L16" s="55" t="s">
        <v>32</v>
      </c>
      <c r="M16" s="56" t="s">
        <v>31</v>
      </c>
      <c r="N16" s="55" t="s">
        <v>32</v>
      </c>
      <c r="O16" s="56" t="s">
        <v>31</v>
      </c>
      <c r="P16" s="55" t="s">
        <v>32</v>
      </c>
    </row>
    <row r="17" spans="1:16" ht="17.25" customHeight="1" x14ac:dyDescent="0.25">
      <c r="A17" s="57"/>
      <c r="B17" s="27">
        <v>1</v>
      </c>
      <c r="C17" s="58" t="s">
        <v>33</v>
      </c>
      <c r="D17" s="59">
        <v>57490.900999999998</v>
      </c>
      <c r="E17" s="60" t="s">
        <v>33</v>
      </c>
      <c r="F17" s="59">
        <v>67176.558000000005</v>
      </c>
      <c r="G17" s="60" t="s">
        <v>33</v>
      </c>
      <c r="H17" s="59">
        <v>60393</v>
      </c>
      <c r="I17" s="60" t="s">
        <v>33</v>
      </c>
      <c r="J17" s="59">
        <v>61020</v>
      </c>
      <c r="K17" s="60" t="s">
        <v>33</v>
      </c>
      <c r="L17" s="59">
        <v>58532</v>
      </c>
      <c r="M17" s="60" t="s">
        <v>33</v>
      </c>
      <c r="N17" s="59">
        <v>63876</v>
      </c>
      <c r="O17" s="60" t="s">
        <v>33</v>
      </c>
      <c r="P17" s="59">
        <v>64937</v>
      </c>
    </row>
    <row r="18" spans="1:16" ht="17.5" customHeight="1" x14ac:dyDescent="0.25">
      <c r="A18" s="61"/>
      <c r="B18" s="27">
        <v>2</v>
      </c>
      <c r="C18" s="58" t="s">
        <v>34</v>
      </c>
      <c r="D18" s="59">
        <v>56278.341999999997</v>
      </c>
      <c r="E18" s="60" t="s">
        <v>34</v>
      </c>
      <c r="F18" s="59">
        <v>56203.434999999998</v>
      </c>
      <c r="G18" s="60" t="s">
        <v>34</v>
      </c>
      <c r="H18" s="59">
        <v>43661</v>
      </c>
      <c r="I18" s="60" t="s">
        <v>34</v>
      </c>
      <c r="J18" s="59">
        <v>43546</v>
      </c>
      <c r="K18" s="60" t="s">
        <v>34</v>
      </c>
      <c r="L18" s="59">
        <v>43232</v>
      </c>
      <c r="M18" s="60" t="s">
        <v>34</v>
      </c>
      <c r="N18" s="59">
        <v>42588</v>
      </c>
      <c r="O18" s="60" t="s">
        <v>34</v>
      </c>
      <c r="P18" s="59">
        <v>41302</v>
      </c>
    </row>
    <row r="19" spans="1:16" ht="17.5" customHeight="1" x14ac:dyDescent="0.25">
      <c r="A19" s="62" t="s">
        <v>35</v>
      </c>
      <c r="B19" s="27">
        <v>3</v>
      </c>
      <c r="C19" s="58" t="s">
        <v>36</v>
      </c>
      <c r="D19" s="59">
        <v>32408.526000000002</v>
      </c>
      <c r="E19" s="60" t="s">
        <v>36</v>
      </c>
      <c r="F19" s="59">
        <v>29385.038</v>
      </c>
      <c r="G19" s="60" t="s">
        <v>37</v>
      </c>
      <c r="H19" s="59">
        <v>22736</v>
      </c>
      <c r="I19" s="60" t="s">
        <v>37</v>
      </c>
      <c r="J19" s="59">
        <v>16905</v>
      </c>
      <c r="K19" s="60" t="s">
        <v>37</v>
      </c>
      <c r="L19" s="59">
        <v>14229</v>
      </c>
      <c r="M19" s="60" t="s">
        <v>37</v>
      </c>
      <c r="N19" s="59">
        <v>16908</v>
      </c>
      <c r="O19" s="60" t="s">
        <v>38</v>
      </c>
      <c r="P19" s="59">
        <v>13009</v>
      </c>
    </row>
    <row r="20" spans="1:16" ht="17.5" customHeight="1" x14ac:dyDescent="0.25">
      <c r="A20" s="57"/>
      <c r="B20" s="27">
        <v>4</v>
      </c>
      <c r="C20" s="58" t="s">
        <v>37</v>
      </c>
      <c r="D20" s="59">
        <v>21098.613000000001</v>
      </c>
      <c r="E20" s="60" t="s">
        <v>37</v>
      </c>
      <c r="F20" s="59">
        <v>21204.901999999998</v>
      </c>
      <c r="G20" s="60" t="s">
        <v>38</v>
      </c>
      <c r="H20" s="59">
        <v>15303</v>
      </c>
      <c r="I20" s="60" t="s">
        <v>38</v>
      </c>
      <c r="J20" s="59">
        <v>15046</v>
      </c>
      <c r="K20" s="60" t="s">
        <v>73</v>
      </c>
      <c r="L20" s="59">
        <v>13644</v>
      </c>
      <c r="M20" s="60" t="s">
        <v>36</v>
      </c>
      <c r="N20" s="59">
        <v>10465</v>
      </c>
      <c r="O20" s="60" t="s">
        <v>37</v>
      </c>
      <c r="P20" s="59">
        <v>11901</v>
      </c>
    </row>
    <row r="21" spans="1:16" ht="17.5" customHeight="1" x14ac:dyDescent="0.25">
      <c r="A21" s="57"/>
      <c r="B21" s="27">
        <v>5</v>
      </c>
      <c r="C21" s="58" t="s">
        <v>38</v>
      </c>
      <c r="D21" s="59">
        <v>16217.355</v>
      </c>
      <c r="E21" s="60" t="s">
        <v>38</v>
      </c>
      <c r="F21" s="59">
        <v>16138.312</v>
      </c>
      <c r="G21" s="60" t="s">
        <v>73</v>
      </c>
      <c r="H21" s="59">
        <v>12278</v>
      </c>
      <c r="I21" s="60" t="s">
        <v>73</v>
      </c>
      <c r="J21" s="59">
        <v>13083</v>
      </c>
      <c r="K21" s="60" t="s">
        <v>38</v>
      </c>
      <c r="L21" s="59">
        <v>12215</v>
      </c>
      <c r="M21" s="60" t="s">
        <v>38</v>
      </c>
      <c r="N21" s="59">
        <v>9946</v>
      </c>
      <c r="O21" s="60" t="s">
        <v>73</v>
      </c>
      <c r="P21" s="59">
        <v>9905</v>
      </c>
    </row>
    <row r="22" spans="1:16" ht="17.5" customHeight="1" x14ac:dyDescent="0.25">
      <c r="A22" s="61"/>
      <c r="B22" s="27">
        <v>6</v>
      </c>
      <c r="C22" s="58" t="s">
        <v>39</v>
      </c>
      <c r="D22" s="59">
        <v>6611.9629999999997</v>
      </c>
      <c r="E22" s="60" t="s">
        <v>39</v>
      </c>
      <c r="F22" s="59">
        <v>5385.4930000000004</v>
      </c>
      <c r="G22" s="60" t="s">
        <v>36</v>
      </c>
      <c r="H22" s="59">
        <v>7517</v>
      </c>
      <c r="I22" s="60" t="s">
        <v>36</v>
      </c>
      <c r="J22" s="59">
        <v>7968</v>
      </c>
      <c r="K22" s="60" t="s">
        <v>36</v>
      </c>
      <c r="L22" s="59">
        <v>7948</v>
      </c>
      <c r="M22" s="60" t="s">
        <v>73</v>
      </c>
      <c r="N22" s="59">
        <v>9670</v>
      </c>
      <c r="O22" s="60" t="s">
        <v>36</v>
      </c>
      <c r="P22" s="59">
        <v>7870</v>
      </c>
    </row>
    <row r="23" spans="1:16" ht="17.5" customHeight="1" x14ac:dyDescent="0.25">
      <c r="A23" s="57" t="s">
        <v>41</v>
      </c>
      <c r="B23" s="27">
        <v>7</v>
      </c>
      <c r="C23" s="58" t="s">
        <v>40</v>
      </c>
      <c r="D23" s="59">
        <v>4846.375</v>
      </c>
      <c r="E23" s="60" t="s">
        <v>40</v>
      </c>
      <c r="F23" s="59">
        <v>4881.3760000000002</v>
      </c>
      <c r="G23" s="60" t="s">
        <v>39</v>
      </c>
      <c r="H23" s="59">
        <v>5936</v>
      </c>
      <c r="I23" s="60" t="s">
        <v>39</v>
      </c>
      <c r="J23" s="59">
        <v>4519</v>
      </c>
      <c r="K23" s="60" t="s">
        <v>39</v>
      </c>
      <c r="L23" s="59">
        <v>3613</v>
      </c>
      <c r="M23" s="60" t="s">
        <v>181</v>
      </c>
      <c r="N23" s="59">
        <v>5121</v>
      </c>
      <c r="O23" s="60" t="s">
        <v>45</v>
      </c>
      <c r="P23" s="59">
        <v>3561</v>
      </c>
    </row>
    <row r="24" spans="1:16" ht="17.5" customHeight="1" x14ac:dyDescent="0.25">
      <c r="A24" s="57"/>
      <c r="B24" s="27">
        <v>8</v>
      </c>
      <c r="C24" s="58" t="s">
        <v>43</v>
      </c>
      <c r="D24" s="59">
        <v>4653.5429999999997</v>
      </c>
      <c r="E24" s="60" t="s">
        <v>47</v>
      </c>
      <c r="F24" s="59">
        <v>3956.0590000000002</v>
      </c>
      <c r="G24" s="60" t="s">
        <v>40</v>
      </c>
      <c r="H24" s="59">
        <v>5276</v>
      </c>
      <c r="I24" s="60" t="s">
        <v>40</v>
      </c>
      <c r="J24" s="59">
        <v>2505</v>
      </c>
      <c r="K24" s="60" t="s">
        <v>45</v>
      </c>
      <c r="L24" s="59">
        <v>3146</v>
      </c>
      <c r="M24" s="60" t="s">
        <v>45</v>
      </c>
      <c r="N24" s="59">
        <v>4778</v>
      </c>
      <c r="O24" s="60" t="s">
        <v>40</v>
      </c>
      <c r="P24" s="59">
        <v>2581</v>
      </c>
    </row>
    <row r="25" spans="1:16" ht="17.5" customHeight="1" x14ac:dyDescent="0.25">
      <c r="A25" s="57"/>
      <c r="B25" s="27">
        <v>9</v>
      </c>
      <c r="C25" s="58" t="s">
        <v>45</v>
      </c>
      <c r="D25" s="59">
        <v>4353.84</v>
      </c>
      <c r="E25" s="60" t="s">
        <v>43</v>
      </c>
      <c r="F25" s="59">
        <v>2748.192</v>
      </c>
      <c r="G25" s="60" t="s">
        <v>45</v>
      </c>
      <c r="H25" s="59">
        <v>3855</v>
      </c>
      <c r="I25" s="60" t="s">
        <v>45</v>
      </c>
      <c r="J25" s="59">
        <v>2058</v>
      </c>
      <c r="K25" s="60" t="s">
        <v>181</v>
      </c>
      <c r="L25" s="59">
        <v>2346</v>
      </c>
      <c r="M25" s="60" t="s">
        <v>40</v>
      </c>
      <c r="N25" s="59">
        <v>2190</v>
      </c>
      <c r="O25" s="60" t="s">
        <v>42</v>
      </c>
      <c r="P25" s="59">
        <v>2396</v>
      </c>
    </row>
    <row r="26" spans="1:16" ht="17.5" customHeight="1" x14ac:dyDescent="0.25">
      <c r="A26" s="61"/>
      <c r="B26" s="27">
        <v>10</v>
      </c>
      <c r="C26" s="58" t="s">
        <v>47</v>
      </c>
      <c r="D26" s="59">
        <v>4177.5609999999997</v>
      </c>
      <c r="E26" s="60" t="s">
        <v>45</v>
      </c>
      <c r="F26" s="63">
        <v>1695.6569999999999</v>
      </c>
      <c r="G26" s="60" t="s">
        <v>176</v>
      </c>
      <c r="H26" s="63">
        <v>2162</v>
      </c>
      <c r="I26" s="60" t="s">
        <v>46</v>
      </c>
      <c r="J26" s="63">
        <v>1626</v>
      </c>
      <c r="K26" s="60" t="s">
        <v>182</v>
      </c>
      <c r="L26" s="63">
        <v>1597</v>
      </c>
      <c r="M26" s="60" t="s">
        <v>39</v>
      </c>
      <c r="N26" s="63">
        <v>2045</v>
      </c>
      <c r="O26" s="60" t="s">
        <v>181</v>
      </c>
      <c r="P26" s="63">
        <v>2341</v>
      </c>
    </row>
    <row r="27" spans="1:16" ht="17.5" customHeight="1" x14ac:dyDescent="0.2">
      <c r="A27" s="57" t="s">
        <v>48</v>
      </c>
      <c r="B27" s="28" t="s">
        <v>49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179117</v>
      </c>
      <c r="I27" s="66"/>
      <c r="J27" s="59">
        <f>SUM(J17:J26)</f>
        <v>168276</v>
      </c>
      <c r="K27" s="66"/>
      <c r="L27" s="59">
        <f>SUM(L17:L26)</f>
        <v>160502</v>
      </c>
      <c r="M27" s="66"/>
      <c r="N27" s="59">
        <f>SUM(N17:N26)</f>
        <v>167587</v>
      </c>
      <c r="O27" s="66"/>
      <c r="P27" s="59">
        <f>SUM(P17:P26)</f>
        <v>159803</v>
      </c>
    </row>
    <row r="28" spans="1:16" ht="17.5" customHeight="1" x14ac:dyDescent="0.2">
      <c r="A28" s="57"/>
      <c r="B28" s="29" t="s">
        <v>50</v>
      </c>
      <c r="C28" s="67"/>
      <c r="D28" s="68">
        <v>214163.63200000001</v>
      </c>
      <c r="E28" s="69"/>
      <c r="F28" s="59">
        <v>216144</v>
      </c>
      <c r="G28" s="69"/>
      <c r="H28" s="59">
        <v>187680</v>
      </c>
      <c r="I28" s="69"/>
      <c r="J28" s="59">
        <v>176814</v>
      </c>
      <c r="K28" s="69"/>
      <c r="L28" s="59">
        <v>168857</v>
      </c>
      <c r="M28" s="69"/>
      <c r="N28" s="59">
        <v>172359</v>
      </c>
      <c r="O28" s="69"/>
      <c r="P28" s="59">
        <v>166939</v>
      </c>
    </row>
    <row r="29" spans="1:16" ht="17.5" customHeight="1" thickBot="1" x14ac:dyDescent="0.25">
      <c r="A29" s="70"/>
      <c r="B29" s="30" t="s">
        <v>51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95.4</v>
      </c>
      <c r="I29" s="73"/>
      <c r="J29" s="72">
        <f>ROUND(J27/J28*100,1)</f>
        <v>95.2</v>
      </c>
      <c r="K29" s="73"/>
      <c r="L29" s="72">
        <f>ROUND(L27/L28*100,1)</f>
        <v>95.1</v>
      </c>
      <c r="M29" s="73"/>
      <c r="N29" s="72">
        <f>ROUND(N27/N28*100,1)</f>
        <v>97.2</v>
      </c>
      <c r="O29" s="73"/>
      <c r="P29" s="72">
        <f>ROUND(P27/P28*100,1)</f>
        <v>95.7</v>
      </c>
    </row>
    <row r="30" spans="1:16" ht="17.5" customHeight="1" x14ac:dyDescent="0.25">
      <c r="A30" s="74"/>
      <c r="B30" s="27">
        <v>1</v>
      </c>
      <c r="C30" s="58" t="s">
        <v>52</v>
      </c>
      <c r="D30" s="59">
        <v>35832.866999999998</v>
      </c>
      <c r="E30" s="75" t="s">
        <v>52</v>
      </c>
      <c r="F30" s="76">
        <v>33539.978000000003</v>
      </c>
      <c r="G30" s="75" t="s">
        <v>53</v>
      </c>
      <c r="H30" s="76">
        <v>26316</v>
      </c>
      <c r="I30" s="75" t="s">
        <v>52</v>
      </c>
      <c r="J30" s="76">
        <v>31117</v>
      </c>
      <c r="K30" s="75" t="s">
        <v>52</v>
      </c>
      <c r="L30" s="76">
        <v>28933</v>
      </c>
      <c r="M30" s="75" t="s">
        <v>52</v>
      </c>
      <c r="N30" s="76">
        <v>32741</v>
      </c>
      <c r="O30" s="60" t="s">
        <v>52</v>
      </c>
      <c r="P30" s="59">
        <v>29864</v>
      </c>
    </row>
    <row r="31" spans="1:16" ht="17.5" customHeight="1" x14ac:dyDescent="0.25">
      <c r="A31" s="61"/>
      <c r="B31" s="27">
        <v>2</v>
      </c>
      <c r="C31" s="58" t="s">
        <v>53</v>
      </c>
      <c r="D31" s="59">
        <v>33070.868000000002</v>
      </c>
      <c r="E31" s="77" t="s">
        <v>53</v>
      </c>
      <c r="F31" s="78">
        <v>32655.605</v>
      </c>
      <c r="G31" s="77" t="s">
        <v>52</v>
      </c>
      <c r="H31" s="78">
        <v>25694</v>
      </c>
      <c r="I31" s="77" t="s">
        <v>53</v>
      </c>
      <c r="J31" s="78">
        <v>25532</v>
      </c>
      <c r="K31" s="77" t="s">
        <v>53</v>
      </c>
      <c r="L31" s="78">
        <v>27116</v>
      </c>
      <c r="M31" s="77" t="s">
        <v>53</v>
      </c>
      <c r="N31" s="78">
        <v>29809</v>
      </c>
      <c r="O31" s="60" t="s">
        <v>53</v>
      </c>
      <c r="P31" s="59">
        <v>27920</v>
      </c>
    </row>
    <row r="32" spans="1:16" ht="17.5" customHeight="1" x14ac:dyDescent="0.25">
      <c r="A32" s="79" t="s">
        <v>54</v>
      </c>
      <c r="B32" s="27">
        <v>3</v>
      </c>
      <c r="C32" s="58" t="s">
        <v>55</v>
      </c>
      <c r="D32" s="59">
        <v>21257.088</v>
      </c>
      <c r="E32" s="77" t="s">
        <v>55</v>
      </c>
      <c r="F32" s="78">
        <v>22154.236000000001</v>
      </c>
      <c r="G32" s="77" t="s">
        <v>56</v>
      </c>
      <c r="H32" s="78">
        <v>17234</v>
      </c>
      <c r="I32" s="77" t="s">
        <v>56</v>
      </c>
      <c r="J32" s="78">
        <v>16189</v>
      </c>
      <c r="K32" s="77" t="s">
        <v>56</v>
      </c>
      <c r="L32" s="78">
        <v>16986</v>
      </c>
      <c r="M32" s="77" t="s">
        <v>56</v>
      </c>
      <c r="N32" s="78">
        <v>16782</v>
      </c>
      <c r="O32" s="60" t="s">
        <v>57</v>
      </c>
      <c r="P32" s="59">
        <v>15128</v>
      </c>
    </row>
    <row r="33" spans="1:18" ht="17.5" customHeight="1" x14ac:dyDescent="0.25">
      <c r="A33" s="79"/>
      <c r="B33" s="27">
        <v>4</v>
      </c>
      <c r="C33" s="58" t="s">
        <v>57</v>
      </c>
      <c r="D33" s="59">
        <v>19699.951000000001</v>
      </c>
      <c r="E33" s="77" t="s">
        <v>57</v>
      </c>
      <c r="F33" s="78">
        <v>19313.413</v>
      </c>
      <c r="G33" s="77" t="s">
        <v>55</v>
      </c>
      <c r="H33" s="78">
        <v>15166</v>
      </c>
      <c r="I33" s="77" t="s">
        <v>57</v>
      </c>
      <c r="J33" s="78">
        <v>14910</v>
      </c>
      <c r="K33" s="77" t="s">
        <v>57</v>
      </c>
      <c r="L33" s="78">
        <v>12898</v>
      </c>
      <c r="M33" s="77" t="s">
        <v>57</v>
      </c>
      <c r="N33" s="78">
        <v>15257</v>
      </c>
      <c r="O33" s="60" t="s">
        <v>56</v>
      </c>
      <c r="P33" s="59">
        <v>13994</v>
      </c>
    </row>
    <row r="34" spans="1:18" ht="17.5" customHeight="1" x14ac:dyDescent="0.25">
      <c r="A34" s="79"/>
      <c r="B34" s="27">
        <v>5</v>
      </c>
      <c r="C34" s="58" t="s">
        <v>56</v>
      </c>
      <c r="D34" s="59">
        <v>17764.072</v>
      </c>
      <c r="E34" s="77" t="s">
        <v>56</v>
      </c>
      <c r="F34" s="78">
        <v>18849.971000000001</v>
      </c>
      <c r="G34" s="77" t="s">
        <v>58</v>
      </c>
      <c r="H34" s="78">
        <v>12330</v>
      </c>
      <c r="I34" s="77" t="s">
        <v>55</v>
      </c>
      <c r="J34" s="78">
        <v>13211</v>
      </c>
      <c r="K34" s="77" t="s">
        <v>55</v>
      </c>
      <c r="L34" s="78">
        <v>12463</v>
      </c>
      <c r="M34" s="77" t="s">
        <v>58</v>
      </c>
      <c r="N34" s="78">
        <v>12970</v>
      </c>
      <c r="O34" s="60" t="s">
        <v>55</v>
      </c>
      <c r="P34" s="59">
        <v>12967</v>
      </c>
    </row>
    <row r="35" spans="1:18" ht="17.5" customHeight="1" x14ac:dyDescent="0.25">
      <c r="A35" s="61"/>
      <c r="B35" s="27">
        <v>6</v>
      </c>
      <c r="C35" s="58" t="s">
        <v>58</v>
      </c>
      <c r="D35" s="59">
        <v>12653.343999999999</v>
      </c>
      <c r="E35" s="77" t="s">
        <v>58</v>
      </c>
      <c r="F35" s="78">
        <v>12222.986999999999</v>
      </c>
      <c r="G35" s="77" t="s">
        <v>57</v>
      </c>
      <c r="H35" s="78">
        <v>12292</v>
      </c>
      <c r="I35" s="77" t="s">
        <v>58</v>
      </c>
      <c r="J35" s="78">
        <v>12954</v>
      </c>
      <c r="K35" s="77" t="s">
        <v>58</v>
      </c>
      <c r="L35" s="78">
        <v>10313</v>
      </c>
      <c r="M35" s="77" t="s">
        <v>64</v>
      </c>
      <c r="N35" s="78">
        <v>10640</v>
      </c>
      <c r="O35" s="60" t="s">
        <v>58</v>
      </c>
      <c r="P35" s="59">
        <v>10572</v>
      </c>
    </row>
    <row r="36" spans="1:18" ht="17.5" customHeight="1" x14ac:dyDescent="0.25">
      <c r="A36" s="79" t="s">
        <v>60</v>
      </c>
      <c r="B36" s="27">
        <v>7</v>
      </c>
      <c r="C36" s="58" t="s">
        <v>61</v>
      </c>
      <c r="D36" s="59">
        <v>8726.0239999999994</v>
      </c>
      <c r="E36" s="77" t="s">
        <v>61</v>
      </c>
      <c r="F36" s="78">
        <v>7978.8860000000004</v>
      </c>
      <c r="G36" s="77" t="s">
        <v>64</v>
      </c>
      <c r="H36" s="78">
        <v>11234</v>
      </c>
      <c r="I36" s="77" t="s">
        <v>61</v>
      </c>
      <c r="J36" s="78">
        <v>8917</v>
      </c>
      <c r="K36" s="77" t="s">
        <v>64</v>
      </c>
      <c r="L36" s="78">
        <v>9828</v>
      </c>
      <c r="M36" s="77" t="s">
        <v>55</v>
      </c>
      <c r="N36" s="78">
        <v>9901</v>
      </c>
      <c r="O36" s="60" t="s">
        <v>64</v>
      </c>
      <c r="P36" s="59">
        <v>9961</v>
      </c>
    </row>
    <row r="37" spans="1:18" ht="17.5" customHeight="1" x14ac:dyDescent="0.25">
      <c r="A37" s="79"/>
      <c r="B37" s="27">
        <v>8</v>
      </c>
      <c r="C37" s="58" t="s">
        <v>62</v>
      </c>
      <c r="D37" s="59">
        <v>8453.2180000000008</v>
      </c>
      <c r="E37" s="77" t="s">
        <v>62</v>
      </c>
      <c r="F37" s="78">
        <v>7934.4049999999997</v>
      </c>
      <c r="G37" s="77" t="s">
        <v>65</v>
      </c>
      <c r="H37" s="78">
        <v>9320</v>
      </c>
      <c r="I37" s="77" t="s">
        <v>64</v>
      </c>
      <c r="J37" s="78">
        <v>8641</v>
      </c>
      <c r="K37" s="77" t="s">
        <v>61</v>
      </c>
      <c r="L37" s="78">
        <v>8964</v>
      </c>
      <c r="M37" s="77" t="s">
        <v>61</v>
      </c>
      <c r="N37" s="78">
        <v>8242</v>
      </c>
      <c r="O37" s="60" t="s">
        <v>61</v>
      </c>
      <c r="P37" s="59">
        <v>7618</v>
      </c>
      <c r="R37" s="80"/>
    </row>
    <row r="38" spans="1:18" ht="17.5" customHeight="1" x14ac:dyDescent="0.25">
      <c r="A38" s="79"/>
      <c r="B38" s="27">
        <v>9</v>
      </c>
      <c r="C38" s="58" t="s">
        <v>59</v>
      </c>
      <c r="D38" s="59">
        <v>6966.95</v>
      </c>
      <c r="E38" s="77" t="s">
        <v>64</v>
      </c>
      <c r="F38" s="78">
        <v>6793.4120000000003</v>
      </c>
      <c r="G38" s="77" t="s">
        <v>62</v>
      </c>
      <c r="H38" s="78">
        <v>7454</v>
      </c>
      <c r="I38" s="77" t="s">
        <v>178</v>
      </c>
      <c r="J38" s="78">
        <v>6483</v>
      </c>
      <c r="K38" s="77" t="s">
        <v>179</v>
      </c>
      <c r="L38" s="78">
        <v>6917</v>
      </c>
      <c r="M38" s="77" t="s">
        <v>179</v>
      </c>
      <c r="N38" s="78">
        <v>6820</v>
      </c>
      <c r="O38" s="60" t="s">
        <v>179</v>
      </c>
      <c r="P38" s="59">
        <v>7614</v>
      </c>
      <c r="R38" s="80"/>
    </row>
    <row r="39" spans="1:18" ht="17.5" customHeight="1" x14ac:dyDescent="0.25">
      <c r="A39" s="61"/>
      <c r="B39" s="27">
        <v>10</v>
      </c>
      <c r="C39" s="58" t="s">
        <v>65</v>
      </c>
      <c r="D39" s="59">
        <v>6820.2359999999999</v>
      </c>
      <c r="E39" s="81" t="s">
        <v>85</v>
      </c>
      <c r="F39" s="63">
        <v>6701.3180000000002</v>
      </c>
      <c r="G39" s="81" t="s">
        <v>61</v>
      </c>
      <c r="H39" s="63">
        <v>7275</v>
      </c>
      <c r="I39" s="81" t="s">
        <v>179</v>
      </c>
      <c r="J39" s="63">
        <v>6468</v>
      </c>
      <c r="K39" s="81" t="s">
        <v>178</v>
      </c>
      <c r="L39" s="63">
        <v>6830</v>
      </c>
      <c r="M39" s="81" t="s">
        <v>184</v>
      </c>
      <c r="N39" s="63">
        <v>6552</v>
      </c>
      <c r="O39" s="60" t="s">
        <v>178</v>
      </c>
      <c r="P39" s="63">
        <v>6803</v>
      </c>
    </row>
    <row r="40" spans="1:18" ht="17.5" customHeight="1" x14ac:dyDescent="0.2">
      <c r="A40" s="79" t="s">
        <v>66</v>
      </c>
      <c r="B40" s="28" t="s">
        <v>49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144315</v>
      </c>
      <c r="I40" s="66"/>
      <c r="J40" s="59">
        <f>SUM(J30:J39)</f>
        <v>144422</v>
      </c>
      <c r="K40" s="66"/>
      <c r="L40" s="59">
        <f>SUM(L30:L39)</f>
        <v>141248</v>
      </c>
      <c r="M40" s="66"/>
      <c r="N40" s="59">
        <f>SUM(N30:N39)</f>
        <v>149714</v>
      </c>
      <c r="O40" s="66"/>
      <c r="P40" s="59">
        <f>SUM(P30:P39)</f>
        <v>142441</v>
      </c>
    </row>
    <row r="41" spans="1:18" ht="17.5" customHeight="1" x14ac:dyDescent="0.2">
      <c r="A41" s="82"/>
      <c r="B41" s="31" t="s">
        <v>67</v>
      </c>
      <c r="C41" s="67"/>
      <c r="D41" s="68">
        <v>214163.63200000001</v>
      </c>
      <c r="E41" s="83"/>
      <c r="F41" s="78">
        <v>216146</v>
      </c>
      <c r="G41" s="69"/>
      <c r="H41" s="59">
        <v>187680</v>
      </c>
      <c r="I41" s="69"/>
      <c r="J41" s="59">
        <v>176814</v>
      </c>
      <c r="K41" s="69"/>
      <c r="L41" s="59">
        <v>168857</v>
      </c>
      <c r="M41" s="69"/>
      <c r="N41" s="59">
        <v>172359</v>
      </c>
      <c r="O41" s="69"/>
      <c r="P41" s="59">
        <v>166939</v>
      </c>
    </row>
    <row r="42" spans="1:18" ht="17.5" customHeight="1" thickBot="1" x14ac:dyDescent="0.25">
      <c r="A42" s="53"/>
      <c r="B42" s="30" t="s">
        <v>51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76.900000000000006</v>
      </c>
      <c r="I42" s="73"/>
      <c r="J42" s="72">
        <f>ROUND(J40/J41*100,1)</f>
        <v>81.7</v>
      </c>
      <c r="K42" s="73"/>
      <c r="L42" s="72">
        <f>ROUND(L40/L41*100,1)</f>
        <v>83.6</v>
      </c>
      <c r="M42" s="73"/>
      <c r="N42" s="72">
        <f>ROUND(N40/N41*100,1)</f>
        <v>86.9</v>
      </c>
      <c r="O42" s="73"/>
      <c r="P42" s="72">
        <f>ROUND(P40/P41*100,1)</f>
        <v>85.3</v>
      </c>
    </row>
    <row r="43" spans="1:18" ht="17.5" customHeight="1" x14ac:dyDescent="0.2">
      <c r="A43" s="43" t="s">
        <v>98</v>
      </c>
      <c r="B43" s="148" t="s">
        <v>69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70</v>
      </c>
      <c r="B58" s="48"/>
      <c r="C58" s="48"/>
      <c r="D58" s="48"/>
      <c r="K58" s="49"/>
      <c r="L58" s="50"/>
      <c r="M58" s="49"/>
      <c r="N58" s="50"/>
      <c r="O58" s="49"/>
      <c r="P58" s="50" t="s">
        <v>71</v>
      </c>
      <c r="Q58" s="44"/>
      <c r="R58" s="44"/>
    </row>
    <row r="59" spans="1:18" ht="22" customHeight="1" x14ac:dyDescent="0.2">
      <c r="A59" s="51" t="s">
        <v>28</v>
      </c>
      <c r="B59" s="52" t="s">
        <v>29</v>
      </c>
      <c r="C59" s="146" t="s">
        <v>30</v>
      </c>
      <c r="D59" s="147"/>
      <c r="E59" s="146" t="s">
        <v>100</v>
      </c>
      <c r="F59" s="147"/>
      <c r="G59" s="143" t="s">
        <v>175</v>
      </c>
      <c r="H59" s="144"/>
      <c r="I59" s="143" t="s">
        <v>177</v>
      </c>
      <c r="J59" s="144"/>
      <c r="K59" s="143" t="s">
        <v>180</v>
      </c>
      <c r="L59" s="144"/>
      <c r="M59" s="143" t="s">
        <v>183</v>
      </c>
      <c r="N59" s="144"/>
      <c r="O59" s="143" t="s">
        <v>185</v>
      </c>
      <c r="P59" s="144"/>
    </row>
    <row r="60" spans="1:18" ht="22" customHeight="1" thickBot="1" x14ac:dyDescent="0.25">
      <c r="A60" s="53"/>
      <c r="B60" s="53"/>
      <c r="C60" s="54" t="s">
        <v>31</v>
      </c>
      <c r="D60" s="55" t="s">
        <v>32</v>
      </c>
      <c r="E60" s="56" t="s">
        <v>31</v>
      </c>
      <c r="F60" s="55" t="s">
        <v>32</v>
      </c>
      <c r="G60" s="56" t="s">
        <v>31</v>
      </c>
      <c r="H60" s="55" t="s">
        <v>32</v>
      </c>
      <c r="I60" s="56" t="s">
        <v>31</v>
      </c>
      <c r="J60" s="55" t="s">
        <v>32</v>
      </c>
      <c r="K60" s="56" t="s">
        <v>31</v>
      </c>
      <c r="L60" s="55" t="s">
        <v>32</v>
      </c>
      <c r="M60" s="56" t="s">
        <v>31</v>
      </c>
      <c r="N60" s="55" t="s">
        <v>32</v>
      </c>
      <c r="O60" s="56" t="s">
        <v>31</v>
      </c>
      <c r="P60" s="55" t="s">
        <v>32</v>
      </c>
    </row>
    <row r="61" spans="1:18" ht="17.25" customHeight="1" x14ac:dyDescent="0.25">
      <c r="A61" s="57"/>
      <c r="B61" s="27">
        <v>1</v>
      </c>
      <c r="C61" s="58" t="s">
        <v>101</v>
      </c>
      <c r="D61" s="59">
        <v>92704.437999999995</v>
      </c>
      <c r="E61" s="60" t="s">
        <v>44</v>
      </c>
      <c r="F61" s="59">
        <v>96044.976999999999</v>
      </c>
      <c r="G61" s="60" t="s">
        <v>44</v>
      </c>
      <c r="H61" s="59">
        <v>113240</v>
      </c>
      <c r="I61" s="60" t="s">
        <v>44</v>
      </c>
      <c r="J61" s="59">
        <v>111362</v>
      </c>
      <c r="K61" s="60" t="s">
        <v>44</v>
      </c>
      <c r="L61" s="59">
        <v>114954</v>
      </c>
      <c r="M61" s="60" t="s">
        <v>44</v>
      </c>
      <c r="N61" s="59">
        <v>112646</v>
      </c>
      <c r="O61" s="60" t="s">
        <v>44</v>
      </c>
      <c r="P61" s="59">
        <v>110435</v>
      </c>
    </row>
    <row r="62" spans="1:18" ht="17.5" customHeight="1" x14ac:dyDescent="0.25">
      <c r="A62" s="61"/>
      <c r="B62" s="27">
        <v>2</v>
      </c>
      <c r="C62" s="58" t="s">
        <v>42</v>
      </c>
      <c r="D62" s="59">
        <v>28515.839</v>
      </c>
      <c r="E62" s="60" t="s">
        <v>39</v>
      </c>
      <c r="F62" s="59">
        <v>26649.014999999999</v>
      </c>
      <c r="G62" s="60" t="s">
        <v>39</v>
      </c>
      <c r="H62" s="59">
        <v>33841</v>
      </c>
      <c r="I62" s="60" t="s">
        <v>39</v>
      </c>
      <c r="J62" s="59">
        <v>32795</v>
      </c>
      <c r="K62" s="60" t="s">
        <v>39</v>
      </c>
      <c r="L62" s="59">
        <v>29864</v>
      </c>
      <c r="M62" s="60" t="s">
        <v>39</v>
      </c>
      <c r="N62" s="59">
        <v>30818</v>
      </c>
      <c r="O62" s="60" t="s">
        <v>39</v>
      </c>
      <c r="P62" s="59">
        <v>30210</v>
      </c>
    </row>
    <row r="63" spans="1:18" ht="17.5" customHeight="1" x14ac:dyDescent="0.25">
      <c r="A63" s="62" t="s">
        <v>35</v>
      </c>
      <c r="B63" s="27">
        <v>3</v>
      </c>
      <c r="C63" s="58" t="s">
        <v>39</v>
      </c>
      <c r="D63" s="59">
        <v>21773.34</v>
      </c>
      <c r="E63" s="60" t="s">
        <v>42</v>
      </c>
      <c r="F63" s="59">
        <v>22867.215</v>
      </c>
      <c r="G63" s="60" t="s">
        <v>73</v>
      </c>
      <c r="H63" s="59">
        <v>11804</v>
      </c>
      <c r="I63" s="60" t="s">
        <v>73</v>
      </c>
      <c r="J63" s="59">
        <v>13563</v>
      </c>
      <c r="K63" s="60" t="s">
        <v>73</v>
      </c>
      <c r="L63" s="59">
        <v>16125</v>
      </c>
      <c r="M63" s="60" t="s">
        <v>73</v>
      </c>
      <c r="N63" s="59">
        <v>16407</v>
      </c>
      <c r="O63" s="60" t="s">
        <v>73</v>
      </c>
      <c r="P63" s="59">
        <v>16755</v>
      </c>
    </row>
    <row r="64" spans="1:18" ht="17.5" customHeight="1" x14ac:dyDescent="0.25">
      <c r="A64" s="57"/>
      <c r="B64" s="27">
        <v>4</v>
      </c>
      <c r="C64" s="58" t="s">
        <v>73</v>
      </c>
      <c r="D64" s="59">
        <v>9094.866</v>
      </c>
      <c r="E64" s="60" t="s">
        <v>73</v>
      </c>
      <c r="F64" s="59">
        <v>10841.691999999999</v>
      </c>
      <c r="G64" s="60" t="s">
        <v>72</v>
      </c>
      <c r="H64" s="59">
        <v>11002</v>
      </c>
      <c r="I64" s="60" t="s">
        <v>72</v>
      </c>
      <c r="J64" s="59">
        <v>11423</v>
      </c>
      <c r="K64" s="60" t="s">
        <v>72</v>
      </c>
      <c r="L64" s="59">
        <v>10837</v>
      </c>
      <c r="M64" s="60" t="s">
        <v>72</v>
      </c>
      <c r="N64" s="59">
        <v>10225</v>
      </c>
      <c r="O64" s="60" t="s">
        <v>72</v>
      </c>
      <c r="P64" s="59">
        <v>9941</v>
      </c>
    </row>
    <row r="65" spans="1:16" ht="17.5" customHeight="1" x14ac:dyDescent="0.25">
      <c r="A65" s="57"/>
      <c r="B65" s="27">
        <v>5</v>
      </c>
      <c r="C65" s="58" t="s">
        <v>72</v>
      </c>
      <c r="D65" s="59">
        <v>8026.46</v>
      </c>
      <c r="E65" s="60" t="s">
        <v>72</v>
      </c>
      <c r="F65" s="59">
        <v>8148.6480000000001</v>
      </c>
      <c r="G65" s="60" t="s">
        <v>74</v>
      </c>
      <c r="H65" s="59">
        <v>6536</v>
      </c>
      <c r="I65" s="60" t="s">
        <v>74</v>
      </c>
      <c r="J65" s="59">
        <v>5197</v>
      </c>
      <c r="K65" s="60" t="s">
        <v>74</v>
      </c>
      <c r="L65" s="59">
        <v>5045</v>
      </c>
      <c r="M65" s="60" t="s">
        <v>74</v>
      </c>
      <c r="N65" s="59">
        <v>4176</v>
      </c>
      <c r="O65" s="60" t="s">
        <v>74</v>
      </c>
      <c r="P65" s="59">
        <v>8066</v>
      </c>
    </row>
    <row r="66" spans="1:16" ht="17.5" customHeight="1" x14ac:dyDescent="0.25">
      <c r="A66" s="61"/>
      <c r="B66" s="27">
        <v>6</v>
      </c>
      <c r="C66" s="58" t="s">
        <v>74</v>
      </c>
      <c r="D66" s="59">
        <v>5050.2969999999996</v>
      </c>
      <c r="E66" s="60" t="s">
        <v>74</v>
      </c>
      <c r="F66" s="59">
        <v>2688.3879999999999</v>
      </c>
      <c r="G66" s="60" t="s">
        <v>42</v>
      </c>
      <c r="H66" s="59">
        <v>3089</v>
      </c>
      <c r="I66" s="60" t="s">
        <v>42</v>
      </c>
      <c r="J66" s="59">
        <v>2483</v>
      </c>
      <c r="K66" s="60" t="s">
        <v>42</v>
      </c>
      <c r="L66" s="59">
        <v>2107</v>
      </c>
      <c r="M66" s="60" t="s">
        <v>42</v>
      </c>
      <c r="N66" s="59">
        <v>3069</v>
      </c>
      <c r="O66" s="60" t="s">
        <v>42</v>
      </c>
      <c r="P66" s="59">
        <v>3282</v>
      </c>
    </row>
    <row r="67" spans="1:16" ht="17.5" customHeight="1" x14ac:dyDescent="0.25">
      <c r="A67" s="57" t="s">
        <v>41</v>
      </c>
      <c r="B67" s="27">
        <v>7</v>
      </c>
      <c r="C67" s="58" t="s">
        <v>46</v>
      </c>
      <c r="D67" s="59">
        <v>2304.12</v>
      </c>
      <c r="E67" s="60" t="s">
        <v>46</v>
      </c>
      <c r="F67" s="59">
        <v>2184.0970000000002</v>
      </c>
      <c r="G67" s="60" t="s">
        <v>46</v>
      </c>
      <c r="H67" s="59">
        <v>913</v>
      </c>
      <c r="I67" s="60" t="s">
        <v>46</v>
      </c>
      <c r="J67" s="59">
        <v>625</v>
      </c>
      <c r="K67" s="60" t="s">
        <v>87</v>
      </c>
      <c r="L67" s="59">
        <v>742</v>
      </c>
      <c r="M67" s="60" t="s">
        <v>187</v>
      </c>
      <c r="N67" s="59">
        <v>923</v>
      </c>
      <c r="O67" s="60" t="s">
        <v>182</v>
      </c>
      <c r="P67" s="59">
        <v>2089</v>
      </c>
    </row>
    <row r="68" spans="1:16" ht="17.5" customHeight="1" x14ac:dyDescent="0.25">
      <c r="A68" s="57"/>
      <c r="B68" s="27">
        <v>8</v>
      </c>
      <c r="C68" s="32" t="s">
        <v>76</v>
      </c>
      <c r="D68" s="59">
        <v>2244.8249999999998</v>
      </c>
      <c r="E68" s="84" t="s">
        <v>77</v>
      </c>
      <c r="F68" s="59">
        <v>725.71199999999999</v>
      </c>
      <c r="G68" s="85" t="s">
        <v>87</v>
      </c>
      <c r="H68" s="59">
        <v>591</v>
      </c>
      <c r="I68" s="85" t="s">
        <v>75</v>
      </c>
      <c r="J68" s="59">
        <v>275</v>
      </c>
      <c r="K68" s="85" t="s">
        <v>46</v>
      </c>
      <c r="L68" s="59">
        <v>483</v>
      </c>
      <c r="M68" s="85" t="s">
        <v>182</v>
      </c>
      <c r="N68" s="59">
        <v>561</v>
      </c>
      <c r="O68" s="60" t="s">
        <v>46</v>
      </c>
      <c r="P68" s="59">
        <v>855</v>
      </c>
    </row>
    <row r="69" spans="1:16" ht="17.5" customHeight="1" x14ac:dyDescent="0.25">
      <c r="A69" s="57"/>
      <c r="B69" s="27">
        <v>9</v>
      </c>
      <c r="C69" s="86" t="s">
        <v>77</v>
      </c>
      <c r="D69" s="59">
        <v>969.596</v>
      </c>
      <c r="E69" s="33" t="s">
        <v>78</v>
      </c>
      <c r="F69" s="59">
        <v>469.30099999999999</v>
      </c>
      <c r="G69" s="33" t="s">
        <v>75</v>
      </c>
      <c r="H69" s="59">
        <v>381</v>
      </c>
      <c r="I69" s="33" t="s">
        <v>93</v>
      </c>
      <c r="J69" s="59">
        <v>207</v>
      </c>
      <c r="K69" s="33" t="s">
        <v>187</v>
      </c>
      <c r="L69" s="59">
        <v>297</v>
      </c>
      <c r="M69" s="33" t="s">
        <v>46</v>
      </c>
      <c r="N69" s="59">
        <v>378</v>
      </c>
      <c r="O69" s="60" t="s">
        <v>187</v>
      </c>
      <c r="P69" s="59">
        <v>811</v>
      </c>
    </row>
    <row r="70" spans="1:16" ht="17.5" customHeight="1" x14ac:dyDescent="0.25">
      <c r="A70" s="61"/>
      <c r="B70" s="27">
        <v>10</v>
      </c>
      <c r="C70" s="58" t="s">
        <v>78</v>
      </c>
      <c r="D70" s="59">
        <v>297.15100000000001</v>
      </c>
      <c r="E70" s="60" t="s">
        <v>88</v>
      </c>
      <c r="F70" s="63">
        <v>237.417</v>
      </c>
      <c r="G70" s="60" t="s">
        <v>94</v>
      </c>
      <c r="H70" s="63">
        <v>229</v>
      </c>
      <c r="I70" s="60" t="s">
        <v>78</v>
      </c>
      <c r="J70" s="63">
        <v>199</v>
      </c>
      <c r="K70" s="60" t="s">
        <v>182</v>
      </c>
      <c r="L70" s="63">
        <v>265</v>
      </c>
      <c r="M70" s="60" t="s">
        <v>188</v>
      </c>
      <c r="N70" s="63">
        <v>235</v>
      </c>
      <c r="O70" s="60" t="s">
        <v>78</v>
      </c>
      <c r="P70" s="63">
        <v>473</v>
      </c>
    </row>
    <row r="71" spans="1:16" ht="17.5" customHeight="1" x14ac:dyDescent="0.2">
      <c r="A71" s="57" t="s">
        <v>48</v>
      </c>
      <c r="B71" s="28" t="s">
        <v>49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181626</v>
      </c>
      <c r="I71" s="66"/>
      <c r="J71" s="59">
        <f>SUM(J61:J70)</f>
        <v>178129</v>
      </c>
      <c r="K71" s="66"/>
      <c r="L71" s="59">
        <f>SUM(L61:L70)</f>
        <v>180719</v>
      </c>
      <c r="M71" s="66"/>
      <c r="N71" s="59">
        <f>SUM(N61:N70)</f>
        <v>179438</v>
      </c>
      <c r="O71" s="66"/>
      <c r="P71" s="59">
        <f>SUM(P61:P70)</f>
        <v>182917</v>
      </c>
    </row>
    <row r="72" spans="1:16" ht="17.5" customHeight="1" x14ac:dyDescent="0.2">
      <c r="A72" s="57"/>
      <c r="B72" s="29" t="s">
        <v>50</v>
      </c>
      <c r="C72" s="67"/>
      <c r="D72" s="68">
        <v>171848.69099999999</v>
      </c>
      <c r="E72" s="69"/>
      <c r="F72" s="59">
        <v>171744.21</v>
      </c>
      <c r="G72" s="69"/>
      <c r="H72" s="59">
        <v>182723</v>
      </c>
      <c r="I72" s="69"/>
      <c r="J72" s="59">
        <v>179014</v>
      </c>
      <c r="K72" s="69"/>
      <c r="L72" s="59">
        <v>181664</v>
      </c>
      <c r="M72" s="69"/>
      <c r="N72" s="59">
        <v>181236</v>
      </c>
      <c r="O72" s="69"/>
      <c r="P72" s="59">
        <v>183827</v>
      </c>
    </row>
    <row r="73" spans="1:16" ht="17.5" customHeight="1" thickBot="1" x14ac:dyDescent="0.25">
      <c r="A73" s="70"/>
      <c r="B73" s="31" t="s">
        <v>51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99.4</v>
      </c>
      <c r="I73" s="73"/>
      <c r="J73" s="72">
        <f>ROUND(J71/J72*100,1)</f>
        <v>99.5</v>
      </c>
      <c r="K73" s="73"/>
      <c r="L73" s="72">
        <f>ROUND(L71/L72*100,1)</f>
        <v>99.5</v>
      </c>
      <c r="M73" s="73"/>
      <c r="N73" s="72">
        <f>ROUND(N71/N72*100,1)</f>
        <v>99</v>
      </c>
      <c r="O73" s="73"/>
      <c r="P73" s="72">
        <f>ROUND(P71/P72*100,1)</f>
        <v>99.5</v>
      </c>
    </row>
    <row r="74" spans="1:16" ht="17.5" customHeight="1" x14ac:dyDescent="0.25">
      <c r="A74" s="74"/>
      <c r="B74" s="34">
        <v>1</v>
      </c>
      <c r="C74" s="88" t="s">
        <v>79</v>
      </c>
      <c r="D74" s="89">
        <v>10453.968000000001</v>
      </c>
      <c r="E74" s="90" t="s">
        <v>81</v>
      </c>
      <c r="F74" s="91">
        <v>8826</v>
      </c>
      <c r="G74" s="88" t="s">
        <v>82</v>
      </c>
      <c r="H74" s="92">
        <v>9422</v>
      </c>
      <c r="I74" s="75" t="s">
        <v>81</v>
      </c>
      <c r="J74" s="76">
        <v>9717</v>
      </c>
      <c r="K74" s="93" t="s">
        <v>81</v>
      </c>
      <c r="L74" s="76">
        <v>9841</v>
      </c>
      <c r="M74" s="93" t="s">
        <v>81</v>
      </c>
      <c r="N74" s="76">
        <v>9784</v>
      </c>
      <c r="O74" s="60" t="s">
        <v>81</v>
      </c>
      <c r="P74" s="59">
        <v>10135</v>
      </c>
    </row>
    <row r="75" spans="1:16" ht="17.5" customHeight="1" x14ac:dyDescent="0.25">
      <c r="A75" s="61"/>
      <c r="B75" s="27">
        <v>2</v>
      </c>
      <c r="C75" s="94" t="s">
        <v>81</v>
      </c>
      <c r="D75" s="59">
        <v>9195.2119999999995</v>
      </c>
      <c r="E75" s="60" t="s">
        <v>79</v>
      </c>
      <c r="F75" s="95">
        <v>8455.3150000000005</v>
      </c>
      <c r="G75" s="94" t="s">
        <v>81</v>
      </c>
      <c r="H75" s="96">
        <v>9362</v>
      </c>
      <c r="I75" s="77" t="s">
        <v>79</v>
      </c>
      <c r="J75" s="78">
        <v>9239</v>
      </c>
      <c r="K75" s="97" t="s">
        <v>82</v>
      </c>
      <c r="L75" s="78">
        <v>9723</v>
      </c>
      <c r="M75" s="97" t="s">
        <v>79</v>
      </c>
      <c r="N75" s="78">
        <v>9068</v>
      </c>
      <c r="O75" s="60" t="s">
        <v>79</v>
      </c>
      <c r="P75" s="59">
        <v>8864</v>
      </c>
    </row>
    <row r="76" spans="1:16" ht="17.5" customHeight="1" x14ac:dyDescent="0.25">
      <c r="A76" s="79" t="s">
        <v>54</v>
      </c>
      <c r="B76" s="27">
        <v>3</v>
      </c>
      <c r="C76" s="94" t="s">
        <v>82</v>
      </c>
      <c r="D76" s="59">
        <v>8839.2180000000008</v>
      </c>
      <c r="E76" s="60" t="s">
        <v>82</v>
      </c>
      <c r="F76" s="95">
        <v>8431.0460000000003</v>
      </c>
      <c r="G76" s="94" t="s">
        <v>79</v>
      </c>
      <c r="H76" s="96">
        <v>8572</v>
      </c>
      <c r="I76" s="77" t="s">
        <v>82</v>
      </c>
      <c r="J76" s="78">
        <v>8449</v>
      </c>
      <c r="K76" s="97" t="s">
        <v>79</v>
      </c>
      <c r="L76" s="78">
        <v>9380</v>
      </c>
      <c r="M76" s="97" t="s">
        <v>82</v>
      </c>
      <c r="N76" s="78">
        <v>8790</v>
      </c>
      <c r="O76" s="60" t="s">
        <v>82</v>
      </c>
      <c r="P76" s="59">
        <v>8420</v>
      </c>
    </row>
    <row r="77" spans="1:16" ht="17.5" customHeight="1" x14ac:dyDescent="0.25">
      <c r="A77" s="79"/>
      <c r="B77" s="27">
        <v>4</v>
      </c>
      <c r="C77" s="94" t="s">
        <v>57</v>
      </c>
      <c r="D77" s="59">
        <v>8591.3989999999994</v>
      </c>
      <c r="E77" s="60" t="s">
        <v>57</v>
      </c>
      <c r="F77" s="95">
        <v>7806.9369999999999</v>
      </c>
      <c r="G77" s="94" t="s">
        <v>63</v>
      </c>
      <c r="H77" s="96">
        <v>7796</v>
      </c>
      <c r="I77" s="77" t="s">
        <v>63</v>
      </c>
      <c r="J77" s="78">
        <v>7624</v>
      </c>
      <c r="K77" s="97" t="s">
        <v>85</v>
      </c>
      <c r="L77" s="78">
        <v>7706</v>
      </c>
      <c r="M77" s="97" t="s">
        <v>85</v>
      </c>
      <c r="N77" s="78">
        <v>7960</v>
      </c>
      <c r="O77" s="60" t="s">
        <v>85</v>
      </c>
      <c r="P77" s="59">
        <v>7849</v>
      </c>
    </row>
    <row r="78" spans="1:16" ht="17.5" customHeight="1" x14ac:dyDescent="0.25">
      <c r="A78" s="79"/>
      <c r="B78" s="27">
        <v>5</v>
      </c>
      <c r="C78" s="94" t="s">
        <v>80</v>
      </c>
      <c r="D78" s="59">
        <v>7319.48</v>
      </c>
      <c r="E78" s="60" t="s">
        <v>86</v>
      </c>
      <c r="F78" s="95">
        <v>7613.8450000000003</v>
      </c>
      <c r="G78" s="94" t="s">
        <v>83</v>
      </c>
      <c r="H78" s="96">
        <v>7468</v>
      </c>
      <c r="I78" s="77" t="s">
        <v>85</v>
      </c>
      <c r="J78" s="78">
        <v>6979</v>
      </c>
      <c r="K78" s="97" t="s">
        <v>63</v>
      </c>
      <c r="L78" s="78">
        <v>7376</v>
      </c>
      <c r="M78" s="97" t="s">
        <v>63</v>
      </c>
      <c r="N78" s="78">
        <v>7132</v>
      </c>
      <c r="O78" s="60" t="s">
        <v>57</v>
      </c>
      <c r="P78" s="59">
        <v>7666</v>
      </c>
    </row>
    <row r="79" spans="1:16" ht="17.5" customHeight="1" x14ac:dyDescent="0.25">
      <c r="A79" s="61"/>
      <c r="B79" s="27">
        <v>6</v>
      </c>
      <c r="C79" s="94" t="s">
        <v>85</v>
      </c>
      <c r="D79" s="59">
        <v>6668.93</v>
      </c>
      <c r="E79" s="60" t="s">
        <v>80</v>
      </c>
      <c r="F79" s="95">
        <v>7315</v>
      </c>
      <c r="G79" s="94" t="s">
        <v>86</v>
      </c>
      <c r="H79" s="96">
        <v>7188</v>
      </c>
      <c r="I79" s="77" t="s">
        <v>186</v>
      </c>
      <c r="J79" s="78">
        <v>6972</v>
      </c>
      <c r="K79" s="97" t="s">
        <v>186</v>
      </c>
      <c r="L79" s="78">
        <v>6763</v>
      </c>
      <c r="M79" s="97" t="s">
        <v>57</v>
      </c>
      <c r="N79" s="78">
        <v>7074</v>
      </c>
      <c r="O79" s="60" t="s">
        <v>186</v>
      </c>
      <c r="P79" s="59">
        <v>6928</v>
      </c>
    </row>
    <row r="80" spans="1:16" ht="17.5" customHeight="1" x14ac:dyDescent="0.25">
      <c r="A80" s="79" t="s">
        <v>60</v>
      </c>
      <c r="B80" s="27">
        <v>7</v>
      </c>
      <c r="C80" s="94" t="s">
        <v>64</v>
      </c>
      <c r="D80" s="59">
        <v>6119.9870000000001</v>
      </c>
      <c r="E80" s="60" t="s">
        <v>85</v>
      </c>
      <c r="F80" s="95">
        <v>6962.5820000000003</v>
      </c>
      <c r="G80" s="94" t="s">
        <v>85</v>
      </c>
      <c r="H80" s="96">
        <v>7155</v>
      </c>
      <c r="I80" s="77" t="s">
        <v>64</v>
      </c>
      <c r="J80" s="78">
        <v>6276</v>
      </c>
      <c r="K80" s="97" t="s">
        <v>64</v>
      </c>
      <c r="L80" s="78">
        <v>6659</v>
      </c>
      <c r="M80" s="97" t="s">
        <v>86</v>
      </c>
      <c r="N80" s="78">
        <v>6647</v>
      </c>
      <c r="O80" s="60" t="s">
        <v>63</v>
      </c>
      <c r="P80" s="59">
        <v>6862</v>
      </c>
    </row>
    <row r="81" spans="1:18" ht="17.5" customHeight="1" x14ac:dyDescent="0.25">
      <c r="A81" s="79"/>
      <c r="B81" s="27">
        <v>8</v>
      </c>
      <c r="C81" s="94" t="s">
        <v>83</v>
      </c>
      <c r="D81" s="59">
        <v>5983.6949999999997</v>
      </c>
      <c r="E81" s="60" t="s">
        <v>83</v>
      </c>
      <c r="F81" s="95">
        <v>6821.4530000000004</v>
      </c>
      <c r="G81" s="94" t="s">
        <v>64</v>
      </c>
      <c r="H81" s="96">
        <v>6778</v>
      </c>
      <c r="I81" s="77" t="s">
        <v>57</v>
      </c>
      <c r="J81" s="78">
        <v>6218</v>
      </c>
      <c r="K81" s="97" t="s">
        <v>83</v>
      </c>
      <c r="L81" s="78">
        <v>6503</v>
      </c>
      <c r="M81" s="97" t="s">
        <v>83</v>
      </c>
      <c r="N81" s="78">
        <v>6456</v>
      </c>
      <c r="O81" s="60" t="s">
        <v>86</v>
      </c>
      <c r="P81" s="59">
        <v>6830</v>
      </c>
      <c r="R81" s="80"/>
    </row>
    <row r="82" spans="1:18" ht="17.5" customHeight="1" x14ac:dyDescent="0.25">
      <c r="A82" s="79"/>
      <c r="B82" s="27">
        <v>9</v>
      </c>
      <c r="C82" s="94" t="s">
        <v>61</v>
      </c>
      <c r="D82" s="59">
        <v>5959.0240000000003</v>
      </c>
      <c r="E82" s="60" t="s">
        <v>61</v>
      </c>
      <c r="F82" s="95">
        <v>6562.8370000000004</v>
      </c>
      <c r="G82" s="94" t="s">
        <v>57</v>
      </c>
      <c r="H82" s="96">
        <v>6776</v>
      </c>
      <c r="I82" s="77" t="s">
        <v>55</v>
      </c>
      <c r="J82" s="78">
        <v>6114</v>
      </c>
      <c r="K82" s="97" t="s">
        <v>86</v>
      </c>
      <c r="L82" s="78">
        <v>6432</v>
      </c>
      <c r="M82" s="97" t="s">
        <v>55</v>
      </c>
      <c r="N82" s="78">
        <v>6408</v>
      </c>
      <c r="O82" s="60" t="s">
        <v>64</v>
      </c>
      <c r="P82" s="59">
        <v>6519</v>
      </c>
      <c r="R82" s="80"/>
    </row>
    <row r="83" spans="1:18" ht="17.5" customHeight="1" x14ac:dyDescent="0.25">
      <c r="A83" s="61"/>
      <c r="B83" s="27">
        <v>10</v>
      </c>
      <c r="C83" s="94" t="s">
        <v>86</v>
      </c>
      <c r="D83" s="59">
        <v>5952.9589999999998</v>
      </c>
      <c r="E83" s="98" t="s">
        <v>64</v>
      </c>
      <c r="F83" s="95">
        <v>6428.3860000000004</v>
      </c>
      <c r="G83" s="99" t="s">
        <v>61</v>
      </c>
      <c r="H83" s="96">
        <v>6569</v>
      </c>
      <c r="I83" s="81" t="s">
        <v>86</v>
      </c>
      <c r="J83" s="63">
        <v>6106</v>
      </c>
      <c r="K83" s="100" t="s">
        <v>55</v>
      </c>
      <c r="L83" s="63">
        <v>6056</v>
      </c>
      <c r="M83" s="100" t="s">
        <v>186</v>
      </c>
      <c r="N83" s="63">
        <v>6362</v>
      </c>
      <c r="O83" s="60" t="s">
        <v>83</v>
      </c>
      <c r="P83" s="63">
        <v>6429</v>
      </c>
    </row>
    <row r="84" spans="1:18" ht="17.5" customHeight="1" x14ac:dyDescent="0.2">
      <c r="A84" s="79" t="s">
        <v>66</v>
      </c>
      <c r="B84" s="28" t="s">
        <v>49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77086</v>
      </c>
      <c r="I84" s="66"/>
      <c r="J84" s="59">
        <f>SUM(J74:J83)</f>
        <v>73694</v>
      </c>
      <c r="K84" s="66"/>
      <c r="L84" s="59">
        <f>SUM(L74:L83)</f>
        <v>76439</v>
      </c>
      <c r="M84" s="66"/>
      <c r="N84" s="59">
        <f>SUM(N74:N83)</f>
        <v>75681</v>
      </c>
      <c r="O84" s="66"/>
      <c r="P84" s="59">
        <f>SUM(P74:P83)</f>
        <v>76502</v>
      </c>
    </row>
    <row r="85" spans="1:18" ht="17.5" customHeight="1" x14ac:dyDescent="0.2">
      <c r="A85" s="82"/>
      <c r="B85" s="31" t="s">
        <v>67</v>
      </c>
      <c r="C85" s="67"/>
      <c r="D85" s="68">
        <v>171848.69099999999</v>
      </c>
      <c r="E85" s="69"/>
      <c r="F85" s="95">
        <v>171744.21</v>
      </c>
      <c r="G85" s="69"/>
      <c r="H85" s="59">
        <v>182723</v>
      </c>
      <c r="I85" s="69"/>
      <c r="J85" s="59">
        <v>179014</v>
      </c>
      <c r="K85" s="69"/>
      <c r="L85" s="59">
        <v>181664</v>
      </c>
      <c r="M85" s="69"/>
      <c r="N85" s="59">
        <v>181236</v>
      </c>
      <c r="O85" s="69"/>
      <c r="P85" s="59">
        <v>183827</v>
      </c>
    </row>
    <row r="86" spans="1:18" ht="17.5" customHeight="1" thickBot="1" x14ac:dyDescent="0.25">
      <c r="A86" s="53"/>
      <c r="B86" s="30" t="s">
        <v>51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42.2</v>
      </c>
      <c r="I86" s="73"/>
      <c r="J86" s="72">
        <f>ROUND(J84/J85*100,1)</f>
        <v>41.2</v>
      </c>
      <c r="K86" s="73"/>
      <c r="L86" s="72">
        <f>ROUND(L84/L85*100,1)</f>
        <v>42.1</v>
      </c>
      <c r="M86" s="73"/>
      <c r="N86" s="72">
        <f>ROUND(N84/N85*100,1)</f>
        <v>41.8</v>
      </c>
      <c r="O86" s="73"/>
      <c r="P86" s="72">
        <f>ROUND(P84/P85*100,1)</f>
        <v>41.6</v>
      </c>
    </row>
    <row r="87" spans="1:18" ht="17.5" customHeight="1" x14ac:dyDescent="0.2">
      <c r="A87" s="43" t="s">
        <v>68</v>
      </c>
      <c r="B87" s="145" t="s">
        <v>69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133</v>
      </c>
      <c r="B102" s="48"/>
      <c r="C102" s="48"/>
      <c r="D102" s="48"/>
      <c r="K102" s="49"/>
      <c r="L102" s="50"/>
      <c r="M102" s="49"/>
      <c r="N102" s="50"/>
      <c r="O102" s="49"/>
      <c r="P102" s="50" t="s">
        <v>71</v>
      </c>
      <c r="Q102" s="44"/>
      <c r="R102" s="44"/>
    </row>
    <row r="103" spans="1:18" ht="22" customHeight="1" x14ac:dyDescent="0.2">
      <c r="A103" s="51" t="s">
        <v>28</v>
      </c>
      <c r="B103" s="52" t="s">
        <v>29</v>
      </c>
      <c r="C103" s="146" t="s">
        <v>30</v>
      </c>
      <c r="D103" s="147"/>
      <c r="E103" s="146" t="s">
        <v>100</v>
      </c>
      <c r="F103" s="147"/>
      <c r="G103" s="143" t="s">
        <v>175</v>
      </c>
      <c r="H103" s="144"/>
      <c r="I103" s="143" t="s">
        <v>177</v>
      </c>
      <c r="J103" s="144"/>
      <c r="K103" s="143" t="s">
        <v>180</v>
      </c>
      <c r="L103" s="144"/>
      <c r="M103" s="143" t="s">
        <v>183</v>
      </c>
      <c r="N103" s="144"/>
      <c r="O103" s="143" t="s">
        <v>185</v>
      </c>
      <c r="P103" s="144"/>
    </row>
    <row r="104" spans="1:18" ht="22" customHeight="1" thickBot="1" x14ac:dyDescent="0.25">
      <c r="A104" s="53"/>
      <c r="B104" s="53"/>
      <c r="C104" s="54" t="s">
        <v>31</v>
      </c>
      <c r="D104" s="55" t="s">
        <v>32</v>
      </c>
      <c r="E104" s="56" t="s">
        <v>31</v>
      </c>
      <c r="F104" s="55" t="s">
        <v>32</v>
      </c>
      <c r="G104" s="56" t="s">
        <v>31</v>
      </c>
      <c r="H104" s="55" t="s">
        <v>32</v>
      </c>
      <c r="I104" s="56" t="s">
        <v>31</v>
      </c>
      <c r="J104" s="55" t="s">
        <v>32</v>
      </c>
      <c r="K104" s="56" t="s">
        <v>31</v>
      </c>
      <c r="L104" s="55" t="s">
        <v>32</v>
      </c>
      <c r="M104" s="56" t="s">
        <v>31</v>
      </c>
      <c r="N104" s="55" t="s">
        <v>32</v>
      </c>
      <c r="O104" s="56" t="s">
        <v>31</v>
      </c>
      <c r="P104" s="55" t="s">
        <v>32</v>
      </c>
    </row>
    <row r="105" spans="1:18" ht="17.25" customHeight="1" x14ac:dyDescent="0.25">
      <c r="A105" s="57"/>
      <c r="B105" s="27">
        <v>1</v>
      </c>
      <c r="C105" s="58" t="s">
        <v>39</v>
      </c>
      <c r="D105" s="59">
        <v>29761.831999999999</v>
      </c>
      <c r="E105" s="60" t="s">
        <v>39</v>
      </c>
      <c r="F105" s="59">
        <v>26598.170999999998</v>
      </c>
      <c r="G105" s="60" t="s">
        <v>37</v>
      </c>
      <c r="H105" s="59">
        <v>33759</v>
      </c>
      <c r="I105" s="60" t="s">
        <v>37</v>
      </c>
      <c r="J105" s="59">
        <v>33612</v>
      </c>
      <c r="K105" s="60" t="s">
        <v>44</v>
      </c>
      <c r="L105" s="59">
        <v>32958</v>
      </c>
      <c r="M105" s="60" t="s">
        <v>44</v>
      </c>
      <c r="N105" s="59">
        <v>39558</v>
      </c>
      <c r="O105" s="60" t="s">
        <v>44</v>
      </c>
      <c r="P105" s="59">
        <v>45588</v>
      </c>
    </row>
    <row r="106" spans="1:18" ht="17.5" customHeight="1" x14ac:dyDescent="0.25">
      <c r="A106" s="61"/>
      <c r="B106" s="27">
        <v>2</v>
      </c>
      <c r="C106" s="58" t="s">
        <v>93</v>
      </c>
      <c r="D106" s="59">
        <v>24088.147000000001</v>
      </c>
      <c r="E106" s="60" t="s">
        <v>93</v>
      </c>
      <c r="F106" s="59">
        <v>26552.937000000002</v>
      </c>
      <c r="G106" s="60" t="s">
        <v>44</v>
      </c>
      <c r="H106" s="59">
        <v>31909</v>
      </c>
      <c r="I106" s="60" t="s">
        <v>44</v>
      </c>
      <c r="J106" s="59">
        <v>31346</v>
      </c>
      <c r="K106" s="60" t="s">
        <v>37</v>
      </c>
      <c r="L106" s="59">
        <v>31447</v>
      </c>
      <c r="M106" s="60" t="s">
        <v>93</v>
      </c>
      <c r="N106" s="59">
        <v>27243</v>
      </c>
      <c r="O106" s="60" t="s">
        <v>93</v>
      </c>
      <c r="P106" s="59">
        <v>27524</v>
      </c>
    </row>
    <row r="107" spans="1:18" ht="17.5" customHeight="1" x14ac:dyDescent="0.25">
      <c r="A107" s="62" t="s">
        <v>35</v>
      </c>
      <c r="B107" s="27">
        <v>3</v>
      </c>
      <c r="C107" s="58" t="s">
        <v>37</v>
      </c>
      <c r="D107" s="59">
        <v>14808.986999999999</v>
      </c>
      <c r="E107" s="60" t="s">
        <v>44</v>
      </c>
      <c r="F107" s="59">
        <v>16965.762999999999</v>
      </c>
      <c r="G107" s="60" t="s">
        <v>93</v>
      </c>
      <c r="H107" s="59">
        <v>26142</v>
      </c>
      <c r="I107" s="60" t="s">
        <v>93</v>
      </c>
      <c r="J107" s="59">
        <v>27771</v>
      </c>
      <c r="K107" s="60" t="s">
        <v>93</v>
      </c>
      <c r="L107" s="59">
        <v>26380</v>
      </c>
      <c r="M107" s="60" t="s">
        <v>37</v>
      </c>
      <c r="N107" s="59">
        <v>26306</v>
      </c>
      <c r="O107" s="60" t="s">
        <v>37</v>
      </c>
      <c r="P107" s="59">
        <v>21663</v>
      </c>
    </row>
    <row r="108" spans="1:18" ht="17.5" customHeight="1" x14ac:dyDescent="0.25">
      <c r="A108" s="57"/>
      <c r="B108" s="27">
        <v>4</v>
      </c>
      <c r="C108" s="58" t="s">
        <v>44</v>
      </c>
      <c r="D108" s="59">
        <v>14148.918</v>
      </c>
      <c r="E108" s="60" t="s">
        <v>37</v>
      </c>
      <c r="F108" s="59">
        <v>13662.246999999999</v>
      </c>
      <c r="G108" s="60" t="s">
        <v>73</v>
      </c>
      <c r="H108" s="59">
        <v>15483</v>
      </c>
      <c r="I108" s="60" t="s">
        <v>73</v>
      </c>
      <c r="J108" s="59">
        <v>15699</v>
      </c>
      <c r="K108" s="60" t="s">
        <v>73</v>
      </c>
      <c r="L108" s="59">
        <v>14670</v>
      </c>
      <c r="M108" s="60" t="s">
        <v>73</v>
      </c>
      <c r="N108" s="59">
        <v>13500</v>
      </c>
      <c r="O108" s="60" t="s">
        <v>73</v>
      </c>
      <c r="P108" s="59">
        <v>13422</v>
      </c>
    </row>
    <row r="109" spans="1:18" ht="17.5" customHeight="1" x14ac:dyDescent="0.25">
      <c r="A109" s="57"/>
      <c r="B109" s="27">
        <v>5</v>
      </c>
      <c r="C109" s="58" t="s">
        <v>94</v>
      </c>
      <c r="D109" s="59">
        <v>12810.132</v>
      </c>
      <c r="E109" s="60" t="s">
        <v>94</v>
      </c>
      <c r="F109" s="59">
        <v>12474.161</v>
      </c>
      <c r="G109" s="60" t="s">
        <v>34</v>
      </c>
      <c r="H109" s="59">
        <v>13755</v>
      </c>
      <c r="I109" s="60" t="s">
        <v>34</v>
      </c>
      <c r="J109" s="59">
        <v>13173</v>
      </c>
      <c r="K109" s="60" t="s">
        <v>34</v>
      </c>
      <c r="L109" s="59">
        <v>12442</v>
      </c>
      <c r="M109" s="60" t="s">
        <v>34</v>
      </c>
      <c r="N109" s="59">
        <v>11626</v>
      </c>
      <c r="O109" s="60" t="s">
        <v>39</v>
      </c>
      <c r="P109" s="59">
        <v>12072</v>
      </c>
    </row>
    <row r="110" spans="1:18" ht="17.5" customHeight="1" x14ac:dyDescent="0.25">
      <c r="A110" s="61"/>
      <c r="B110" s="27">
        <v>6</v>
      </c>
      <c r="C110" s="58" t="s">
        <v>34</v>
      </c>
      <c r="D110" s="59">
        <v>11856.313</v>
      </c>
      <c r="E110" s="60" t="s">
        <v>34</v>
      </c>
      <c r="F110" s="59">
        <v>11686.808000000001</v>
      </c>
      <c r="G110" s="60" t="s">
        <v>39</v>
      </c>
      <c r="H110" s="59">
        <v>12170</v>
      </c>
      <c r="I110" s="60" t="s">
        <v>39</v>
      </c>
      <c r="J110" s="59">
        <v>10661</v>
      </c>
      <c r="K110" s="60" t="s">
        <v>39</v>
      </c>
      <c r="L110" s="59">
        <v>10449</v>
      </c>
      <c r="M110" s="60" t="s">
        <v>39</v>
      </c>
      <c r="N110" s="59">
        <v>10936</v>
      </c>
      <c r="O110" s="60" t="s">
        <v>34</v>
      </c>
      <c r="P110" s="59">
        <v>10916</v>
      </c>
    </row>
    <row r="111" spans="1:18" ht="17.5" customHeight="1" x14ac:dyDescent="0.25">
      <c r="A111" s="57" t="s">
        <v>41</v>
      </c>
      <c r="B111" s="27">
        <v>7</v>
      </c>
      <c r="C111" s="58" t="s">
        <v>74</v>
      </c>
      <c r="D111" s="59">
        <v>1935.27</v>
      </c>
      <c r="E111" s="60" t="s">
        <v>74</v>
      </c>
      <c r="F111" s="59">
        <v>1955.537</v>
      </c>
      <c r="G111" s="60" t="s">
        <v>94</v>
      </c>
      <c r="H111" s="59">
        <v>11265</v>
      </c>
      <c r="I111" s="60" t="s">
        <v>94</v>
      </c>
      <c r="J111" s="59">
        <v>9373</v>
      </c>
      <c r="K111" s="60" t="s">
        <v>94</v>
      </c>
      <c r="L111" s="59">
        <v>9207</v>
      </c>
      <c r="M111" s="60" t="s">
        <v>94</v>
      </c>
      <c r="N111" s="59">
        <v>8489</v>
      </c>
      <c r="O111" s="60" t="s">
        <v>94</v>
      </c>
      <c r="P111" s="59">
        <v>8450</v>
      </c>
    </row>
    <row r="112" spans="1:18" ht="17.5" customHeight="1" x14ac:dyDescent="0.25">
      <c r="A112" s="57"/>
      <c r="B112" s="27">
        <v>8</v>
      </c>
      <c r="C112" s="58" t="s">
        <v>40</v>
      </c>
      <c r="D112" s="59">
        <v>1474.9449999999999</v>
      </c>
      <c r="E112" s="60" t="s">
        <v>40</v>
      </c>
      <c r="F112" s="59">
        <v>1315.1769999999999</v>
      </c>
      <c r="G112" s="60" t="s">
        <v>43</v>
      </c>
      <c r="H112" s="59">
        <v>7684</v>
      </c>
      <c r="I112" s="60" t="s">
        <v>43</v>
      </c>
      <c r="J112" s="59">
        <v>9033</v>
      </c>
      <c r="K112" s="60" t="s">
        <v>43</v>
      </c>
      <c r="L112" s="59">
        <v>8642</v>
      </c>
      <c r="M112" s="138" t="s">
        <v>190</v>
      </c>
      <c r="N112" s="59">
        <v>8299</v>
      </c>
      <c r="O112" s="138" t="s">
        <v>190</v>
      </c>
      <c r="P112" s="59">
        <v>8359</v>
      </c>
    </row>
    <row r="113" spans="1:18" ht="17.5" customHeight="1" x14ac:dyDescent="0.25">
      <c r="A113" s="57"/>
      <c r="B113" s="27">
        <v>9</v>
      </c>
      <c r="C113" s="58" t="s">
        <v>43</v>
      </c>
      <c r="D113" s="59">
        <v>139.42599999999999</v>
      </c>
      <c r="E113" s="60" t="s">
        <v>103</v>
      </c>
      <c r="F113" s="59">
        <v>134.124</v>
      </c>
      <c r="G113" s="60" t="s">
        <v>40</v>
      </c>
      <c r="H113" s="59">
        <v>6812</v>
      </c>
      <c r="I113" s="60" t="s">
        <v>40</v>
      </c>
      <c r="J113" s="59">
        <v>5590</v>
      </c>
      <c r="K113" s="138" t="s">
        <v>190</v>
      </c>
      <c r="L113" s="59">
        <v>8011</v>
      </c>
      <c r="M113" s="60" t="s">
        <v>43</v>
      </c>
      <c r="N113" s="59">
        <v>3789</v>
      </c>
      <c r="O113" s="60" t="s">
        <v>40</v>
      </c>
      <c r="P113" s="59">
        <v>4412</v>
      </c>
    </row>
    <row r="114" spans="1:18" ht="17.5" customHeight="1" x14ac:dyDescent="0.25">
      <c r="A114" s="61"/>
      <c r="B114" s="27">
        <v>10</v>
      </c>
      <c r="C114" s="58" t="s">
        <v>95</v>
      </c>
      <c r="D114" s="59">
        <v>133.68</v>
      </c>
      <c r="E114" s="60" t="s">
        <v>36</v>
      </c>
      <c r="F114" s="63">
        <v>8.3000000000000007</v>
      </c>
      <c r="G114" s="60" t="s">
        <v>189</v>
      </c>
      <c r="H114" s="63">
        <v>3479</v>
      </c>
      <c r="I114" s="138" t="s">
        <v>190</v>
      </c>
      <c r="J114" s="63">
        <v>4246</v>
      </c>
      <c r="K114" s="60" t="s">
        <v>40</v>
      </c>
      <c r="L114" s="63">
        <v>3388</v>
      </c>
      <c r="M114" s="60" t="s">
        <v>40</v>
      </c>
      <c r="N114" s="63">
        <v>3416</v>
      </c>
      <c r="O114" s="60" t="s">
        <v>43</v>
      </c>
      <c r="P114" s="63">
        <v>3248</v>
      </c>
    </row>
    <row r="115" spans="1:18" ht="17.5" customHeight="1" x14ac:dyDescent="0.2">
      <c r="A115" s="57" t="s">
        <v>48</v>
      </c>
      <c r="B115" s="28" t="s">
        <v>49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162458</v>
      </c>
      <c r="I115" s="66"/>
      <c r="J115" s="59">
        <f>SUM(J105:J114)</f>
        <v>160504</v>
      </c>
      <c r="K115" s="66"/>
      <c r="L115" s="59">
        <f>SUM(L105:L114)</f>
        <v>157594</v>
      </c>
      <c r="M115" s="66"/>
      <c r="N115" s="59">
        <f>SUM(N105:N114)</f>
        <v>153162</v>
      </c>
      <c r="O115" s="66"/>
      <c r="P115" s="59">
        <f>SUM(P105:P114)</f>
        <v>155654</v>
      </c>
    </row>
    <row r="116" spans="1:18" ht="17.5" customHeight="1" x14ac:dyDescent="0.2">
      <c r="A116" s="57"/>
      <c r="B116" s="29" t="s">
        <v>50</v>
      </c>
      <c r="C116" s="67"/>
      <c r="D116" s="68">
        <v>111185.878</v>
      </c>
      <c r="E116" s="69"/>
      <c r="F116" s="59">
        <v>111355.201</v>
      </c>
      <c r="G116" s="69"/>
      <c r="H116" s="59">
        <v>169501</v>
      </c>
      <c r="I116" s="69"/>
      <c r="J116" s="59">
        <v>169749</v>
      </c>
      <c r="K116" s="69"/>
      <c r="L116" s="59">
        <v>162363</v>
      </c>
      <c r="M116" s="69"/>
      <c r="N116" s="59">
        <v>157154</v>
      </c>
      <c r="O116" s="69"/>
      <c r="P116" s="59">
        <v>160525</v>
      </c>
    </row>
    <row r="117" spans="1:18" ht="17.5" customHeight="1" thickBot="1" x14ac:dyDescent="0.25">
      <c r="A117" s="70"/>
      <c r="B117" s="30" t="s">
        <v>51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95.8</v>
      </c>
      <c r="I117" s="73"/>
      <c r="J117" s="72">
        <f>ROUND(J115/J116*100,1)</f>
        <v>94.6</v>
      </c>
      <c r="K117" s="73"/>
      <c r="L117" s="72">
        <f>ROUND(L115/L116*100,1)</f>
        <v>97.1</v>
      </c>
      <c r="M117" s="73"/>
      <c r="N117" s="72">
        <f>ROUND(N115/N116*100,1)</f>
        <v>97.5</v>
      </c>
      <c r="O117" s="73"/>
      <c r="P117" s="72">
        <f>ROUND(P115/P116*100,1)</f>
        <v>97</v>
      </c>
    </row>
    <row r="118" spans="1:18" ht="17.5" customHeight="1" x14ac:dyDescent="0.25">
      <c r="A118" s="74"/>
      <c r="B118" s="27">
        <v>1</v>
      </c>
      <c r="C118" s="58" t="s">
        <v>52</v>
      </c>
      <c r="D118" s="59">
        <v>21237.775000000001</v>
      </c>
      <c r="E118" s="75" t="s">
        <v>52</v>
      </c>
      <c r="F118" s="76">
        <v>20344.124</v>
      </c>
      <c r="G118" s="75" t="s">
        <v>52</v>
      </c>
      <c r="H118" s="76">
        <v>26518</v>
      </c>
      <c r="I118" s="75" t="s">
        <v>52</v>
      </c>
      <c r="J118" s="76">
        <v>27860</v>
      </c>
      <c r="K118" s="75" t="s">
        <v>52</v>
      </c>
      <c r="L118" s="76">
        <v>27570</v>
      </c>
      <c r="M118" s="75" t="s">
        <v>80</v>
      </c>
      <c r="N118" s="76">
        <v>23834</v>
      </c>
      <c r="O118" s="60" t="s">
        <v>52</v>
      </c>
      <c r="P118" s="59">
        <v>25408</v>
      </c>
    </row>
    <row r="119" spans="1:18" ht="17.5" customHeight="1" x14ac:dyDescent="0.25">
      <c r="A119" s="61"/>
      <c r="B119" s="27">
        <v>2</v>
      </c>
      <c r="C119" s="58" t="s">
        <v>80</v>
      </c>
      <c r="D119" s="59">
        <v>16389.377</v>
      </c>
      <c r="E119" s="77" t="s">
        <v>61</v>
      </c>
      <c r="F119" s="78">
        <v>16012.495999999999</v>
      </c>
      <c r="G119" s="77" t="s">
        <v>80</v>
      </c>
      <c r="H119" s="78">
        <v>26229</v>
      </c>
      <c r="I119" s="77" t="s">
        <v>80</v>
      </c>
      <c r="J119" s="78">
        <v>26200</v>
      </c>
      <c r="K119" s="77" t="s">
        <v>80</v>
      </c>
      <c r="L119" s="78">
        <v>24693</v>
      </c>
      <c r="M119" s="77" t="s">
        <v>52</v>
      </c>
      <c r="N119" s="78">
        <v>22369</v>
      </c>
      <c r="O119" s="60" t="s">
        <v>80</v>
      </c>
      <c r="P119" s="59">
        <v>23079</v>
      </c>
    </row>
    <row r="120" spans="1:18" ht="17.5" customHeight="1" x14ac:dyDescent="0.25">
      <c r="A120" s="79" t="s">
        <v>54</v>
      </c>
      <c r="B120" s="27">
        <v>3</v>
      </c>
      <c r="C120" s="58" t="s">
        <v>61</v>
      </c>
      <c r="D120" s="59">
        <v>15760.968999999999</v>
      </c>
      <c r="E120" s="77" t="s">
        <v>80</v>
      </c>
      <c r="F120" s="78">
        <v>15993.608</v>
      </c>
      <c r="G120" s="77" t="s">
        <v>61</v>
      </c>
      <c r="H120" s="78">
        <v>21374</v>
      </c>
      <c r="I120" s="77" t="s">
        <v>61</v>
      </c>
      <c r="J120" s="78">
        <v>18619</v>
      </c>
      <c r="K120" s="77" t="s">
        <v>97</v>
      </c>
      <c r="L120" s="78">
        <v>17645</v>
      </c>
      <c r="M120" s="77" t="s">
        <v>97</v>
      </c>
      <c r="N120" s="78">
        <v>19009</v>
      </c>
      <c r="O120" s="60" t="s">
        <v>97</v>
      </c>
      <c r="P120" s="59">
        <v>17892</v>
      </c>
    </row>
    <row r="121" spans="1:18" ht="17.5" customHeight="1" x14ac:dyDescent="0.25">
      <c r="A121" s="79"/>
      <c r="B121" s="27">
        <v>4</v>
      </c>
      <c r="C121" s="58" t="s">
        <v>56</v>
      </c>
      <c r="D121" s="59">
        <v>11000.365</v>
      </c>
      <c r="E121" s="77" t="s">
        <v>56</v>
      </c>
      <c r="F121" s="78">
        <v>11278.575000000001</v>
      </c>
      <c r="G121" s="77" t="s">
        <v>97</v>
      </c>
      <c r="H121" s="78">
        <v>19374</v>
      </c>
      <c r="I121" s="77" t="s">
        <v>97</v>
      </c>
      <c r="J121" s="78">
        <v>17580</v>
      </c>
      <c r="K121" s="77" t="s">
        <v>61</v>
      </c>
      <c r="L121" s="78">
        <v>17104</v>
      </c>
      <c r="M121" s="77" t="s">
        <v>61</v>
      </c>
      <c r="N121" s="78">
        <v>16929</v>
      </c>
      <c r="O121" s="60" t="s">
        <v>61</v>
      </c>
      <c r="P121" s="59">
        <v>16617</v>
      </c>
    </row>
    <row r="122" spans="1:18" ht="17.5" customHeight="1" x14ac:dyDescent="0.25">
      <c r="A122" s="79"/>
      <c r="B122" s="27">
        <v>5</v>
      </c>
      <c r="C122" s="58" t="s">
        <v>55</v>
      </c>
      <c r="D122" s="59">
        <v>10391.785</v>
      </c>
      <c r="E122" s="77" t="s">
        <v>97</v>
      </c>
      <c r="F122" s="78">
        <v>10850.317999999999</v>
      </c>
      <c r="G122" s="77" t="s">
        <v>55</v>
      </c>
      <c r="H122" s="78">
        <v>15818</v>
      </c>
      <c r="I122" s="77" t="s">
        <v>55</v>
      </c>
      <c r="J122" s="78">
        <v>15024</v>
      </c>
      <c r="K122" s="77" t="s">
        <v>55</v>
      </c>
      <c r="L122" s="78">
        <v>14442</v>
      </c>
      <c r="M122" s="77" t="s">
        <v>55</v>
      </c>
      <c r="N122" s="78">
        <v>14893</v>
      </c>
      <c r="O122" s="60" t="s">
        <v>55</v>
      </c>
      <c r="P122" s="59">
        <v>15425</v>
      </c>
    </row>
    <row r="123" spans="1:18" ht="17.5" customHeight="1" x14ac:dyDescent="0.25">
      <c r="A123" s="61"/>
      <c r="B123" s="27">
        <v>6</v>
      </c>
      <c r="C123" s="58" t="s">
        <v>97</v>
      </c>
      <c r="D123" s="59">
        <v>10157.032999999999</v>
      </c>
      <c r="E123" s="77" t="s">
        <v>55</v>
      </c>
      <c r="F123" s="78">
        <v>9816.86</v>
      </c>
      <c r="G123" s="77" t="s">
        <v>56</v>
      </c>
      <c r="H123" s="78">
        <v>13399</v>
      </c>
      <c r="I123" s="77" t="s">
        <v>56</v>
      </c>
      <c r="J123" s="78">
        <v>14765</v>
      </c>
      <c r="K123" s="77" t="s">
        <v>56</v>
      </c>
      <c r="L123" s="78">
        <v>14240</v>
      </c>
      <c r="M123" s="77" t="s">
        <v>56</v>
      </c>
      <c r="N123" s="78">
        <v>13303</v>
      </c>
      <c r="O123" s="60" t="s">
        <v>56</v>
      </c>
      <c r="P123" s="59">
        <v>14156</v>
      </c>
    </row>
    <row r="124" spans="1:18" ht="17.5" customHeight="1" x14ac:dyDescent="0.25">
      <c r="A124" s="79" t="s">
        <v>60</v>
      </c>
      <c r="B124" s="27">
        <v>7</v>
      </c>
      <c r="C124" s="58" t="s">
        <v>96</v>
      </c>
      <c r="D124" s="59">
        <v>7493.9250000000002</v>
      </c>
      <c r="E124" s="77" t="s">
        <v>96</v>
      </c>
      <c r="F124" s="78">
        <v>7352.5209999999997</v>
      </c>
      <c r="G124" s="77" t="s">
        <v>96</v>
      </c>
      <c r="H124" s="78">
        <v>10448</v>
      </c>
      <c r="I124" s="77" t="s">
        <v>96</v>
      </c>
      <c r="J124" s="78">
        <v>10585</v>
      </c>
      <c r="K124" s="77" t="s">
        <v>96</v>
      </c>
      <c r="L124" s="78">
        <v>9848</v>
      </c>
      <c r="M124" s="77" t="s">
        <v>58</v>
      </c>
      <c r="N124" s="78">
        <v>8996</v>
      </c>
      <c r="O124" s="60" t="s">
        <v>58</v>
      </c>
      <c r="P124" s="59">
        <v>8734</v>
      </c>
    </row>
    <row r="125" spans="1:18" ht="17.5" customHeight="1" x14ac:dyDescent="0.25">
      <c r="A125" s="79"/>
      <c r="B125" s="27">
        <v>8</v>
      </c>
      <c r="C125" s="58" t="s">
        <v>58</v>
      </c>
      <c r="D125" s="59">
        <v>6581.3239999999996</v>
      </c>
      <c r="E125" s="77" t="s">
        <v>58</v>
      </c>
      <c r="F125" s="78">
        <v>6589.0410000000002</v>
      </c>
      <c r="G125" s="77" t="s">
        <v>58</v>
      </c>
      <c r="H125" s="78">
        <v>9627</v>
      </c>
      <c r="I125" s="77" t="s">
        <v>58</v>
      </c>
      <c r="J125" s="78">
        <v>9537</v>
      </c>
      <c r="K125" s="77" t="s">
        <v>58</v>
      </c>
      <c r="L125" s="78">
        <v>9068</v>
      </c>
      <c r="M125" s="77" t="s">
        <v>96</v>
      </c>
      <c r="N125" s="78">
        <v>8509</v>
      </c>
      <c r="O125" s="60" t="s">
        <v>96</v>
      </c>
      <c r="P125" s="59">
        <v>8225</v>
      </c>
      <c r="R125" s="80"/>
    </row>
    <row r="126" spans="1:18" ht="17.5" customHeight="1" x14ac:dyDescent="0.25">
      <c r="A126" s="79"/>
      <c r="B126" s="27">
        <v>9</v>
      </c>
      <c r="C126" s="58" t="s">
        <v>59</v>
      </c>
      <c r="D126" s="59">
        <v>5386.9790000000003</v>
      </c>
      <c r="E126" s="77" t="s">
        <v>59</v>
      </c>
      <c r="F126" s="78">
        <v>5746.1719999999996</v>
      </c>
      <c r="G126" s="77" t="s">
        <v>59</v>
      </c>
      <c r="H126" s="78">
        <v>8630</v>
      </c>
      <c r="I126" s="77" t="s">
        <v>59</v>
      </c>
      <c r="J126" s="78">
        <v>8634</v>
      </c>
      <c r="K126" s="77" t="s">
        <v>59</v>
      </c>
      <c r="L126" s="78">
        <v>8214</v>
      </c>
      <c r="M126" s="77" t="s">
        <v>59</v>
      </c>
      <c r="N126" s="78">
        <v>8186</v>
      </c>
      <c r="O126" s="60" t="s">
        <v>59</v>
      </c>
      <c r="P126" s="59">
        <v>8058</v>
      </c>
      <c r="R126" s="80"/>
    </row>
    <row r="127" spans="1:18" ht="17.5" customHeight="1" x14ac:dyDescent="0.25">
      <c r="A127" s="61"/>
      <c r="B127" s="27">
        <v>10</v>
      </c>
      <c r="C127" s="58" t="s">
        <v>82</v>
      </c>
      <c r="D127" s="59">
        <v>1748.2349999999999</v>
      </c>
      <c r="E127" s="81" t="s">
        <v>82</v>
      </c>
      <c r="F127" s="63">
        <v>2269.6320000000001</v>
      </c>
      <c r="G127" s="81" t="s">
        <v>82</v>
      </c>
      <c r="H127" s="63">
        <v>3749</v>
      </c>
      <c r="I127" s="81" t="s">
        <v>191</v>
      </c>
      <c r="J127" s="63">
        <v>4839</v>
      </c>
      <c r="K127" s="81" t="s">
        <v>191</v>
      </c>
      <c r="L127" s="63">
        <v>4931</v>
      </c>
      <c r="M127" s="81" t="s">
        <v>191</v>
      </c>
      <c r="N127" s="63">
        <v>4774</v>
      </c>
      <c r="O127" s="60" t="s">
        <v>191</v>
      </c>
      <c r="P127" s="63">
        <v>5267</v>
      </c>
    </row>
    <row r="128" spans="1:18" ht="17.5" customHeight="1" x14ac:dyDescent="0.2">
      <c r="A128" s="79" t="s">
        <v>66</v>
      </c>
      <c r="B128" s="28" t="s">
        <v>49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155166</v>
      </c>
      <c r="I128" s="66"/>
      <c r="J128" s="59">
        <f>SUM(J118:J127)</f>
        <v>153643</v>
      </c>
      <c r="K128" s="66"/>
      <c r="L128" s="59">
        <f>SUM(L118:L127)</f>
        <v>147755</v>
      </c>
      <c r="M128" s="66"/>
      <c r="N128" s="59">
        <f>SUM(N118:N127)</f>
        <v>140802</v>
      </c>
      <c r="O128" s="66"/>
      <c r="P128" s="59">
        <f>SUM(P118:P127)</f>
        <v>142861</v>
      </c>
    </row>
    <row r="129" spans="1:18" ht="17.5" customHeight="1" x14ac:dyDescent="0.2">
      <c r="A129" s="82"/>
      <c r="B129" s="31" t="s">
        <v>67</v>
      </c>
      <c r="C129" s="67"/>
      <c r="D129" s="68">
        <v>111185.878</v>
      </c>
      <c r="E129" s="83"/>
      <c r="F129" s="78">
        <v>111355.201</v>
      </c>
      <c r="G129" s="69"/>
      <c r="H129" s="59">
        <v>169501</v>
      </c>
      <c r="I129" s="69"/>
      <c r="J129" s="59">
        <v>169749</v>
      </c>
      <c r="K129" s="69"/>
      <c r="L129" s="59">
        <v>162363</v>
      </c>
      <c r="M129" s="69"/>
      <c r="N129" s="59">
        <v>157154</v>
      </c>
      <c r="O129" s="69"/>
      <c r="P129" s="59">
        <v>160525</v>
      </c>
    </row>
    <row r="130" spans="1:18" ht="17.5" customHeight="1" thickBot="1" x14ac:dyDescent="0.25">
      <c r="A130" s="53"/>
      <c r="B130" s="30" t="s">
        <v>51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91.5</v>
      </c>
      <c r="I130" s="73"/>
      <c r="J130" s="72">
        <f>ROUND(J128/J129*100,1)</f>
        <v>90.5</v>
      </c>
      <c r="K130" s="73"/>
      <c r="L130" s="72">
        <f>ROUND(L128/L129*100,1)</f>
        <v>91</v>
      </c>
      <c r="M130" s="73"/>
      <c r="N130" s="72">
        <f>ROUND(N128/N129*100,1)</f>
        <v>89.6</v>
      </c>
      <c r="O130" s="73"/>
      <c r="P130" s="72">
        <f>ROUND(P128/P129*100,1)</f>
        <v>89</v>
      </c>
    </row>
    <row r="131" spans="1:18" ht="17.5" customHeight="1" x14ac:dyDescent="0.2">
      <c r="A131" s="43" t="s">
        <v>68</v>
      </c>
      <c r="B131" s="148" t="s">
        <v>69</v>
      </c>
      <c r="C131" s="148"/>
      <c r="D131" s="148"/>
      <c r="E131" s="148"/>
      <c r="F131" s="148"/>
      <c r="G131" s="148"/>
      <c r="H131" s="148"/>
      <c r="I131" s="148"/>
      <c r="J131" s="148"/>
      <c r="K131" s="148"/>
      <c r="L131" s="148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134</v>
      </c>
      <c r="B146" s="48"/>
      <c r="C146" s="48"/>
      <c r="D146" s="48"/>
      <c r="K146" s="49"/>
      <c r="L146" s="50"/>
      <c r="M146" s="49"/>
      <c r="N146" s="50"/>
      <c r="O146" s="49"/>
      <c r="P146" s="50" t="s">
        <v>71</v>
      </c>
      <c r="Q146" s="44"/>
      <c r="R146" s="44"/>
    </row>
    <row r="147" spans="1:18" ht="22" customHeight="1" x14ac:dyDescent="0.2">
      <c r="A147" s="51" t="s">
        <v>28</v>
      </c>
      <c r="B147" s="52" t="s">
        <v>29</v>
      </c>
      <c r="C147" s="146" t="s">
        <v>30</v>
      </c>
      <c r="D147" s="147"/>
      <c r="E147" s="146" t="s">
        <v>100</v>
      </c>
      <c r="F147" s="147"/>
      <c r="G147" s="143" t="s">
        <v>175</v>
      </c>
      <c r="H147" s="144"/>
      <c r="I147" s="143" t="s">
        <v>177</v>
      </c>
      <c r="J147" s="144"/>
      <c r="K147" s="143" t="s">
        <v>180</v>
      </c>
      <c r="L147" s="144"/>
      <c r="M147" s="143" t="s">
        <v>183</v>
      </c>
      <c r="N147" s="144"/>
      <c r="O147" s="143" t="s">
        <v>185</v>
      </c>
      <c r="P147" s="144"/>
    </row>
    <row r="148" spans="1:18" ht="22" customHeight="1" thickBot="1" x14ac:dyDescent="0.25">
      <c r="A148" s="53"/>
      <c r="B148" s="53"/>
      <c r="C148" s="54" t="s">
        <v>31</v>
      </c>
      <c r="D148" s="55" t="s">
        <v>32</v>
      </c>
      <c r="E148" s="56" t="s">
        <v>31</v>
      </c>
      <c r="F148" s="55" t="s">
        <v>32</v>
      </c>
      <c r="G148" s="56" t="s">
        <v>31</v>
      </c>
      <c r="H148" s="55" t="s">
        <v>32</v>
      </c>
      <c r="I148" s="56" t="s">
        <v>31</v>
      </c>
      <c r="J148" s="55" t="s">
        <v>32</v>
      </c>
      <c r="K148" s="56" t="s">
        <v>31</v>
      </c>
      <c r="L148" s="55" t="s">
        <v>32</v>
      </c>
      <c r="M148" s="56" t="s">
        <v>31</v>
      </c>
      <c r="N148" s="55" t="s">
        <v>32</v>
      </c>
      <c r="O148" s="56" t="s">
        <v>31</v>
      </c>
      <c r="P148" s="55" t="s">
        <v>32</v>
      </c>
    </row>
    <row r="149" spans="1:18" ht="17.25" customHeight="1" x14ac:dyDescent="0.25">
      <c r="A149" s="57"/>
      <c r="B149" s="27">
        <v>1</v>
      </c>
      <c r="C149" s="58" t="s">
        <v>44</v>
      </c>
      <c r="D149" s="59">
        <v>83486.880000000005</v>
      </c>
      <c r="E149" s="60" t="s">
        <v>44</v>
      </c>
      <c r="F149" s="59">
        <v>81300.962</v>
      </c>
      <c r="G149" s="60" t="s">
        <v>44</v>
      </c>
      <c r="H149" s="59">
        <v>83809</v>
      </c>
      <c r="I149" s="60" t="s">
        <v>44</v>
      </c>
      <c r="J149" s="59">
        <v>82398</v>
      </c>
      <c r="K149" s="60" t="s">
        <v>44</v>
      </c>
      <c r="L149" s="59">
        <v>78417</v>
      </c>
      <c r="M149" s="60" t="s">
        <v>44</v>
      </c>
      <c r="N149" s="59">
        <v>77653</v>
      </c>
      <c r="O149" s="60" t="s">
        <v>44</v>
      </c>
      <c r="P149" s="59">
        <v>72509</v>
      </c>
    </row>
    <row r="150" spans="1:18" ht="17.5" customHeight="1" x14ac:dyDescent="0.25">
      <c r="A150" s="61"/>
      <c r="B150" s="27">
        <v>2</v>
      </c>
      <c r="C150" s="58" t="s">
        <v>87</v>
      </c>
      <c r="D150" s="59">
        <v>23640.261999999999</v>
      </c>
      <c r="E150" s="60" t="s">
        <v>87</v>
      </c>
      <c r="F150" s="59">
        <v>26912.753000000001</v>
      </c>
      <c r="G150" s="60" t="s">
        <v>87</v>
      </c>
      <c r="H150" s="59">
        <v>28975</v>
      </c>
      <c r="I150" s="60" t="s">
        <v>87</v>
      </c>
      <c r="J150" s="59">
        <v>31669</v>
      </c>
      <c r="K150" s="60" t="s">
        <v>87</v>
      </c>
      <c r="L150" s="59">
        <v>27984</v>
      </c>
      <c r="M150" s="60" t="s">
        <v>87</v>
      </c>
      <c r="N150" s="59">
        <v>28504</v>
      </c>
      <c r="O150" s="60" t="s">
        <v>87</v>
      </c>
      <c r="P150" s="59">
        <v>24106</v>
      </c>
    </row>
    <row r="151" spans="1:18" ht="17.5" customHeight="1" x14ac:dyDescent="0.25">
      <c r="A151" s="62" t="s">
        <v>35</v>
      </c>
      <c r="B151" s="27">
        <v>3</v>
      </c>
      <c r="C151" s="58" t="s">
        <v>88</v>
      </c>
      <c r="D151" s="59">
        <v>11737.367</v>
      </c>
      <c r="E151" s="60" t="s">
        <v>88</v>
      </c>
      <c r="F151" s="59">
        <v>10472.653</v>
      </c>
      <c r="G151" s="60" t="s">
        <v>75</v>
      </c>
      <c r="H151" s="59">
        <v>7805</v>
      </c>
      <c r="I151" s="60" t="s">
        <v>75</v>
      </c>
      <c r="J151" s="59">
        <v>6394</v>
      </c>
      <c r="K151" s="60" t="s">
        <v>90</v>
      </c>
      <c r="L151" s="59">
        <v>6416</v>
      </c>
      <c r="M151" s="60" t="s">
        <v>90</v>
      </c>
      <c r="N151" s="59">
        <v>5937</v>
      </c>
      <c r="O151" s="60" t="s">
        <v>72</v>
      </c>
      <c r="P151" s="59">
        <v>7795</v>
      </c>
    </row>
    <row r="152" spans="1:18" ht="17.5" customHeight="1" x14ac:dyDescent="0.25">
      <c r="A152" s="57"/>
      <c r="B152" s="27">
        <v>4</v>
      </c>
      <c r="C152" s="58" t="s">
        <v>75</v>
      </c>
      <c r="D152" s="59">
        <v>5412.2280000000001</v>
      </c>
      <c r="E152" s="60" t="s">
        <v>75</v>
      </c>
      <c r="F152" s="59">
        <v>5461.4309999999996</v>
      </c>
      <c r="G152" s="60" t="s">
        <v>90</v>
      </c>
      <c r="H152" s="59">
        <v>6892</v>
      </c>
      <c r="I152" s="60" t="s">
        <v>90</v>
      </c>
      <c r="J152" s="59">
        <v>5455</v>
      </c>
      <c r="K152" s="60" t="s">
        <v>75</v>
      </c>
      <c r="L152" s="59">
        <v>5692</v>
      </c>
      <c r="M152" s="60" t="s">
        <v>72</v>
      </c>
      <c r="N152" s="59">
        <v>5406</v>
      </c>
      <c r="O152" s="60" t="s">
        <v>90</v>
      </c>
      <c r="P152" s="59">
        <v>5528</v>
      </c>
    </row>
    <row r="153" spans="1:18" ht="17.5" customHeight="1" x14ac:dyDescent="0.25">
      <c r="A153" s="57"/>
      <c r="B153" s="27">
        <v>5</v>
      </c>
      <c r="C153" s="58" t="s">
        <v>90</v>
      </c>
      <c r="D153" s="59">
        <v>4548.848</v>
      </c>
      <c r="E153" s="60" t="s">
        <v>90</v>
      </c>
      <c r="F153" s="59">
        <v>3940.7109999999998</v>
      </c>
      <c r="G153" s="60" t="s">
        <v>88</v>
      </c>
      <c r="H153" s="59">
        <v>2106</v>
      </c>
      <c r="I153" s="60" t="s">
        <v>72</v>
      </c>
      <c r="J153" s="59">
        <v>4012</v>
      </c>
      <c r="K153" s="60" t="s">
        <v>72</v>
      </c>
      <c r="L153" s="59">
        <v>4292</v>
      </c>
      <c r="M153" s="60" t="s">
        <v>75</v>
      </c>
      <c r="N153" s="59">
        <v>4335</v>
      </c>
      <c r="O153" s="60" t="s">
        <v>42</v>
      </c>
      <c r="P153" s="59">
        <v>4849</v>
      </c>
    </row>
    <row r="154" spans="1:18" ht="17.5" customHeight="1" x14ac:dyDescent="0.25">
      <c r="A154" s="61"/>
      <c r="B154" s="27">
        <v>6</v>
      </c>
      <c r="C154" s="58" t="s">
        <v>91</v>
      </c>
      <c r="D154" s="59">
        <v>1059.2819999999999</v>
      </c>
      <c r="E154" s="60" t="s">
        <v>91</v>
      </c>
      <c r="F154" s="59">
        <v>1323.229</v>
      </c>
      <c r="G154" s="60" t="s">
        <v>72</v>
      </c>
      <c r="H154" s="59">
        <v>2095</v>
      </c>
      <c r="I154" s="60" t="s">
        <v>192</v>
      </c>
      <c r="J154" s="59">
        <v>2404</v>
      </c>
      <c r="K154" s="60" t="s">
        <v>192</v>
      </c>
      <c r="L154" s="59">
        <v>1876</v>
      </c>
      <c r="M154" s="60" t="s">
        <v>88</v>
      </c>
      <c r="N154" s="59">
        <v>2019</v>
      </c>
      <c r="O154" s="60" t="s">
        <v>75</v>
      </c>
      <c r="P154" s="59">
        <v>3720</v>
      </c>
    </row>
    <row r="155" spans="1:18" ht="17.5" customHeight="1" x14ac:dyDescent="0.25">
      <c r="A155" s="57" t="s">
        <v>41</v>
      </c>
      <c r="B155" s="27">
        <v>7</v>
      </c>
      <c r="C155" s="58" t="s">
        <v>89</v>
      </c>
      <c r="D155" s="59">
        <v>860.07299999999998</v>
      </c>
      <c r="E155" s="60" t="s">
        <v>89</v>
      </c>
      <c r="F155" s="59">
        <v>843.476</v>
      </c>
      <c r="G155" s="60" t="s">
        <v>192</v>
      </c>
      <c r="H155" s="59">
        <v>2046</v>
      </c>
      <c r="I155" s="60" t="s">
        <v>88</v>
      </c>
      <c r="J155" s="59">
        <v>1794</v>
      </c>
      <c r="K155" s="60" t="s">
        <v>89</v>
      </c>
      <c r="L155" s="59">
        <v>1109</v>
      </c>
      <c r="M155" s="60" t="s">
        <v>89</v>
      </c>
      <c r="N155" s="59">
        <v>1984</v>
      </c>
      <c r="O155" s="60" t="s">
        <v>88</v>
      </c>
      <c r="P155" s="59">
        <v>2739</v>
      </c>
    </row>
    <row r="156" spans="1:18" ht="17.5" customHeight="1" x14ac:dyDescent="0.25">
      <c r="A156" s="57"/>
      <c r="B156" s="27">
        <v>8</v>
      </c>
      <c r="C156" s="58" t="s">
        <v>72</v>
      </c>
      <c r="D156" s="59">
        <v>819.53399999999999</v>
      </c>
      <c r="E156" s="60" t="s">
        <v>92</v>
      </c>
      <c r="F156" s="59">
        <v>770.625</v>
      </c>
      <c r="G156" s="60" t="s">
        <v>89</v>
      </c>
      <c r="H156" s="59">
        <v>738</v>
      </c>
      <c r="I156" s="60" t="s">
        <v>89</v>
      </c>
      <c r="J156" s="59">
        <v>767</v>
      </c>
      <c r="K156" s="60" t="s">
        <v>88</v>
      </c>
      <c r="L156" s="59">
        <v>810</v>
      </c>
      <c r="M156" s="60" t="s">
        <v>192</v>
      </c>
      <c r="N156" s="59">
        <v>1629</v>
      </c>
      <c r="O156" s="60" t="s">
        <v>89</v>
      </c>
      <c r="P156" s="59">
        <v>1823</v>
      </c>
    </row>
    <row r="157" spans="1:18" ht="17.5" customHeight="1" x14ac:dyDescent="0.25">
      <c r="A157" s="57"/>
      <c r="B157" s="27">
        <v>9</v>
      </c>
      <c r="C157" s="58" t="s">
        <v>92</v>
      </c>
      <c r="D157" s="59">
        <v>561.77300000000002</v>
      </c>
      <c r="E157" s="60" t="s">
        <v>72</v>
      </c>
      <c r="F157" s="59">
        <v>643.98599999999999</v>
      </c>
      <c r="G157" s="60" t="s">
        <v>42</v>
      </c>
      <c r="H157" s="59">
        <v>214</v>
      </c>
      <c r="I157" s="60" t="s">
        <v>91</v>
      </c>
      <c r="J157" s="59">
        <v>460</v>
      </c>
      <c r="K157" s="60" t="s">
        <v>91</v>
      </c>
      <c r="L157" s="59">
        <v>451</v>
      </c>
      <c r="M157" s="60" t="s">
        <v>93</v>
      </c>
      <c r="N157" s="59">
        <v>1204</v>
      </c>
      <c r="O157" s="60" t="s">
        <v>192</v>
      </c>
      <c r="P157" s="59">
        <v>1169</v>
      </c>
    </row>
    <row r="158" spans="1:18" ht="17.5" customHeight="1" x14ac:dyDescent="0.25">
      <c r="A158" s="61"/>
      <c r="B158" s="27">
        <v>10</v>
      </c>
      <c r="C158" s="36" t="s">
        <v>77</v>
      </c>
      <c r="D158" s="59">
        <v>376.19200000000001</v>
      </c>
      <c r="E158" s="33" t="s">
        <v>42</v>
      </c>
      <c r="F158" s="63">
        <v>439.32499999999999</v>
      </c>
      <c r="G158" s="33" t="s">
        <v>77</v>
      </c>
      <c r="H158" s="63">
        <v>211</v>
      </c>
      <c r="I158" s="33" t="s">
        <v>193</v>
      </c>
      <c r="J158" s="63">
        <v>286</v>
      </c>
      <c r="K158" s="33" t="s">
        <v>42</v>
      </c>
      <c r="L158" s="63">
        <v>315</v>
      </c>
      <c r="M158" s="33" t="s">
        <v>42</v>
      </c>
      <c r="N158" s="63">
        <v>578</v>
      </c>
      <c r="O158" s="60" t="s">
        <v>91</v>
      </c>
      <c r="P158" s="63">
        <v>600</v>
      </c>
    </row>
    <row r="159" spans="1:18" ht="17.5" customHeight="1" x14ac:dyDescent="0.2">
      <c r="A159" s="57" t="s">
        <v>48</v>
      </c>
      <c r="B159" s="28" t="s">
        <v>49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134891</v>
      </c>
      <c r="I159" s="66"/>
      <c r="J159" s="59">
        <f>SUM(J149:J158)</f>
        <v>135639</v>
      </c>
      <c r="K159" s="66"/>
      <c r="L159" s="59">
        <f>SUM(L149:L158)</f>
        <v>127362</v>
      </c>
      <c r="M159" s="66"/>
      <c r="N159" s="59">
        <f>SUM(N149:N158)</f>
        <v>129249</v>
      </c>
      <c r="O159" s="66"/>
      <c r="P159" s="59">
        <f>SUM(P149:P158)</f>
        <v>124838</v>
      </c>
    </row>
    <row r="160" spans="1:18" ht="17.5" customHeight="1" x14ac:dyDescent="0.2">
      <c r="A160" s="57"/>
      <c r="B160" s="29" t="s">
        <v>50</v>
      </c>
      <c r="C160" s="67"/>
      <c r="D160" s="68">
        <v>133353.36300000001</v>
      </c>
      <c r="E160" s="69"/>
      <c r="F160" s="59">
        <v>132977.12100000001</v>
      </c>
      <c r="G160" s="69"/>
      <c r="H160" s="59">
        <v>135593</v>
      </c>
      <c r="I160" s="69"/>
      <c r="J160" s="59">
        <v>137048</v>
      </c>
      <c r="K160" s="69"/>
      <c r="L160" s="59">
        <v>128803</v>
      </c>
      <c r="M160" s="69"/>
      <c r="N160" s="59">
        <v>130699</v>
      </c>
      <c r="O160" s="69"/>
      <c r="P160" s="59">
        <v>126060</v>
      </c>
    </row>
    <row r="161" spans="1:18" ht="17.5" customHeight="1" thickBot="1" x14ac:dyDescent="0.25">
      <c r="A161" s="70"/>
      <c r="B161" s="30" t="s">
        <v>51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99.5</v>
      </c>
      <c r="I161" s="73"/>
      <c r="J161" s="72">
        <f>ROUND(J159/J160*100,1)</f>
        <v>99</v>
      </c>
      <c r="K161" s="73"/>
      <c r="L161" s="72">
        <f>ROUND(L159/L160*100,1)</f>
        <v>98.9</v>
      </c>
      <c r="M161" s="73"/>
      <c r="N161" s="72">
        <f>ROUND(N159/N160*100,1)</f>
        <v>98.9</v>
      </c>
      <c r="O161" s="73"/>
      <c r="P161" s="72">
        <f>ROUND(P159/P160*100,1)</f>
        <v>99</v>
      </c>
    </row>
    <row r="162" spans="1:18" ht="17.5" customHeight="1" x14ac:dyDescent="0.25">
      <c r="A162" s="74"/>
      <c r="B162" s="27">
        <v>1</v>
      </c>
      <c r="C162" s="58" t="s">
        <v>57</v>
      </c>
      <c r="D162" s="59">
        <v>16559.442999999999</v>
      </c>
      <c r="E162" s="75" t="s">
        <v>57</v>
      </c>
      <c r="F162" s="76">
        <v>16390.054</v>
      </c>
      <c r="G162" s="75" t="s">
        <v>79</v>
      </c>
      <c r="H162" s="76">
        <v>16796</v>
      </c>
      <c r="I162" s="75" t="s">
        <v>79</v>
      </c>
      <c r="J162" s="76">
        <v>17521</v>
      </c>
      <c r="K162" s="75" t="s">
        <v>79</v>
      </c>
      <c r="L162" s="76">
        <v>16192</v>
      </c>
      <c r="M162" s="75" t="s">
        <v>79</v>
      </c>
      <c r="N162" s="76">
        <v>17869</v>
      </c>
      <c r="O162" s="60" t="s">
        <v>79</v>
      </c>
      <c r="P162" s="59">
        <v>17216</v>
      </c>
    </row>
    <row r="163" spans="1:18" ht="17.5" customHeight="1" x14ac:dyDescent="0.25">
      <c r="A163" s="61"/>
      <c r="B163" s="27">
        <v>2</v>
      </c>
      <c r="C163" s="58" t="s">
        <v>79</v>
      </c>
      <c r="D163" s="59">
        <v>15984.055</v>
      </c>
      <c r="E163" s="77" t="s">
        <v>79</v>
      </c>
      <c r="F163" s="78">
        <v>15652.296</v>
      </c>
      <c r="G163" s="77" t="s">
        <v>80</v>
      </c>
      <c r="H163" s="78">
        <v>15734</v>
      </c>
      <c r="I163" s="77" t="s">
        <v>57</v>
      </c>
      <c r="J163" s="78">
        <v>15857</v>
      </c>
      <c r="K163" s="77" t="s">
        <v>63</v>
      </c>
      <c r="L163" s="78">
        <v>15100</v>
      </c>
      <c r="M163" s="77" t="s">
        <v>57</v>
      </c>
      <c r="N163" s="78">
        <v>14856</v>
      </c>
      <c r="O163" s="60" t="s">
        <v>57</v>
      </c>
      <c r="P163" s="59">
        <v>14494</v>
      </c>
    </row>
    <row r="164" spans="1:18" ht="17.5" customHeight="1" x14ac:dyDescent="0.25">
      <c r="A164" s="79" t="s">
        <v>54</v>
      </c>
      <c r="B164" s="27">
        <v>3</v>
      </c>
      <c r="C164" s="58" t="s">
        <v>80</v>
      </c>
      <c r="D164" s="59">
        <v>15781.601000000001</v>
      </c>
      <c r="E164" s="77" t="s">
        <v>80</v>
      </c>
      <c r="F164" s="78">
        <v>15527.856</v>
      </c>
      <c r="G164" s="77" t="s">
        <v>57</v>
      </c>
      <c r="H164" s="78">
        <v>15617</v>
      </c>
      <c r="I164" s="77" t="s">
        <v>80</v>
      </c>
      <c r="J164" s="78">
        <v>15623</v>
      </c>
      <c r="K164" s="77" t="s">
        <v>80</v>
      </c>
      <c r="L164" s="78">
        <v>14301</v>
      </c>
      <c r="M164" s="77" t="s">
        <v>63</v>
      </c>
      <c r="N164" s="78">
        <v>14490</v>
      </c>
      <c r="O164" s="60" t="s">
        <v>84</v>
      </c>
      <c r="P164" s="59">
        <v>12912</v>
      </c>
    </row>
    <row r="165" spans="1:18" ht="17.5" customHeight="1" x14ac:dyDescent="0.25">
      <c r="A165" s="79"/>
      <c r="B165" s="27">
        <v>4</v>
      </c>
      <c r="C165" s="58" t="s">
        <v>84</v>
      </c>
      <c r="D165" s="59">
        <v>12759.983</v>
      </c>
      <c r="E165" s="77" t="s">
        <v>63</v>
      </c>
      <c r="F165" s="78">
        <v>13300.918</v>
      </c>
      <c r="G165" s="77" t="s">
        <v>63</v>
      </c>
      <c r="H165" s="78">
        <v>15542</v>
      </c>
      <c r="I165" s="77" t="s">
        <v>63</v>
      </c>
      <c r="J165" s="78">
        <v>14946</v>
      </c>
      <c r="K165" s="77" t="s">
        <v>84</v>
      </c>
      <c r="L165" s="78">
        <v>13354</v>
      </c>
      <c r="M165" s="77" t="s">
        <v>80</v>
      </c>
      <c r="N165" s="78">
        <v>12662</v>
      </c>
      <c r="O165" s="60" t="s">
        <v>63</v>
      </c>
      <c r="P165" s="59">
        <v>12675</v>
      </c>
    </row>
    <row r="166" spans="1:18" ht="17.5" customHeight="1" x14ac:dyDescent="0.25">
      <c r="A166" s="79"/>
      <c r="B166" s="27">
        <v>5</v>
      </c>
      <c r="C166" s="58" t="s">
        <v>64</v>
      </c>
      <c r="D166" s="59">
        <v>12323.029</v>
      </c>
      <c r="E166" s="77" t="s">
        <v>84</v>
      </c>
      <c r="F166" s="78">
        <v>12723.563</v>
      </c>
      <c r="G166" s="77" t="s">
        <v>84</v>
      </c>
      <c r="H166" s="78">
        <v>12418</v>
      </c>
      <c r="I166" s="77" t="s">
        <v>64</v>
      </c>
      <c r="J166" s="78">
        <v>12711</v>
      </c>
      <c r="K166" s="77" t="s">
        <v>57</v>
      </c>
      <c r="L166" s="78">
        <v>12931</v>
      </c>
      <c r="M166" s="77" t="s">
        <v>64</v>
      </c>
      <c r="N166" s="78">
        <v>12565</v>
      </c>
      <c r="O166" s="60" t="s">
        <v>80</v>
      </c>
      <c r="P166" s="59">
        <v>12423</v>
      </c>
    </row>
    <row r="167" spans="1:18" ht="17.5" customHeight="1" x14ac:dyDescent="0.25">
      <c r="A167" s="61"/>
      <c r="B167" s="27">
        <v>6</v>
      </c>
      <c r="C167" s="58" t="s">
        <v>63</v>
      </c>
      <c r="D167" s="59">
        <v>11729.903</v>
      </c>
      <c r="E167" s="77" t="s">
        <v>64</v>
      </c>
      <c r="F167" s="78">
        <v>12340.501</v>
      </c>
      <c r="G167" s="77" t="s">
        <v>61</v>
      </c>
      <c r="H167" s="78">
        <v>12106</v>
      </c>
      <c r="I167" s="77" t="s">
        <v>84</v>
      </c>
      <c r="J167" s="78">
        <v>12672</v>
      </c>
      <c r="K167" s="77" t="s">
        <v>64</v>
      </c>
      <c r="L167" s="78">
        <v>11373</v>
      </c>
      <c r="M167" s="77" t="s">
        <v>84</v>
      </c>
      <c r="N167" s="78">
        <v>12282</v>
      </c>
      <c r="O167" s="60" t="s">
        <v>61</v>
      </c>
      <c r="P167" s="59">
        <v>10863</v>
      </c>
    </row>
    <row r="168" spans="1:18" ht="17.5" customHeight="1" x14ac:dyDescent="0.25">
      <c r="A168" s="79" t="s">
        <v>60</v>
      </c>
      <c r="B168" s="27">
        <v>7</v>
      </c>
      <c r="C168" s="58" t="s">
        <v>61</v>
      </c>
      <c r="D168" s="59">
        <v>11266.805</v>
      </c>
      <c r="E168" s="77" t="s">
        <v>61</v>
      </c>
      <c r="F168" s="78">
        <v>11064.752</v>
      </c>
      <c r="G168" s="77" t="s">
        <v>64</v>
      </c>
      <c r="H168" s="78">
        <v>11760</v>
      </c>
      <c r="I168" s="77" t="s">
        <v>61</v>
      </c>
      <c r="J168" s="78">
        <v>11288</v>
      </c>
      <c r="K168" s="77" t="s">
        <v>61</v>
      </c>
      <c r="L168" s="78">
        <v>10272</v>
      </c>
      <c r="M168" s="77" t="s">
        <v>61</v>
      </c>
      <c r="N168" s="78">
        <v>10833</v>
      </c>
      <c r="O168" s="60" t="s">
        <v>64</v>
      </c>
      <c r="P168" s="59">
        <v>9841</v>
      </c>
    </row>
    <row r="169" spans="1:18" ht="17.5" customHeight="1" x14ac:dyDescent="0.25">
      <c r="A169" s="79"/>
      <c r="B169" s="27">
        <v>8</v>
      </c>
      <c r="C169" s="58" t="s">
        <v>82</v>
      </c>
      <c r="D169" s="59">
        <v>8241.6360000000004</v>
      </c>
      <c r="E169" s="77" t="s">
        <v>82</v>
      </c>
      <c r="F169" s="78">
        <v>7788.9189999999999</v>
      </c>
      <c r="G169" s="77" t="s">
        <v>62</v>
      </c>
      <c r="H169" s="78">
        <v>7345</v>
      </c>
      <c r="I169" s="77" t="s">
        <v>62</v>
      </c>
      <c r="J169" s="78">
        <v>7548</v>
      </c>
      <c r="K169" s="77" t="s">
        <v>82</v>
      </c>
      <c r="L169" s="78">
        <v>7472</v>
      </c>
      <c r="M169" s="77" t="s">
        <v>82</v>
      </c>
      <c r="N169" s="78">
        <v>7816</v>
      </c>
      <c r="O169" s="60" t="s">
        <v>82</v>
      </c>
      <c r="P169" s="59">
        <v>7858</v>
      </c>
      <c r="R169" s="80"/>
    </row>
    <row r="170" spans="1:18" ht="17.5" customHeight="1" x14ac:dyDescent="0.25">
      <c r="A170" s="79"/>
      <c r="B170" s="27">
        <v>9</v>
      </c>
      <c r="C170" s="58" t="s">
        <v>52</v>
      </c>
      <c r="D170" s="59">
        <v>7103.3860000000004</v>
      </c>
      <c r="E170" s="77" t="s">
        <v>55</v>
      </c>
      <c r="F170" s="78">
        <v>6492.5780000000004</v>
      </c>
      <c r="G170" s="77" t="s">
        <v>82</v>
      </c>
      <c r="H170" s="78">
        <v>6923</v>
      </c>
      <c r="I170" s="77" t="s">
        <v>52</v>
      </c>
      <c r="J170" s="78">
        <v>6640</v>
      </c>
      <c r="K170" s="77" t="s">
        <v>62</v>
      </c>
      <c r="L170" s="78">
        <v>6810</v>
      </c>
      <c r="M170" s="77" t="s">
        <v>62</v>
      </c>
      <c r="N170" s="78">
        <v>7117</v>
      </c>
      <c r="O170" s="60" t="s">
        <v>62</v>
      </c>
      <c r="P170" s="59">
        <v>7281</v>
      </c>
      <c r="R170" s="80"/>
    </row>
    <row r="171" spans="1:18" ht="17.5" customHeight="1" x14ac:dyDescent="0.25">
      <c r="A171" s="61"/>
      <c r="B171" s="27">
        <v>10</v>
      </c>
      <c r="C171" s="58" t="s">
        <v>55</v>
      </c>
      <c r="D171" s="59">
        <v>6286.6949999999997</v>
      </c>
      <c r="E171" s="81" t="s">
        <v>52</v>
      </c>
      <c r="F171" s="63">
        <v>6477.5959999999995</v>
      </c>
      <c r="G171" s="81" t="s">
        <v>52</v>
      </c>
      <c r="H171" s="63">
        <v>6185</v>
      </c>
      <c r="I171" s="81" t="s">
        <v>82</v>
      </c>
      <c r="J171" s="63">
        <v>6623</v>
      </c>
      <c r="K171" s="81" t="s">
        <v>52</v>
      </c>
      <c r="L171" s="63">
        <v>6624</v>
      </c>
      <c r="M171" s="81" t="s">
        <v>52</v>
      </c>
      <c r="N171" s="63">
        <v>6032</v>
      </c>
      <c r="O171" s="60" t="s">
        <v>52</v>
      </c>
      <c r="P171" s="63">
        <v>5884</v>
      </c>
    </row>
    <row r="172" spans="1:18" ht="17.5" customHeight="1" x14ac:dyDescent="0.2">
      <c r="A172" s="79" t="s">
        <v>66</v>
      </c>
      <c r="B172" s="28" t="s">
        <v>49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120426</v>
      </c>
      <c r="I172" s="66"/>
      <c r="J172" s="59">
        <f>SUM(J162:J171)</f>
        <v>121429</v>
      </c>
      <c r="K172" s="66"/>
      <c r="L172" s="59">
        <f>SUM(L162:L171)</f>
        <v>114429</v>
      </c>
      <c r="M172" s="66"/>
      <c r="N172" s="59">
        <f>SUM(N162:N171)</f>
        <v>116522</v>
      </c>
      <c r="O172" s="66"/>
      <c r="P172" s="59">
        <f>SUM(P162:P171)</f>
        <v>111447</v>
      </c>
    </row>
    <row r="173" spans="1:18" ht="17.5" customHeight="1" x14ac:dyDescent="0.2">
      <c r="A173" s="82"/>
      <c r="B173" s="31" t="s">
        <v>67</v>
      </c>
      <c r="C173" s="67"/>
      <c r="D173" s="68">
        <v>133353.36300000001</v>
      </c>
      <c r="E173" s="83"/>
      <c r="F173" s="78">
        <v>132977.12100000001</v>
      </c>
      <c r="G173" s="69"/>
      <c r="H173" s="59">
        <v>135593</v>
      </c>
      <c r="I173" s="69"/>
      <c r="J173" s="59">
        <v>137048</v>
      </c>
      <c r="K173" s="69"/>
      <c r="L173" s="59">
        <v>128803</v>
      </c>
      <c r="M173" s="69"/>
      <c r="N173" s="59">
        <v>130699</v>
      </c>
      <c r="O173" s="69"/>
      <c r="P173" s="59">
        <v>126060</v>
      </c>
    </row>
    <row r="174" spans="1:18" ht="17.5" customHeight="1" thickBot="1" x14ac:dyDescent="0.25">
      <c r="A174" s="53"/>
      <c r="B174" s="30" t="s">
        <v>51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88.8</v>
      </c>
      <c r="I174" s="73"/>
      <c r="J174" s="72">
        <f>ROUND(J172/J173*100,1)</f>
        <v>88.6</v>
      </c>
      <c r="K174" s="73"/>
      <c r="L174" s="72">
        <f>ROUND(L172/L173*100,1)</f>
        <v>88.8</v>
      </c>
      <c r="M174" s="73"/>
      <c r="N174" s="72">
        <f>ROUND(N172/N173*100,1)</f>
        <v>89.2</v>
      </c>
      <c r="O174" s="73"/>
      <c r="P174" s="72">
        <f>ROUND(P172/P173*100,1)</f>
        <v>88.4</v>
      </c>
    </row>
    <row r="175" spans="1:18" ht="17.5" customHeight="1" x14ac:dyDescent="0.2">
      <c r="A175" s="43" t="s">
        <v>68</v>
      </c>
      <c r="B175" s="148" t="s">
        <v>69</v>
      </c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108</v>
      </c>
      <c r="B190" s="48"/>
      <c r="C190" s="48"/>
      <c r="D190" s="48"/>
      <c r="K190" s="49"/>
      <c r="L190" s="50"/>
      <c r="M190" s="49"/>
      <c r="N190" s="50"/>
      <c r="O190" s="49"/>
      <c r="P190" s="50" t="s">
        <v>71</v>
      </c>
      <c r="Q190" s="44"/>
      <c r="R190" s="44"/>
    </row>
    <row r="191" spans="1:18" ht="22" customHeight="1" x14ac:dyDescent="0.2">
      <c r="A191" s="51" t="s">
        <v>28</v>
      </c>
      <c r="B191" s="52" t="s">
        <v>29</v>
      </c>
      <c r="C191" s="146" t="s">
        <v>30</v>
      </c>
      <c r="D191" s="147"/>
      <c r="E191" s="146" t="s">
        <v>100</v>
      </c>
      <c r="F191" s="147"/>
      <c r="G191" s="143" t="s">
        <v>175</v>
      </c>
      <c r="H191" s="144"/>
      <c r="I191" s="143" t="s">
        <v>177</v>
      </c>
      <c r="J191" s="144"/>
      <c r="K191" s="143" t="s">
        <v>180</v>
      </c>
      <c r="L191" s="144"/>
      <c r="M191" s="143" t="s">
        <v>183</v>
      </c>
      <c r="N191" s="144"/>
      <c r="O191" s="143" t="s">
        <v>185</v>
      </c>
      <c r="P191" s="144"/>
    </row>
    <row r="192" spans="1:18" ht="22" customHeight="1" thickBot="1" x14ac:dyDescent="0.25">
      <c r="A192" s="53"/>
      <c r="B192" s="53"/>
      <c r="C192" s="54" t="s">
        <v>31</v>
      </c>
      <c r="D192" s="55" t="s">
        <v>32</v>
      </c>
      <c r="E192" s="56" t="s">
        <v>31</v>
      </c>
      <c r="F192" s="55" t="s">
        <v>32</v>
      </c>
      <c r="G192" s="56" t="s">
        <v>31</v>
      </c>
      <c r="H192" s="55" t="s">
        <v>32</v>
      </c>
      <c r="I192" s="56" t="s">
        <v>31</v>
      </c>
      <c r="J192" s="55" t="s">
        <v>32</v>
      </c>
      <c r="K192" s="56" t="s">
        <v>31</v>
      </c>
      <c r="L192" s="55" t="s">
        <v>32</v>
      </c>
      <c r="M192" s="56" t="s">
        <v>31</v>
      </c>
      <c r="N192" s="55" t="s">
        <v>32</v>
      </c>
      <c r="O192" s="56" t="s">
        <v>31</v>
      </c>
      <c r="P192" s="55" t="s">
        <v>32</v>
      </c>
    </row>
    <row r="193" spans="1:16" ht="17.25" customHeight="1" x14ac:dyDescent="0.25">
      <c r="A193" s="57"/>
      <c r="B193" s="27">
        <v>1</v>
      </c>
      <c r="C193" s="104" t="s">
        <v>101</v>
      </c>
      <c r="D193" s="105">
        <v>9525</v>
      </c>
      <c r="E193" s="106" t="s">
        <v>101</v>
      </c>
      <c r="F193" s="105">
        <v>9137</v>
      </c>
      <c r="G193" s="106" t="s">
        <v>46</v>
      </c>
      <c r="H193" s="105">
        <v>4137</v>
      </c>
      <c r="I193" s="106" t="s">
        <v>46</v>
      </c>
      <c r="J193" s="105">
        <v>5184</v>
      </c>
      <c r="K193" s="106" t="s">
        <v>46</v>
      </c>
      <c r="L193" s="105">
        <v>5744</v>
      </c>
      <c r="M193" s="106" t="s">
        <v>46</v>
      </c>
      <c r="N193" s="105">
        <v>5414</v>
      </c>
      <c r="O193" s="60" t="s">
        <v>46</v>
      </c>
      <c r="P193" s="59">
        <v>5885</v>
      </c>
    </row>
    <row r="194" spans="1:16" ht="17.5" customHeight="1" x14ac:dyDescent="0.25">
      <c r="A194" s="61"/>
      <c r="B194" s="27">
        <v>2</v>
      </c>
      <c r="C194" s="104" t="s">
        <v>109</v>
      </c>
      <c r="D194" s="105">
        <v>5476</v>
      </c>
      <c r="E194" s="106" t="s">
        <v>109</v>
      </c>
      <c r="F194" s="105">
        <v>5423</v>
      </c>
      <c r="G194" s="106" t="s">
        <v>89</v>
      </c>
      <c r="H194" s="105">
        <v>4113</v>
      </c>
      <c r="I194" s="106" t="s">
        <v>44</v>
      </c>
      <c r="J194" s="105">
        <v>4116</v>
      </c>
      <c r="K194" s="106" t="s">
        <v>44</v>
      </c>
      <c r="L194" s="105">
        <v>4486</v>
      </c>
      <c r="M194" s="106" t="s">
        <v>44</v>
      </c>
      <c r="N194" s="105">
        <v>4027</v>
      </c>
      <c r="O194" s="60" t="s">
        <v>44</v>
      </c>
      <c r="P194" s="59">
        <v>4621</v>
      </c>
    </row>
    <row r="195" spans="1:16" ht="17.5" customHeight="1" x14ac:dyDescent="0.25">
      <c r="A195" s="62" t="s">
        <v>35</v>
      </c>
      <c r="B195" s="27">
        <v>3</v>
      </c>
      <c r="C195" s="104" t="s">
        <v>110</v>
      </c>
      <c r="D195" s="105">
        <v>2375</v>
      </c>
      <c r="E195" s="106" t="s">
        <v>111</v>
      </c>
      <c r="F195" s="105">
        <v>2622</v>
      </c>
      <c r="G195" s="106" t="s">
        <v>44</v>
      </c>
      <c r="H195" s="105">
        <v>3947</v>
      </c>
      <c r="I195" s="106" t="s">
        <v>89</v>
      </c>
      <c r="J195" s="105">
        <v>3689</v>
      </c>
      <c r="K195" s="106" t="s">
        <v>89</v>
      </c>
      <c r="L195" s="105">
        <v>3132</v>
      </c>
      <c r="M195" s="106" t="s">
        <v>89</v>
      </c>
      <c r="N195" s="105">
        <v>3025</v>
      </c>
      <c r="O195" s="60" t="s">
        <v>89</v>
      </c>
      <c r="P195" s="59">
        <v>3366</v>
      </c>
    </row>
    <row r="196" spans="1:16" ht="17.5" customHeight="1" x14ac:dyDescent="0.25">
      <c r="A196" s="57"/>
      <c r="B196" s="27">
        <v>4</v>
      </c>
      <c r="C196" s="104" t="s">
        <v>111</v>
      </c>
      <c r="D196" s="105">
        <v>2341</v>
      </c>
      <c r="E196" s="106" t="s">
        <v>110</v>
      </c>
      <c r="F196" s="105">
        <v>2207</v>
      </c>
      <c r="G196" s="106" t="s">
        <v>194</v>
      </c>
      <c r="H196" s="105">
        <v>1908</v>
      </c>
      <c r="I196" s="106" t="s">
        <v>194</v>
      </c>
      <c r="J196" s="105">
        <v>1970</v>
      </c>
      <c r="K196" s="106" t="s">
        <v>194</v>
      </c>
      <c r="L196" s="105">
        <v>2040</v>
      </c>
      <c r="M196" s="106" t="s">
        <v>75</v>
      </c>
      <c r="N196" s="105">
        <v>2012</v>
      </c>
      <c r="O196" s="60" t="s">
        <v>75</v>
      </c>
      <c r="P196" s="59">
        <v>2064</v>
      </c>
    </row>
    <row r="197" spans="1:16" ht="17.5" customHeight="1" x14ac:dyDescent="0.25">
      <c r="A197" s="57"/>
      <c r="B197" s="27">
        <v>5</v>
      </c>
      <c r="C197" s="104" t="s">
        <v>112</v>
      </c>
      <c r="D197" s="105">
        <v>1539</v>
      </c>
      <c r="E197" s="106" t="s">
        <v>112</v>
      </c>
      <c r="F197" s="105">
        <v>1631</v>
      </c>
      <c r="G197" s="106" t="s">
        <v>87</v>
      </c>
      <c r="H197" s="105">
        <v>1531</v>
      </c>
      <c r="I197" s="106" t="s">
        <v>74</v>
      </c>
      <c r="J197" s="105">
        <v>1729</v>
      </c>
      <c r="K197" s="106" t="s">
        <v>75</v>
      </c>
      <c r="L197" s="105">
        <v>1649</v>
      </c>
      <c r="M197" s="106" t="s">
        <v>74</v>
      </c>
      <c r="N197" s="105">
        <v>1845</v>
      </c>
      <c r="O197" s="60" t="s">
        <v>74</v>
      </c>
      <c r="P197" s="59">
        <v>1870</v>
      </c>
    </row>
    <row r="198" spans="1:16" ht="17.5" customHeight="1" x14ac:dyDescent="0.25">
      <c r="A198" s="61"/>
      <c r="B198" s="27">
        <v>6</v>
      </c>
      <c r="C198" s="104" t="s">
        <v>113</v>
      </c>
      <c r="D198" s="105">
        <v>1112</v>
      </c>
      <c r="E198" s="106" t="s">
        <v>113</v>
      </c>
      <c r="F198" s="105">
        <v>1025</v>
      </c>
      <c r="G198" s="106" t="s">
        <v>75</v>
      </c>
      <c r="H198" s="105">
        <v>1342</v>
      </c>
      <c r="I198" s="106" t="s">
        <v>87</v>
      </c>
      <c r="J198" s="105">
        <v>1521</v>
      </c>
      <c r="K198" s="106" t="s">
        <v>74</v>
      </c>
      <c r="L198" s="105">
        <v>1372</v>
      </c>
      <c r="M198" s="106" t="s">
        <v>194</v>
      </c>
      <c r="N198" s="105">
        <v>1519</v>
      </c>
      <c r="O198" s="60" t="s">
        <v>194</v>
      </c>
      <c r="P198" s="59">
        <v>1868</v>
      </c>
    </row>
    <row r="199" spans="1:16" ht="17.5" customHeight="1" x14ac:dyDescent="0.25">
      <c r="A199" s="57" t="s">
        <v>41</v>
      </c>
      <c r="B199" s="27">
        <v>7</v>
      </c>
      <c r="C199" s="104" t="s">
        <v>114</v>
      </c>
      <c r="D199" s="105">
        <v>869</v>
      </c>
      <c r="E199" s="106" t="s">
        <v>115</v>
      </c>
      <c r="F199" s="105">
        <v>772</v>
      </c>
      <c r="G199" s="106" t="s">
        <v>74</v>
      </c>
      <c r="H199" s="105">
        <v>1050</v>
      </c>
      <c r="I199" s="106" t="s">
        <v>75</v>
      </c>
      <c r="J199" s="105">
        <v>1324</v>
      </c>
      <c r="K199" s="106" t="s">
        <v>87</v>
      </c>
      <c r="L199" s="105">
        <v>947</v>
      </c>
      <c r="M199" s="106" t="s">
        <v>87</v>
      </c>
      <c r="N199" s="105">
        <v>981</v>
      </c>
      <c r="O199" s="60" t="s">
        <v>87</v>
      </c>
      <c r="P199" s="59">
        <v>862</v>
      </c>
    </row>
    <row r="200" spans="1:16" ht="17.5" customHeight="1" x14ac:dyDescent="0.25">
      <c r="A200" s="57"/>
      <c r="B200" s="27">
        <v>8</v>
      </c>
      <c r="C200" s="104" t="s">
        <v>115</v>
      </c>
      <c r="D200" s="105">
        <v>819</v>
      </c>
      <c r="E200" s="106" t="s">
        <v>117</v>
      </c>
      <c r="F200" s="105">
        <v>648</v>
      </c>
      <c r="G200" s="106" t="s">
        <v>77</v>
      </c>
      <c r="H200" s="105">
        <v>622</v>
      </c>
      <c r="I200" s="106" t="s">
        <v>77</v>
      </c>
      <c r="J200" s="105">
        <v>620</v>
      </c>
      <c r="K200" s="106" t="s">
        <v>39</v>
      </c>
      <c r="L200" s="105">
        <v>591</v>
      </c>
      <c r="M200" s="106" t="s">
        <v>202</v>
      </c>
      <c r="N200" s="105">
        <v>792</v>
      </c>
      <c r="O200" s="60" t="s">
        <v>39</v>
      </c>
      <c r="P200" s="59">
        <v>731</v>
      </c>
    </row>
    <row r="201" spans="1:16" ht="17.5" customHeight="1" x14ac:dyDescent="0.25">
      <c r="A201" s="57"/>
      <c r="B201" s="27">
        <v>9</v>
      </c>
      <c r="C201" s="104" t="s">
        <v>116</v>
      </c>
      <c r="D201" s="105">
        <v>717</v>
      </c>
      <c r="E201" s="106" t="s">
        <v>114</v>
      </c>
      <c r="F201" s="105">
        <v>563</v>
      </c>
      <c r="G201" s="106" t="s">
        <v>72</v>
      </c>
      <c r="H201" s="105">
        <v>460</v>
      </c>
      <c r="I201" s="106" t="s">
        <v>93</v>
      </c>
      <c r="J201" s="105">
        <v>315</v>
      </c>
      <c r="K201" s="106" t="s">
        <v>77</v>
      </c>
      <c r="L201" s="105">
        <v>494</v>
      </c>
      <c r="M201" s="106" t="s">
        <v>77</v>
      </c>
      <c r="N201" s="105">
        <v>637</v>
      </c>
      <c r="O201" s="60" t="s">
        <v>77</v>
      </c>
      <c r="P201" s="59">
        <v>609</v>
      </c>
    </row>
    <row r="202" spans="1:16" ht="17.5" customHeight="1" x14ac:dyDescent="0.25">
      <c r="A202" s="61"/>
      <c r="B202" s="27">
        <v>10</v>
      </c>
      <c r="C202" s="104" t="s">
        <v>117</v>
      </c>
      <c r="D202" s="105">
        <v>453</v>
      </c>
      <c r="E202" s="106" t="s">
        <v>118</v>
      </c>
      <c r="F202" s="107">
        <v>543</v>
      </c>
      <c r="G202" s="106" t="s">
        <v>39</v>
      </c>
      <c r="H202" s="107">
        <v>372</v>
      </c>
      <c r="I202" s="106" t="s">
        <v>72</v>
      </c>
      <c r="J202" s="107">
        <v>289</v>
      </c>
      <c r="K202" s="106" t="s">
        <v>93</v>
      </c>
      <c r="L202" s="107">
        <v>433</v>
      </c>
      <c r="M202" s="106" t="s">
        <v>93</v>
      </c>
      <c r="N202" s="107">
        <v>507</v>
      </c>
      <c r="O202" s="60" t="s">
        <v>93</v>
      </c>
      <c r="P202" s="63">
        <v>602</v>
      </c>
    </row>
    <row r="203" spans="1:16" ht="17.5" customHeight="1" x14ac:dyDescent="0.2">
      <c r="A203" s="57" t="s">
        <v>48</v>
      </c>
      <c r="B203" s="28" t="s">
        <v>49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19482</v>
      </c>
      <c r="I203" s="66"/>
      <c r="J203" s="59">
        <f>SUM(J193:J202)</f>
        <v>20757</v>
      </c>
      <c r="K203" s="66"/>
      <c r="L203" s="59">
        <f>SUM(L193:L202)</f>
        <v>20888</v>
      </c>
      <c r="M203" s="66"/>
      <c r="N203" s="59">
        <f>SUM(N193:N202)</f>
        <v>20759</v>
      </c>
      <c r="O203" s="66"/>
      <c r="P203" s="59">
        <f>SUM(P193:P202)</f>
        <v>22478</v>
      </c>
    </row>
    <row r="204" spans="1:16" ht="17.5" customHeight="1" x14ac:dyDescent="0.2">
      <c r="A204" s="57"/>
      <c r="B204" s="29" t="s">
        <v>50</v>
      </c>
      <c r="C204" s="111"/>
      <c r="D204" s="112">
        <v>26829</v>
      </c>
      <c r="E204" s="113"/>
      <c r="F204" s="105">
        <v>26452</v>
      </c>
      <c r="G204" s="69"/>
      <c r="H204" s="59">
        <v>20404</v>
      </c>
      <c r="I204" s="69"/>
      <c r="J204" s="59">
        <v>21511</v>
      </c>
      <c r="K204" s="69"/>
      <c r="L204" s="59">
        <v>21715</v>
      </c>
      <c r="M204" s="69"/>
      <c r="N204" s="59">
        <v>22261</v>
      </c>
      <c r="O204" s="69"/>
      <c r="P204" s="59">
        <v>23387</v>
      </c>
    </row>
    <row r="205" spans="1:16" ht="17.5" customHeight="1" thickBot="1" x14ac:dyDescent="0.25">
      <c r="A205" s="70"/>
      <c r="B205" s="30" t="s">
        <v>51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95.5</v>
      </c>
      <c r="I205" s="73"/>
      <c r="J205" s="72">
        <f>ROUND(J203/J204*100,1)</f>
        <v>96.5</v>
      </c>
      <c r="K205" s="73"/>
      <c r="L205" s="72">
        <f>ROUND(L203/L204*100,1)</f>
        <v>96.2</v>
      </c>
      <c r="M205" s="73"/>
      <c r="N205" s="72">
        <f>ROUND(N203/N204*100,1)</f>
        <v>93.3</v>
      </c>
      <c r="O205" s="73"/>
      <c r="P205" s="72">
        <f>ROUND(P203/P204*100,1)</f>
        <v>96.1</v>
      </c>
    </row>
    <row r="206" spans="1:16" ht="17.5" customHeight="1" x14ac:dyDescent="0.25">
      <c r="A206" s="74"/>
      <c r="B206" s="27">
        <v>1</v>
      </c>
      <c r="C206" s="104" t="s">
        <v>121</v>
      </c>
      <c r="D206" s="105">
        <v>3634</v>
      </c>
      <c r="E206" s="117" t="s">
        <v>121</v>
      </c>
      <c r="F206" s="118">
        <v>3632</v>
      </c>
      <c r="G206" s="117" t="s">
        <v>195</v>
      </c>
      <c r="H206" s="118">
        <v>2922</v>
      </c>
      <c r="I206" s="117" t="s">
        <v>195</v>
      </c>
      <c r="J206" s="118">
        <v>3477</v>
      </c>
      <c r="K206" s="117" t="s">
        <v>195</v>
      </c>
      <c r="L206" s="118">
        <v>3809</v>
      </c>
      <c r="M206" s="117" t="s">
        <v>195</v>
      </c>
      <c r="N206" s="118">
        <v>3697</v>
      </c>
      <c r="O206" s="60" t="s">
        <v>195</v>
      </c>
      <c r="P206" s="59">
        <v>3987</v>
      </c>
    </row>
    <row r="207" spans="1:16" ht="17.5" customHeight="1" x14ac:dyDescent="0.25">
      <c r="A207" s="61"/>
      <c r="B207" s="27">
        <v>2</v>
      </c>
      <c r="C207" s="104" t="s">
        <v>119</v>
      </c>
      <c r="D207" s="105">
        <v>3332</v>
      </c>
      <c r="E207" s="119" t="s">
        <v>119</v>
      </c>
      <c r="F207" s="120">
        <v>3387</v>
      </c>
      <c r="G207" s="119" t="s">
        <v>96</v>
      </c>
      <c r="H207" s="120">
        <v>2251</v>
      </c>
      <c r="I207" s="119" t="s">
        <v>96</v>
      </c>
      <c r="J207" s="120">
        <v>2448</v>
      </c>
      <c r="K207" s="119" t="s">
        <v>96</v>
      </c>
      <c r="L207" s="120">
        <v>2436</v>
      </c>
      <c r="M207" s="119" t="s">
        <v>96</v>
      </c>
      <c r="N207" s="120">
        <v>2319</v>
      </c>
      <c r="O207" s="60" t="s">
        <v>96</v>
      </c>
      <c r="P207" s="59">
        <v>2331</v>
      </c>
    </row>
    <row r="208" spans="1:16" ht="17.5" customHeight="1" x14ac:dyDescent="0.25">
      <c r="A208" s="79" t="s">
        <v>54</v>
      </c>
      <c r="B208" s="27">
        <v>3</v>
      </c>
      <c r="C208" s="104" t="s">
        <v>122</v>
      </c>
      <c r="D208" s="105">
        <v>1937</v>
      </c>
      <c r="E208" s="119" t="s">
        <v>122</v>
      </c>
      <c r="F208" s="120">
        <v>1890</v>
      </c>
      <c r="G208" s="119" t="s">
        <v>61</v>
      </c>
      <c r="H208" s="120">
        <v>1426</v>
      </c>
      <c r="I208" s="119" t="s">
        <v>61</v>
      </c>
      <c r="J208" s="120">
        <v>1392</v>
      </c>
      <c r="K208" s="119" t="s">
        <v>196</v>
      </c>
      <c r="L208" s="120">
        <v>1428</v>
      </c>
      <c r="M208" s="119" t="s">
        <v>61</v>
      </c>
      <c r="N208" s="120">
        <v>1619</v>
      </c>
      <c r="O208" s="60" t="s">
        <v>61</v>
      </c>
      <c r="P208" s="59">
        <v>1623</v>
      </c>
    </row>
    <row r="209" spans="1:18" ht="17.5" customHeight="1" x14ac:dyDescent="0.25">
      <c r="A209" s="79"/>
      <c r="B209" s="27">
        <v>4</v>
      </c>
      <c r="C209" s="104" t="s">
        <v>120</v>
      </c>
      <c r="D209" s="105">
        <v>1859</v>
      </c>
      <c r="E209" s="119" t="s">
        <v>123</v>
      </c>
      <c r="F209" s="120">
        <v>1668</v>
      </c>
      <c r="G209" s="119" t="s">
        <v>196</v>
      </c>
      <c r="H209" s="120">
        <v>1418</v>
      </c>
      <c r="I209" s="119" t="s">
        <v>196</v>
      </c>
      <c r="J209" s="120">
        <v>1265</v>
      </c>
      <c r="K209" s="119" t="s">
        <v>61</v>
      </c>
      <c r="L209" s="120">
        <v>1392</v>
      </c>
      <c r="M209" s="119" t="s">
        <v>197</v>
      </c>
      <c r="N209" s="120">
        <v>1480</v>
      </c>
      <c r="O209" s="60" t="s">
        <v>196</v>
      </c>
      <c r="P209" s="59">
        <v>1496</v>
      </c>
    </row>
    <row r="210" spans="1:18" ht="17.5" customHeight="1" x14ac:dyDescent="0.25">
      <c r="A210" s="79"/>
      <c r="B210" s="27">
        <v>5</v>
      </c>
      <c r="C210" s="104" t="s">
        <v>123</v>
      </c>
      <c r="D210" s="105">
        <v>1611</v>
      </c>
      <c r="E210" s="119" t="s">
        <v>126</v>
      </c>
      <c r="F210" s="120">
        <v>1414</v>
      </c>
      <c r="G210" s="119" t="s">
        <v>197</v>
      </c>
      <c r="H210" s="120">
        <v>1180</v>
      </c>
      <c r="I210" s="119" t="s">
        <v>197</v>
      </c>
      <c r="J210" s="120">
        <v>1171</v>
      </c>
      <c r="K210" s="119" t="s">
        <v>197</v>
      </c>
      <c r="L210" s="120">
        <v>1374</v>
      </c>
      <c r="M210" s="119" t="s">
        <v>196</v>
      </c>
      <c r="N210" s="120">
        <v>1399</v>
      </c>
      <c r="O210" s="60" t="s">
        <v>197</v>
      </c>
      <c r="P210" s="59">
        <v>1469</v>
      </c>
    </row>
    <row r="211" spans="1:18" ht="17.5" customHeight="1" x14ac:dyDescent="0.25">
      <c r="A211" s="61"/>
      <c r="B211" s="27">
        <v>6</v>
      </c>
      <c r="C211" s="104" t="s">
        <v>124</v>
      </c>
      <c r="D211" s="105">
        <v>1415</v>
      </c>
      <c r="E211" s="119" t="s">
        <v>124</v>
      </c>
      <c r="F211" s="120">
        <v>1412</v>
      </c>
      <c r="G211" s="119" t="s">
        <v>65</v>
      </c>
      <c r="H211" s="120">
        <v>1096</v>
      </c>
      <c r="I211" s="119" t="s">
        <v>199</v>
      </c>
      <c r="J211" s="120">
        <v>1142</v>
      </c>
      <c r="K211" s="119" t="s">
        <v>198</v>
      </c>
      <c r="L211" s="120">
        <v>1139</v>
      </c>
      <c r="M211" s="119" t="s">
        <v>198</v>
      </c>
      <c r="N211" s="120">
        <v>1197</v>
      </c>
      <c r="O211" s="60" t="s">
        <v>81</v>
      </c>
      <c r="P211" s="59">
        <v>1361</v>
      </c>
    </row>
    <row r="212" spans="1:18" ht="17.5" customHeight="1" x14ac:dyDescent="0.25">
      <c r="A212" s="79" t="s">
        <v>60</v>
      </c>
      <c r="B212" s="27">
        <v>7</v>
      </c>
      <c r="C212" s="104" t="s">
        <v>129</v>
      </c>
      <c r="D212" s="105">
        <v>1215</v>
      </c>
      <c r="E212" s="119" t="s">
        <v>120</v>
      </c>
      <c r="F212" s="120">
        <v>1371</v>
      </c>
      <c r="G212" s="119" t="s">
        <v>198</v>
      </c>
      <c r="H212" s="120">
        <v>1052</v>
      </c>
      <c r="I212" s="119" t="s">
        <v>198</v>
      </c>
      <c r="J212" s="120">
        <v>1070</v>
      </c>
      <c r="K212" s="119" t="s">
        <v>199</v>
      </c>
      <c r="L212" s="120">
        <v>1045</v>
      </c>
      <c r="M212" s="119" t="s">
        <v>81</v>
      </c>
      <c r="N212" s="120">
        <v>1066</v>
      </c>
      <c r="O212" s="60" t="s">
        <v>198</v>
      </c>
      <c r="P212" s="59">
        <v>1240</v>
      </c>
    </row>
    <row r="213" spans="1:18" ht="17.5" customHeight="1" x14ac:dyDescent="0.25">
      <c r="A213" s="79"/>
      <c r="B213" s="27">
        <v>8</v>
      </c>
      <c r="C213" s="104" t="s">
        <v>130</v>
      </c>
      <c r="D213" s="105">
        <v>1187</v>
      </c>
      <c r="E213" s="119" t="s">
        <v>125</v>
      </c>
      <c r="F213" s="120">
        <v>1270</v>
      </c>
      <c r="G213" s="119" t="s">
        <v>199</v>
      </c>
      <c r="H213" s="120">
        <v>920</v>
      </c>
      <c r="I213" s="119" t="s">
        <v>201</v>
      </c>
      <c r="J213" s="120">
        <v>1040</v>
      </c>
      <c r="K213" s="119" t="s">
        <v>201</v>
      </c>
      <c r="L213" s="120">
        <v>985</v>
      </c>
      <c r="M213" s="119" t="s">
        <v>199</v>
      </c>
      <c r="N213" s="120">
        <v>1055</v>
      </c>
      <c r="O213" s="60" t="s">
        <v>199</v>
      </c>
      <c r="P213" s="59">
        <v>1123</v>
      </c>
      <c r="R213" s="80"/>
    </row>
    <row r="214" spans="1:18" ht="17.5" customHeight="1" x14ac:dyDescent="0.25">
      <c r="A214" s="79"/>
      <c r="B214" s="27">
        <v>9</v>
      </c>
      <c r="C214" s="104" t="s">
        <v>125</v>
      </c>
      <c r="D214" s="105">
        <v>1157</v>
      </c>
      <c r="E214" s="119" t="s">
        <v>127</v>
      </c>
      <c r="F214" s="120">
        <v>1256</v>
      </c>
      <c r="G214" s="119" t="s">
        <v>81</v>
      </c>
      <c r="H214" s="120">
        <v>899</v>
      </c>
      <c r="I214" s="119" t="s">
        <v>179</v>
      </c>
      <c r="J214" s="120">
        <v>994</v>
      </c>
      <c r="K214" s="119" t="s">
        <v>81</v>
      </c>
      <c r="L214" s="120">
        <v>924</v>
      </c>
      <c r="M214" s="119" t="s">
        <v>201</v>
      </c>
      <c r="N214" s="120">
        <v>1046</v>
      </c>
      <c r="O214" s="60" t="s">
        <v>65</v>
      </c>
      <c r="P214" s="59">
        <v>924</v>
      </c>
      <c r="R214" s="80"/>
    </row>
    <row r="215" spans="1:18" ht="17.5" customHeight="1" x14ac:dyDescent="0.25">
      <c r="A215" s="61"/>
      <c r="B215" s="27">
        <v>10</v>
      </c>
      <c r="C215" s="104" t="s">
        <v>127</v>
      </c>
      <c r="D215" s="105">
        <v>1262</v>
      </c>
      <c r="E215" s="121" t="s">
        <v>128</v>
      </c>
      <c r="F215" s="107">
        <v>1167</v>
      </c>
      <c r="G215" s="121" t="s">
        <v>200</v>
      </c>
      <c r="H215" s="107">
        <v>814</v>
      </c>
      <c r="I215" s="121" t="s">
        <v>65</v>
      </c>
      <c r="J215" s="107">
        <v>942</v>
      </c>
      <c r="K215" s="121" t="s">
        <v>65</v>
      </c>
      <c r="L215" s="107">
        <v>914</v>
      </c>
      <c r="M215" s="121" t="s">
        <v>65</v>
      </c>
      <c r="N215" s="107">
        <v>867</v>
      </c>
      <c r="O215" s="60" t="s">
        <v>201</v>
      </c>
      <c r="P215" s="63">
        <v>909</v>
      </c>
    </row>
    <row r="216" spans="1:18" ht="17.5" customHeight="1" x14ac:dyDescent="0.2">
      <c r="A216" s="79" t="s">
        <v>66</v>
      </c>
      <c r="B216" s="28" t="s">
        <v>49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13978</v>
      </c>
      <c r="I216" s="66"/>
      <c r="J216" s="59">
        <f>SUM(J206:J215)</f>
        <v>14941</v>
      </c>
      <c r="K216" s="66"/>
      <c r="L216" s="59">
        <f>SUM(L206:L215)</f>
        <v>15446</v>
      </c>
      <c r="M216" s="66"/>
      <c r="N216" s="59">
        <f>SUM(N206:N215)</f>
        <v>15745</v>
      </c>
      <c r="O216" s="66"/>
      <c r="P216" s="59">
        <f>SUM(P206:P215)</f>
        <v>16463</v>
      </c>
    </row>
    <row r="217" spans="1:18" ht="17.5" customHeight="1" x14ac:dyDescent="0.2">
      <c r="A217" s="82"/>
      <c r="B217" s="31" t="s">
        <v>67</v>
      </c>
      <c r="C217" s="111"/>
      <c r="D217" s="112">
        <v>26913</v>
      </c>
      <c r="E217" s="122"/>
      <c r="F217" s="120">
        <v>26531</v>
      </c>
      <c r="G217" s="69"/>
      <c r="H217" s="59">
        <v>20404</v>
      </c>
      <c r="I217" s="69"/>
      <c r="J217" s="59">
        <v>21511</v>
      </c>
      <c r="K217" s="69"/>
      <c r="L217" s="59">
        <v>21715</v>
      </c>
      <c r="M217" s="69"/>
      <c r="N217" s="59">
        <v>22261</v>
      </c>
      <c r="O217" s="69"/>
      <c r="P217" s="59">
        <v>23387</v>
      </c>
    </row>
    <row r="218" spans="1:18" ht="17.5" customHeight="1" thickBot="1" x14ac:dyDescent="0.25">
      <c r="A218" s="53"/>
      <c r="B218" s="30" t="s">
        <v>51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68.5</v>
      </c>
      <c r="I218" s="73"/>
      <c r="J218" s="72">
        <f>ROUND(J216/J217*100,1)</f>
        <v>69.5</v>
      </c>
      <c r="K218" s="73"/>
      <c r="L218" s="72">
        <f>ROUND(L216/L217*100,1)</f>
        <v>71.099999999999994</v>
      </c>
      <c r="M218" s="73"/>
      <c r="N218" s="72">
        <f>ROUND(N216/N217*100,1)</f>
        <v>70.7</v>
      </c>
      <c r="O218" s="73"/>
      <c r="P218" s="72">
        <f>ROUND(P216/P217*100,1)</f>
        <v>70.400000000000006</v>
      </c>
    </row>
    <row r="219" spans="1:18" ht="17.5" customHeight="1" x14ac:dyDescent="0.2">
      <c r="A219" s="43" t="s">
        <v>68</v>
      </c>
      <c r="B219" s="148" t="s">
        <v>69</v>
      </c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9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2018-09-12T08:51:06Z</cp:lastPrinted>
  <dcterms:created xsi:type="dcterms:W3CDTF">2006-04-07T10:06:37Z</dcterms:created>
  <dcterms:modified xsi:type="dcterms:W3CDTF">2024-05-17T05:34:56Z</dcterms:modified>
</cp:coreProperties>
</file>