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経理班○\02 修正後\"/>
    </mc:Choice>
  </mc:AlternateContent>
  <bookViews>
    <workbookView xWindow="0" yWindow="0" windowWidth="15345" windowHeight="6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<sst xmlns="http://schemas.openxmlformats.org/spreadsheetml/2006/main" count="2906" uniqueCount="674">
  <si>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</si>
  <si>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</si>
  <si>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</si>
  <si>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</si>
  <si>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</si>
  <si>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</si>
  <si>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</si>
  <si>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</si>
  <si>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</si>
  <si>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</si>
  <si>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</si>
  <si>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</si>
  <si>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</si>
  <si>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</si>
  <si>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</si>
  <si>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</si>
  <si>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</si>
  <si>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</si>
  <si>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</si>
  <si>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</si>
  <si>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</si>
  <si>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</si>
  <si>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</si>
  <si>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</si>
  <si>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</si>
  <si>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</si>
  <si>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</si>
  <si>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</si>
  <si>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</si>
  <si>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</si>
  <si>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</si>
  <si>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</si>
  <si>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</si>
  <si>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</si>
  <si>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</si>
  <si>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</si>
  <si>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</si>
  <si>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</si>
  <si>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</si>
  <si>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</si>
  <si>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</si>
  <si>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</si>
  <si>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</si>
  <si>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</si>
  <si>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</si>
  <si>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</si>
  <si>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</si>
  <si>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</si>
  <si>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</si>
  <si>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</si>
  <si>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</si>
  <si>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</si>
  <si>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</si>
  <si>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</si>
  <si>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</si>
  <si>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</si>
  <si>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</si>
  <si>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</si>
  <si>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</si>
  <si>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</si>
  <si>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</si>
  <si>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</si>
  <si>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</si>
  <si>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</si>
  <si>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</si>
  <si>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</si>
  <si>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</si>
  <si>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</si>
  <si>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</si>
  <si>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</si>
  <si>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</si>
  <si>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</si>
  <si>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</si>
  <si>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</si>
  <si>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</si>
  <si>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</si>
  <si>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</si>
  <si>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</si>
  <si>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</si>
  <si>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</si>
  <si>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</si>
  <si>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</si>
  <si>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</si>
  <si>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</si>
  <si>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</si>
  <si>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</si>
  <si>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</si>
  <si>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</si>
  <si>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</si>
  <si>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</si>
  <si>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</si>
  <si>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</si>
  <si>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</si>
  <si>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</si>
  <si>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</si>
  <si>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</si>
  <si>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</si>
  <si>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</si>
  <si>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</si>
  <si>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</si>
  <si>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</si>
  <si>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</si>
  <si>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</si>
  <si>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</si>
  <si>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</si>
  <si>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</si>
  <si>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</si>
  <si>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</si>
  <si>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</si>
  <si>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</si>
  <si>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</si>
  <si>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</si>
  <si>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</si>
  <si>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</si>
  <si>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</si>
  <si>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</si>
  <si>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</si>
  <si>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</si>
  <si>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</si>
  <si>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</si>
  <si>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</si>
  <si>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</si>
  <si>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</si>
  <si>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</si>
  <si>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</si>
  <si>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</si>
  <si>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</si>
  <si>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</si>
  <si>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</si>
  <si>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</si>
  <si>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</si>
  <si>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</si>
  <si>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</si>
  <si>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</si>
  <si>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</si>
  <si>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</si>
  <si>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</si>
  <si>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</si>
  <si>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</si>
  <si>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</si>
  <si>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</si>
  <si>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</si>
  <si>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</si>
  <si>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</si>
  <si>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</si>
  <si>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</si>
  <si>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</si>
  <si>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</si>
  <si>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</si>
  <si>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</si>
  <si>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</si>
  <si>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</si>
  <si>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</si>
  <si>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</si>
  <si>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</si>
  <si>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</si>
  <si>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</si>
  <si>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</si>
  <si>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</si>
  <si>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</si>
  <si>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</si>
  <si>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</si>
  <si>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</si>
  <si>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</si>
  <si>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</si>
  <si>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</si>
  <si>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</si>
  <si>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</si>
  <si>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</si>
  <si>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</si>
  <si>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</si>
  <si>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</si>
  <si>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</si>
  <si>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</si>
  <si>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</si>
  <si>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</si>
  <si>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</si>
  <si>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</si>
  <si>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</si>
  <si>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</si>
  <si>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</si>
  <si>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</si>
  <si>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</si>
  <si>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</si>
  <si>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</si>
  <si>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</si>
  <si>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</si>
  <si>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</si>
  <si>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</si>
  <si>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</si>
  <si>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</si>
  <si>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</si>
  <si>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</si>
  <si>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</si>
  <si>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</si>
  <si>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</si>
  <si>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</si>
  <si>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</si>
  <si>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</si>
  <si>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</si>
  <si>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</si>
  <si>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</si>
  <si>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</si>
  <si>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</si>
  <si>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</si>
  <si>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</si>
  <si>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</si>
  <si>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</si>
  <si>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</si>
  <si>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</si>
  <si>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</si>
  <si>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</si>
  <si>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</si>
  <si>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</si>
  <si>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</si>
  <si>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</si>
  <si>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</si>
  <si>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</si>
  <si>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</si>
  <si>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</si>
  <si>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</si>
  <si>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</si>
  <si>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</si>
  <si>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</si>
  <si>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</si>
  <si>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</si>
  <si>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</si>
  <si>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</si>
  <si>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</si>
  <si>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</si>
  <si>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</si>
  <si>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</si>
  <si>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</si>
  <si>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</si>
  <si>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</si>
  <si>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</si>
  <si>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</si>
  <si>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</si>
  <si>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</si>
  <si>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</si>
  <si>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</si>
  <si>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</si>
  <si>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</si>
  <si>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</si>
  <si>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</si>
  <si>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</si>
  <si>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</si>
  <si>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</si>
  <si>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</si>
  <si>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</si>
  <si>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</si>
  <si>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</si>
  <si>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</si>
  <si>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</si>
  <si>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</si>
  <si>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</si>
  <si>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</si>
  <si>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</si>
  <si>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</si>
  <si>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</si>
  <si>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</si>
  <si>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</si>
  <si>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</si>
  <si>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</si>
  <si>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</si>
  <si>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</si>
  <si>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</si>
  <si>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</si>
  <si>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</si>
  <si>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</si>
  <si>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</si>
  <si>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</si>
  <si>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</si>
  <si>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</si>
  <si>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</si>
  <si>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</si>
  <si>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</si>
  <si>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</si>
  <si>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</si>
  <si>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</si>
  <si>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</si>
  <si>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</si>
  <si>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</si>
  <si>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</si>
  <si>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</si>
  <si>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</si>
  <si>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</si>
  <si>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</si>
  <si>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</si>
  <si>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</si>
  <si>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</si>
  <si>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</si>
  <si>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</si>
  <si>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</si>
  <si>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</si>
  <si>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</si>
  <si>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</si>
  <si>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</si>
  <si>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</si>
  <si>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</si>
  <si>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</si>
  <si>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</si>
  <si>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</si>
  <si>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</si>
  <si>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</si>
  <si>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</si>
  <si>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</si>
  <si>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</si>
  <si>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</si>
  <si>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</si>
  <si>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</si>
  <si>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</si>
  <si>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</si>
  <si>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</si>
  <si>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</si>
  <si>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</si>
  <si>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</si>
  <si>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</si>
  <si>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</si>
  <si>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</si>
  <si>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</si>
  <si>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</si>
  <si>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</si>
  <si>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</si>
  <si>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</si>
  <si>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</si>
  <si>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</si>
  <si>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</si>
  <si>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</si>
  <si>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</si>
  <si>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</si>
  <si>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</si>
  <si>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</si>
  <si>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</si>
  <si>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</si>
  <si>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</si>
  <si>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</si>
  <si>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</si>
  <si>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</si>
  <si>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</si>
  <si>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</si>
  <si>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</si>
  <si>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</si>
  <si>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</si>
  <si>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</si>
  <si>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</si>
  <si>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</si>
  <si>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</si>
  <si>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</si>
  <si>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</si>
  <si>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</si>
  <si>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</si>
  <si>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</si>
  <si>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</si>
  <si>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</si>
  <si>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</si>
  <si>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</si>
  <si>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</si>
  <si>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</si>
  <si>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</si>
  <si>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</si>
  <si>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</si>
  <si>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</si>
  <si>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</si>
  <si>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</si>
  <si>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</si>
  <si>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</si>
  <si>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</si>
  <si>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</si>
  <si>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</si>
  <si>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</si>
  <si>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</si>
  <si>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</si>
  <si>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</si>
  <si>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</si>
  <si>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</si>
  <si>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</si>
  <si>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</si>
  <si>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</si>
  <si>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</si>
  <si>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</si>
  <si>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</si>
  <si>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</si>
  <si>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</si>
  <si>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</si>
  <si>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</si>
  <si>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</si>
  <si>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</si>
  <si>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</si>
  <si>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</si>
  <si>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</si>
  <si>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</si>
  <si>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</si>
  <si>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</si>
  <si>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</si>
  <si>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</si>
  <si>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</si>
  <si>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</si>
  <si>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</si>
  <si>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</si>
  <si>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</si>
  <si>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</si>
  <si>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</si>
  <si>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</si>
  <si>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</si>
  <si>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</si>
  <si>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</si>
  <si>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</si>
  <si>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</si>
  <si>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</si>
  <si>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</si>
  <si>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</si>
  <si>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</si>
  <si>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</si>
  <si>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</si>
  <si>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</si>
  <si>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</si>
  <si>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</si>
  <si>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</si>
  <si>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</si>
  <si>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</si>
  <si>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</si>
  <si>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</si>
  <si>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</si>
  <si>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</si>
  <si>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</si>
  <si>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</si>
  <si>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</si>
  <si>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</si>
  <si>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</si>
  <si>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</si>
  <si>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</si>
  <si>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</si>
  <si>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</si>
  <si>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</si>
  <si>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</si>
  <si>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</si>
  <si>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</si>
  <si>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</si>
  <si>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</si>
  <si>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</si>
  <si>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</si>
  <si>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</si>
  <si>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</si>
  <si>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</si>
  <si>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</si>
  <si>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</si>
  <si>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</si>
  <si>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</si>
  <si>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</si>
  <si>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</si>
  <si>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</si>
  <si>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</si>
  <si>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</si>
  <si>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</si>
  <si>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</si>
  <si>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</si>
  <si>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</si>
  <si>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</si>
  <si>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</si>
  <si>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</si>
  <si>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</si>
  <si>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</si>
  <si>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</si>
  <si>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</si>
  <si>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</si>
  <si>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</si>
  <si>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</si>
  <si>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</si>
  <si>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</si>
  <si>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</si>
  <si>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</si>
  <si>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</si>
  <si>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</si>
  <si>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</si>
  <si>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</si>
  <si>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</si>
  <si>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</si>
  <si>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</si>
  <si>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</si>
  <si>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</si>
  <si>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</si>
  <si>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</si>
  <si>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</si>
  <si>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</si>
  <si>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</si>
  <si>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</si>
  <si>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</si>
  <si>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</si>
  <si>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</si>
  <si>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</si>
  <si>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</si>
  <si>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</si>
  <si>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</si>
  <si>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</si>
  <si>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</si>
  <si>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</si>
  <si>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</si>
  <si>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</si>
  <si>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</si>
  <si>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</si>
  <si>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</si>
  <si>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</si>
  <si>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</si>
  <si>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</si>
  <si>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</si>
  <si>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</si>
  <si>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</si>
  <si>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</si>
  <si>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</si>
  <si>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</si>
  <si>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</si>
  <si>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</si>
  <si>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</si>
  <si>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</si>
  <si>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</si>
  <si>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</si>
  <si>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</si>
  <si>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</si>
  <si>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</si>
  <si>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</si>
  <si>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</si>
  <si>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</si>
  <si>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</si>
  <si>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</si>
  <si>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</si>
  <si>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</si>
  <si>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</si>
  <si>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</si>
  <si>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</si>
  <si>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</si>
  <si>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</si>
  <si>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</si>
  <si>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</si>
  <si>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</si>
  <si>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</si>
  <si>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</si>
  <si>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</si>
  <si>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</si>
  <si>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</si>
  <si>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</si>
  <si>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</si>
  <si>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</si>
  <si>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自動車検査登録事務所等の施設の整備</t>
    <rPh sb="0" eb="3">
      <t>ジドウシャ</t>
    </rPh>
    <rPh sb="3" eb="5">
      <t>ケンサ</t>
    </rPh>
    <rPh sb="5" eb="7">
      <t>トウロク</t>
    </rPh>
    <rPh sb="7" eb="9">
      <t>ジム</t>
    </rPh>
    <rPh sb="9" eb="11">
      <t>ショナド</t>
    </rPh>
    <rPh sb="12" eb="14">
      <t>シセツ</t>
    </rPh>
    <rPh sb="15" eb="17">
      <t>セイビ</t>
    </rPh>
    <phoneticPr fontId="10"/>
  </si>
  <si>
    <t>自動車局</t>
    <rPh sb="0" eb="3">
      <t>ジドウシャ</t>
    </rPh>
    <rPh sb="3" eb="4">
      <t>キョク</t>
    </rPh>
    <phoneticPr fontId="5"/>
  </si>
  <si>
    <t>総務課</t>
    <rPh sb="0" eb="3">
      <t>ソウムカ</t>
    </rPh>
    <phoneticPr fontId="5"/>
  </si>
  <si>
    <t>国土交通省</t>
  </si>
  <si>
    <t>○</t>
  </si>
  <si>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phoneticPr fontId="5"/>
  </si>
  <si>
    <t>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phoneticPr fontId="5"/>
  </si>
  <si>
    <t>－</t>
  </si>
  <si>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</si>
  <si>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</si>
  <si>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</si>
  <si>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整備実施件数</t>
    <phoneticPr fontId="5"/>
  </si>
  <si>
    <t>件</t>
    <rPh sb="0" eb="1">
      <t>ケン</t>
    </rPh>
    <phoneticPr fontId="5"/>
  </si>
  <si>
    <t>-</t>
    <phoneticPr fontId="5"/>
  </si>
  <si>
    <t>実績額／整備実施件数　　
　（1件当たりのコスト）　　　　　　　　　　　　　　　　　　　　　　</t>
    <phoneticPr fontId="5"/>
  </si>
  <si>
    <t>百万円</t>
    <rPh sb="0" eb="2">
      <t>ヒャクマン</t>
    </rPh>
    <rPh sb="2" eb="3">
      <t>エン</t>
    </rPh>
    <phoneticPr fontId="5"/>
  </si>
  <si>
    <t>1,650百万円／
61件</t>
    <phoneticPr fontId="5"/>
  </si>
  <si>
    <t>878百万円／
100件</t>
    <phoneticPr fontId="5"/>
  </si>
  <si>
    <t>自動車局の検査登録事務については、道路運送車両法に基づき国が実施すべき事業である。</t>
    <phoneticPr fontId="5"/>
  </si>
  <si>
    <t>有</t>
  </si>
  <si>
    <t>無</t>
  </si>
  <si>
    <t>限られた予算の範囲内で効率的な執行となるよう、ユーザーから得た手数料を財源に真に必要なものに限って整備を行い、競争性のある調達方式により実施している。</t>
    <phoneticPr fontId="5"/>
  </si>
  <si>
    <t>利用者の安全確保及び安定的な行政サービス供給の維持を図るため、ユーザーから得た手数料を財源に、真に必要なものに限って整備を行っているところであり、妥当であると考える。</t>
    <phoneticPr fontId="5"/>
  </si>
  <si>
    <t>‐</t>
  </si>
  <si>
    <t>限られた予算の範囲内で効率的な執行となるよう、ユーザーから得た手数料を財源に真に必要なものに限って整備を行い、競争性のある調達方式により実施しており合理的だと言える。</t>
    <phoneticPr fontId="5"/>
  </si>
  <si>
    <t>限られた予算の範囲内で効率的な執行を行っており、整備された施設等は自動車の検査登録業務に必要不可欠なものとなっているため見合っていると考える。</t>
    <phoneticPr fontId="5"/>
  </si>
  <si>
    <t>地方整備局の支出委任制度を使用すると国の直轄発注としているため低コストで実施できているとと考える。</t>
    <phoneticPr fontId="5"/>
  </si>
  <si>
    <t>施設の安全性や利用者の利便の確保のために行うものであり、十分に活用されていると考える。</t>
    <phoneticPr fontId="5"/>
  </si>
  <si>
    <t>該当なし。</t>
    <rPh sb="0" eb="2">
      <t>ガイトウ</t>
    </rPh>
    <phoneticPr fontId="5"/>
  </si>
  <si>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</si>
  <si>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</si>
  <si>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t>
    <phoneticPr fontId="5"/>
  </si>
  <si>
    <t>課長
新田慎二</t>
    <rPh sb="0" eb="2">
      <t>カチョウ</t>
    </rPh>
    <rPh sb="3" eb="5">
      <t>ニッタ</t>
    </rPh>
    <rPh sb="5" eb="7">
      <t>シンジ</t>
    </rPh>
    <phoneticPr fontId="5"/>
  </si>
  <si>
    <t>国土交通省自動車局調べ</t>
    <rPh sb="0" eb="2">
      <t>コクド</t>
    </rPh>
    <rPh sb="2" eb="5">
      <t>コウツウショウ</t>
    </rPh>
    <rPh sb="5" eb="8">
      <t>ジドウシャ</t>
    </rPh>
    <rPh sb="8" eb="9">
      <t>キョク</t>
    </rPh>
    <rPh sb="9" eb="10">
      <t>シラ</t>
    </rPh>
    <phoneticPr fontId="5"/>
  </si>
  <si>
    <t>A.関東運輸局</t>
    <rPh sb="2" eb="4">
      <t>カントウ</t>
    </rPh>
    <rPh sb="4" eb="6">
      <t>ウンユ</t>
    </rPh>
    <rPh sb="6" eb="7">
      <t>キョク</t>
    </rPh>
    <phoneticPr fontId="5"/>
  </si>
  <si>
    <t>雨水貯留槽設置及び隣接地整備工事</t>
  </si>
  <si>
    <t>雨水貯留槽設置及び隣接地整備工事</t>
    <phoneticPr fontId="5"/>
  </si>
  <si>
    <t>雨水貯留槽設置及び隣接地整備工事　第１回設計変更</t>
    <phoneticPr fontId="5"/>
  </si>
  <si>
    <t>雨水貯留槽設置及び隣接地整備工事に係る設計請負業務</t>
    <phoneticPr fontId="5"/>
  </si>
  <si>
    <t>施設整備費</t>
    <rPh sb="0" eb="2">
      <t>シセツ</t>
    </rPh>
    <rPh sb="2" eb="5">
      <t>セイビヒ</t>
    </rPh>
    <phoneticPr fontId="5"/>
  </si>
  <si>
    <t>B.（株）ＮＩＰＰＯ</t>
    <phoneticPr fontId="5"/>
  </si>
  <si>
    <t>C.東北地方整備局</t>
    <rPh sb="2" eb="4">
      <t>トウホク</t>
    </rPh>
    <rPh sb="4" eb="6">
      <t>チホウ</t>
    </rPh>
    <rPh sb="6" eb="8">
      <t>セイビ</t>
    </rPh>
    <rPh sb="8" eb="9">
      <t>キョク</t>
    </rPh>
    <phoneticPr fontId="5"/>
  </si>
  <si>
    <t>福島運輸支局（１５）建築その他工事（うち指定部分）</t>
  </si>
  <si>
    <t>福島運輸支局（１５）建築その他工事（うち指定部分）</t>
    <phoneticPr fontId="5"/>
  </si>
  <si>
    <t>D.（株）植木組</t>
    <phoneticPr fontId="5"/>
  </si>
  <si>
    <t>福島運輸支局（１５）電気設備工事</t>
    <phoneticPr fontId="5"/>
  </si>
  <si>
    <t>福島運輸支局（１５）機械設備工事</t>
    <phoneticPr fontId="5"/>
  </si>
  <si>
    <t>青森運輸支局（１５）建築その他改修工事</t>
    <phoneticPr fontId="5"/>
  </si>
  <si>
    <t>福島運輸支局工事監理業務</t>
    <phoneticPr fontId="5"/>
  </si>
  <si>
    <t>福島運輸支局設計その２業務</t>
    <phoneticPr fontId="5"/>
  </si>
  <si>
    <t>青森運輸支局建築その他改修工事監理業務</t>
    <phoneticPr fontId="5"/>
  </si>
  <si>
    <t>-</t>
    <phoneticPr fontId="5"/>
  </si>
  <si>
    <t>-</t>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</si>
  <si>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</si>
  <si>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</si>
  <si>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中部運輸局</t>
    <rPh sb="0" eb="2">
      <t>チュウブ</t>
    </rPh>
    <rPh sb="2" eb="4">
      <t>ウンユ</t>
    </rPh>
    <rPh sb="4" eb="5">
      <t>キョク</t>
    </rPh>
    <phoneticPr fontId="5"/>
  </si>
  <si>
    <t>神戸運輸監理部</t>
    <rPh sb="0" eb="2">
      <t>コウベ</t>
    </rPh>
    <rPh sb="2" eb="4">
      <t>ウンユ</t>
    </rPh>
    <rPh sb="4" eb="6">
      <t>カンリ</t>
    </rPh>
    <rPh sb="6" eb="7">
      <t>ブ</t>
    </rPh>
    <phoneticPr fontId="5"/>
  </si>
  <si>
    <t>近畿運輸局</t>
    <rPh sb="0" eb="2">
      <t>キンキ</t>
    </rPh>
    <rPh sb="2" eb="4">
      <t>ウンユ</t>
    </rPh>
    <rPh sb="4" eb="5">
      <t>キョク</t>
    </rPh>
    <phoneticPr fontId="5"/>
  </si>
  <si>
    <t>中国運輸局</t>
    <rPh sb="0" eb="2">
      <t>チュウゴク</t>
    </rPh>
    <rPh sb="2" eb="4">
      <t>ウンユ</t>
    </rPh>
    <rPh sb="4" eb="5">
      <t>キョク</t>
    </rPh>
    <phoneticPr fontId="5"/>
  </si>
  <si>
    <t>東北運輸局</t>
    <rPh sb="0" eb="2">
      <t>トウホク</t>
    </rPh>
    <rPh sb="2" eb="4">
      <t>ウンユ</t>
    </rPh>
    <rPh sb="4" eb="5">
      <t>キョク</t>
    </rPh>
    <phoneticPr fontId="5"/>
  </si>
  <si>
    <t>沖縄総合事務局</t>
    <rPh sb="0" eb="2">
      <t>オキナワ</t>
    </rPh>
    <rPh sb="2" eb="4">
      <t>ソウゴウ</t>
    </rPh>
    <rPh sb="4" eb="7">
      <t>ジムキョク</t>
    </rPh>
    <phoneticPr fontId="5"/>
  </si>
  <si>
    <t>既存庁舎の建築設備等の整備計画を実施</t>
    <rPh sb="0" eb="2">
      <t>キゾン</t>
    </rPh>
    <rPh sb="2" eb="4">
      <t>チョウシャ</t>
    </rPh>
    <rPh sb="5" eb="7">
      <t>ケンチク</t>
    </rPh>
    <rPh sb="7" eb="9">
      <t>セツビ</t>
    </rPh>
    <rPh sb="9" eb="10">
      <t>トウ</t>
    </rPh>
    <rPh sb="11" eb="13">
      <t>セイビ</t>
    </rPh>
    <rPh sb="13" eb="15">
      <t>ケイカク</t>
    </rPh>
    <rPh sb="16" eb="18">
      <t>ジッシ</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</si>
  <si>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</si>
  <si>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</si>
  <si>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</si>
  <si>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</si>
  <si>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</si>
  <si>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北海道開発局</t>
    <rPh sb="0" eb="3">
      <t>ホッカイドウ</t>
    </rPh>
    <rPh sb="3" eb="6">
      <t>カイハツキョク</t>
    </rPh>
    <phoneticPr fontId="5"/>
  </si>
  <si>
    <t>大規模な既存庁舎の建築設備等の整備計画を実施</t>
    <rPh sb="0" eb="3">
      <t>ダイキボ</t>
    </rPh>
    <rPh sb="4" eb="6">
      <t>キゾン</t>
    </rPh>
    <rPh sb="6" eb="8">
      <t>チョウシャ</t>
    </rPh>
    <rPh sb="9" eb="11">
      <t>ケンチク</t>
    </rPh>
    <rPh sb="11" eb="13">
      <t>セツビ</t>
    </rPh>
    <rPh sb="13" eb="14">
      <t>トウ</t>
    </rPh>
    <rPh sb="15" eb="17">
      <t>セイビ</t>
    </rPh>
    <rPh sb="17" eb="19">
      <t>ケイカク</t>
    </rPh>
    <rPh sb="20" eb="22">
      <t>ジッシ</t>
    </rPh>
    <phoneticPr fontId="5"/>
  </si>
  <si>
    <t>1,322百万円／
64件</t>
    <phoneticPr fontId="5"/>
  </si>
  <si>
    <t>（株）ＮＩＰＰＯ</t>
    <phoneticPr fontId="5"/>
  </si>
  <si>
    <t>雨水貯留槽設置及び隣接地整備工事</t>
    <phoneticPr fontId="5"/>
  </si>
  <si>
    <t>金剛株式会社</t>
    <phoneticPr fontId="5"/>
  </si>
  <si>
    <t>熊本地震被害復旧工事（移動書架入替等）</t>
    <phoneticPr fontId="5"/>
  </si>
  <si>
    <t>（株）ヒョウ工務店</t>
    <phoneticPr fontId="5"/>
  </si>
  <si>
    <t>庁舎屋根防水補修工事</t>
    <phoneticPr fontId="5"/>
  </si>
  <si>
    <t>平井工業（株）</t>
    <phoneticPr fontId="5"/>
  </si>
  <si>
    <t>庁舎外壁改修工事</t>
    <phoneticPr fontId="5"/>
  </si>
  <si>
    <t>山王株式会社</t>
    <phoneticPr fontId="5"/>
  </si>
  <si>
    <t>熊本地震被害復旧工事（玄関周りアスファルト・タイル等）</t>
    <phoneticPr fontId="5"/>
  </si>
  <si>
    <t>村中建設（株）</t>
    <phoneticPr fontId="5"/>
  </si>
  <si>
    <t>門扉改修工事</t>
    <phoneticPr fontId="5"/>
  </si>
  <si>
    <t>秋山建設（株）</t>
    <phoneticPr fontId="5"/>
  </si>
  <si>
    <t>山口運輸支局封印上屋新設等工事</t>
    <phoneticPr fontId="5"/>
  </si>
  <si>
    <t>中央土建(株)</t>
    <phoneticPr fontId="5"/>
  </si>
  <si>
    <t>温水ボイラー取替修繕工事</t>
    <phoneticPr fontId="5"/>
  </si>
  <si>
    <t>ダンレイ中央株式会社</t>
    <phoneticPr fontId="5"/>
  </si>
  <si>
    <t>空調機増設工事</t>
    <phoneticPr fontId="5"/>
  </si>
  <si>
    <t>（株）植木組</t>
    <phoneticPr fontId="5"/>
  </si>
  <si>
    <t>福島運輸支局（１５）建築その他工事（うち指定部分）</t>
    <phoneticPr fontId="5"/>
  </si>
  <si>
    <t>国庫債務負担行為等</t>
  </si>
  <si>
    <t>住友電設(株)東北支店</t>
    <phoneticPr fontId="5"/>
  </si>
  <si>
    <t>福島運輸支局（１５）電気設備工事</t>
    <phoneticPr fontId="5"/>
  </si>
  <si>
    <t>三菱電気システムサービス（株）関西支社</t>
    <phoneticPr fontId="5"/>
  </si>
  <si>
    <t>防犯カメラ増設・更新工事</t>
    <phoneticPr fontId="5"/>
  </si>
  <si>
    <t>-</t>
    <phoneticPr fontId="5"/>
  </si>
  <si>
    <t>大豊建設（株）四国営業所</t>
    <phoneticPr fontId="5"/>
  </si>
  <si>
    <t>平成２８－２９年度　愛媛運輸支局建築その他工事</t>
    <phoneticPr fontId="5"/>
  </si>
  <si>
    <t>(株)安藤・間</t>
    <phoneticPr fontId="5"/>
  </si>
  <si>
    <t>石川運輸支局（16）建築その他工事</t>
    <phoneticPr fontId="5"/>
  </si>
  <si>
    <t>日新設備(株)</t>
    <phoneticPr fontId="5"/>
  </si>
  <si>
    <t>福島運輸支局（１５）機械設備工事</t>
    <phoneticPr fontId="5"/>
  </si>
  <si>
    <t>（株）建芯</t>
    <phoneticPr fontId="5"/>
  </si>
  <si>
    <t>平成２８年度　愛媛運輸支局仮庁舎新営（２）工事</t>
    <phoneticPr fontId="5"/>
  </si>
  <si>
    <t>（株）都市環境設計</t>
    <phoneticPr fontId="5"/>
  </si>
  <si>
    <t>神奈川運輸支局庁舎建替えに係る設計</t>
    <phoneticPr fontId="5"/>
  </si>
  <si>
    <t>上北建設(株)</t>
    <phoneticPr fontId="5"/>
  </si>
  <si>
    <t>青森運輸支局（１５）建築その他改修工事</t>
    <phoneticPr fontId="5"/>
  </si>
  <si>
    <t>（株）大建設計</t>
    <phoneticPr fontId="5"/>
  </si>
  <si>
    <t>石川運輸支局新築設計業務</t>
    <phoneticPr fontId="5"/>
  </si>
  <si>
    <t>（株）中電工　松山営業所</t>
    <phoneticPr fontId="5"/>
  </si>
  <si>
    <t>平成２８－２９年度　愛媛運輸支局電気設備工事</t>
    <phoneticPr fontId="5"/>
  </si>
  <si>
    <t>D</t>
  </si>
  <si>
    <t>(株)安藤・間</t>
    <phoneticPr fontId="5"/>
  </si>
  <si>
    <t>石川運輸支局（16）建築その他工事</t>
    <phoneticPr fontId="5"/>
  </si>
  <si>
    <t>（株）柿本商会</t>
    <phoneticPr fontId="5"/>
  </si>
  <si>
    <t>石川運輸支局（16）機械設備工事</t>
    <phoneticPr fontId="5"/>
  </si>
  <si>
    <t>大豊建設（株）四国営業所</t>
    <phoneticPr fontId="5"/>
  </si>
  <si>
    <t>平成２８－２９年度　愛媛運輸支局建築その他工事</t>
    <phoneticPr fontId="5"/>
  </si>
  <si>
    <t>（株）中電工　松山営業所</t>
    <phoneticPr fontId="5"/>
  </si>
  <si>
    <t>平成２８－２９年度　愛媛運輸支局電気設備工事</t>
    <phoneticPr fontId="5"/>
  </si>
  <si>
    <t>-</t>
    <phoneticPr fontId="5"/>
  </si>
  <si>
    <t>施設整備費、その他諸費の構成となっており、限定がされている。</t>
    <phoneticPr fontId="5"/>
  </si>
  <si>
    <t>雨水貯留槽設置及び隣接地整備工事　第１回設計変更</t>
    <phoneticPr fontId="5"/>
  </si>
  <si>
    <t>老朽化した施設の改修等件数</t>
    <phoneticPr fontId="5"/>
  </si>
  <si>
    <t>原則として一般競争入札（総合評価）によられている点は評価できる。しかし、一部で一者入札や少数入札が見られ、落札率も高めの場合もある。入札情報をより広く周知し、入札参加者を増やすこともご検討ください。</t>
    <rPh sb="0" eb="2">
      <t>ゲンソク</t>
    </rPh>
    <rPh sb="5" eb="7">
      <t>イッパン</t>
    </rPh>
    <rPh sb="7" eb="9">
      <t>キョウソウ</t>
    </rPh>
    <rPh sb="9" eb="11">
      <t>ニュウサツ</t>
    </rPh>
    <rPh sb="12" eb="14">
      <t>ソウゴウ</t>
    </rPh>
    <rPh sb="14" eb="16">
      <t>ヒョウカ</t>
    </rPh>
    <rPh sb="24" eb="25">
      <t>テン</t>
    </rPh>
    <rPh sb="26" eb="28">
      <t>ヒョウカ</t>
    </rPh>
    <rPh sb="36" eb="38">
      <t>イチブ</t>
    </rPh>
    <rPh sb="39" eb="41">
      <t>イッシャ</t>
    </rPh>
    <rPh sb="41" eb="43">
      <t>ニュウサツ</t>
    </rPh>
    <rPh sb="44" eb="46">
      <t>ショウスウ</t>
    </rPh>
    <rPh sb="46" eb="48">
      <t>ニュウサツ</t>
    </rPh>
    <rPh sb="49" eb="50">
      <t>ミ</t>
    </rPh>
    <rPh sb="53" eb="55">
      <t>ラクサツ</t>
    </rPh>
    <rPh sb="55" eb="56">
      <t>リツ</t>
    </rPh>
    <rPh sb="57" eb="58">
      <t>タカ</t>
    </rPh>
    <rPh sb="60" eb="62">
      <t>バアイ</t>
    </rPh>
    <rPh sb="66" eb="68">
      <t>ニュウサツ</t>
    </rPh>
    <rPh sb="68" eb="70">
      <t>ジョウホウ</t>
    </rPh>
    <rPh sb="73" eb="74">
      <t>ヒロ</t>
    </rPh>
    <rPh sb="75" eb="77">
      <t>シュウチ</t>
    </rPh>
    <rPh sb="79" eb="81">
      <t>ニュウサツ</t>
    </rPh>
    <rPh sb="81" eb="84">
      <t>サンカシャ</t>
    </rPh>
    <rPh sb="85" eb="86">
      <t>フ</t>
    </rPh>
    <rPh sb="92" eb="94">
      <t>ケントウ</t>
    </rPh>
    <phoneticPr fontId="5"/>
  </si>
  <si>
    <t xml:space="preserve">事業の実施に際しては、入札情報の周知等により入札参加者の拡大を図り、適正に業務を行うべき。今後も引き続き、自動車検査登録勘定の収支、施設の利用率等の状況も踏まえつつ、真に必要なものに限って整備を行っていくべき。また、事務所等の集約・統合化の可否についても、利用率等の状況を踏まえつつ、引き続き検討すべき。
</t>
    <phoneticPr fontId="5"/>
  </si>
  <si>
    <t>利用者の安全確保及び安定的な行政サービス供給の維持を図るため、施設の耐震化等が必要な箇所を適切に処置</t>
    <rPh sb="31" eb="33">
      <t>シセツ</t>
    </rPh>
    <rPh sb="34" eb="37">
      <t>タイシンカ</t>
    </rPh>
    <rPh sb="37" eb="38">
      <t>トウ</t>
    </rPh>
    <rPh sb="39" eb="41">
      <t>ヒツヨウ</t>
    </rPh>
    <rPh sb="42" eb="44">
      <t>カショ</t>
    </rPh>
    <rPh sb="45" eb="47">
      <t>テキセツ</t>
    </rPh>
    <rPh sb="48" eb="50">
      <t>ショチ</t>
    </rPh>
    <phoneticPr fontId="5"/>
  </si>
  <si>
    <t>老朽化した運輸支局庁舎の建替等により増額となっている。</t>
    <phoneticPr fontId="5"/>
  </si>
  <si>
    <t>執行等改善</t>
  </si>
  <si>
    <t>引き続き、事業に支障を来すなど真に必要なものに限って整備を行うこととしている。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</si>
</sst>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163285</xdr:colOff>
      <xdr:row>741</xdr:row>
      <xdr:rowOff>54428</xdr:rowOff>
    </xdr:from>
    <xdr:to>
      <xdr:col>34</xdr:col>
      <xdr:colOff>85990</xdr:colOff>
      <xdr:row>743</xdr:row>
      <xdr:rowOff>290373</xdr:rowOff>
    </xdr:to>
    <xdr:sp macro="" textlink="">
      <xdr:nvSpPr>
        <xdr:cNvPr id="4" name="テキスト ボックス 3"/>
        <xdr:cNvSpPr txBox="1"/>
      </xdr:nvSpPr>
      <xdr:spPr>
        <a:xfrm>
          <a:off x="4449535" y="42372642"/>
          <a:ext cx="2576098" cy="94351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t>１</a:t>
          </a:r>
          <a:r>
            <a:rPr kumimoji="1" lang="en-US" altLang="ja-JP" sz="1600"/>
            <a:t>,</a:t>
          </a:r>
          <a:r>
            <a:rPr kumimoji="1" lang="ja-JP" altLang="en-US" sz="1600"/>
            <a:t>３２１．７百万円</a:t>
          </a:r>
          <a:endParaRPr kumimoji="1" lang="en-US" altLang="ja-JP" sz="1600"/>
        </a:p>
      </xdr:txBody>
    </xdr:sp>
    <xdr:clientData/>
  </xdr:twoCellAnchor>
  <xdr:twoCellAnchor>
    <xdr:from>
      <xdr:col>20</xdr:col>
      <xdr:colOff>163286</xdr:colOff>
      <xdr:row>744</xdr:row>
      <xdr:rowOff>136072</xdr:rowOff>
    </xdr:from>
    <xdr:to>
      <xdr:col>34</xdr:col>
      <xdr:colOff>201386</xdr:colOff>
      <xdr:row>745</xdr:row>
      <xdr:rowOff>290286</xdr:rowOff>
    </xdr:to>
    <xdr:sp macro="" textlink="">
      <xdr:nvSpPr>
        <xdr:cNvPr id="6" name="大かっこ 5"/>
        <xdr:cNvSpPr/>
      </xdr:nvSpPr>
      <xdr:spPr>
        <a:xfrm>
          <a:off x="4245429" y="43515643"/>
          <a:ext cx="2895600" cy="5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28</xdr:col>
      <xdr:colOff>0</xdr:colOff>
      <xdr:row>746</xdr:row>
      <xdr:rowOff>0</xdr:rowOff>
    </xdr:from>
    <xdr:to>
      <xdr:col>28</xdr:col>
      <xdr:colOff>0</xdr:colOff>
      <xdr:row>748</xdr:row>
      <xdr:rowOff>126707</xdr:rowOff>
    </xdr:to>
    <xdr:sp macro="" textlink="">
      <xdr:nvSpPr>
        <xdr:cNvPr id="7" name="Line 15"/>
        <xdr:cNvSpPr>
          <a:spLocks noChangeShapeType="1"/>
        </xdr:cNvSpPr>
      </xdr:nvSpPr>
      <xdr:spPr bwMode="auto">
        <a:xfrm>
          <a:off x="5715000" y="44087143"/>
          <a:ext cx="0" cy="8342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748</xdr:row>
      <xdr:rowOff>136072</xdr:rowOff>
    </xdr:from>
    <xdr:to>
      <xdr:col>39</xdr:col>
      <xdr:colOff>4722</xdr:colOff>
      <xdr:row>750</xdr:row>
      <xdr:rowOff>110378</xdr:rowOff>
    </xdr:to>
    <xdr:grpSp>
      <xdr:nvGrpSpPr>
        <xdr:cNvPr id="8" name="グループ化 7"/>
        <xdr:cNvGrpSpPr/>
      </xdr:nvGrpSpPr>
      <xdr:grpSpPr>
        <a:xfrm>
          <a:off x="3441700" y="40191872"/>
          <a:ext cx="4487822" cy="685506"/>
          <a:chOff x="3581400" y="43268900"/>
          <a:chExt cx="4508687" cy="681878"/>
        </a:xfrm>
      </xdr:grpSpPr>
      <xdr:sp macro="" textlink="">
        <xdr:nvSpPr>
          <xdr:cNvPr id="9" name="Line 16"/>
          <xdr:cNvSpPr>
            <a:spLocks noChangeShapeType="1"/>
          </xdr:cNvSpPr>
        </xdr:nvSpPr>
        <xdr:spPr bwMode="auto">
          <a:xfrm>
            <a:off x="3581400" y="43268900"/>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7"/>
          <xdr:cNvSpPr>
            <a:spLocks noChangeShapeType="1"/>
          </xdr:cNvSpPr>
        </xdr:nvSpPr>
        <xdr:spPr bwMode="auto">
          <a:xfrm>
            <a:off x="35814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1" name="Line 17"/>
          <xdr:cNvSpPr>
            <a:spLocks noChangeShapeType="1"/>
          </xdr:cNvSpPr>
        </xdr:nvSpPr>
        <xdr:spPr bwMode="auto">
          <a:xfrm>
            <a:off x="80899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10</xdr:col>
      <xdr:colOff>149679</xdr:colOff>
      <xdr:row>750</xdr:row>
      <xdr:rowOff>136070</xdr:rowOff>
    </xdr:from>
    <xdr:to>
      <xdr:col>25</xdr:col>
      <xdr:colOff>1600</xdr:colOff>
      <xdr:row>752</xdr:row>
      <xdr:rowOff>165099</xdr:rowOff>
    </xdr:to>
    <xdr:sp macro="" textlink="">
      <xdr:nvSpPr>
        <xdr:cNvPr id="12" name="テキスト ボックス 11"/>
        <xdr:cNvSpPr txBox="1"/>
      </xdr:nvSpPr>
      <xdr:spPr>
        <a:xfrm>
          <a:off x="2190750" y="45638356"/>
          <a:ext cx="2913529" cy="7366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．地方運輸局（８機関）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baseline="0">
              <a:solidFill>
                <a:schemeClr val="dk1"/>
              </a:solidFill>
              <a:effectLst/>
              <a:latin typeface="+mn-lt"/>
              <a:ea typeface="+mn-ea"/>
              <a:cs typeface="+mn-cs"/>
            </a:rPr>
            <a:t>２０１</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０</a:t>
          </a:r>
          <a:r>
            <a:rPr lang="ja-JP" altLang="ja-JP" sz="1600" b="0" i="0" baseline="0">
              <a:solidFill>
                <a:schemeClr val="dk1"/>
              </a:solidFill>
              <a:effectLst/>
              <a:latin typeface="+mn-lt"/>
              <a:ea typeface="+mn-ea"/>
              <a:cs typeface="+mn-cs"/>
            </a:rPr>
            <a:t>百万円</a:t>
          </a:r>
          <a:endParaRPr lang="ja-JP" altLang="ja-JP" sz="1600">
            <a:effectLst/>
          </a:endParaRPr>
        </a:p>
        <a:p>
          <a:pPr algn="ctr" rtl="0">
            <a:defRPr sz="1000"/>
          </a:pP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31</xdr:col>
      <xdr:colOff>81644</xdr:colOff>
      <xdr:row>750</xdr:row>
      <xdr:rowOff>136071</xdr:rowOff>
    </xdr:from>
    <xdr:to>
      <xdr:col>47</xdr:col>
      <xdr:colOff>31074</xdr:colOff>
      <xdr:row>752</xdr:row>
      <xdr:rowOff>165100</xdr:rowOff>
    </xdr:to>
    <xdr:sp macro="" textlink="">
      <xdr:nvSpPr>
        <xdr:cNvPr id="13" name="Text Box 6"/>
        <xdr:cNvSpPr txBox="1">
          <a:spLocks noChangeArrowheads="1"/>
        </xdr:cNvSpPr>
      </xdr:nvSpPr>
      <xdr:spPr bwMode="auto">
        <a:xfrm>
          <a:off x="6408965" y="45638357"/>
          <a:ext cx="3215145" cy="7366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Ｃ．地方整備局等（６機関）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１１４．１百万円</a:t>
          </a:r>
        </a:p>
      </xdr:txBody>
    </xdr:sp>
    <xdr:clientData/>
  </xdr:twoCellAnchor>
  <xdr:twoCellAnchor>
    <xdr:from>
      <xdr:col>11</xdr:col>
      <xdr:colOff>27213</xdr:colOff>
      <xdr:row>753</xdr:row>
      <xdr:rowOff>0</xdr:rowOff>
    </xdr:from>
    <xdr:to>
      <xdr:col>24</xdr:col>
      <xdr:colOff>167821</xdr:colOff>
      <xdr:row>754</xdr:row>
      <xdr:rowOff>335816</xdr:rowOff>
    </xdr:to>
    <xdr:sp macro="" textlink="">
      <xdr:nvSpPr>
        <xdr:cNvPr id="14" name="大かっこ 13"/>
        <xdr:cNvSpPr/>
      </xdr:nvSpPr>
      <xdr:spPr>
        <a:xfrm>
          <a:off x="2272392" y="46563643"/>
          <a:ext cx="2794000"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95250</xdr:colOff>
      <xdr:row>753</xdr:row>
      <xdr:rowOff>54428</xdr:rowOff>
    </xdr:from>
    <xdr:to>
      <xdr:col>24</xdr:col>
      <xdr:colOff>198503</xdr:colOff>
      <xdr:row>755</xdr:row>
      <xdr:rowOff>160219</xdr:rowOff>
    </xdr:to>
    <xdr:sp macro="" textlink="">
      <xdr:nvSpPr>
        <xdr:cNvPr id="17" name="テキスト ボックス 16"/>
        <xdr:cNvSpPr txBox="1"/>
      </xdr:nvSpPr>
      <xdr:spPr>
        <a:xfrm>
          <a:off x="2340429" y="46618071"/>
          <a:ext cx="2756645" cy="81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xdr:colOff>
      <xdr:row>752</xdr:row>
      <xdr:rowOff>340179</xdr:rowOff>
    </xdr:from>
    <xdr:to>
      <xdr:col>46</xdr:col>
      <xdr:colOff>195302</xdr:colOff>
      <xdr:row>754</xdr:row>
      <xdr:rowOff>322209</xdr:rowOff>
    </xdr:to>
    <xdr:sp macro="" textlink="">
      <xdr:nvSpPr>
        <xdr:cNvPr id="18" name="大かっこ 17"/>
        <xdr:cNvSpPr/>
      </xdr:nvSpPr>
      <xdr:spPr>
        <a:xfrm>
          <a:off x="6531428" y="46550036"/>
          <a:ext cx="3052803"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149679</xdr:colOff>
      <xdr:row>753</xdr:row>
      <xdr:rowOff>68036</xdr:rowOff>
    </xdr:from>
    <xdr:to>
      <xdr:col>46</xdr:col>
      <xdr:colOff>108857</xdr:colOff>
      <xdr:row>754</xdr:row>
      <xdr:rowOff>231321</xdr:rowOff>
    </xdr:to>
    <xdr:sp macro="" textlink="">
      <xdr:nvSpPr>
        <xdr:cNvPr id="19" name="テキスト ボックス 18"/>
        <xdr:cNvSpPr txBox="1"/>
      </xdr:nvSpPr>
      <xdr:spPr>
        <a:xfrm>
          <a:off x="6681108" y="46631679"/>
          <a:ext cx="2816678"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755</xdr:row>
      <xdr:rowOff>40822</xdr:rowOff>
    </xdr:from>
    <xdr:to>
      <xdr:col>17</xdr:col>
      <xdr:colOff>0</xdr:colOff>
      <xdr:row>756</xdr:row>
      <xdr:rowOff>311764</xdr:rowOff>
    </xdr:to>
    <xdr:sp macro="" textlink="">
      <xdr:nvSpPr>
        <xdr:cNvPr id="20" name="Line 17"/>
        <xdr:cNvSpPr>
          <a:spLocks noChangeShapeType="1"/>
        </xdr:cNvSpPr>
      </xdr:nvSpPr>
      <xdr:spPr bwMode="auto">
        <a:xfrm flipH="1">
          <a:off x="3469821" y="47312036"/>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xdr:colOff>
      <xdr:row>755</xdr:row>
      <xdr:rowOff>13608</xdr:rowOff>
    </xdr:from>
    <xdr:to>
      <xdr:col>39</xdr:col>
      <xdr:colOff>-1</xdr:colOff>
      <xdr:row>756</xdr:row>
      <xdr:rowOff>284550</xdr:rowOff>
    </xdr:to>
    <xdr:sp macro="" textlink="">
      <xdr:nvSpPr>
        <xdr:cNvPr id="21" name="Line 17"/>
        <xdr:cNvSpPr>
          <a:spLocks noChangeShapeType="1"/>
        </xdr:cNvSpPr>
      </xdr:nvSpPr>
      <xdr:spPr bwMode="auto">
        <a:xfrm flipH="1">
          <a:off x="7960178" y="47284822"/>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10</xdr:col>
      <xdr:colOff>149680</xdr:colOff>
      <xdr:row>756</xdr:row>
      <xdr:rowOff>367393</xdr:rowOff>
    </xdr:from>
    <xdr:to>
      <xdr:col>25</xdr:col>
      <xdr:colOff>9072</xdr:colOff>
      <xdr:row>757</xdr:row>
      <xdr:rowOff>379533</xdr:rowOff>
    </xdr:to>
    <xdr:sp macro="" textlink="">
      <xdr:nvSpPr>
        <xdr:cNvPr id="22" name="Text Box 4"/>
        <xdr:cNvSpPr txBox="1">
          <a:spLocks noChangeArrowheads="1"/>
        </xdr:cNvSpPr>
      </xdr:nvSpPr>
      <xdr:spPr bwMode="auto">
        <a:xfrm>
          <a:off x="2181680" y="43267993"/>
          <a:ext cx="2907392" cy="68524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．民間事業者（３３社）</a:t>
          </a:r>
        </a:p>
        <a:p>
          <a:pPr algn="ctr" rtl="0">
            <a:lnSpc>
              <a:spcPts val="1800"/>
            </a:lnSpc>
            <a:defRPr sz="1000"/>
          </a:pPr>
          <a:r>
            <a:rPr lang="ja-JP" altLang="en-US" sz="1600" b="0" i="0" u="none" strike="noStrike" baseline="0">
              <a:solidFill>
                <a:srgbClr val="000000"/>
              </a:solidFill>
              <a:latin typeface="ＭＳ Ｐゴシック"/>
              <a:ea typeface="ＭＳ Ｐゴシック"/>
            </a:rPr>
            <a:t>２０１．０百万円</a:t>
          </a:r>
        </a:p>
      </xdr:txBody>
    </xdr:sp>
    <xdr:clientData/>
  </xdr:twoCellAnchor>
  <xdr:twoCellAnchor>
    <xdr:from>
      <xdr:col>31</xdr:col>
      <xdr:colOff>111805</xdr:colOff>
      <xdr:row>756</xdr:row>
      <xdr:rowOff>340178</xdr:rowOff>
    </xdr:from>
    <xdr:to>
      <xdr:col>47</xdr:col>
      <xdr:colOff>40992</xdr:colOff>
      <xdr:row>757</xdr:row>
      <xdr:rowOff>345781</xdr:rowOff>
    </xdr:to>
    <xdr:sp macro="" textlink="">
      <xdr:nvSpPr>
        <xdr:cNvPr id="23" name="Text Box 4"/>
        <xdr:cNvSpPr txBox="1">
          <a:spLocks noChangeArrowheads="1"/>
        </xdr:cNvSpPr>
      </xdr:nvSpPr>
      <xdr:spPr bwMode="auto">
        <a:xfrm>
          <a:off x="6411005" y="43240778"/>
          <a:ext cx="3180387" cy="6787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Ｄ．民間事業者（２１社）</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１１４．１百万円</a:t>
          </a:r>
        </a:p>
      </xdr:txBody>
    </xdr:sp>
    <xdr:clientData/>
  </xdr:twoCellAnchor>
  <xdr:twoCellAnchor>
    <xdr:from>
      <xdr:col>11</xdr:col>
      <xdr:colOff>0</xdr:colOff>
      <xdr:row>758</xdr:row>
      <xdr:rowOff>0</xdr:rowOff>
    </xdr:from>
    <xdr:to>
      <xdr:col>24</xdr:col>
      <xdr:colOff>157193</xdr:colOff>
      <xdr:row>759</xdr:row>
      <xdr:rowOff>58853</xdr:rowOff>
    </xdr:to>
    <xdr:sp macro="" textlink="">
      <xdr:nvSpPr>
        <xdr:cNvPr id="24" name="大かっこ 23"/>
        <xdr:cNvSpPr/>
      </xdr:nvSpPr>
      <xdr:spPr>
        <a:xfrm>
          <a:off x="2245179" y="48958500"/>
          <a:ext cx="2810585"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68035</xdr:colOff>
      <xdr:row>758</xdr:row>
      <xdr:rowOff>108858</xdr:rowOff>
    </xdr:from>
    <xdr:to>
      <xdr:col>24</xdr:col>
      <xdr:colOff>90973</xdr:colOff>
      <xdr:row>759</xdr:row>
      <xdr:rowOff>66836</xdr:rowOff>
    </xdr:to>
    <xdr:sp macro="" textlink="">
      <xdr:nvSpPr>
        <xdr:cNvPr id="25" name="テキスト ボックス 24"/>
        <xdr:cNvSpPr txBox="1"/>
      </xdr:nvSpPr>
      <xdr:spPr>
        <a:xfrm>
          <a:off x="2313214" y="49067358"/>
          <a:ext cx="2676330"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0</xdr:colOff>
      <xdr:row>758</xdr:row>
      <xdr:rowOff>0</xdr:rowOff>
    </xdr:from>
    <xdr:to>
      <xdr:col>47</xdr:col>
      <xdr:colOff>2189</xdr:colOff>
      <xdr:row>759</xdr:row>
      <xdr:rowOff>58853</xdr:rowOff>
    </xdr:to>
    <xdr:sp macro="" textlink="">
      <xdr:nvSpPr>
        <xdr:cNvPr id="26" name="大かっこ 25"/>
        <xdr:cNvSpPr/>
      </xdr:nvSpPr>
      <xdr:spPr>
        <a:xfrm>
          <a:off x="6531429" y="48958500"/>
          <a:ext cx="3063796"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176893</xdr:colOff>
      <xdr:row>758</xdr:row>
      <xdr:rowOff>122464</xdr:rowOff>
    </xdr:from>
    <xdr:to>
      <xdr:col>45</xdr:col>
      <xdr:colOff>183083</xdr:colOff>
      <xdr:row>759</xdr:row>
      <xdr:rowOff>88847</xdr:rowOff>
    </xdr:to>
    <xdr:sp macro="" textlink="">
      <xdr:nvSpPr>
        <xdr:cNvPr id="27" name="テキスト ボックス 26"/>
        <xdr:cNvSpPr txBox="1"/>
      </xdr:nvSpPr>
      <xdr:spPr>
        <a:xfrm>
          <a:off x="6708322" y="49080964"/>
          <a:ext cx="2659582" cy="63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10</xdr:col>
      <xdr:colOff>149680</xdr:colOff>
      <xdr:row>760</xdr:row>
      <xdr:rowOff>203200</xdr:rowOff>
    </xdr:from>
    <xdr:to>
      <xdr:col>25</xdr:col>
      <xdr:colOff>10480</xdr:colOff>
      <xdr:row>762</xdr:row>
      <xdr:rowOff>188033</xdr:rowOff>
    </xdr:to>
    <xdr:sp macro="" textlink="">
      <xdr:nvSpPr>
        <xdr:cNvPr id="28" name="Text Box 4"/>
        <xdr:cNvSpPr txBox="1">
          <a:spLocks noChangeArrowheads="1"/>
        </xdr:cNvSpPr>
      </xdr:nvSpPr>
      <xdr:spPr bwMode="auto">
        <a:xfrm>
          <a:off x="2181680" y="45491400"/>
          <a:ext cx="29088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３．５百万円</a:t>
          </a:r>
        </a:p>
      </xdr:txBody>
    </xdr:sp>
    <xdr:clientData/>
  </xdr:twoCellAnchor>
  <xdr:twoCellAnchor>
    <xdr:from>
      <xdr:col>31</xdr:col>
      <xdr:colOff>113392</xdr:colOff>
      <xdr:row>761</xdr:row>
      <xdr:rowOff>0</xdr:rowOff>
    </xdr:from>
    <xdr:to>
      <xdr:col>47</xdr:col>
      <xdr:colOff>40992</xdr:colOff>
      <xdr:row>762</xdr:row>
      <xdr:rowOff>213433</xdr:rowOff>
    </xdr:to>
    <xdr:sp macro="" textlink="">
      <xdr:nvSpPr>
        <xdr:cNvPr id="29" name="Text Box 4"/>
        <xdr:cNvSpPr txBox="1">
          <a:spLocks noChangeArrowheads="1"/>
        </xdr:cNvSpPr>
      </xdr:nvSpPr>
      <xdr:spPr bwMode="auto">
        <a:xfrm>
          <a:off x="6412592" y="45516800"/>
          <a:ext cx="31788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5" zoomScale="75" zoomScaleNormal="75" zoomScaleSheetLayoutView="75" zoomScalePageLayoutView="85" workbookViewId="0">
      <selection activeCell="BG760" sqref="BG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476</v>
      </c>
      <c r="AT2" s="190"/>
      <c r="AU2" s="190"/>
      <c r="AV2" s="52" t="str">
        <f>IF(AW2="", "", "-")</f>
        <v/>
      </c>
      <c r="AW2" s="390"/>
      <c r="AX2" s="390"/>
    </row>
    <row r="3" spans="1:50" ht="21" customHeight="1" thickBot="1" x14ac:dyDescent="0.2">
      <c r="A3" s="496" t="s">
        <v>472</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546</v>
      </c>
      <c r="AK3" s="498"/>
      <c r="AL3" s="498"/>
      <c r="AM3" s="498"/>
      <c r="AN3" s="498"/>
      <c r="AO3" s="498"/>
      <c r="AP3" s="498"/>
      <c r="AQ3" s="498"/>
      <c r="AR3" s="498"/>
      <c r="AS3" s="498"/>
      <c r="AT3" s="498"/>
      <c r="AU3" s="498"/>
      <c r="AV3" s="498"/>
      <c r="AW3" s="498"/>
      <c r="AX3" s="24" t="s">
        <v>66</v>
      </c>
    </row>
    <row r="4" spans="1:50" ht="24.75" customHeight="1" x14ac:dyDescent="0.15">
      <c r="A4" s="715" t="s">
        <v>26</v>
      </c>
      <c r="B4" s="716"/>
      <c r="C4" s="716"/>
      <c r="D4" s="716"/>
      <c r="E4" s="716"/>
      <c r="F4" s="716"/>
      <c r="G4" s="690" t="s">
        <v>543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0" t="s">
        <v>140</v>
      </c>
      <c r="H5" s="531"/>
      <c r="I5" s="531"/>
      <c r="J5" s="531"/>
      <c r="K5" s="531"/>
      <c r="L5" s="531"/>
      <c r="M5" s="532" t="s">
        <v>67</v>
      </c>
      <c r="N5" s="533"/>
      <c r="O5" s="533"/>
      <c r="P5" s="533"/>
      <c r="Q5" s="533"/>
      <c r="R5" s="534"/>
      <c r="S5" s="535" t="s">
        <v>132</v>
      </c>
      <c r="T5" s="531"/>
      <c r="U5" s="531"/>
      <c r="V5" s="531"/>
      <c r="W5" s="531"/>
      <c r="X5" s="536"/>
      <c r="Y5" s="706" t="s">
        <v>3</v>
      </c>
      <c r="Z5" s="707"/>
      <c r="AA5" s="707"/>
      <c r="AB5" s="707"/>
      <c r="AC5" s="707"/>
      <c r="AD5" s="708"/>
      <c r="AE5" s="709" t="s">
        <v>545</v>
      </c>
      <c r="AF5" s="710"/>
      <c r="AG5" s="710"/>
      <c r="AH5" s="710"/>
      <c r="AI5" s="710"/>
      <c r="AJ5" s="710"/>
      <c r="AK5" s="710"/>
      <c r="AL5" s="710"/>
      <c r="AM5" s="710"/>
      <c r="AN5" s="710"/>
      <c r="AO5" s="710"/>
      <c r="AP5" s="711"/>
      <c r="AQ5" s="712" t="s">
        <v>575</v>
      </c>
      <c r="AR5" s="713"/>
      <c r="AS5" s="713"/>
      <c r="AT5" s="713"/>
      <c r="AU5" s="713"/>
      <c r="AV5" s="713"/>
      <c r="AW5" s="713"/>
      <c r="AX5" s="714"/>
    </row>
    <row r="6" spans="1:50" ht="39" customHeight="1" x14ac:dyDescent="0.15">
      <c r="A6" s="717" t="s">
        <v>4</v>
      </c>
      <c r="B6" s="718"/>
      <c r="C6" s="718"/>
      <c r="D6" s="718"/>
      <c r="E6" s="718"/>
      <c r="F6" s="718"/>
      <c r="G6" s="853" t="str">
        <f>入力規則等!F39</f>
        <v>自動車安全特別会計自動車検査登録勘定</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664</v>
      </c>
      <c r="H7" s="823"/>
      <c r="I7" s="823"/>
      <c r="J7" s="823"/>
      <c r="K7" s="823"/>
      <c r="L7" s="823"/>
      <c r="M7" s="823"/>
      <c r="N7" s="823"/>
      <c r="O7" s="823"/>
      <c r="P7" s="823"/>
      <c r="Q7" s="823"/>
      <c r="R7" s="823"/>
      <c r="S7" s="823"/>
      <c r="T7" s="823"/>
      <c r="U7" s="823"/>
      <c r="V7" s="823"/>
      <c r="W7" s="823"/>
      <c r="X7" s="824"/>
      <c r="Y7" s="388" t="s">
        <v>5</v>
      </c>
      <c r="Z7" s="278"/>
      <c r="AA7" s="278"/>
      <c r="AB7" s="278"/>
      <c r="AC7" s="278"/>
      <c r="AD7" s="389"/>
      <c r="AE7" s="378" t="s">
        <v>664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9" t="s">
        <v>391</v>
      </c>
      <c r="B8" s="820"/>
      <c r="C8" s="820"/>
      <c r="D8" s="820"/>
      <c r="E8" s="820"/>
      <c r="F8" s="821"/>
      <c r="G8" s="196" t="str">
        <f>入力規則等!A26</f>
        <v>交通安全対策</v>
      </c>
      <c r="H8" s="197"/>
      <c r="I8" s="197"/>
      <c r="J8" s="197"/>
      <c r="K8" s="197"/>
      <c r="L8" s="197"/>
      <c r="M8" s="197"/>
      <c r="N8" s="197"/>
      <c r="O8" s="197"/>
      <c r="P8" s="197"/>
      <c r="Q8" s="197"/>
      <c r="R8" s="197"/>
      <c r="S8" s="197"/>
      <c r="T8" s="197"/>
      <c r="U8" s="197"/>
      <c r="V8" s="197"/>
      <c r="W8" s="197"/>
      <c r="X8" s="198"/>
      <c r="Y8" s="549" t="s">
        <v>392</v>
      </c>
      <c r="Z8" s="550"/>
      <c r="AA8" s="550"/>
      <c r="AB8" s="550"/>
      <c r="AC8" s="550"/>
      <c r="AD8" s="551"/>
      <c r="AE8" s="730"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1"/>
    </row>
    <row r="9" spans="1:50" ht="69" customHeight="1" x14ac:dyDescent="0.15">
      <c r="A9" s="105" t="s">
        <v>24</v>
      </c>
      <c r="B9" s="106"/>
      <c r="C9" s="106"/>
      <c r="D9" s="106"/>
      <c r="E9" s="106"/>
      <c r="F9" s="106"/>
      <c r="G9" s="552" t="s">
        <v>548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2" t="s">
        <v>31</v>
      </c>
      <c r="B10" s="733"/>
      <c r="C10" s="733"/>
      <c r="D10" s="733"/>
      <c r="E10" s="733"/>
      <c r="F10" s="733"/>
      <c r="G10" s="667" t="s">
        <v>549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2" t="s">
        <v>6</v>
      </c>
      <c r="B11" s="733"/>
      <c r="C11" s="733"/>
      <c r="D11" s="733"/>
      <c r="E11" s="733"/>
      <c r="F11" s="741"/>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34"/>
    </row>
    <row r="13" spans="1:50" ht="21" customHeight="1" x14ac:dyDescent="0.15">
      <c r="A13" s="102"/>
      <c r="B13" s="103"/>
      <c r="C13" s="103"/>
      <c r="D13" s="103"/>
      <c r="E13" s="103"/>
      <c r="F13" s="104"/>
      <c r="G13" s="735" t="s">
        <v>7</v>
      </c>
      <c r="H13" s="736"/>
      <c r="I13" s="632" t="s">
        <v>8</v>
      </c>
      <c r="J13" s="633"/>
      <c r="K13" s="633"/>
      <c r="L13" s="633"/>
      <c r="M13" s="633"/>
      <c r="N13" s="633"/>
      <c r="O13" s="634"/>
      <c r="P13" s="182">
        <v>1197</v>
      </c>
      <c r="Q13" s="183"/>
      <c r="R13" s="183"/>
      <c r="S13" s="183"/>
      <c r="T13" s="183"/>
      <c r="U13" s="183"/>
      <c r="V13" s="184"/>
      <c r="W13" s="182">
        <v>1197</v>
      </c>
      <c r="X13" s="183"/>
      <c r="Y13" s="183"/>
      <c r="Z13" s="183"/>
      <c r="AA13" s="183"/>
      <c r="AB13" s="183"/>
      <c r="AC13" s="184"/>
      <c r="AD13" s="182">
        <v>1536</v>
      </c>
      <c r="AE13" s="183"/>
      <c r="AF13" s="183"/>
      <c r="AG13" s="183"/>
      <c r="AH13" s="183"/>
      <c r="AI13" s="183"/>
      <c r="AJ13" s="184"/>
      <c r="AK13" s="185">
        <v>1780</v>
      </c>
      <c r="AL13" s="186"/>
      <c r="AM13" s="186"/>
      <c r="AN13" s="186"/>
      <c r="AO13" s="186"/>
      <c r="AP13" s="186"/>
      <c r="AQ13" s="187"/>
      <c r="AR13" s="182">
        <v>1908</v>
      </c>
      <c r="AS13" s="183"/>
      <c r="AT13" s="183"/>
      <c r="AU13" s="183"/>
      <c r="AV13" s="183"/>
      <c r="AW13" s="183"/>
      <c r="AX13" s="387"/>
    </row>
    <row r="14" spans="1:50" ht="21" customHeight="1" x14ac:dyDescent="0.15">
      <c r="A14" s="102"/>
      <c r="B14" s="103"/>
      <c r="C14" s="103"/>
      <c r="D14" s="103"/>
      <c r="E14" s="103"/>
      <c r="F14" s="104"/>
      <c r="G14" s="737"/>
      <c r="H14" s="738"/>
      <c r="I14" s="555" t="s">
        <v>9</v>
      </c>
      <c r="J14" s="623"/>
      <c r="K14" s="623"/>
      <c r="L14" s="623"/>
      <c r="M14" s="623"/>
      <c r="N14" s="623"/>
      <c r="O14" s="624"/>
      <c r="P14" s="185" t="s">
        <v>550</v>
      </c>
      <c r="Q14" s="186"/>
      <c r="R14" s="186"/>
      <c r="S14" s="186"/>
      <c r="T14" s="186"/>
      <c r="U14" s="186"/>
      <c r="V14" s="187"/>
      <c r="W14" s="185" t="s">
        <v>550</v>
      </c>
      <c r="X14" s="186"/>
      <c r="Y14" s="186"/>
      <c r="Z14" s="186"/>
      <c r="AA14" s="186"/>
      <c r="AB14" s="186"/>
      <c r="AC14" s="187"/>
      <c r="AD14" s="185" t="s">
        <v>550</v>
      </c>
      <c r="AE14" s="186"/>
      <c r="AF14" s="186"/>
      <c r="AG14" s="186"/>
      <c r="AH14" s="186"/>
      <c r="AI14" s="186"/>
      <c r="AJ14" s="187"/>
      <c r="AK14" s="185"/>
      <c r="AL14" s="186"/>
      <c r="AM14" s="186"/>
      <c r="AN14" s="186"/>
      <c r="AO14" s="186"/>
      <c r="AP14" s="186"/>
      <c r="AQ14" s="187"/>
      <c r="AR14" s="659"/>
      <c r="AS14" s="659"/>
      <c r="AT14" s="659"/>
      <c r="AU14" s="659"/>
      <c r="AV14" s="659"/>
      <c r="AW14" s="659"/>
      <c r="AX14" s="660"/>
    </row>
    <row r="15" spans="1:50" ht="21" customHeight="1" x14ac:dyDescent="0.15">
      <c r="A15" s="102"/>
      <c r="B15" s="103"/>
      <c r="C15" s="103"/>
      <c r="D15" s="103"/>
      <c r="E15" s="103"/>
      <c r="F15" s="104"/>
      <c r="G15" s="737"/>
      <c r="H15" s="738"/>
      <c r="I15" s="555" t="s">
        <v>52</v>
      </c>
      <c r="J15" s="556"/>
      <c r="K15" s="556"/>
      <c r="L15" s="556"/>
      <c r="M15" s="556"/>
      <c r="N15" s="556"/>
      <c r="O15" s="557"/>
      <c r="P15" s="185">
        <v>515</v>
      </c>
      <c r="Q15" s="186"/>
      <c r="R15" s="186"/>
      <c r="S15" s="186"/>
      <c r="T15" s="186"/>
      <c r="U15" s="186"/>
      <c r="V15" s="187"/>
      <c r="W15" s="185">
        <v>7</v>
      </c>
      <c r="X15" s="186"/>
      <c r="Y15" s="186"/>
      <c r="Z15" s="186"/>
      <c r="AA15" s="186"/>
      <c r="AB15" s="186"/>
      <c r="AC15" s="187"/>
      <c r="AD15" s="185">
        <v>259</v>
      </c>
      <c r="AE15" s="186"/>
      <c r="AF15" s="186"/>
      <c r="AG15" s="186"/>
      <c r="AH15" s="186"/>
      <c r="AI15" s="186"/>
      <c r="AJ15" s="187"/>
      <c r="AK15" s="185">
        <v>452</v>
      </c>
      <c r="AL15" s="186"/>
      <c r="AM15" s="186"/>
      <c r="AN15" s="186"/>
      <c r="AO15" s="186"/>
      <c r="AP15" s="186"/>
      <c r="AQ15" s="187"/>
      <c r="AR15" s="185"/>
      <c r="AS15" s="186"/>
      <c r="AT15" s="186"/>
      <c r="AU15" s="186"/>
      <c r="AV15" s="186"/>
      <c r="AW15" s="186"/>
      <c r="AX15" s="622"/>
    </row>
    <row r="16" spans="1:50" ht="21" customHeight="1" x14ac:dyDescent="0.15">
      <c r="A16" s="102"/>
      <c r="B16" s="103"/>
      <c r="C16" s="103"/>
      <c r="D16" s="103"/>
      <c r="E16" s="103"/>
      <c r="F16" s="104"/>
      <c r="G16" s="737"/>
      <c r="H16" s="738"/>
      <c r="I16" s="555" t="s">
        <v>53</v>
      </c>
      <c r="J16" s="556"/>
      <c r="K16" s="556"/>
      <c r="L16" s="556"/>
      <c r="M16" s="556"/>
      <c r="N16" s="556"/>
      <c r="O16" s="557"/>
      <c r="P16" s="185">
        <v>-7</v>
      </c>
      <c r="Q16" s="186"/>
      <c r="R16" s="186"/>
      <c r="S16" s="186"/>
      <c r="T16" s="186"/>
      <c r="U16" s="186"/>
      <c r="V16" s="187"/>
      <c r="W16" s="185">
        <v>-259</v>
      </c>
      <c r="X16" s="186"/>
      <c r="Y16" s="186"/>
      <c r="Z16" s="186"/>
      <c r="AA16" s="186"/>
      <c r="AB16" s="186"/>
      <c r="AC16" s="187"/>
      <c r="AD16" s="185">
        <v>-452</v>
      </c>
      <c r="AE16" s="186"/>
      <c r="AF16" s="186"/>
      <c r="AG16" s="186"/>
      <c r="AH16" s="186"/>
      <c r="AI16" s="186"/>
      <c r="AJ16" s="187"/>
      <c r="AK16" s="185"/>
      <c r="AL16" s="186"/>
      <c r="AM16" s="186"/>
      <c r="AN16" s="186"/>
      <c r="AO16" s="186"/>
      <c r="AP16" s="186"/>
      <c r="AQ16" s="187"/>
      <c r="AR16" s="670"/>
      <c r="AS16" s="671"/>
      <c r="AT16" s="671"/>
      <c r="AU16" s="671"/>
      <c r="AV16" s="671"/>
      <c r="AW16" s="671"/>
      <c r="AX16" s="672"/>
    </row>
    <row r="17" spans="1:50" ht="24.75" customHeight="1" x14ac:dyDescent="0.15">
      <c r="A17" s="102"/>
      <c r="B17" s="103"/>
      <c r="C17" s="103"/>
      <c r="D17" s="103"/>
      <c r="E17" s="103"/>
      <c r="F17" s="104"/>
      <c r="G17" s="737"/>
      <c r="H17" s="738"/>
      <c r="I17" s="555" t="s">
        <v>51</v>
      </c>
      <c r="J17" s="623"/>
      <c r="K17" s="623"/>
      <c r="L17" s="623"/>
      <c r="M17" s="623"/>
      <c r="N17" s="623"/>
      <c r="O17" s="624"/>
      <c r="P17" s="185" t="s">
        <v>550</v>
      </c>
      <c r="Q17" s="186"/>
      <c r="R17" s="186"/>
      <c r="S17" s="186"/>
      <c r="T17" s="186"/>
      <c r="U17" s="186"/>
      <c r="V17" s="187"/>
      <c r="W17" s="185" t="s">
        <v>550</v>
      </c>
      <c r="X17" s="186"/>
      <c r="Y17" s="186"/>
      <c r="Z17" s="186"/>
      <c r="AA17" s="186"/>
      <c r="AB17" s="186"/>
      <c r="AC17" s="187"/>
      <c r="AD17" s="185"/>
      <c r="AE17" s="186"/>
      <c r="AF17" s="186"/>
      <c r="AG17" s="186"/>
      <c r="AH17" s="186"/>
      <c r="AI17" s="186"/>
      <c r="AJ17" s="187"/>
      <c r="AK17" s="185"/>
      <c r="AL17" s="186"/>
      <c r="AM17" s="186"/>
      <c r="AN17" s="186"/>
      <c r="AO17" s="186"/>
      <c r="AP17" s="186"/>
      <c r="AQ17" s="187"/>
      <c r="AR17" s="385"/>
      <c r="AS17" s="385"/>
      <c r="AT17" s="385"/>
      <c r="AU17" s="385"/>
      <c r="AV17" s="385"/>
      <c r="AW17" s="385"/>
      <c r="AX17" s="386"/>
    </row>
    <row r="18" spans="1:50" ht="24.75" customHeight="1" x14ac:dyDescent="0.15">
      <c r="A18" s="102"/>
      <c r="B18" s="103"/>
      <c r="C18" s="103"/>
      <c r="D18" s="103"/>
      <c r="E18" s="103"/>
      <c r="F18" s="104"/>
      <c r="G18" s="739"/>
      <c r="H18" s="740"/>
      <c r="I18" s="727" t="s">
        <v>21</v>
      </c>
      <c r="J18" s="728"/>
      <c r="K18" s="728"/>
      <c r="L18" s="728"/>
      <c r="M18" s="728"/>
      <c r="N18" s="728"/>
      <c r="O18" s="729"/>
      <c r="P18" s="206">
        <f>SUM(P13:V17)</f>
        <v>1705</v>
      </c>
      <c r="Q18" s="207"/>
      <c r="R18" s="207"/>
      <c r="S18" s="207"/>
      <c r="T18" s="207"/>
      <c r="U18" s="207"/>
      <c r="V18" s="208"/>
      <c r="W18" s="206">
        <f>SUM(W13:AC17)</f>
        <v>945</v>
      </c>
      <c r="X18" s="207"/>
      <c r="Y18" s="207"/>
      <c r="Z18" s="207"/>
      <c r="AA18" s="207"/>
      <c r="AB18" s="207"/>
      <c r="AC18" s="208"/>
      <c r="AD18" s="206">
        <f>SUM(AD13:AJ17)</f>
        <v>1343</v>
      </c>
      <c r="AE18" s="207"/>
      <c r="AF18" s="207"/>
      <c r="AG18" s="207"/>
      <c r="AH18" s="207"/>
      <c r="AI18" s="207"/>
      <c r="AJ18" s="208"/>
      <c r="AK18" s="206">
        <f>SUM(AK13:AQ17)</f>
        <v>2232</v>
      </c>
      <c r="AL18" s="207"/>
      <c r="AM18" s="207"/>
      <c r="AN18" s="207"/>
      <c r="AO18" s="207"/>
      <c r="AP18" s="207"/>
      <c r="AQ18" s="208"/>
      <c r="AR18" s="206">
        <f>SUM(AR13:AX17)</f>
        <v>1908</v>
      </c>
      <c r="AS18" s="207"/>
      <c r="AT18" s="207"/>
      <c r="AU18" s="207"/>
      <c r="AV18" s="207"/>
      <c r="AW18" s="207"/>
      <c r="AX18" s="511"/>
    </row>
    <row r="19" spans="1:50" ht="24.75" customHeight="1" x14ac:dyDescent="0.15">
      <c r="A19" s="102"/>
      <c r="B19" s="103"/>
      <c r="C19" s="103"/>
      <c r="D19" s="103"/>
      <c r="E19" s="103"/>
      <c r="F19" s="104"/>
      <c r="G19" s="508" t="s">
        <v>10</v>
      </c>
      <c r="H19" s="509"/>
      <c r="I19" s="509"/>
      <c r="J19" s="509"/>
      <c r="K19" s="509"/>
      <c r="L19" s="509"/>
      <c r="M19" s="509"/>
      <c r="N19" s="509"/>
      <c r="O19" s="509"/>
      <c r="P19" s="185">
        <v>1650</v>
      </c>
      <c r="Q19" s="186"/>
      <c r="R19" s="186"/>
      <c r="S19" s="186"/>
      <c r="T19" s="186"/>
      <c r="U19" s="186"/>
      <c r="V19" s="187"/>
      <c r="W19" s="185">
        <v>878</v>
      </c>
      <c r="X19" s="186"/>
      <c r="Y19" s="186"/>
      <c r="Z19" s="186"/>
      <c r="AA19" s="186"/>
      <c r="AB19" s="186"/>
      <c r="AC19" s="187"/>
      <c r="AD19" s="185">
        <v>1322</v>
      </c>
      <c r="AE19" s="186"/>
      <c r="AF19" s="186"/>
      <c r="AG19" s="186"/>
      <c r="AH19" s="186"/>
      <c r="AI19" s="186"/>
      <c r="AJ19" s="187"/>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0.967741935483871</v>
      </c>
      <c r="Q20" s="513"/>
      <c r="R20" s="513"/>
      <c r="S20" s="513"/>
      <c r="T20" s="513"/>
      <c r="U20" s="513"/>
      <c r="V20" s="513"/>
      <c r="W20" s="513">
        <f t="shared" ref="W20" si="0">IF(W18=0, "-", SUM(W19)/W18)</f>
        <v>0.92910052910052909</v>
      </c>
      <c r="X20" s="513"/>
      <c r="Y20" s="513"/>
      <c r="Z20" s="513"/>
      <c r="AA20" s="513"/>
      <c r="AB20" s="513"/>
      <c r="AC20" s="513"/>
      <c r="AD20" s="513">
        <f t="shared" ref="AD20" si="1">IF(AD18=0, "-", SUM(AD19)/AD18)</f>
        <v>0.98436336559940429</v>
      </c>
      <c r="AE20" s="513"/>
      <c r="AF20" s="513"/>
      <c r="AG20" s="513"/>
      <c r="AH20" s="513"/>
      <c r="AI20" s="513"/>
      <c r="AJ20" s="513"/>
      <c r="AK20" s="510"/>
      <c r="AL20" s="510"/>
      <c r="AM20" s="510"/>
      <c r="AN20" s="510"/>
      <c r="AO20" s="510"/>
      <c r="AP20" s="510"/>
      <c r="AQ20" s="602"/>
      <c r="AR20" s="602"/>
      <c r="AS20" s="602"/>
      <c r="AT20" s="602"/>
      <c r="AU20" s="510"/>
      <c r="AV20" s="510"/>
      <c r="AW20" s="510"/>
      <c r="AX20" s="512"/>
    </row>
    <row r="21" spans="1:50" ht="25.5" customHeight="1" x14ac:dyDescent="0.15">
      <c r="A21" s="105"/>
      <c r="B21" s="106"/>
      <c r="C21" s="106"/>
      <c r="D21" s="106"/>
      <c r="E21" s="106"/>
      <c r="F21" s="107"/>
      <c r="G21" s="904" t="s">
        <v>506</v>
      </c>
      <c r="H21" s="905"/>
      <c r="I21" s="905"/>
      <c r="J21" s="905"/>
      <c r="K21" s="905"/>
      <c r="L21" s="905"/>
      <c r="M21" s="905"/>
      <c r="N21" s="905"/>
      <c r="O21" s="905"/>
      <c r="P21" s="513">
        <f>IF(P19=0, "-", SUM(P19)/SUM(P13,P14))</f>
        <v>1.3784461152882206</v>
      </c>
      <c r="Q21" s="513"/>
      <c r="R21" s="513"/>
      <c r="S21" s="513"/>
      <c r="T21" s="513"/>
      <c r="U21" s="513"/>
      <c r="V21" s="513"/>
      <c r="W21" s="513">
        <f t="shared" ref="W21" si="2">IF(W19=0, "-", SUM(W19)/SUM(W13,W14))</f>
        <v>0.73350041771094399</v>
      </c>
      <c r="X21" s="513"/>
      <c r="Y21" s="513"/>
      <c r="Z21" s="513"/>
      <c r="AA21" s="513"/>
      <c r="AB21" s="513"/>
      <c r="AC21" s="513"/>
      <c r="AD21" s="513">
        <f t="shared" ref="AD21" si="3">IF(AD19=0, "-", SUM(AD19)/SUM(AD13,AD14))</f>
        <v>0.86067708333333337</v>
      </c>
      <c r="AE21" s="513"/>
      <c r="AF21" s="513"/>
      <c r="AG21" s="513"/>
      <c r="AH21" s="513"/>
      <c r="AI21" s="513"/>
      <c r="AJ21" s="513"/>
      <c r="AK21" s="510"/>
      <c r="AL21" s="510"/>
      <c r="AM21" s="510"/>
      <c r="AN21" s="510"/>
      <c r="AO21" s="510"/>
      <c r="AP21" s="510"/>
      <c r="AQ21" s="602"/>
      <c r="AR21" s="602"/>
      <c r="AS21" s="602"/>
      <c r="AT21" s="602"/>
      <c r="AU21" s="510"/>
      <c r="AV21" s="510"/>
      <c r="AW21" s="510"/>
      <c r="AX21" s="512"/>
    </row>
    <row r="22" spans="1:50" ht="18.75" customHeight="1" x14ac:dyDescent="0.15">
      <c r="A22" s="162" t="s">
        <v>483</v>
      </c>
      <c r="B22" s="163"/>
      <c r="C22" s="163"/>
      <c r="D22" s="163"/>
      <c r="E22" s="163"/>
      <c r="F22" s="164"/>
      <c r="G22" s="144" t="s">
        <v>481</v>
      </c>
      <c r="H22" s="145"/>
      <c r="I22" s="145"/>
      <c r="J22" s="145"/>
      <c r="K22" s="145"/>
      <c r="L22" s="145"/>
      <c r="M22" s="145"/>
      <c r="N22" s="145"/>
      <c r="O22" s="146"/>
      <c r="P22" s="171" t="s">
        <v>480</v>
      </c>
      <c r="Q22" s="145"/>
      <c r="R22" s="145"/>
      <c r="S22" s="145"/>
      <c r="T22" s="145"/>
      <c r="U22" s="145"/>
      <c r="V22" s="146"/>
      <c r="W22" s="171" t="s">
        <v>479</v>
      </c>
      <c r="X22" s="145"/>
      <c r="Y22" s="145"/>
      <c r="Z22" s="145"/>
      <c r="AA22" s="145"/>
      <c r="AB22" s="145"/>
      <c r="AC22" s="146"/>
      <c r="AD22" s="171" t="s">
        <v>478</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551</v>
      </c>
      <c r="H23" s="148"/>
      <c r="I23" s="148"/>
      <c r="J23" s="148"/>
      <c r="K23" s="148"/>
      <c r="L23" s="148"/>
      <c r="M23" s="148"/>
      <c r="N23" s="148"/>
      <c r="O23" s="149"/>
      <c r="P23" s="182">
        <v>6</v>
      </c>
      <c r="Q23" s="183"/>
      <c r="R23" s="183"/>
      <c r="S23" s="183"/>
      <c r="T23" s="183"/>
      <c r="U23" s="183"/>
      <c r="V23" s="184"/>
      <c r="W23" s="182">
        <v>10</v>
      </c>
      <c r="X23" s="183"/>
      <c r="Y23" s="183"/>
      <c r="Z23" s="183"/>
      <c r="AA23" s="183"/>
      <c r="AB23" s="183"/>
      <c r="AC23" s="184"/>
      <c r="AD23" s="173" t="s">
        <v>671</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552</v>
      </c>
      <c r="H24" s="151"/>
      <c r="I24" s="151"/>
      <c r="J24" s="151"/>
      <c r="K24" s="151"/>
      <c r="L24" s="151"/>
      <c r="M24" s="151"/>
      <c r="N24" s="151"/>
      <c r="O24" s="152"/>
      <c r="P24" s="185">
        <v>9</v>
      </c>
      <c r="Q24" s="186"/>
      <c r="R24" s="186"/>
      <c r="S24" s="186"/>
      <c r="T24" s="186"/>
      <c r="U24" s="186"/>
      <c r="V24" s="187"/>
      <c r="W24" s="185">
        <v>9</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553</v>
      </c>
      <c r="H25" s="151"/>
      <c r="I25" s="151"/>
      <c r="J25" s="151"/>
      <c r="K25" s="151"/>
      <c r="L25" s="151"/>
      <c r="M25" s="151"/>
      <c r="N25" s="151"/>
      <c r="O25" s="152"/>
      <c r="P25" s="185">
        <v>1765</v>
      </c>
      <c r="Q25" s="186"/>
      <c r="R25" s="186"/>
      <c r="S25" s="186"/>
      <c r="T25" s="186"/>
      <c r="U25" s="186"/>
      <c r="V25" s="187"/>
      <c r="W25" s="185">
        <v>1889</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482</v>
      </c>
      <c r="H29" s="160"/>
      <c r="I29" s="160"/>
      <c r="J29" s="160"/>
      <c r="K29" s="160"/>
      <c r="L29" s="160"/>
      <c r="M29" s="160"/>
      <c r="N29" s="160"/>
      <c r="O29" s="161"/>
      <c r="P29" s="209">
        <f>AK13</f>
        <v>1780</v>
      </c>
      <c r="Q29" s="210"/>
      <c r="R29" s="210"/>
      <c r="S29" s="210"/>
      <c r="T29" s="210"/>
      <c r="U29" s="210"/>
      <c r="V29" s="211"/>
      <c r="W29" s="209">
        <f>AR13</f>
        <v>1908</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4" t="s">
        <v>499</v>
      </c>
      <c r="B30" s="565"/>
      <c r="C30" s="565"/>
      <c r="D30" s="565"/>
      <c r="E30" s="565"/>
      <c r="F30" s="566"/>
      <c r="G30" s="644" t="s">
        <v>266</v>
      </c>
      <c r="H30" s="383"/>
      <c r="I30" s="383"/>
      <c r="J30" s="383"/>
      <c r="K30" s="383"/>
      <c r="L30" s="383"/>
      <c r="M30" s="383"/>
      <c r="N30" s="383"/>
      <c r="O30" s="559"/>
      <c r="P30" s="558" t="s">
        <v>60</v>
      </c>
      <c r="Q30" s="383"/>
      <c r="R30" s="383"/>
      <c r="S30" s="383"/>
      <c r="T30" s="383"/>
      <c r="U30" s="383"/>
      <c r="V30" s="383"/>
      <c r="W30" s="383"/>
      <c r="X30" s="559"/>
      <c r="Y30" s="453"/>
      <c r="Z30" s="454"/>
      <c r="AA30" s="455"/>
      <c r="AB30" s="382" t="s">
        <v>12</v>
      </c>
      <c r="AC30" s="561"/>
      <c r="AD30" s="562"/>
      <c r="AE30" s="381" t="s">
        <v>358</v>
      </c>
      <c r="AF30" s="381"/>
      <c r="AG30" s="381"/>
      <c r="AH30" s="381"/>
      <c r="AI30" s="381" t="s">
        <v>359</v>
      </c>
      <c r="AJ30" s="381"/>
      <c r="AK30" s="381"/>
      <c r="AL30" s="381"/>
      <c r="AM30" s="381" t="s">
        <v>365</v>
      </c>
      <c r="AN30" s="381"/>
      <c r="AO30" s="381"/>
      <c r="AP30" s="382"/>
      <c r="AQ30" s="635" t="s">
        <v>356</v>
      </c>
      <c r="AR30" s="636"/>
      <c r="AS30" s="636"/>
      <c r="AT30" s="637"/>
      <c r="AU30" s="383" t="s">
        <v>254</v>
      </c>
      <c r="AV30" s="383"/>
      <c r="AW30" s="383"/>
      <c r="AX30" s="384"/>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456"/>
      <c r="Z31" s="457"/>
      <c r="AA31" s="458"/>
      <c r="AB31" s="333"/>
      <c r="AC31" s="334"/>
      <c r="AD31" s="335"/>
      <c r="AE31" s="371"/>
      <c r="AF31" s="371"/>
      <c r="AG31" s="371"/>
      <c r="AH31" s="371"/>
      <c r="AI31" s="371"/>
      <c r="AJ31" s="371"/>
      <c r="AK31" s="371"/>
      <c r="AL31" s="371"/>
      <c r="AM31" s="371"/>
      <c r="AN31" s="371"/>
      <c r="AO31" s="371"/>
      <c r="AP31" s="333"/>
      <c r="AQ31" s="212"/>
      <c r="AR31" s="201"/>
      <c r="AS31" s="132" t="s">
        <v>357</v>
      </c>
      <c r="AT31" s="133"/>
      <c r="AU31" s="268"/>
      <c r="AV31" s="268"/>
      <c r="AW31" s="372" t="s">
        <v>301</v>
      </c>
      <c r="AX31" s="373"/>
    </row>
    <row r="32" spans="1:50" ht="23.25" customHeight="1" x14ac:dyDescent="0.15">
      <c r="A32" s="540"/>
      <c r="B32" s="538"/>
      <c r="C32" s="538"/>
      <c r="D32" s="538"/>
      <c r="E32" s="538"/>
      <c r="F32" s="539"/>
      <c r="G32" s="514" t="s">
        <v>670</v>
      </c>
      <c r="H32" s="515"/>
      <c r="I32" s="515"/>
      <c r="J32" s="515"/>
      <c r="K32" s="515"/>
      <c r="L32" s="515"/>
      <c r="M32" s="515"/>
      <c r="N32" s="515"/>
      <c r="O32" s="516"/>
      <c r="P32" s="121" t="s">
        <v>554</v>
      </c>
      <c r="Q32" s="121"/>
      <c r="R32" s="121"/>
      <c r="S32" s="121"/>
      <c r="T32" s="121"/>
      <c r="U32" s="121"/>
      <c r="V32" s="121"/>
      <c r="W32" s="121"/>
      <c r="X32" s="215"/>
      <c r="Y32" s="339" t="s">
        <v>13</v>
      </c>
      <c r="Z32" s="523"/>
      <c r="AA32" s="524"/>
      <c r="AB32" s="563" t="s">
        <v>555</v>
      </c>
      <c r="AC32" s="563"/>
      <c r="AD32" s="563"/>
      <c r="AE32" s="352">
        <v>61</v>
      </c>
      <c r="AF32" s="353"/>
      <c r="AG32" s="353"/>
      <c r="AH32" s="353"/>
      <c r="AI32" s="352">
        <v>100</v>
      </c>
      <c r="AJ32" s="353"/>
      <c r="AK32" s="353"/>
      <c r="AL32" s="353"/>
      <c r="AM32" s="352">
        <v>64</v>
      </c>
      <c r="AN32" s="353"/>
      <c r="AO32" s="353"/>
      <c r="AP32" s="353"/>
      <c r="AQ32" s="192"/>
      <c r="AR32" s="193"/>
      <c r="AS32" s="193"/>
      <c r="AT32" s="194"/>
      <c r="AU32" s="353"/>
      <c r="AV32" s="353"/>
      <c r="AW32" s="353"/>
      <c r="AX32" s="369"/>
    </row>
    <row r="33" spans="1:50" ht="23.25" customHeight="1" x14ac:dyDescent="0.15">
      <c r="A33" s="541"/>
      <c r="B33" s="542"/>
      <c r="C33" s="542"/>
      <c r="D33" s="542"/>
      <c r="E33" s="542"/>
      <c r="F33" s="543"/>
      <c r="G33" s="517"/>
      <c r="H33" s="518"/>
      <c r="I33" s="518"/>
      <c r="J33" s="518"/>
      <c r="K33" s="518"/>
      <c r="L33" s="518"/>
      <c r="M33" s="518"/>
      <c r="N33" s="518"/>
      <c r="O33" s="519"/>
      <c r="P33" s="217"/>
      <c r="Q33" s="217"/>
      <c r="R33" s="217"/>
      <c r="S33" s="217"/>
      <c r="T33" s="217"/>
      <c r="U33" s="217"/>
      <c r="V33" s="217"/>
      <c r="W33" s="217"/>
      <c r="X33" s="218"/>
      <c r="Y33" s="285" t="s">
        <v>55</v>
      </c>
      <c r="Z33" s="280"/>
      <c r="AA33" s="281"/>
      <c r="AB33" s="495"/>
      <c r="AC33" s="495"/>
      <c r="AD33" s="495"/>
      <c r="AE33" s="352">
        <v>16</v>
      </c>
      <c r="AF33" s="353"/>
      <c r="AG33" s="353"/>
      <c r="AH33" s="353"/>
      <c r="AI33" s="352">
        <v>37</v>
      </c>
      <c r="AJ33" s="353"/>
      <c r="AK33" s="353"/>
      <c r="AL33" s="353"/>
      <c r="AM33" s="352">
        <v>20</v>
      </c>
      <c r="AN33" s="353"/>
      <c r="AO33" s="353"/>
      <c r="AP33" s="353"/>
      <c r="AQ33" s="192"/>
      <c r="AR33" s="193"/>
      <c r="AS33" s="193"/>
      <c r="AT33" s="194"/>
      <c r="AU33" s="353"/>
      <c r="AV33" s="353"/>
      <c r="AW33" s="353"/>
      <c r="AX33" s="369"/>
    </row>
    <row r="34" spans="1:50" ht="23.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20"/>
      <c r="Y34" s="285" t="s">
        <v>14</v>
      </c>
      <c r="Z34" s="280"/>
      <c r="AA34" s="281"/>
      <c r="AB34" s="480" t="s">
        <v>302</v>
      </c>
      <c r="AC34" s="480"/>
      <c r="AD34" s="480"/>
      <c r="AE34" s="352" t="s">
        <v>594</v>
      </c>
      <c r="AF34" s="353"/>
      <c r="AG34" s="353"/>
      <c r="AH34" s="353"/>
      <c r="AI34" s="352" t="s">
        <v>595</v>
      </c>
      <c r="AJ34" s="353"/>
      <c r="AK34" s="353"/>
      <c r="AL34" s="353"/>
      <c r="AM34" s="352" t="s">
        <v>466</v>
      </c>
      <c r="AN34" s="353"/>
      <c r="AO34" s="353"/>
      <c r="AP34" s="353"/>
      <c r="AQ34" s="192"/>
      <c r="AR34" s="193"/>
      <c r="AS34" s="193"/>
      <c r="AT34" s="194"/>
      <c r="AU34" s="353"/>
      <c r="AV34" s="353"/>
      <c r="AW34" s="353"/>
      <c r="AX34" s="369"/>
    </row>
    <row r="35" spans="1:50" ht="23.25" customHeight="1" x14ac:dyDescent="0.15">
      <c r="A35" s="878" t="s">
        <v>536</v>
      </c>
      <c r="B35" s="879"/>
      <c r="C35" s="879"/>
      <c r="D35" s="879"/>
      <c r="E35" s="879"/>
      <c r="F35" s="880"/>
      <c r="G35" s="884" t="s">
        <v>576</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8" t="s">
        <v>499</v>
      </c>
      <c r="B37" s="639"/>
      <c r="C37" s="639"/>
      <c r="D37" s="639"/>
      <c r="E37" s="639"/>
      <c r="F37" s="640"/>
      <c r="G37" s="750" t="s">
        <v>266</v>
      </c>
      <c r="H37" s="376"/>
      <c r="I37" s="376"/>
      <c r="J37" s="376"/>
      <c r="K37" s="376"/>
      <c r="L37" s="376"/>
      <c r="M37" s="376"/>
      <c r="N37" s="376"/>
      <c r="O37" s="626"/>
      <c r="P37" s="625" t="s">
        <v>60</v>
      </c>
      <c r="Q37" s="376"/>
      <c r="R37" s="376"/>
      <c r="S37" s="376"/>
      <c r="T37" s="376"/>
      <c r="U37" s="376"/>
      <c r="V37" s="376"/>
      <c r="W37" s="376"/>
      <c r="X37" s="626"/>
      <c r="Y37" s="627"/>
      <c r="Z37" s="628"/>
      <c r="AA37" s="629"/>
      <c r="AB37" s="375" t="s">
        <v>12</v>
      </c>
      <c r="AC37" s="630"/>
      <c r="AD37" s="631"/>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hidden="1"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456"/>
      <c r="Z38" s="457"/>
      <c r="AA38" s="458"/>
      <c r="AB38" s="333"/>
      <c r="AC38" s="334"/>
      <c r="AD38" s="335"/>
      <c r="AE38" s="371"/>
      <c r="AF38" s="371"/>
      <c r="AG38" s="371"/>
      <c r="AH38" s="371"/>
      <c r="AI38" s="371"/>
      <c r="AJ38" s="371"/>
      <c r="AK38" s="371"/>
      <c r="AL38" s="371"/>
      <c r="AM38" s="371"/>
      <c r="AN38" s="371"/>
      <c r="AO38" s="371"/>
      <c r="AP38" s="333"/>
      <c r="AQ38" s="212"/>
      <c r="AR38" s="201"/>
      <c r="AS38" s="132" t="s">
        <v>357</v>
      </c>
      <c r="AT38" s="133"/>
      <c r="AU38" s="268"/>
      <c r="AV38" s="268"/>
      <c r="AW38" s="372" t="s">
        <v>301</v>
      </c>
      <c r="AX38" s="373"/>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5"/>
      <c r="Y39" s="339" t="s">
        <v>13</v>
      </c>
      <c r="Z39" s="523"/>
      <c r="AA39" s="524"/>
      <c r="AB39" s="525"/>
      <c r="AC39" s="525"/>
      <c r="AD39" s="525"/>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3.25" hidden="1" customHeight="1" x14ac:dyDescent="0.15">
      <c r="A40" s="541"/>
      <c r="B40" s="542"/>
      <c r="C40" s="542"/>
      <c r="D40" s="542"/>
      <c r="E40" s="542"/>
      <c r="F40" s="543"/>
      <c r="G40" s="517"/>
      <c r="H40" s="518"/>
      <c r="I40" s="518"/>
      <c r="J40" s="518"/>
      <c r="K40" s="518"/>
      <c r="L40" s="518"/>
      <c r="M40" s="518"/>
      <c r="N40" s="518"/>
      <c r="O40" s="519"/>
      <c r="P40" s="217"/>
      <c r="Q40" s="217"/>
      <c r="R40" s="217"/>
      <c r="S40" s="217"/>
      <c r="T40" s="217"/>
      <c r="U40" s="217"/>
      <c r="V40" s="217"/>
      <c r="W40" s="217"/>
      <c r="X40" s="218"/>
      <c r="Y40" s="285" t="s">
        <v>55</v>
      </c>
      <c r="Z40" s="280"/>
      <c r="AA40" s="281"/>
      <c r="AB40" s="495"/>
      <c r="AC40" s="495"/>
      <c r="AD40" s="495"/>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3.25" hidden="1" customHeight="1" x14ac:dyDescent="0.15">
      <c r="A41" s="641"/>
      <c r="B41" s="642"/>
      <c r="C41" s="642"/>
      <c r="D41" s="642"/>
      <c r="E41" s="642"/>
      <c r="F41" s="643"/>
      <c r="G41" s="520"/>
      <c r="H41" s="521"/>
      <c r="I41" s="521"/>
      <c r="J41" s="521"/>
      <c r="K41" s="521"/>
      <c r="L41" s="521"/>
      <c r="M41" s="521"/>
      <c r="N41" s="521"/>
      <c r="O41" s="522"/>
      <c r="P41" s="124"/>
      <c r="Q41" s="124"/>
      <c r="R41" s="124"/>
      <c r="S41" s="124"/>
      <c r="T41" s="124"/>
      <c r="U41" s="124"/>
      <c r="V41" s="124"/>
      <c r="W41" s="124"/>
      <c r="X41" s="220"/>
      <c r="Y41" s="285" t="s">
        <v>14</v>
      </c>
      <c r="Z41" s="280"/>
      <c r="AA41" s="281"/>
      <c r="AB41" s="480" t="s">
        <v>302</v>
      </c>
      <c r="AC41" s="480"/>
      <c r="AD41" s="480"/>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ht="23.25" hidden="1" customHeight="1" x14ac:dyDescent="0.15">
      <c r="A42" s="878" t="s">
        <v>536</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8" t="s">
        <v>499</v>
      </c>
      <c r="B44" s="639"/>
      <c r="C44" s="639"/>
      <c r="D44" s="639"/>
      <c r="E44" s="639"/>
      <c r="F44" s="640"/>
      <c r="G44" s="750" t="s">
        <v>266</v>
      </c>
      <c r="H44" s="376"/>
      <c r="I44" s="376"/>
      <c r="J44" s="376"/>
      <c r="K44" s="376"/>
      <c r="L44" s="376"/>
      <c r="M44" s="376"/>
      <c r="N44" s="376"/>
      <c r="O44" s="626"/>
      <c r="P44" s="625" t="s">
        <v>60</v>
      </c>
      <c r="Q44" s="376"/>
      <c r="R44" s="376"/>
      <c r="S44" s="376"/>
      <c r="T44" s="376"/>
      <c r="U44" s="376"/>
      <c r="V44" s="376"/>
      <c r="W44" s="376"/>
      <c r="X44" s="626"/>
      <c r="Y44" s="627"/>
      <c r="Z44" s="628"/>
      <c r="AA44" s="629"/>
      <c r="AB44" s="375" t="s">
        <v>12</v>
      </c>
      <c r="AC44" s="630"/>
      <c r="AD44" s="631"/>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hidden="1"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456"/>
      <c r="Z45" s="457"/>
      <c r="AA45" s="458"/>
      <c r="AB45" s="333"/>
      <c r="AC45" s="334"/>
      <c r="AD45" s="335"/>
      <c r="AE45" s="371"/>
      <c r="AF45" s="371"/>
      <c r="AG45" s="371"/>
      <c r="AH45" s="371"/>
      <c r="AI45" s="371"/>
      <c r="AJ45" s="371"/>
      <c r="AK45" s="371"/>
      <c r="AL45" s="371"/>
      <c r="AM45" s="371"/>
      <c r="AN45" s="371"/>
      <c r="AO45" s="371"/>
      <c r="AP45" s="333"/>
      <c r="AQ45" s="212"/>
      <c r="AR45" s="201"/>
      <c r="AS45" s="132" t="s">
        <v>357</v>
      </c>
      <c r="AT45" s="133"/>
      <c r="AU45" s="268"/>
      <c r="AV45" s="268"/>
      <c r="AW45" s="372" t="s">
        <v>301</v>
      </c>
      <c r="AX45" s="373"/>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5"/>
      <c r="Y46" s="339" t="s">
        <v>13</v>
      </c>
      <c r="Z46" s="523"/>
      <c r="AA46" s="524"/>
      <c r="AB46" s="525"/>
      <c r="AC46" s="525"/>
      <c r="AD46" s="525"/>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3.25" hidden="1" customHeight="1" x14ac:dyDescent="0.15">
      <c r="A47" s="541"/>
      <c r="B47" s="542"/>
      <c r="C47" s="542"/>
      <c r="D47" s="542"/>
      <c r="E47" s="542"/>
      <c r="F47" s="543"/>
      <c r="G47" s="517"/>
      <c r="H47" s="518"/>
      <c r="I47" s="518"/>
      <c r="J47" s="518"/>
      <c r="K47" s="518"/>
      <c r="L47" s="518"/>
      <c r="M47" s="518"/>
      <c r="N47" s="518"/>
      <c r="O47" s="519"/>
      <c r="P47" s="217"/>
      <c r="Q47" s="217"/>
      <c r="R47" s="217"/>
      <c r="S47" s="217"/>
      <c r="T47" s="217"/>
      <c r="U47" s="217"/>
      <c r="V47" s="217"/>
      <c r="W47" s="217"/>
      <c r="X47" s="218"/>
      <c r="Y47" s="285" t="s">
        <v>55</v>
      </c>
      <c r="Z47" s="280"/>
      <c r="AA47" s="281"/>
      <c r="AB47" s="495"/>
      <c r="AC47" s="495"/>
      <c r="AD47" s="495"/>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3.25" hidden="1" customHeight="1" x14ac:dyDescent="0.15">
      <c r="A48" s="641"/>
      <c r="B48" s="642"/>
      <c r="C48" s="642"/>
      <c r="D48" s="642"/>
      <c r="E48" s="642"/>
      <c r="F48" s="643"/>
      <c r="G48" s="520"/>
      <c r="H48" s="521"/>
      <c r="I48" s="521"/>
      <c r="J48" s="521"/>
      <c r="K48" s="521"/>
      <c r="L48" s="521"/>
      <c r="M48" s="521"/>
      <c r="N48" s="521"/>
      <c r="O48" s="522"/>
      <c r="P48" s="124"/>
      <c r="Q48" s="124"/>
      <c r="R48" s="124"/>
      <c r="S48" s="124"/>
      <c r="T48" s="124"/>
      <c r="U48" s="124"/>
      <c r="V48" s="124"/>
      <c r="W48" s="124"/>
      <c r="X48" s="220"/>
      <c r="Y48" s="285" t="s">
        <v>14</v>
      </c>
      <c r="Z48" s="280"/>
      <c r="AA48" s="281"/>
      <c r="AB48" s="480" t="s">
        <v>302</v>
      </c>
      <c r="AC48" s="480"/>
      <c r="AD48" s="480"/>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ht="23.25" hidden="1" customHeight="1" x14ac:dyDescent="0.15">
      <c r="A49" s="878" t="s">
        <v>536</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7" t="s">
        <v>499</v>
      </c>
      <c r="B51" s="538"/>
      <c r="C51" s="538"/>
      <c r="D51" s="538"/>
      <c r="E51" s="538"/>
      <c r="F51" s="539"/>
      <c r="G51" s="544" t="s">
        <v>266</v>
      </c>
      <c r="H51" s="545"/>
      <c r="I51" s="545"/>
      <c r="J51" s="545"/>
      <c r="K51" s="545"/>
      <c r="L51" s="545"/>
      <c r="M51" s="545"/>
      <c r="N51" s="545"/>
      <c r="O51" s="546"/>
      <c r="P51" s="754" t="s">
        <v>60</v>
      </c>
      <c r="Q51" s="545"/>
      <c r="R51" s="545"/>
      <c r="S51" s="545"/>
      <c r="T51" s="545"/>
      <c r="U51" s="545"/>
      <c r="V51" s="545"/>
      <c r="W51" s="545"/>
      <c r="X51" s="546"/>
      <c r="Y51" s="456"/>
      <c r="Z51" s="457"/>
      <c r="AA51" s="458"/>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456"/>
      <c r="Z52" s="457"/>
      <c r="AA52" s="458"/>
      <c r="AB52" s="333"/>
      <c r="AC52" s="334"/>
      <c r="AD52" s="335"/>
      <c r="AE52" s="371"/>
      <c r="AF52" s="371"/>
      <c r="AG52" s="371"/>
      <c r="AH52" s="371"/>
      <c r="AI52" s="371"/>
      <c r="AJ52" s="371"/>
      <c r="AK52" s="371"/>
      <c r="AL52" s="371"/>
      <c r="AM52" s="371"/>
      <c r="AN52" s="371"/>
      <c r="AO52" s="371"/>
      <c r="AP52" s="333"/>
      <c r="AQ52" s="212"/>
      <c r="AR52" s="201"/>
      <c r="AS52" s="132" t="s">
        <v>357</v>
      </c>
      <c r="AT52" s="133"/>
      <c r="AU52" s="268"/>
      <c r="AV52" s="268"/>
      <c r="AW52" s="372" t="s">
        <v>301</v>
      </c>
      <c r="AX52" s="373"/>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5"/>
      <c r="Y53" s="339" t="s">
        <v>13</v>
      </c>
      <c r="Z53" s="523"/>
      <c r="AA53" s="524"/>
      <c r="AB53" s="525"/>
      <c r="AC53" s="525"/>
      <c r="AD53" s="525"/>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3.25" hidden="1" customHeight="1" x14ac:dyDescent="0.15">
      <c r="A54" s="541"/>
      <c r="B54" s="542"/>
      <c r="C54" s="542"/>
      <c r="D54" s="542"/>
      <c r="E54" s="542"/>
      <c r="F54" s="543"/>
      <c r="G54" s="517"/>
      <c r="H54" s="518"/>
      <c r="I54" s="518"/>
      <c r="J54" s="518"/>
      <c r="K54" s="518"/>
      <c r="L54" s="518"/>
      <c r="M54" s="518"/>
      <c r="N54" s="518"/>
      <c r="O54" s="519"/>
      <c r="P54" s="217"/>
      <c r="Q54" s="217"/>
      <c r="R54" s="217"/>
      <c r="S54" s="217"/>
      <c r="T54" s="217"/>
      <c r="U54" s="217"/>
      <c r="V54" s="217"/>
      <c r="W54" s="217"/>
      <c r="X54" s="218"/>
      <c r="Y54" s="285" t="s">
        <v>55</v>
      </c>
      <c r="Z54" s="280"/>
      <c r="AA54" s="281"/>
      <c r="AB54" s="495"/>
      <c r="AC54" s="495"/>
      <c r="AD54" s="495"/>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3.25" hidden="1" customHeight="1" x14ac:dyDescent="0.15">
      <c r="A55" s="641"/>
      <c r="B55" s="642"/>
      <c r="C55" s="642"/>
      <c r="D55" s="642"/>
      <c r="E55" s="642"/>
      <c r="F55" s="643"/>
      <c r="G55" s="520"/>
      <c r="H55" s="521"/>
      <c r="I55" s="521"/>
      <c r="J55" s="521"/>
      <c r="K55" s="521"/>
      <c r="L55" s="521"/>
      <c r="M55" s="521"/>
      <c r="N55" s="521"/>
      <c r="O55" s="522"/>
      <c r="P55" s="124"/>
      <c r="Q55" s="124"/>
      <c r="R55" s="124"/>
      <c r="S55" s="124"/>
      <c r="T55" s="124"/>
      <c r="U55" s="124"/>
      <c r="V55" s="124"/>
      <c r="W55" s="124"/>
      <c r="X55" s="220"/>
      <c r="Y55" s="285" t="s">
        <v>14</v>
      </c>
      <c r="Z55" s="280"/>
      <c r="AA55" s="281"/>
      <c r="AB55" s="449" t="s">
        <v>15</v>
      </c>
      <c r="AC55" s="449"/>
      <c r="AD55" s="449"/>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ht="23.25" hidden="1" customHeight="1" x14ac:dyDescent="0.15">
      <c r="A56" s="878" t="s">
        <v>536</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7" t="s">
        <v>499</v>
      </c>
      <c r="B58" s="538"/>
      <c r="C58" s="538"/>
      <c r="D58" s="538"/>
      <c r="E58" s="538"/>
      <c r="F58" s="539"/>
      <c r="G58" s="544" t="s">
        <v>266</v>
      </c>
      <c r="H58" s="545"/>
      <c r="I58" s="545"/>
      <c r="J58" s="545"/>
      <c r="K58" s="545"/>
      <c r="L58" s="545"/>
      <c r="M58" s="545"/>
      <c r="N58" s="545"/>
      <c r="O58" s="546"/>
      <c r="P58" s="754" t="s">
        <v>60</v>
      </c>
      <c r="Q58" s="545"/>
      <c r="R58" s="545"/>
      <c r="S58" s="545"/>
      <c r="T58" s="545"/>
      <c r="U58" s="545"/>
      <c r="V58" s="545"/>
      <c r="W58" s="545"/>
      <c r="X58" s="546"/>
      <c r="Y58" s="456"/>
      <c r="Z58" s="457"/>
      <c r="AA58" s="458"/>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456"/>
      <c r="Z59" s="457"/>
      <c r="AA59" s="458"/>
      <c r="AB59" s="333"/>
      <c r="AC59" s="334"/>
      <c r="AD59" s="335"/>
      <c r="AE59" s="371"/>
      <c r="AF59" s="371"/>
      <c r="AG59" s="371"/>
      <c r="AH59" s="371"/>
      <c r="AI59" s="371"/>
      <c r="AJ59" s="371"/>
      <c r="AK59" s="371"/>
      <c r="AL59" s="371"/>
      <c r="AM59" s="371"/>
      <c r="AN59" s="371"/>
      <c r="AO59" s="371"/>
      <c r="AP59" s="333"/>
      <c r="AQ59" s="212"/>
      <c r="AR59" s="201"/>
      <c r="AS59" s="132" t="s">
        <v>357</v>
      </c>
      <c r="AT59" s="133"/>
      <c r="AU59" s="268"/>
      <c r="AV59" s="268"/>
      <c r="AW59" s="372" t="s">
        <v>301</v>
      </c>
      <c r="AX59" s="373"/>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5"/>
      <c r="Y60" s="339" t="s">
        <v>13</v>
      </c>
      <c r="Z60" s="523"/>
      <c r="AA60" s="524"/>
      <c r="AB60" s="525"/>
      <c r="AC60" s="525"/>
      <c r="AD60" s="525"/>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3.25" hidden="1" customHeight="1" x14ac:dyDescent="0.15">
      <c r="A61" s="541"/>
      <c r="B61" s="542"/>
      <c r="C61" s="542"/>
      <c r="D61" s="542"/>
      <c r="E61" s="542"/>
      <c r="F61" s="543"/>
      <c r="G61" s="517"/>
      <c r="H61" s="518"/>
      <c r="I61" s="518"/>
      <c r="J61" s="518"/>
      <c r="K61" s="518"/>
      <c r="L61" s="518"/>
      <c r="M61" s="518"/>
      <c r="N61" s="518"/>
      <c r="O61" s="519"/>
      <c r="P61" s="217"/>
      <c r="Q61" s="217"/>
      <c r="R61" s="217"/>
      <c r="S61" s="217"/>
      <c r="T61" s="217"/>
      <c r="U61" s="217"/>
      <c r="V61" s="217"/>
      <c r="W61" s="217"/>
      <c r="X61" s="218"/>
      <c r="Y61" s="285" t="s">
        <v>55</v>
      </c>
      <c r="Z61" s="280"/>
      <c r="AA61" s="281"/>
      <c r="AB61" s="495"/>
      <c r="AC61" s="495"/>
      <c r="AD61" s="495"/>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20"/>
      <c r="Y62" s="285" t="s">
        <v>14</v>
      </c>
      <c r="Z62" s="280"/>
      <c r="AA62" s="281"/>
      <c r="AB62" s="480" t="s">
        <v>15</v>
      </c>
      <c r="AC62" s="480"/>
      <c r="AD62" s="480"/>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ht="23.25" hidden="1" customHeight="1" x14ac:dyDescent="0.15">
      <c r="A63" s="878" t="s">
        <v>536</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500</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495</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7"/>
      <c r="AR66" s="268"/>
      <c r="AS66" s="948" t="s">
        <v>357</v>
      </c>
      <c r="AT66" s="949"/>
      <c r="AU66" s="268"/>
      <c r="AV66" s="268"/>
      <c r="AW66" s="948" t="s">
        <v>498</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526</v>
      </c>
      <c r="AC67" s="981"/>
      <c r="AD67" s="981"/>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526</v>
      </c>
      <c r="AC68" s="982"/>
      <c r="AD68" s="982"/>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527</v>
      </c>
      <c r="AC69" s="873"/>
      <c r="AD69" s="873"/>
      <c r="AE69" s="875"/>
      <c r="AF69" s="876"/>
      <c r="AG69" s="876"/>
      <c r="AH69" s="876"/>
      <c r="AI69" s="875"/>
      <c r="AJ69" s="876"/>
      <c r="AK69" s="876"/>
      <c r="AL69" s="876"/>
      <c r="AM69" s="875"/>
      <c r="AN69" s="876"/>
      <c r="AO69" s="876"/>
      <c r="AP69" s="876"/>
      <c r="AQ69" s="352"/>
      <c r="AR69" s="353"/>
      <c r="AS69" s="353"/>
      <c r="AT69" s="354"/>
      <c r="AU69" s="353"/>
      <c r="AV69" s="353"/>
      <c r="AW69" s="353"/>
      <c r="AX69" s="369"/>
    </row>
    <row r="70" spans="1:50" ht="23.25" hidden="1" customHeight="1" x14ac:dyDescent="0.15">
      <c r="A70" s="941" t="s">
        <v>507</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525</v>
      </c>
      <c r="X70" s="987"/>
      <c r="Y70" s="979" t="s">
        <v>13</v>
      </c>
      <c r="Z70" s="979"/>
      <c r="AA70" s="980"/>
      <c r="AB70" s="981" t="s">
        <v>526</v>
      </c>
      <c r="AC70" s="981"/>
      <c r="AD70" s="981"/>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526</v>
      </c>
      <c r="AC71" s="982"/>
      <c r="AD71" s="982"/>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527</v>
      </c>
      <c r="AC72" s="873"/>
      <c r="AD72" s="873"/>
      <c r="AE72" s="875"/>
      <c r="AF72" s="876"/>
      <c r="AG72" s="876"/>
      <c r="AH72" s="876"/>
      <c r="AI72" s="875"/>
      <c r="AJ72" s="876"/>
      <c r="AK72" s="876"/>
      <c r="AL72" s="876"/>
      <c r="AM72" s="875"/>
      <c r="AN72" s="876"/>
      <c r="AO72" s="876"/>
      <c r="AP72" s="876"/>
      <c r="AQ72" s="352"/>
      <c r="AR72" s="353"/>
      <c r="AS72" s="353"/>
      <c r="AT72" s="354"/>
      <c r="AU72" s="353"/>
      <c r="AV72" s="353"/>
      <c r="AW72" s="353"/>
      <c r="AX72" s="369"/>
    </row>
    <row r="73" spans="1:50" ht="18.75" hidden="1" customHeight="1" x14ac:dyDescent="0.15">
      <c r="A73" s="830" t="s">
        <v>500</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42" t="s">
        <v>254</v>
      </c>
      <c r="AV73" s="199"/>
      <c r="AW73" s="199"/>
      <c r="AX73" s="200"/>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3"/>
      <c r="AF74" s="334"/>
      <c r="AG74" s="334"/>
      <c r="AH74" s="335"/>
      <c r="AI74" s="333"/>
      <c r="AJ74" s="334"/>
      <c r="AK74" s="334"/>
      <c r="AL74" s="335"/>
      <c r="AM74" s="333"/>
      <c r="AN74" s="334"/>
      <c r="AO74" s="334"/>
      <c r="AP74" s="335"/>
      <c r="AQ74" s="212"/>
      <c r="AR74" s="201"/>
      <c r="AS74" s="132" t="s">
        <v>357</v>
      </c>
      <c r="AT74" s="133"/>
      <c r="AU74" s="212"/>
      <c r="AV74" s="201"/>
      <c r="AW74" s="132" t="s">
        <v>301</v>
      </c>
      <c r="AX74" s="213"/>
    </row>
    <row r="75" spans="1:50" ht="23.25" hidden="1" customHeight="1" x14ac:dyDescent="0.15">
      <c r="A75" s="833"/>
      <c r="B75" s="834"/>
      <c r="C75" s="834"/>
      <c r="D75" s="834"/>
      <c r="E75" s="834"/>
      <c r="F75" s="835"/>
      <c r="G75" s="776"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3"/>
      <c r="AV75" s="353"/>
      <c r="AW75" s="353"/>
      <c r="AX75" s="369"/>
    </row>
    <row r="76" spans="1:50" ht="23.25" hidden="1" customHeight="1" x14ac:dyDescent="0.15">
      <c r="A76" s="833"/>
      <c r="B76" s="834"/>
      <c r="C76" s="834"/>
      <c r="D76" s="834"/>
      <c r="E76" s="834"/>
      <c r="F76" s="835"/>
      <c r="G76" s="777"/>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3"/>
      <c r="AV76" s="353"/>
      <c r="AW76" s="353"/>
      <c r="AX76" s="369"/>
    </row>
    <row r="77" spans="1:50" ht="23.25" hidden="1" customHeight="1" x14ac:dyDescent="0.15">
      <c r="A77" s="833"/>
      <c r="B77" s="834"/>
      <c r="C77" s="834"/>
      <c r="D77" s="834"/>
      <c r="E77" s="834"/>
      <c r="F77" s="835"/>
      <c r="G77" s="778"/>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5"/>
      <c r="AF77" s="366"/>
      <c r="AG77" s="366"/>
      <c r="AH77" s="366"/>
      <c r="AI77" s="365"/>
      <c r="AJ77" s="366"/>
      <c r="AK77" s="366"/>
      <c r="AL77" s="366"/>
      <c r="AM77" s="365"/>
      <c r="AN77" s="366"/>
      <c r="AO77" s="366"/>
      <c r="AP77" s="366"/>
      <c r="AQ77" s="192"/>
      <c r="AR77" s="193"/>
      <c r="AS77" s="193"/>
      <c r="AT77" s="194"/>
      <c r="AU77" s="353"/>
      <c r="AV77" s="353"/>
      <c r="AW77" s="353"/>
      <c r="AX77" s="369"/>
    </row>
    <row r="78" spans="1:50" ht="69.75" hidden="1" customHeight="1" x14ac:dyDescent="0.15">
      <c r="A78" s="892" t="s">
        <v>539</v>
      </c>
      <c r="B78" s="893"/>
      <c r="C78" s="893"/>
      <c r="D78" s="893"/>
      <c r="E78" s="890" t="s">
        <v>465</v>
      </c>
      <c r="F78" s="891"/>
      <c r="G78" s="58" t="s">
        <v>367</v>
      </c>
      <c r="H78" s="790"/>
      <c r="I78" s="231"/>
      <c r="J78" s="231"/>
      <c r="K78" s="231"/>
      <c r="L78" s="231"/>
      <c r="M78" s="231"/>
      <c r="N78" s="231"/>
      <c r="O78" s="791"/>
      <c r="P78" s="252"/>
      <c r="Q78" s="252"/>
      <c r="R78" s="252"/>
      <c r="S78" s="252"/>
      <c r="T78" s="252"/>
      <c r="U78" s="252"/>
      <c r="V78" s="252"/>
      <c r="W78" s="252"/>
      <c r="X78" s="252"/>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494</v>
      </c>
      <c r="AP79" s="109"/>
      <c r="AQ79" s="109"/>
      <c r="AR79" s="90" t="s">
        <v>492</v>
      </c>
      <c r="AS79" s="108"/>
      <c r="AT79" s="109"/>
      <c r="AU79" s="109"/>
      <c r="AV79" s="109"/>
      <c r="AW79" s="109"/>
      <c r="AX79" s="110"/>
    </row>
    <row r="80" spans="1:50" ht="18.75" hidden="1" customHeight="1" x14ac:dyDescent="0.15">
      <c r="A80" s="492" t="s">
        <v>267</v>
      </c>
      <c r="B80" s="838" t="s">
        <v>491</v>
      </c>
      <c r="C80" s="839"/>
      <c r="D80" s="839"/>
      <c r="E80" s="839"/>
      <c r="F80" s="840"/>
      <c r="G80" s="545" t="s">
        <v>259</v>
      </c>
      <c r="H80" s="545"/>
      <c r="I80" s="545"/>
      <c r="J80" s="545"/>
      <c r="K80" s="545"/>
      <c r="L80" s="545"/>
      <c r="M80" s="545"/>
      <c r="N80" s="545"/>
      <c r="O80" s="545"/>
      <c r="P80" s="545"/>
      <c r="Q80" s="545"/>
      <c r="R80" s="545"/>
      <c r="S80" s="545"/>
      <c r="T80" s="545"/>
      <c r="U80" s="545"/>
      <c r="V80" s="545"/>
      <c r="W80" s="545"/>
      <c r="X80" s="545"/>
      <c r="Y80" s="545"/>
      <c r="Z80" s="545"/>
      <c r="AA80" s="546"/>
      <c r="AB80" s="754" t="s">
        <v>475</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8"/>
    </row>
    <row r="81" spans="1:60" ht="22.5" hidden="1" customHeight="1" x14ac:dyDescent="0.15">
      <c r="A81" s="493"/>
      <c r="B81" s="841"/>
      <c r="C81" s="526"/>
      <c r="D81" s="526"/>
      <c r="E81" s="526"/>
      <c r="F81" s="527"/>
      <c r="G81" s="372"/>
      <c r="H81" s="372"/>
      <c r="I81" s="372"/>
      <c r="J81" s="372"/>
      <c r="K81" s="372"/>
      <c r="L81" s="372"/>
      <c r="M81" s="372"/>
      <c r="N81" s="372"/>
      <c r="O81" s="372"/>
      <c r="P81" s="372"/>
      <c r="Q81" s="372"/>
      <c r="R81" s="372"/>
      <c r="S81" s="372"/>
      <c r="T81" s="372"/>
      <c r="U81" s="372"/>
      <c r="V81" s="372"/>
      <c r="W81" s="372"/>
      <c r="X81" s="372"/>
      <c r="Y81" s="372"/>
      <c r="Z81" s="372"/>
      <c r="AA81" s="548"/>
      <c r="AB81" s="56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3"/>
      <c r="B82" s="841"/>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7"/>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41"/>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8"/>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2"/>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9"/>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4" t="s">
        <v>64</v>
      </c>
      <c r="Q85" s="545"/>
      <c r="R85" s="545"/>
      <c r="S85" s="545"/>
      <c r="T85" s="545"/>
      <c r="U85" s="545"/>
      <c r="V85" s="545"/>
      <c r="W85" s="545"/>
      <c r="X85" s="546"/>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3"/>
      <c r="B86" s="526"/>
      <c r="C86" s="526"/>
      <c r="D86" s="526"/>
      <c r="E86" s="526"/>
      <c r="F86" s="527"/>
      <c r="G86" s="547"/>
      <c r="H86" s="372"/>
      <c r="I86" s="372"/>
      <c r="J86" s="372"/>
      <c r="K86" s="372"/>
      <c r="L86" s="372"/>
      <c r="M86" s="372"/>
      <c r="N86" s="372"/>
      <c r="O86" s="548"/>
      <c r="P86" s="560"/>
      <c r="Q86" s="372"/>
      <c r="R86" s="372"/>
      <c r="S86" s="372"/>
      <c r="T86" s="372"/>
      <c r="U86" s="372"/>
      <c r="V86" s="372"/>
      <c r="W86" s="372"/>
      <c r="X86" s="548"/>
      <c r="Y86" s="134"/>
      <c r="Z86" s="135"/>
      <c r="AA86" s="136"/>
      <c r="AB86" s="333"/>
      <c r="AC86" s="334"/>
      <c r="AD86" s="335"/>
      <c r="AE86" s="371"/>
      <c r="AF86" s="371"/>
      <c r="AG86" s="371"/>
      <c r="AH86" s="371"/>
      <c r="AI86" s="371"/>
      <c r="AJ86" s="371"/>
      <c r="AK86" s="371"/>
      <c r="AL86" s="371"/>
      <c r="AM86" s="371"/>
      <c r="AN86" s="371"/>
      <c r="AO86" s="371"/>
      <c r="AP86" s="333"/>
      <c r="AQ86" s="267"/>
      <c r="AR86" s="268"/>
      <c r="AS86" s="132" t="s">
        <v>357</v>
      </c>
      <c r="AT86" s="133"/>
      <c r="AU86" s="268"/>
      <c r="AV86" s="268"/>
      <c r="AW86" s="372" t="s">
        <v>301</v>
      </c>
      <c r="AX86" s="373"/>
      <c r="AY86" s="10"/>
      <c r="AZ86" s="10"/>
      <c r="BA86" s="10"/>
      <c r="BB86" s="10"/>
      <c r="BC86" s="10"/>
      <c r="BD86" s="10"/>
      <c r="BE86" s="10"/>
      <c r="BF86" s="10"/>
      <c r="BG86" s="10"/>
      <c r="BH86" s="10"/>
    </row>
    <row r="87" spans="1:60" ht="23.25" hidden="1" customHeight="1" x14ac:dyDescent="0.15">
      <c r="A87" s="493"/>
      <c r="B87" s="526"/>
      <c r="C87" s="526"/>
      <c r="D87" s="526"/>
      <c r="E87" s="526"/>
      <c r="F87" s="527"/>
      <c r="G87" s="214"/>
      <c r="H87" s="121"/>
      <c r="I87" s="121"/>
      <c r="J87" s="121"/>
      <c r="K87" s="121"/>
      <c r="L87" s="121"/>
      <c r="M87" s="121"/>
      <c r="N87" s="121"/>
      <c r="O87" s="215"/>
      <c r="P87" s="121"/>
      <c r="Q87" s="805"/>
      <c r="R87" s="805"/>
      <c r="S87" s="805"/>
      <c r="T87" s="805"/>
      <c r="U87" s="805"/>
      <c r="V87" s="805"/>
      <c r="W87" s="805"/>
      <c r="X87" s="806"/>
      <c r="Y87" s="751" t="s">
        <v>63</v>
      </c>
      <c r="Z87" s="752"/>
      <c r="AA87" s="753"/>
      <c r="AB87" s="525"/>
      <c r="AC87" s="525"/>
      <c r="AD87" s="525"/>
      <c r="AE87" s="352"/>
      <c r="AF87" s="353"/>
      <c r="AG87" s="353"/>
      <c r="AH87" s="353"/>
      <c r="AI87" s="352"/>
      <c r="AJ87" s="353"/>
      <c r="AK87" s="353"/>
      <c r="AL87" s="353"/>
      <c r="AM87" s="352"/>
      <c r="AN87" s="353"/>
      <c r="AO87" s="353"/>
      <c r="AP87" s="353"/>
      <c r="AQ87" s="192"/>
      <c r="AR87" s="193"/>
      <c r="AS87" s="193"/>
      <c r="AT87" s="194"/>
      <c r="AU87" s="353"/>
      <c r="AV87" s="353"/>
      <c r="AW87" s="353"/>
      <c r="AX87" s="369"/>
    </row>
    <row r="88" spans="1:60" ht="23.25" hidden="1" customHeight="1" x14ac:dyDescent="0.15">
      <c r="A88" s="493"/>
      <c r="B88" s="526"/>
      <c r="C88" s="526"/>
      <c r="D88" s="526"/>
      <c r="E88" s="526"/>
      <c r="F88" s="527"/>
      <c r="G88" s="216"/>
      <c r="H88" s="217"/>
      <c r="I88" s="217"/>
      <c r="J88" s="217"/>
      <c r="K88" s="217"/>
      <c r="L88" s="217"/>
      <c r="M88" s="217"/>
      <c r="N88" s="217"/>
      <c r="O88" s="218"/>
      <c r="P88" s="807"/>
      <c r="Q88" s="807"/>
      <c r="R88" s="807"/>
      <c r="S88" s="807"/>
      <c r="T88" s="807"/>
      <c r="U88" s="807"/>
      <c r="V88" s="807"/>
      <c r="W88" s="807"/>
      <c r="X88" s="808"/>
      <c r="Y88" s="722" t="s">
        <v>55</v>
      </c>
      <c r="Z88" s="723"/>
      <c r="AA88" s="724"/>
      <c r="AB88" s="495"/>
      <c r="AC88" s="495"/>
      <c r="AD88" s="495"/>
      <c r="AE88" s="352"/>
      <c r="AF88" s="353"/>
      <c r="AG88" s="353"/>
      <c r="AH88" s="353"/>
      <c r="AI88" s="352"/>
      <c r="AJ88" s="353"/>
      <c r="AK88" s="353"/>
      <c r="AL88" s="353"/>
      <c r="AM88" s="352"/>
      <c r="AN88" s="353"/>
      <c r="AO88" s="353"/>
      <c r="AP88" s="353"/>
      <c r="AQ88" s="192"/>
      <c r="AR88" s="193"/>
      <c r="AS88" s="193"/>
      <c r="AT88" s="194"/>
      <c r="AU88" s="353"/>
      <c r="AV88" s="353"/>
      <c r="AW88" s="353"/>
      <c r="AX88" s="369"/>
      <c r="AY88" s="10"/>
      <c r="AZ88" s="10"/>
      <c r="BA88" s="10"/>
      <c r="BB88" s="10"/>
      <c r="BC88" s="10"/>
    </row>
    <row r="89" spans="1:60" ht="23.25" hidden="1" customHeight="1" x14ac:dyDescent="0.15">
      <c r="A89" s="493"/>
      <c r="B89" s="528"/>
      <c r="C89" s="528"/>
      <c r="D89" s="528"/>
      <c r="E89" s="528"/>
      <c r="F89" s="529"/>
      <c r="G89" s="219"/>
      <c r="H89" s="124"/>
      <c r="I89" s="124"/>
      <c r="J89" s="124"/>
      <c r="K89" s="124"/>
      <c r="L89" s="124"/>
      <c r="M89" s="124"/>
      <c r="N89" s="124"/>
      <c r="O89" s="220"/>
      <c r="P89" s="286"/>
      <c r="Q89" s="286"/>
      <c r="R89" s="286"/>
      <c r="S89" s="286"/>
      <c r="T89" s="286"/>
      <c r="U89" s="286"/>
      <c r="V89" s="286"/>
      <c r="W89" s="286"/>
      <c r="X89" s="809"/>
      <c r="Y89" s="722" t="s">
        <v>14</v>
      </c>
      <c r="Z89" s="723"/>
      <c r="AA89" s="724"/>
      <c r="AB89" s="449" t="s">
        <v>15</v>
      </c>
      <c r="AC89" s="449"/>
      <c r="AD89" s="449"/>
      <c r="AE89" s="352"/>
      <c r="AF89" s="353"/>
      <c r="AG89" s="353"/>
      <c r="AH89" s="353"/>
      <c r="AI89" s="352"/>
      <c r="AJ89" s="353"/>
      <c r="AK89" s="353"/>
      <c r="AL89" s="353"/>
      <c r="AM89" s="352"/>
      <c r="AN89" s="353"/>
      <c r="AO89" s="353"/>
      <c r="AP89" s="353"/>
      <c r="AQ89" s="192"/>
      <c r="AR89" s="193"/>
      <c r="AS89" s="193"/>
      <c r="AT89" s="194"/>
      <c r="AU89" s="353"/>
      <c r="AV89" s="353"/>
      <c r="AW89" s="353"/>
      <c r="AX89" s="369"/>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4" t="s">
        <v>64</v>
      </c>
      <c r="Q90" s="545"/>
      <c r="R90" s="545"/>
      <c r="S90" s="545"/>
      <c r="T90" s="545"/>
      <c r="U90" s="545"/>
      <c r="V90" s="545"/>
      <c r="W90" s="545"/>
      <c r="X90" s="546"/>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3"/>
      <c r="B91" s="526"/>
      <c r="C91" s="526"/>
      <c r="D91" s="526"/>
      <c r="E91" s="526"/>
      <c r="F91" s="527"/>
      <c r="G91" s="547"/>
      <c r="H91" s="372"/>
      <c r="I91" s="372"/>
      <c r="J91" s="372"/>
      <c r="K91" s="372"/>
      <c r="L91" s="372"/>
      <c r="M91" s="372"/>
      <c r="N91" s="372"/>
      <c r="O91" s="548"/>
      <c r="P91" s="560"/>
      <c r="Q91" s="372"/>
      <c r="R91" s="372"/>
      <c r="S91" s="372"/>
      <c r="T91" s="372"/>
      <c r="U91" s="372"/>
      <c r="V91" s="372"/>
      <c r="W91" s="372"/>
      <c r="X91" s="548"/>
      <c r="Y91" s="134"/>
      <c r="Z91" s="135"/>
      <c r="AA91" s="136"/>
      <c r="AB91" s="333"/>
      <c r="AC91" s="334"/>
      <c r="AD91" s="335"/>
      <c r="AE91" s="371"/>
      <c r="AF91" s="371"/>
      <c r="AG91" s="371"/>
      <c r="AH91" s="371"/>
      <c r="AI91" s="371"/>
      <c r="AJ91" s="371"/>
      <c r="AK91" s="371"/>
      <c r="AL91" s="371"/>
      <c r="AM91" s="371"/>
      <c r="AN91" s="371"/>
      <c r="AO91" s="371"/>
      <c r="AP91" s="333"/>
      <c r="AQ91" s="267"/>
      <c r="AR91" s="268"/>
      <c r="AS91" s="132" t="s">
        <v>357</v>
      </c>
      <c r="AT91" s="133"/>
      <c r="AU91" s="268"/>
      <c r="AV91" s="268"/>
      <c r="AW91" s="372" t="s">
        <v>301</v>
      </c>
      <c r="AX91" s="373"/>
      <c r="AY91" s="10"/>
      <c r="AZ91" s="10"/>
      <c r="BA91" s="10"/>
      <c r="BB91" s="10"/>
      <c r="BC91" s="10"/>
    </row>
    <row r="92" spans="1:60" ht="23.25" hidden="1" customHeight="1" x14ac:dyDescent="0.15">
      <c r="A92" s="493"/>
      <c r="B92" s="526"/>
      <c r="C92" s="526"/>
      <c r="D92" s="526"/>
      <c r="E92" s="526"/>
      <c r="F92" s="527"/>
      <c r="G92" s="214"/>
      <c r="H92" s="121"/>
      <c r="I92" s="121"/>
      <c r="J92" s="121"/>
      <c r="K92" s="121"/>
      <c r="L92" s="121"/>
      <c r="M92" s="121"/>
      <c r="N92" s="121"/>
      <c r="O92" s="215"/>
      <c r="P92" s="121"/>
      <c r="Q92" s="805"/>
      <c r="R92" s="805"/>
      <c r="S92" s="805"/>
      <c r="T92" s="805"/>
      <c r="U92" s="805"/>
      <c r="V92" s="805"/>
      <c r="W92" s="805"/>
      <c r="X92" s="806"/>
      <c r="Y92" s="751" t="s">
        <v>63</v>
      </c>
      <c r="Z92" s="752"/>
      <c r="AA92" s="753"/>
      <c r="AB92" s="525"/>
      <c r="AC92" s="525"/>
      <c r="AD92" s="525"/>
      <c r="AE92" s="352"/>
      <c r="AF92" s="353"/>
      <c r="AG92" s="353"/>
      <c r="AH92" s="353"/>
      <c r="AI92" s="352"/>
      <c r="AJ92" s="353"/>
      <c r="AK92" s="353"/>
      <c r="AL92" s="353"/>
      <c r="AM92" s="352"/>
      <c r="AN92" s="353"/>
      <c r="AO92" s="353"/>
      <c r="AP92" s="353"/>
      <c r="AQ92" s="192"/>
      <c r="AR92" s="193"/>
      <c r="AS92" s="193"/>
      <c r="AT92" s="194"/>
      <c r="AU92" s="353"/>
      <c r="AV92" s="353"/>
      <c r="AW92" s="353"/>
      <c r="AX92" s="369"/>
      <c r="AY92" s="10"/>
      <c r="AZ92" s="10"/>
      <c r="BA92" s="10"/>
      <c r="BB92" s="10"/>
      <c r="BC92" s="10"/>
      <c r="BD92" s="10"/>
      <c r="BE92" s="10"/>
      <c r="BF92" s="10"/>
      <c r="BG92" s="10"/>
      <c r="BH92" s="10"/>
    </row>
    <row r="93" spans="1:60" ht="23.25" hidden="1" customHeight="1" x14ac:dyDescent="0.15">
      <c r="A93" s="493"/>
      <c r="B93" s="526"/>
      <c r="C93" s="526"/>
      <c r="D93" s="526"/>
      <c r="E93" s="526"/>
      <c r="F93" s="527"/>
      <c r="G93" s="216"/>
      <c r="H93" s="217"/>
      <c r="I93" s="217"/>
      <c r="J93" s="217"/>
      <c r="K93" s="217"/>
      <c r="L93" s="217"/>
      <c r="M93" s="217"/>
      <c r="N93" s="217"/>
      <c r="O93" s="218"/>
      <c r="P93" s="807"/>
      <c r="Q93" s="807"/>
      <c r="R93" s="807"/>
      <c r="S93" s="807"/>
      <c r="T93" s="807"/>
      <c r="U93" s="807"/>
      <c r="V93" s="807"/>
      <c r="W93" s="807"/>
      <c r="X93" s="808"/>
      <c r="Y93" s="722" t="s">
        <v>55</v>
      </c>
      <c r="Z93" s="723"/>
      <c r="AA93" s="724"/>
      <c r="AB93" s="495"/>
      <c r="AC93" s="495"/>
      <c r="AD93" s="495"/>
      <c r="AE93" s="352"/>
      <c r="AF93" s="353"/>
      <c r="AG93" s="353"/>
      <c r="AH93" s="353"/>
      <c r="AI93" s="352"/>
      <c r="AJ93" s="353"/>
      <c r="AK93" s="353"/>
      <c r="AL93" s="353"/>
      <c r="AM93" s="352"/>
      <c r="AN93" s="353"/>
      <c r="AO93" s="353"/>
      <c r="AP93" s="353"/>
      <c r="AQ93" s="192"/>
      <c r="AR93" s="193"/>
      <c r="AS93" s="193"/>
      <c r="AT93" s="194"/>
      <c r="AU93" s="353"/>
      <c r="AV93" s="353"/>
      <c r="AW93" s="353"/>
      <c r="AX93" s="369"/>
    </row>
    <row r="94" spans="1:60" ht="23.25" hidden="1" customHeight="1" x14ac:dyDescent="0.15">
      <c r="A94" s="493"/>
      <c r="B94" s="528"/>
      <c r="C94" s="528"/>
      <c r="D94" s="528"/>
      <c r="E94" s="528"/>
      <c r="F94" s="529"/>
      <c r="G94" s="219"/>
      <c r="H94" s="124"/>
      <c r="I94" s="124"/>
      <c r="J94" s="124"/>
      <c r="K94" s="124"/>
      <c r="L94" s="124"/>
      <c r="M94" s="124"/>
      <c r="N94" s="124"/>
      <c r="O94" s="220"/>
      <c r="P94" s="286"/>
      <c r="Q94" s="286"/>
      <c r="R94" s="286"/>
      <c r="S94" s="286"/>
      <c r="T94" s="286"/>
      <c r="U94" s="286"/>
      <c r="V94" s="286"/>
      <c r="W94" s="286"/>
      <c r="X94" s="809"/>
      <c r="Y94" s="722" t="s">
        <v>14</v>
      </c>
      <c r="Z94" s="723"/>
      <c r="AA94" s="724"/>
      <c r="AB94" s="449" t="s">
        <v>15</v>
      </c>
      <c r="AC94" s="449"/>
      <c r="AD94" s="449"/>
      <c r="AE94" s="352"/>
      <c r="AF94" s="353"/>
      <c r="AG94" s="353"/>
      <c r="AH94" s="353"/>
      <c r="AI94" s="352"/>
      <c r="AJ94" s="353"/>
      <c r="AK94" s="353"/>
      <c r="AL94" s="353"/>
      <c r="AM94" s="352"/>
      <c r="AN94" s="353"/>
      <c r="AO94" s="353"/>
      <c r="AP94" s="353"/>
      <c r="AQ94" s="192"/>
      <c r="AR94" s="193"/>
      <c r="AS94" s="193"/>
      <c r="AT94" s="194"/>
      <c r="AU94" s="353"/>
      <c r="AV94" s="353"/>
      <c r="AW94" s="353"/>
      <c r="AX94" s="369"/>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4" t="s">
        <v>64</v>
      </c>
      <c r="Q95" s="545"/>
      <c r="R95" s="545"/>
      <c r="S95" s="545"/>
      <c r="T95" s="545"/>
      <c r="U95" s="545"/>
      <c r="V95" s="545"/>
      <c r="W95" s="545"/>
      <c r="X95" s="546"/>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72"/>
      <c r="I96" s="372"/>
      <c r="J96" s="372"/>
      <c r="K96" s="372"/>
      <c r="L96" s="372"/>
      <c r="M96" s="372"/>
      <c r="N96" s="372"/>
      <c r="O96" s="548"/>
      <c r="P96" s="560"/>
      <c r="Q96" s="372"/>
      <c r="R96" s="372"/>
      <c r="S96" s="372"/>
      <c r="T96" s="372"/>
      <c r="U96" s="372"/>
      <c r="V96" s="372"/>
      <c r="W96" s="372"/>
      <c r="X96" s="548"/>
      <c r="Y96" s="134"/>
      <c r="Z96" s="135"/>
      <c r="AA96" s="136"/>
      <c r="AB96" s="333"/>
      <c r="AC96" s="334"/>
      <c r="AD96" s="335"/>
      <c r="AE96" s="371"/>
      <c r="AF96" s="371"/>
      <c r="AG96" s="371"/>
      <c r="AH96" s="371"/>
      <c r="AI96" s="371"/>
      <c r="AJ96" s="371"/>
      <c r="AK96" s="371"/>
      <c r="AL96" s="371"/>
      <c r="AM96" s="371"/>
      <c r="AN96" s="371"/>
      <c r="AO96" s="371"/>
      <c r="AP96" s="333"/>
      <c r="AQ96" s="267"/>
      <c r="AR96" s="268"/>
      <c r="AS96" s="132" t="s">
        <v>357</v>
      </c>
      <c r="AT96" s="133"/>
      <c r="AU96" s="268"/>
      <c r="AV96" s="268"/>
      <c r="AW96" s="372" t="s">
        <v>301</v>
      </c>
      <c r="AX96" s="373"/>
    </row>
    <row r="97" spans="1:60" ht="23.25" hidden="1" customHeight="1" x14ac:dyDescent="0.15">
      <c r="A97" s="493"/>
      <c r="B97" s="526"/>
      <c r="C97" s="526"/>
      <c r="D97" s="526"/>
      <c r="E97" s="526"/>
      <c r="F97" s="527"/>
      <c r="G97" s="214"/>
      <c r="H97" s="121"/>
      <c r="I97" s="121"/>
      <c r="J97" s="121"/>
      <c r="K97" s="121"/>
      <c r="L97" s="121"/>
      <c r="M97" s="121"/>
      <c r="N97" s="121"/>
      <c r="O97" s="215"/>
      <c r="P97" s="121"/>
      <c r="Q97" s="805"/>
      <c r="R97" s="805"/>
      <c r="S97" s="805"/>
      <c r="T97" s="805"/>
      <c r="U97" s="805"/>
      <c r="V97" s="805"/>
      <c r="W97" s="805"/>
      <c r="X97" s="806"/>
      <c r="Y97" s="751" t="s">
        <v>63</v>
      </c>
      <c r="Z97" s="752"/>
      <c r="AA97" s="753"/>
      <c r="AB97" s="326"/>
      <c r="AC97" s="327"/>
      <c r="AD97" s="328"/>
      <c r="AE97" s="352"/>
      <c r="AF97" s="353"/>
      <c r="AG97" s="353"/>
      <c r="AH97" s="354"/>
      <c r="AI97" s="352"/>
      <c r="AJ97" s="353"/>
      <c r="AK97" s="353"/>
      <c r="AL97" s="354"/>
      <c r="AM97" s="352"/>
      <c r="AN97" s="353"/>
      <c r="AO97" s="353"/>
      <c r="AP97" s="353"/>
      <c r="AQ97" s="192"/>
      <c r="AR97" s="193"/>
      <c r="AS97" s="193"/>
      <c r="AT97" s="194"/>
      <c r="AU97" s="353"/>
      <c r="AV97" s="353"/>
      <c r="AW97" s="353"/>
      <c r="AX97" s="369"/>
      <c r="AY97" s="10"/>
      <c r="AZ97" s="10"/>
      <c r="BA97" s="10"/>
      <c r="BB97" s="10"/>
      <c r="BC97" s="10"/>
    </row>
    <row r="98" spans="1:60" ht="23.25" hidden="1" customHeight="1" x14ac:dyDescent="0.15">
      <c r="A98" s="493"/>
      <c r="B98" s="526"/>
      <c r="C98" s="526"/>
      <c r="D98" s="526"/>
      <c r="E98" s="526"/>
      <c r="F98" s="527"/>
      <c r="G98" s="216"/>
      <c r="H98" s="217"/>
      <c r="I98" s="217"/>
      <c r="J98" s="217"/>
      <c r="K98" s="217"/>
      <c r="L98" s="217"/>
      <c r="M98" s="217"/>
      <c r="N98" s="217"/>
      <c r="O98" s="218"/>
      <c r="P98" s="807"/>
      <c r="Q98" s="807"/>
      <c r="R98" s="807"/>
      <c r="S98" s="807"/>
      <c r="T98" s="807"/>
      <c r="U98" s="807"/>
      <c r="V98" s="807"/>
      <c r="W98" s="807"/>
      <c r="X98" s="808"/>
      <c r="Y98" s="722" t="s">
        <v>55</v>
      </c>
      <c r="Z98" s="723"/>
      <c r="AA98" s="724"/>
      <c r="AB98" s="802"/>
      <c r="AC98" s="803"/>
      <c r="AD98" s="804"/>
      <c r="AE98" s="352"/>
      <c r="AF98" s="353"/>
      <c r="AG98" s="353"/>
      <c r="AH98" s="354"/>
      <c r="AI98" s="352"/>
      <c r="AJ98" s="353"/>
      <c r="AK98" s="353"/>
      <c r="AL98" s="354"/>
      <c r="AM98" s="352"/>
      <c r="AN98" s="353"/>
      <c r="AO98" s="353"/>
      <c r="AP98" s="353"/>
      <c r="AQ98" s="192"/>
      <c r="AR98" s="193"/>
      <c r="AS98" s="193"/>
      <c r="AT98" s="194"/>
      <c r="AU98" s="353"/>
      <c r="AV98" s="353"/>
      <c r="AW98" s="353"/>
      <c r="AX98" s="369"/>
      <c r="AY98" s="10"/>
      <c r="AZ98" s="10"/>
      <c r="BA98" s="10"/>
      <c r="BB98" s="10"/>
      <c r="BC98" s="10"/>
      <c r="BD98" s="10"/>
      <c r="BE98" s="10"/>
      <c r="BF98" s="10"/>
      <c r="BG98" s="10"/>
      <c r="BH98" s="10"/>
    </row>
    <row r="99" spans="1:60" ht="23.25" hidden="1" customHeight="1" thickBot="1" x14ac:dyDescent="0.2">
      <c r="A99" s="494"/>
      <c r="B99" s="856"/>
      <c r="C99" s="856"/>
      <c r="D99" s="856"/>
      <c r="E99" s="856"/>
      <c r="F99" s="857"/>
      <c r="G99" s="810"/>
      <c r="H99" s="234"/>
      <c r="I99" s="234"/>
      <c r="J99" s="234"/>
      <c r="K99" s="234"/>
      <c r="L99" s="234"/>
      <c r="M99" s="234"/>
      <c r="N99" s="234"/>
      <c r="O99" s="811"/>
      <c r="P99" s="836"/>
      <c r="Q99" s="836"/>
      <c r="R99" s="836"/>
      <c r="S99" s="836"/>
      <c r="T99" s="836"/>
      <c r="U99" s="836"/>
      <c r="V99" s="836"/>
      <c r="W99" s="836"/>
      <c r="X99" s="837"/>
      <c r="Y99" s="465" t="s">
        <v>14</v>
      </c>
      <c r="Z99" s="466"/>
      <c r="AA99" s="467"/>
      <c r="AB99" s="450" t="s">
        <v>15</v>
      </c>
      <c r="AC99" s="451"/>
      <c r="AD99" s="452"/>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501</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3"/>
      <c r="Z100" s="454"/>
      <c r="AA100" s="455"/>
      <c r="AB100" s="818" t="s">
        <v>12</v>
      </c>
      <c r="AC100" s="818"/>
      <c r="AD100" s="818"/>
      <c r="AE100" s="850" t="s">
        <v>358</v>
      </c>
      <c r="AF100" s="851"/>
      <c r="AG100" s="851"/>
      <c r="AH100" s="852"/>
      <c r="AI100" s="850" t="s">
        <v>359</v>
      </c>
      <c r="AJ100" s="851"/>
      <c r="AK100" s="851"/>
      <c r="AL100" s="852"/>
      <c r="AM100" s="850" t="s">
        <v>365</v>
      </c>
      <c r="AN100" s="851"/>
      <c r="AO100" s="851"/>
      <c r="AP100" s="852"/>
      <c r="AQ100" s="911" t="s">
        <v>502</v>
      </c>
      <c r="AR100" s="912"/>
      <c r="AS100" s="912"/>
      <c r="AT100" s="913"/>
      <c r="AU100" s="911" t="s">
        <v>503</v>
      </c>
      <c r="AV100" s="912"/>
      <c r="AW100" s="912"/>
      <c r="AX100" s="914"/>
    </row>
    <row r="101" spans="1:60" ht="23.25" customHeight="1" x14ac:dyDescent="0.15">
      <c r="A101" s="474"/>
      <c r="B101" s="475"/>
      <c r="C101" s="475"/>
      <c r="D101" s="475"/>
      <c r="E101" s="475"/>
      <c r="F101" s="476"/>
      <c r="G101" s="121" t="s">
        <v>667</v>
      </c>
      <c r="H101" s="121"/>
      <c r="I101" s="121"/>
      <c r="J101" s="121"/>
      <c r="K101" s="121"/>
      <c r="L101" s="121"/>
      <c r="M101" s="121"/>
      <c r="N101" s="121"/>
      <c r="O101" s="121"/>
      <c r="P101" s="121"/>
      <c r="Q101" s="121"/>
      <c r="R101" s="121"/>
      <c r="S101" s="121"/>
      <c r="T101" s="121"/>
      <c r="U101" s="121"/>
      <c r="V101" s="121"/>
      <c r="W101" s="121"/>
      <c r="X101" s="215"/>
      <c r="Y101" s="817" t="s">
        <v>56</v>
      </c>
      <c r="Z101" s="707"/>
      <c r="AA101" s="708"/>
      <c r="AB101" s="525" t="s">
        <v>555</v>
      </c>
      <c r="AC101" s="525"/>
      <c r="AD101" s="525"/>
      <c r="AE101" s="329">
        <v>61</v>
      </c>
      <c r="AF101" s="329"/>
      <c r="AG101" s="329"/>
      <c r="AH101" s="329"/>
      <c r="AI101" s="329">
        <v>100</v>
      </c>
      <c r="AJ101" s="329"/>
      <c r="AK101" s="329"/>
      <c r="AL101" s="329"/>
      <c r="AM101" s="352">
        <v>64</v>
      </c>
      <c r="AN101" s="353"/>
      <c r="AO101" s="353"/>
      <c r="AP101" s="354"/>
      <c r="AQ101" s="329" t="s">
        <v>556</v>
      </c>
      <c r="AR101" s="329"/>
      <c r="AS101" s="329"/>
      <c r="AT101" s="329"/>
      <c r="AU101" s="329" t="s">
        <v>556</v>
      </c>
      <c r="AV101" s="329"/>
      <c r="AW101" s="329"/>
      <c r="AX101" s="329"/>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20"/>
      <c r="Y102" s="323" t="s">
        <v>57</v>
      </c>
      <c r="Z102" s="340"/>
      <c r="AA102" s="341"/>
      <c r="AB102" s="525" t="s">
        <v>555</v>
      </c>
      <c r="AC102" s="525"/>
      <c r="AD102" s="525"/>
      <c r="AE102" s="329" t="s">
        <v>556</v>
      </c>
      <c r="AF102" s="329"/>
      <c r="AG102" s="329"/>
      <c r="AH102" s="329"/>
      <c r="AI102" s="329" t="s">
        <v>556</v>
      </c>
      <c r="AJ102" s="329"/>
      <c r="AK102" s="329"/>
      <c r="AL102" s="329"/>
      <c r="AM102" s="329" t="s">
        <v>556</v>
      </c>
      <c r="AN102" s="329"/>
      <c r="AO102" s="329"/>
      <c r="AP102" s="329"/>
      <c r="AQ102" s="329" t="s">
        <v>556</v>
      </c>
      <c r="AR102" s="329"/>
      <c r="AS102" s="329"/>
      <c r="AT102" s="329"/>
      <c r="AU102" s="329" t="s">
        <v>556</v>
      </c>
      <c r="AV102" s="329"/>
      <c r="AW102" s="329"/>
      <c r="AX102" s="329"/>
    </row>
    <row r="103" spans="1:60" ht="31.5" hidden="1" customHeight="1" x14ac:dyDescent="0.15">
      <c r="A103" s="471" t="s">
        <v>501</v>
      </c>
      <c r="B103" s="472"/>
      <c r="C103" s="472"/>
      <c r="D103" s="472"/>
      <c r="E103" s="472"/>
      <c r="F103" s="473"/>
      <c r="G103" s="723" t="s">
        <v>61</v>
      </c>
      <c r="H103" s="723"/>
      <c r="I103" s="723"/>
      <c r="J103" s="723"/>
      <c r="K103" s="723"/>
      <c r="L103" s="723"/>
      <c r="M103" s="723"/>
      <c r="N103" s="723"/>
      <c r="O103" s="723"/>
      <c r="P103" s="723"/>
      <c r="Q103" s="723"/>
      <c r="R103" s="723"/>
      <c r="S103" s="723"/>
      <c r="T103" s="723"/>
      <c r="U103" s="723"/>
      <c r="V103" s="723"/>
      <c r="W103" s="723"/>
      <c r="X103" s="724"/>
      <c r="Y103" s="456"/>
      <c r="Z103" s="457"/>
      <c r="AA103" s="458"/>
      <c r="AB103" s="285" t="s">
        <v>12</v>
      </c>
      <c r="AC103" s="280"/>
      <c r="AD103" s="281"/>
      <c r="AE103" s="285" t="s">
        <v>358</v>
      </c>
      <c r="AF103" s="280"/>
      <c r="AG103" s="280"/>
      <c r="AH103" s="281"/>
      <c r="AI103" s="285" t="s">
        <v>359</v>
      </c>
      <c r="AJ103" s="280"/>
      <c r="AK103" s="280"/>
      <c r="AL103" s="281"/>
      <c r="AM103" s="285" t="s">
        <v>365</v>
      </c>
      <c r="AN103" s="280"/>
      <c r="AO103" s="280"/>
      <c r="AP103" s="281"/>
      <c r="AQ103" s="359" t="s">
        <v>502</v>
      </c>
      <c r="AR103" s="360"/>
      <c r="AS103" s="360"/>
      <c r="AT103" s="874"/>
      <c r="AU103" s="359" t="s">
        <v>503</v>
      </c>
      <c r="AV103" s="360"/>
      <c r="AW103" s="360"/>
      <c r="AX103" s="361"/>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5"/>
      <c r="Y104" s="462" t="s">
        <v>56</v>
      </c>
      <c r="Z104" s="463"/>
      <c r="AA104" s="464"/>
      <c r="AB104" s="459"/>
      <c r="AC104" s="460"/>
      <c r="AD104" s="461"/>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20"/>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75"/>
      <c r="AV105" s="876"/>
      <c r="AW105" s="876"/>
      <c r="AX105" s="877"/>
    </row>
    <row r="106" spans="1:60" ht="31.5" hidden="1" customHeight="1" x14ac:dyDescent="0.15">
      <c r="A106" s="471" t="s">
        <v>501</v>
      </c>
      <c r="B106" s="472"/>
      <c r="C106" s="472"/>
      <c r="D106" s="472"/>
      <c r="E106" s="472"/>
      <c r="F106" s="473"/>
      <c r="G106" s="723" t="s">
        <v>61</v>
      </c>
      <c r="H106" s="723"/>
      <c r="I106" s="723"/>
      <c r="J106" s="723"/>
      <c r="K106" s="723"/>
      <c r="L106" s="723"/>
      <c r="M106" s="723"/>
      <c r="N106" s="723"/>
      <c r="O106" s="723"/>
      <c r="P106" s="723"/>
      <c r="Q106" s="723"/>
      <c r="R106" s="723"/>
      <c r="S106" s="723"/>
      <c r="T106" s="723"/>
      <c r="U106" s="723"/>
      <c r="V106" s="723"/>
      <c r="W106" s="723"/>
      <c r="X106" s="724"/>
      <c r="Y106" s="456"/>
      <c r="Z106" s="457"/>
      <c r="AA106" s="458"/>
      <c r="AB106" s="285" t="s">
        <v>12</v>
      </c>
      <c r="AC106" s="280"/>
      <c r="AD106" s="281"/>
      <c r="AE106" s="285" t="s">
        <v>358</v>
      </c>
      <c r="AF106" s="280"/>
      <c r="AG106" s="280"/>
      <c r="AH106" s="281"/>
      <c r="AI106" s="285" t="s">
        <v>359</v>
      </c>
      <c r="AJ106" s="280"/>
      <c r="AK106" s="280"/>
      <c r="AL106" s="281"/>
      <c r="AM106" s="285" t="s">
        <v>365</v>
      </c>
      <c r="AN106" s="280"/>
      <c r="AO106" s="280"/>
      <c r="AP106" s="281"/>
      <c r="AQ106" s="359" t="s">
        <v>502</v>
      </c>
      <c r="AR106" s="360"/>
      <c r="AS106" s="360"/>
      <c r="AT106" s="874"/>
      <c r="AU106" s="359" t="s">
        <v>503</v>
      </c>
      <c r="AV106" s="360"/>
      <c r="AW106" s="360"/>
      <c r="AX106" s="361"/>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5"/>
      <c r="Y107" s="462" t="s">
        <v>56</v>
      </c>
      <c r="Z107" s="463"/>
      <c r="AA107" s="464"/>
      <c r="AB107" s="459"/>
      <c r="AC107" s="460"/>
      <c r="AD107" s="461"/>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20"/>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75"/>
      <c r="AV108" s="876"/>
      <c r="AW108" s="876"/>
      <c r="AX108" s="877"/>
    </row>
    <row r="109" spans="1:60" ht="31.5" hidden="1" customHeight="1" x14ac:dyDescent="0.15">
      <c r="A109" s="471" t="s">
        <v>501</v>
      </c>
      <c r="B109" s="472"/>
      <c r="C109" s="472"/>
      <c r="D109" s="472"/>
      <c r="E109" s="472"/>
      <c r="F109" s="473"/>
      <c r="G109" s="723" t="s">
        <v>61</v>
      </c>
      <c r="H109" s="723"/>
      <c r="I109" s="723"/>
      <c r="J109" s="723"/>
      <c r="K109" s="723"/>
      <c r="L109" s="723"/>
      <c r="M109" s="723"/>
      <c r="N109" s="723"/>
      <c r="O109" s="723"/>
      <c r="P109" s="723"/>
      <c r="Q109" s="723"/>
      <c r="R109" s="723"/>
      <c r="S109" s="723"/>
      <c r="T109" s="723"/>
      <c r="U109" s="723"/>
      <c r="V109" s="723"/>
      <c r="W109" s="723"/>
      <c r="X109" s="724"/>
      <c r="Y109" s="456"/>
      <c r="Z109" s="457"/>
      <c r="AA109" s="458"/>
      <c r="AB109" s="285" t="s">
        <v>12</v>
      </c>
      <c r="AC109" s="280"/>
      <c r="AD109" s="281"/>
      <c r="AE109" s="285" t="s">
        <v>358</v>
      </c>
      <c r="AF109" s="280"/>
      <c r="AG109" s="280"/>
      <c r="AH109" s="281"/>
      <c r="AI109" s="285" t="s">
        <v>359</v>
      </c>
      <c r="AJ109" s="280"/>
      <c r="AK109" s="280"/>
      <c r="AL109" s="281"/>
      <c r="AM109" s="285" t="s">
        <v>365</v>
      </c>
      <c r="AN109" s="280"/>
      <c r="AO109" s="280"/>
      <c r="AP109" s="281"/>
      <c r="AQ109" s="359" t="s">
        <v>502</v>
      </c>
      <c r="AR109" s="360"/>
      <c r="AS109" s="360"/>
      <c r="AT109" s="874"/>
      <c r="AU109" s="359" t="s">
        <v>503</v>
      </c>
      <c r="AV109" s="360"/>
      <c r="AW109" s="360"/>
      <c r="AX109" s="361"/>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5"/>
      <c r="Y110" s="462" t="s">
        <v>56</v>
      </c>
      <c r="Z110" s="463"/>
      <c r="AA110" s="464"/>
      <c r="AB110" s="459"/>
      <c r="AC110" s="460"/>
      <c r="AD110" s="461"/>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20"/>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75"/>
      <c r="AV111" s="876"/>
      <c r="AW111" s="876"/>
      <c r="AX111" s="877"/>
    </row>
    <row r="112" spans="1:60" ht="31.5" hidden="1" customHeight="1" x14ac:dyDescent="0.15">
      <c r="A112" s="471" t="s">
        <v>501</v>
      </c>
      <c r="B112" s="472"/>
      <c r="C112" s="472"/>
      <c r="D112" s="472"/>
      <c r="E112" s="472"/>
      <c r="F112" s="473"/>
      <c r="G112" s="723" t="s">
        <v>61</v>
      </c>
      <c r="H112" s="723"/>
      <c r="I112" s="723"/>
      <c r="J112" s="723"/>
      <c r="K112" s="723"/>
      <c r="L112" s="723"/>
      <c r="M112" s="723"/>
      <c r="N112" s="723"/>
      <c r="O112" s="723"/>
      <c r="P112" s="723"/>
      <c r="Q112" s="723"/>
      <c r="R112" s="723"/>
      <c r="S112" s="723"/>
      <c r="T112" s="723"/>
      <c r="U112" s="723"/>
      <c r="V112" s="723"/>
      <c r="W112" s="723"/>
      <c r="X112" s="724"/>
      <c r="Y112" s="456"/>
      <c r="Z112" s="457"/>
      <c r="AA112" s="458"/>
      <c r="AB112" s="285" t="s">
        <v>12</v>
      </c>
      <c r="AC112" s="280"/>
      <c r="AD112" s="281"/>
      <c r="AE112" s="285" t="s">
        <v>358</v>
      </c>
      <c r="AF112" s="280"/>
      <c r="AG112" s="280"/>
      <c r="AH112" s="281"/>
      <c r="AI112" s="285" t="s">
        <v>359</v>
      </c>
      <c r="AJ112" s="280"/>
      <c r="AK112" s="280"/>
      <c r="AL112" s="281"/>
      <c r="AM112" s="285" t="s">
        <v>365</v>
      </c>
      <c r="AN112" s="280"/>
      <c r="AO112" s="280"/>
      <c r="AP112" s="281"/>
      <c r="AQ112" s="356" t="s">
        <v>502</v>
      </c>
      <c r="AR112" s="357"/>
      <c r="AS112" s="357"/>
      <c r="AT112" s="358"/>
      <c r="AU112" s="359" t="s">
        <v>503</v>
      </c>
      <c r="AV112" s="360"/>
      <c r="AW112" s="360"/>
      <c r="AX112" s="361"/>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5"/>
      <c r="Y113" s="462" t="s">
        <v>56</v>
      </c>
      <c r="Z113" s="463"/>
      <c r="AA113" s="464"/>
      <c r="AB113" s="459"/>
      <c r="AC113" s="460"/>
      <c r="AD113" s="461"/>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20"/>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5"/>
      <c r="Z115" s="576"/>
      <c r="AA115" s="577"/>
      <c r="AB115" s="285" t="s">
        <v>12</v>
      </c>
      <c r="AC115" s="280"/>
      <c r="AD115" s="281"/>
      <c r="AE115" s="285" t="s">
        <v>358</v>
      </c>
      <c r="AF115" s="280"/>
      <c r="AG115" s="280"/>
      <c r="AH115" s="281"/>
      <c r="AI115" s="285" t="s">
        <v>359</v>
      </c>
      <c r="AJ115" s="280"/>
      <c r="AK115" s="280"/>
      <c r="AL115" s="281"/>
      <c r="AM115" s="285" t="s">
        <v>365</v>
      </c>
      <c r="AN115" s="280"/>
      <c r="AO115" s="280"/>
      <c r="AP115" s="281"/>
      <c r="AQ115" s="336" t="s">
        <v>476</v>
      </c>
      <c r="AR115" s="337"/>
      <c r="AS115" s="337"/>
      <c r="AT115" s="337"/>
      <c r="AU115" s="337"/>
      <c r="AV115" s="337"/>
      <c r="AW115" s="337"/>
      <c r="AX115" s="338"/>
    </row>
    <row r="116" spans="1:50" ht="23.25" customHeight="1" x14ac:dyDescent="0.15">
      <c r="A116" s="274"/>
      <c r="B116" s="275"/>
      <c r="C116" s="275"/>
      <c r="D116" s="275"/>
      <c r="E116" s="275"/>
      <c r="F116" s="276"/>
      <c r="G116" s="304" t="s">
        <v>557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558</v>
      </c>
      <c r="AC116" s="283"/>
      <c r="AD116" s="284"/>
      <c r="AE116" s="329">
        <v>27.048999999999999</v>
      </c>
      <c r="AF116" s="329"/>
      <c r="AG116" s="329"/>
      <c r="AH116" s="329"/>
      <c r="AI116" s="329">
        <v>8.7799999999999994</v>
      </c>
      <c r="AJ116" s="329"/>
      <c r="AK116" s="329"/>
      <c r="AL116" s="329"/>
      <c r="AM116" s="329">
        <v>20.7</v>
      </c>
      <c r="AN116" s="329"/>
      <c r="AO116" s="329"/>
      <c r="AP116" s="329"/>
      <c r="AQ116" s="352"/>
      <c r="AR116" s="353"/>
      <c r="AS116" s="353"/>
      <c r="AT116" s="353"/>
      <c r="AU116" s="353"/>
      <c r="AV116" s="353"/>
      <c r="AW116" s="353"/>
      <c r="AX116" s="369"/>
    </row>
    <row r="117" spans="1:50" ht="98.2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9" t="s">
        <v>50</v>
      </c>
      <c r="Z117" s="340"/>
      <c r="AA117" s="341"/>
      <c r="AB117" s="342" t="s">
        <v>511</v>
      </c>
      <c r="AC117" s="343"/>
      <c r="AD117" s="344"/>
      <c r="AE117" s="448" t="s">
        <v>559</v>
      </c>
      <c r="AF117" s="288"/>
      <c r="AG117" s="288"/>
      <c r="AH117" s="288"/>
      <c r="AI117" s="448" t="s">
        <v>560</v>
      </c>
      <c r="AJ117" s="288"/>
      <c r="AK117" s="288"/>
      <c r="AL117" s="288"/>
      <c r="AM117" s="448" t="s">
        <v>612</v>
      </c>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5"/>
      <c r="Z118" s="576"/>
      <c r="AA118" s="577"/>
      <c r="AB118" s="285" t="s">
        <v>12</v>
      </c>
      <c r="AC118" s="280"/>
      <c r="AD118" s="281"/>
      <c r="AE118" s="285" t="s">
        <v>358</v>
      </c>
      <c r="AF118" s="280"/>
      <c r="AG118" s="280"/>
      <c r="AH118" s="281"/>
      <c r="AI118" s="285" t="s">
        <v>359</v>
      </c>
      <c r="AJ118" s="280"/>
      <c r="AK118" s="280"/>
      <c r="AL118" s="281"/>
      <c r="AM118" s="285" t="s">
        <v>365</v>
      </c>
      <c r="AN118" s="280"/>
      <c r="AO118" s="280"/>
      <c r="AP118" s="281"/>
      <c r="AQ118" s="336" t="s">
        <v>476</v>
      </c>
      <c r="AR118" s="337"/>
      <c r="AS118" s="337"/>
      <c r="AT118" s="337"/>
      <c r="AU118" s="337"/>
      <c r="AV118" s="337"/>
      <c r="AW118" s="337"/>
      <c r="AX118" s="338"/>
    </row>
    <row r="119" spans="1:50" ht="23.25" hidden="1" customHeight="1" x14ac:dyDescent="0.15">
      <c r="A119" s="274"/>
      <c r="B119" s="275"/>
      <c r="C119" s="275"/>
      <c r="D119" s="275"/>
      <c r="E119" s="275"/>
      <c r="F119" s="276"/>
      <c r="G119" s="304" t="s">
        <v>512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9" t="s">
        <v>50</v>
      </c>
      <c r="Z120" s="340"/>
      <c r="AA120" s="341"/>
      <c r="AB120" s="342" t="s">
        <v>511</v>
      </c>
      <c r="AC120" s="343"/>
      <c r="AD120" s="344"/>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5"/>
      <c r="Z121" s="576"/>
      <c r="AA121" s="577"/>
      <c r="AB121" s="285" t="s">
        <v>12</v>
      </c>
      <c r="AC121" s="280"/>
      <c r="AD121" s="281"/>
      <c r="AE121" s="285" t="s">
        <v>358</v>
      </c>
      <c r="AF121" s="280"/>
      <c r="AG121" s="280"/>
      <c r="AH121" s="281"/>
      <c r="AI121" s="285" t="s">
        <v>359</v>
      </c>
      <c r="AJ121" s="280"/>
      <c r="AK121" s="280"/>
      <c r="AL121" s="281"/>
      <c r="AM121" s="285" t="s">
        <v>365</v>
      </c>
      <c r="AN121" s="280"/>
      <c r="AO121" s="280"/>
      <c r="AP121" s="281"/>
      <c r="AQ121" s="336" t="s">
        <v>476</v>
      </c>
      <c r="AR121" s="337"/>
      <c r="AS121" s="337"/>
      <c r="AT121" s="337"/>
      <c r="AU121" s="337"/>
      <c r="AV121" s="337"/>
      <c r="AW121" s="337"/>
      <c r="AX121" s="338"/>
    </row>
    <row r="122" spans="1:50" ht="23.25" hidden="1" customHeight="1" x14ac:dyDescent="0.15">
      <c r="A122" s="274"/>
      <c r="B122" s="275"/>
      <c r="C122" s="275"/>
      <c r="D122" s="275"/>
      <c r="E122" s="275"/>
      <c r="F122" s="276"/>
      <c r="G122" s="304" t="s">
        <v>513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9" t="s">
        <v>50</v>
      </c>
      <c r="Z123" s="340"/>
      <c r="AA123" s="341"/>
      <c r="AB123" s="342" t="s">
        <v>514</v>
      </c>
      <c r="AC123" s="343"/>
      <c r="AD123" s="344"/>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5"/>
      <c r="Z124" s="576"/>
      <c r="AA124" s="577"/>
      <c r="AB124" s="285" t="s">
        <v>12</v>
      </c>
      <c r="AC124" s="280"/>
      <c r="AD124" s="281"/>
      <c r="AE124" s="285" t="s">
        <v>358</v>
      </c>
      <c r="AF124" s="280"/>
      <c r="AG124" s="280"/>
      <c r="AH124" s="281"/>
      <c r="AI124" s="285" t="s">
        <v>359</v>
      </c>
      <c r="AJ124" s="280"/>
      <c r="AK124" s="280"/>
      <c r="AL124" s="281"/>
      <c r="AM124" s="285" t="s">
        <v>365</v>
      </c>
      <c r="AN124" s="280"/>
      <c r="AO124" s="280"/>
      <c r="AP124" s="281"/>
      <c r="AQ124" s="336" t="s">
        <v>476</v>
      </c>
      <c r="AR124" s="337"/>
      <c r="AS124" s="337"/>
      <c r="AT124" s="337"/>
      <c r="AU124" s="337"/>
      <c r="AV124" s="337"/>
      <c r="AW124" s="337"/>
      <c r="AX124" s="338"/>
    </row>
    <row r="125" spans="1:50" ht="23.25" hidden="1" customHeight="1" x14ac:dyDescent="0.15">
      <c r="A125" s="274"/>
      <c r="B125" s="275"/>
      <c r="C125" s="275"/>
      <c r="D125" s="275"/>
      <c r="E125" s="275"/>
      <c r="F125" s="276"/>
      <c r="G125" s="304" t="s">
        <v>513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9" t="s">
        <v>50</v>
      </c>
      <c r="Z126" s="340"/>
      <c r="AA126" s="341"/>
      <c r="AB126" s="342" t="s">
        <v>511</v>
      </c>
      <c r="AC126" s="343"/>
      <c r="AD126" s="344"/>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4" t="s">
        <v>16</v>
      </c>
      <c r="B127" s="275"/>
      <c r="C127" s="275"/>
      <c r="D127" s="275"/>
      <c r="E127" s="275"/>
      <c r="F127" s="276"/>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5" t="s">
        <v>358</v>
      </c>
      <c r="AF127" s="280"/>
      <c r="AG127" s="280"/>
      <c r="AH127" s="281"/>
      <c r="AI127" s="285" t="s">
        <v>359</v>
      </c>
      <c r="AJ127" s="280"/>
      <c r="AK127" s="280"/>
      <c r="AL127" s="281"/>
      <c r="AM127" s="285" t="s">
        <v>365</v>
      </c>
      <c r="AN127" s="280"/>
      <c r="AO127" s="280"/>
      <c r="AP127" s="281"/>
      <c r="AQ127" s="336" t="s">
        <v>476</v>
      </c>
      <c r="AR127" s="337"/>
      <c r="AS127" s="337"/>
      <c r="AT127" s="337"/>
      <c r="AU127" s="337"/>
      <c r="AV127" s="337"/>
      <c r="AW127" s="337"/>
      <c r="AX127" s="338"/>
    </row>
    <row r="128" spans="1:50" ht="23.25" hidden="1" customHeight="1" x14ac:dyDescent="0.15">
      <c r="A128" s="274"/>
      <c r="B128" s="275"/>
      <c r="C128" s="275"/>
      <c r="D128" s="275"/>
      <c r="E128" s="275"/>
      <c r="F128" s="276"/>
      <c r="G128" s="304" t="s">
        <v>513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9" t="s">
        <v>50</v>
      </c>
      <c r="Z129" s="340"/>
      <c r="AA129" s="341"/>
      <c r="AB129" s="342" t="s">
        <v>511</v>
      </c>
      <c r="AC129" s="343"/>
      <c r="AD129" s="344"/>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x14ac:dyDescent="0.15">
      <c r="A130" s="1007" t="s">
        <v>371</v>
      </c>
      <c r="B130" s="1005"/>
      <c r="C130" s="1004" t="s">
        <v>368</v>
      </c>
      <c r="D130" s="1005"/>
      <c r="E130" s="290" t="s">
        <v>401</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x14ac:dyDescent="0.15">
      <c r="A131" s="1008"/>
      <c r="B131" s="239"/>
      <c r="C131" s="238"/>
      <c r="D131" s="239"/>
      <c r="E131" s="225" t="s">
        <v>400</v>
      </c>
      <c r="F131" s="226"/>
      <c r="G131" s="219"/>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08"/>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hidden="1" customHeight="1" x14ac:dyDescent="0.15">
      <c r="A133" s="1008"/>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hidden="1" customHeight="1" x14ac:dyDescent="0.15">
      <c r="A134" s="1008"/>
      <c r="B134" s="239"/>
      <c r="C134" s="238"/>
      <c r="D134" s="239"/>
      <c r="E134" s="238"/>
      <c r="F134" s="300"/>
      <c r="G134" s="214"/>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15">
      <c r="A135" s="1008"/>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15">
      <c r="A136" s="1008"/>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8"/>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8"/>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8"/>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8"/>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8"/>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8"/>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8"/>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8"/>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8"/>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8"/>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8"/>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8"/>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8"/>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8"/>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8"/>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8"/>
      <c r="B152" s="239"/>
      <c r="C152" s="238"/>
      <c r="D152" s="239"/>
      <c r="E152" s="238"/>
      <c r="F152" s="300"/>
      <c r="G152" s="258"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9"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08"/>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8"/>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10"/>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8"/>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11"/>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8"/>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11"/>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8"/>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11"/>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2"/>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9"/>
      <c r="C159" s="238"/>
      <c r="D159" s="239"/>
      <c r="E159" s="238"/>
      <c r="F159" s="300"/>
      <c r="G159" s="258"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9" t="s">
        <v>485</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8"/>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8"/>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8"/>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1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8"/>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11"/>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8"/>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11"/>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2"/>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9"/>
      <c r="C166" s="238"/>
      <c r="D166" s="239"/>
      <c r="E166" s="238"/>
      <c r="F166" s="300"/>
      <c r="G166" s="258"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9" t="s">
        <v>485</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8"/>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8"/>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8"/>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1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8"/>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11"/>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8"/>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11"/>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2"/>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9"/>
      <c r="C173" s="238"/>
      <c r="D173" s="239"/>
      <c r="E173" s="238"/>
      <c r="F173" s="300"/>
      <c r="G173" s="258"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9" t="s">
        <v>485</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8"/>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8"/>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8"/>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1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8"/>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11"/>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8"/>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11"/>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2"/>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9"/>
      <c r="C180" s="238"/>
      <c r="D180" s="239"/>
      <c r="E180" s="238"/>
      <c r="F180" s="300"/>
      <c r="G180" s="258"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9" t="s">
        <v>485</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8"/>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8"/>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8"/>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1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8"/>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11"/>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8"/>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11"/>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2"/>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8"/>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8"/>
      <c r="B188" s="239"/>
      <c r="C188" s="238"/>
      <c r="D188" s="239"/>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8"/>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8"/>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8"/>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8"/>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8"/>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8"/>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8"/>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8"/>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8"/>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8"/>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8"/>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8"/>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8"/>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8"/>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8"/>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8"/>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8"/>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8"/>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8"/>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8"/>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8"/>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8"/>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8"/>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8"/>
      <c r="B212" s="239"/>
      <c r="C212" s="238"/>
      <c r="D212" s="239"/>
      <c r="E212" s="238"/>
      <c r="F212" s="300"/>
      <c r="G212" s="258"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9"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8"/>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8"/>
      <c r="B214" s="239"/>
      <c r="C214" s="238"/>
      <c r="D214" s="239"/>
      <c r="E214" s="238"/>
      <c r="F214" s="300"/>
      <c r="G214" s="214"/>
      <c r="H214" s="121"/>
      <c r="I214" s="121"/>
      <c r="J214" s="121"/>
      <c r="K214" s="121"/>
      <c r="L214" s="121"/>
      <c r="M214" s="121"/>
      <c r="N214" s="121"/>
      <c r="O214" s="121"/>
      <c r="P214" s="215"/>
      <c r="Q214" s="995"/>
      <c r="R214" s="996"/>
      <c r="S214" s="996"/>
      <c r="T214" s="996"/>
      <c r="U214" s="996"/>
      <c r="V214" s="996"/>
      <c r="W214" s="996"/>
      <c r="X214" s="996"/>
      <c r="Y214" s="996"/>
      <c r="Z214" s="996"/>
      <c r="AA214" s="99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8"/>
      <c r="B215" s="239"/>
      <c r="C215" s="238"/>
      <c r="D215" s="239"/>
      <c r="E215" s="238"/>
      <c r="F215" s="300"/>
      <c r="G215" s="216"/>
      <c r="H215" s="217"/>
      <c r="I215" s="217"/>
      <c r="J215" s="217"/>
      <c r="K215" s="217"/>
      <c r="L215" s="217"/>
      <c r="M215" s="217"/>
      <c r="N215" s="217"/>
      <c r="O215" s="217"/>
      <c r="P215" s="218"/>
      <c r="Q215" s="998"/>
      <c r="R215" s="999"/>
      <c r="S215" s="999"/>
      <c r="T215" s="999"/>
      <c r="U215" s="999"/>
      <c r="V215" s="999"/>
      <c r="W215" s="999"/>
      <c r="X215" s="999"/>
      <c r="Y215" s="999"/>
      <c r="Z215" s="999"/>
      <c r="AA215" s="100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8"/>
      <c r="B216" s="239"/>
      <c r="C216" s="238"/>
      <c r="D216" s="239"/>
      <c r="E216" s="238"/>
      <c r="F216" s="300"/>
      <c r="G216" s="216"/>
      <c r="H216" s="217"/>
      <c r="I216" s="217"/>
      <c r="J216" s="217"/>
      <c r="K216" s="217"/>
      <c r="L216" s="217"/>
      <c r="M216" s="217"/>
      <c r="N216" s="217"/>
      <c r="O216" s="217"/>
      <c r="P216" s="218"/>
      <c r="Q216" s="998"/>
      <c r="R216" s="999"/>
      <c r="S216" s="999"/>
      <c r="T216" s="999"/>
      <c r="U216" s="999"/>
      <c r="V216" s="999"/>
      <c r="W216" s="999"/>
      <c r="X216" s="999"/>
      <c r="Y216" s="999"/>
      <c r="Z216" s="999"/>
      <c r="AA216" s="1000"/>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8"/>
      <c r="B217" s="239"/>
      <c r="C217" s="238"/>
      <c r="D217" s="239"/>
      <c r="E217" s="238"/>
      <c r="F217" s="300"/>
      <c r="G217" s="216"/>
      <c r="H217" s="217"/>
      <c r="I217" s="217"/>
      <c r="J217" s="217"/>
      <c r="K217" s="217"/>
      <c r="L217" s="217"/>
      <c r="M217" s="217"/>
      <c r="N217" s="217"/>
      <c r="O217" s="217"/>
      <c r="P217" s="218"/>
      <c r="Q217" s="998"/>
      <c r="R217" s="999"/>
      <c r="S217" s="999"/>
      <c r="T217" s="999"/>
      <c r="U217" s="999"/>
      <c r="V217" s="999"/>
      <c r="W217" s="999"/>
      <c r="X217" s="999"/>
      <c r="Y217" s="999"/>
      <c r="Z217" s="999"/>
      <c r="AA217" s="1000"/>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9"/>
      <c r="C218" s="238"/>
      <c r="D218" s="239"/>
      <c r="E218" s="238"/>
      <c r="F218" s="300"/>
      <c r="G218" s="219"/>
      <c r="H218" s="124"/>
      <c r="I218" s="124"/>
      <c r="J218" s="124"/>
      <c r="K218" s="124"/>
      <c r="L218" s="124"/>
      <c r="M218" s="124"/>
      <c r="N218" s="124"/>
      <c r="O218" s="124"/>
      <c r="P218" s="220"/>
      <c r="Q218" s="1001"/>
      <c r="R218" s="1002"/>
      <c r="S218" s="1002"/>
      <c r="T218" s="1002"/>
      <c r="U218" s="1002"/>
      <c r="V218" s="1002"/>
      <c r="W218" s="1002"/>
      <c r="X218" s="1002"/>
      <c r="Y218" s="1002"/>
      <c r="Z218" s="1002"/>
      <c r="AA218" s="1003"/>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9"/>
      <c r="C219" s="238"/>
      <c r="D219" s="239"/>
      <c r="E219" s="238"/>
      <c r="F219" s="300"/>
      <c r="G219" s="258"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9" t="s">
        <v>485</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8"/>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8"/>
      <c r="B221" s="239"/>
      <c r="C221" s="238"/>
      <c r="D221" s="239"/>
      <c r="E221" s="238"/>
      <c r="F221" s="300"/>
      <c r="G221" s="214"/>
      <c r="H221" s="121"/>
      <c r="I221" s="121"/>
      <c r="J221" s="121"/>
      <c r="K221" s="121"/>
      <c r="L221" s="121"/>
      <c r="M221" s="121"/>
      <c r="N221" s="121"/>
      <c r="O221" s="121"/>
      <c r="P221" s="215"/>
      <c r="Q221" s="995"/>
      <c r="R221" s="996"/>
      <c r="S221" s="996"/>
      <c r="T221" s="996"/>
      <c r="U221" s="996"/>
      <c r="V221" s="996"/>
      <c r="W221" s="996"/>
      <c r="X221" s="996"/>
      <c r="Y221" s="996"/>
      <c r="Z221" s="996"/>
      <c r="AA221" s="99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8"/>
      <c r="B222" s="239"/>
      <c r="C222" s="238"/>
      <c r="D222" s="239"/>
      <c r="E222" s="238"/>
      <c r="F222" s="300"/>
      <c r="G222" s="216"/>
      <c r="H222" s="217"/>
      <c r="I222" s="217"/>
      <c r="J222" s="217"/>
      <c r="K222" s="217"/>
      <c r="L222" s="217"/>
      <c r="M222" s="217"/>
      <c r="N222" s="217"/>
      <c r="O222" s="217"/>
      <c r="P222" s="218"/>
      <c r="Q222" s="998"/>
      <c r="R222" s="999"/>
      <c r="S222" s="999"/>
      <c r="T222" s="999"/>
      <c r="U222" s="999"/>
      <c r="V222" s="999"/>
      <c r="W222" s="999"/>
      <c r="X222" s="999"/>
      <c r="Y222" s="999"/>
      <c r="Z222" s="999"/>
      <c r="AA222" s="100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8"/>
      <c r="B223" s="239"/>
      <c r="C223" s="238"/>
      <c r="D223" s="239"/>
      <c r="E223" s="238"/>
      <c r="F223" s="300"/>
      <c r="G223" s="216"/>
      <c r="H223" s="217"/>
      <c r="I223" s="217"/>
      <c r="J223" s="217"/>
      <c r="K223" s="217"/>
      <c r="L223" s="217"/>
      <c r="M223" s="217"/>
      <c r="N223" s="217"/>
      <c r="O223" s="217"/>
      <c r="P223" s="218"/>
      <c r="Q223" s="998"/>
      <c r="R223" s="999"/>
      <c r="S223" s="999"/>
      <c r="T223" s="999"/>
      <c r="U223" s="999"/>
      <c r="V223" s="999"/>
      <c r="W223" s="999"/>
      <c r="X223" s="999"/>
      <c r="Y223" s="999"/>
      <c r="Z223" s="999"/>
      <c r="AA223" s="1000"/>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8"/>
      <c r="B224" s="239"/>
      <c r="C224" s="238"/>
      <c r="D224" s="239"/>
      <c r="E224" s="238"/>
      <c r="F224" s="300"/>
      <c r="G224" s="216"/>
      <c r="H224" s="217"/>
      <c r="I224" s="217"/>
      <c r="J224" s="217"/>
      <c r="K224" s="217"/>
      <c r="L224" s="217"/>
      <c r="M224" s="217"/>
      <c r="N224" s="217"/>
      <c r="O224" s="217"/>
      <c r="P224" s="218"/>
      <c r="Q224" s="998"/>
      <c r="R224" s="999"/>
      <c r="S224" s="999"/>
      <c r="T224" s="999"/>
      <c r="U224" s="999"/>
      <c r="V224" s="999"/>
      <c r="W224" s="999"/>
      <c r="X224" s="999"/>
      <c r="Y224" s="999"/>
      <c r="Z224" s="999"/>
      <c r="AA224" s="1000"/>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9"/>
      <c r="C225" s="238"/>
      <c r="D225" s="239"/>
      <c r="E225" s="238"/>
      <c r="F225" s="300"/>
      <c r="G225" s="219"/>
      <c r="H225" s="124"/>
      <c r="I225" s="124"/>
      <c r="J225" s="124"/>
      <c r="K225" s="124"/>
      <c r="L225" s="124"/>
      <c r="M225" s="124"/>
      <c r="N225" s="124"/>
      <c r="O225" s="124"/>
      <c r="P225" s="220"/>
      <c r="Q225" s="1001"/>
      <c r="R225" s="1002"/>
      <c r="S225" s="1002"/>
      <c r="T225" s="1002"/>
      <c r="U225" s="1002"/>
      <c r="V225" s="1002"/>
      <c r="W225" s="1002"/>
      <c r="X225" s="1002"/>
      <c r="Y225" s="1002"/>
      <c r="Z225" s="1002"/>
      <c r="AA225" s="1003"/>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9"/>
      <c r="C226" s="238"/>
      <c r="D226" s="239"/>
      <c r="E226" s="238"/>
      <c r="F226" s="300"/>
      <c r="G226" s="258"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9" t="s">
        <v>485</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8"/>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8"/>
      <c r="B228" s="239"/>
      <c r="C228" s="238"/>
      <c r="D228" s="239"/>
      <c r="E228" s="238"/>
      <c r="F228" s="300"/>
      <c r="G228" s="214"/>
      <c r="H228" s="121"/>
      <c r="I228" s="121"/>
      <c r="J228" s="121"/>
      <c r="K228" s="121"/>
      <c r="L228" s="121"/>
      <c r="M228" s="121"/>
      <c r="N228" s="121"/>
      <c r="O228" s="121"/>
      <c r="P228" s="215"/>
      <c r="Q228" s="995"/>
      <c r="R228" s="996"/>
      <c r="S228" s="996"/>
      <c r="T228" s="996"/>
      <c r="U228" s="996"/>
      <c r="V228" s="996"/>
      <c r="W228" s="996"/>
      <c r="X228" s="996"/>
      <c r="Y228" s="996"/>
      <c r="Z228" s="996"/>
      <c r="AA228" s="99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8"/>
      <c r="B229" s="239"/>
      <c r="C229" s="238"/>
      <c r="D229" s="239"/>
      <c r="E229" s="238"/>
      <c r="F229" s="300"/>
      <c r="G229" s="216"/>
      <c r="H229" s="217"/>
      <c r="I229" s="217"/>
      <c r="J229" s="217"/>
      <c r="K229" s="217"/>
      <c r="L229" s="217"/>
      <c r="M229" s="217"/>
      <c r="N229" s="217"/>
      <c r="O229" s="217"/>
      <c r="P229" s="218"/>
      <c r="Q229" s="998"/>
      <c r="R229" s="999"/>
      <c r="S229" s="999"/>
      <c r="T229" s="999"/>
      <c r="U229" s="999"/>
      <c r="V229" s="999"/>
      <c r="W229" s="999"/>
      <c r="X229" s="999"/>
      <c r="Y229" s="999"/>
      <c r="Z229" s="999"/>
      <c r="AA229" s="100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8"/>
      <c r="B230" s="239"/>
      <c r="C230" s="238"/>
      <c r="D230" s="239"/>
      <c r="E230" s="238"/>
      <c r="F230" s="300"/>
      <c r="G230" s="216"/>
      <c r="H230" s="217"/>
      <c r="I230" s="217"/>
      <c r="J230" s="217"/>
      <c r="K230" s="217"/>
      <c r="L230" s="217"/>
      <c r="M230" s="217"/>
      <c r="N230" s="217"/>
      <c r="O230" s="217"/>
      <c r="P230" s="218"/>
      <c r="Q230" s="998"/>
      <c r="R230" s="999"/>
      <c r="S230" s="999"/>
      <c r="T230" s="999"/>
      <c r="U230" s="999"/>
      <c r="V230" s="999"/>
      <c r="W230" s="999"/>
      <c r="X230" s="999"/>
      <c r="Y230" s="999"/>
      <c r="Z230" s="999"/>
      <c r="AA230" s="1000"/>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8"/>
      <c r="B231" s="239"/>
      <c r="C231" s="238"/>
      <c r="D231" s="239"/>
      <c r="E231" s="238"/>
      <c r="F231" s="300"/>
      <c r="G231" s="216"/>
      <c r="H231" s="217"/>
      <c r="I231" s="217"/>
      <c r="J231" s="217"/>
      <c r="K231" s="217"/>
      <c r="L231" s="217"/>
      <c r="M231" s="217"/>
      <c r="N231" s="217"/>
      <c r="O231" s="217"/>
      <c r="P231" s="218"/>
      <c r="Q231" s="998"/>
      <c r="R231" s="999"/>
      <c r="S231" s="999"/>
      <c r="T231" s="999"/>
      <c r="U231" s="999"/>
      <c r="V231" s="999"/>
      <c r="W231" s="999"/>
      <c r="X231" s="999"/>
      <c r="Y231" s="999"/>
      <c r="Z231" s="999"/>
      <c r="AA231" s="1000"/>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9"/>
      <c r="C232" s="238"/>
      <c r="D232" s="239"/>
      <c r="E232" s="238"/>
      <c r="F232" s="300"/>
      <c r="G232" s="219"/>
      <c r="H232" s="124"/>
      <c r="I232" s="124"/>
      <c r="J232" s="124"/>
      <c r="K232" s="124"/>
      <c r="L232" s="124"/>
      <c r="M232" s="124"/>
      <c r="N232" s="124"/>
      <c r="O232" s="124"/>
      <c r="P232" s="220"/>
      <c r="Q232" s="1001"/>
      <c r="R232" s="1002"/>
      <c r="S232" s="1002"/>
      <c r="T232" s="1002"/>
      <c r="U232" s="1002"/>
      <c r="V232" s="1002"/>
      <c r="W232" s="1002"/>
      <c r="X232" s="1002"/>
      <c r="Y232" s="1002"/>
      <c r="Z232" s="1002"/>
      <c r="AA232" s="1003"/>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9"/>
      <c r="C233" s="238"/>
      <c r="D233" s="239"/>
      <c r="E233" s="238"/>
      <c r="F233" s="300"/>
      <c r="G233" s="258"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9" t="s">
        <v>485</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8"/>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8"/>
      <c r="B235" s="239"/>
      <c r="C235" s="238"/>
      <c r="D235" s="239"/>
      <c r="E235" s="238"/>
      <c r="F235" s="300"/>
      <c r="G235" s="214"/>
      <c r="H235" s="121"/>
      <c r="I235" s="121"/>
      <c r="J235" s="121"/>
      <c r="K235" s="121"/>
      <c r="L235" s="121"/>
      <c r="M235" s="121"/>
      <c r="N235" s="121"/>
      <c r="O235" s="121"/>
      <c r="P235" s="215"/>
      <c r="Q235" s="995"/>
      <c r="R235" s="996"/>
      <c r="S235" s="996"/>
      <c r="T235" s="996"/>
      <c r="U235" s="996"/>
      <c r="V235" s="996"/>
      <c r="W235" s="996"/>
      <c r="X235" s="996"/>
      <c r="Y235" s="996"/>
      <c r="Z235" s="996"/>
      <c r="AA235" s="99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8"/>
      <c r="B236" s="239"/>
      <c r="C236" s="238"/>
      <c r="D236" s="239"/>
      <c r="E236" s="238"/>
      <c r="F236" s="300"/>
      <c r="G236" s="216"/>
      <c r="H236" s="217"/>
      <c r="I236" s="217"/>
      <c r="J236" s="217"/>
      <c r="K236" s="217"/>
      <c r="L236" s="217"/>
      <c r="M236" s="217"/>
      <c r="N236" s="217"/>
      <c r="O236" s="217"/>
      <c r="P236" s="218"/>
      <c r="Q236" s="998"/>
      <c r="R236" s="999"/>
      <c r="S236" s="999"/>
      <c r="T236" s="999"/>
      <c r="U236" s="999"/>
      <c r="V236" s="999"/>
      <c r="W236" s="999"/>
      <c r="X236" s="999"/>
      <c r="Y236" s="999"/>
      <c r="Z236" s="999"/>
      <c r="AA236" s="100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8"/>
      <c r="B237" s="239"/>
      <c r="C237" s="238"/>
      <c r="D237" s="239"/>
      <c r="E237" s="238"/>
      <c r="F237" s="300"/>
      <c r="G237" s="216"/>
      <c r="H237" s="217"/>
      <c r="I237" s="217"/>
      <c r="J237" s="217"/>
      <c r="K237" s="217"/>
      <c r="L237" s="217"/>
      <c r="M237" s="217"/>
      <c r="N237" s="217"/>
      <c r="O237" s="217"/>
      <c r="P237" s="218"/>
      <c r="Q237" s="998"/>
      <c r="R237" s="999"/>
      <c r="S237" s="999"/>
      <c r="T237" s="999"/>
      <c r="U237" s="999"/>
      <c r="V237" s="999"/>
      <c r="W237" s="999"/>
      <c r="X237" s="999"/>
      <c r="Y237" s="999"/>
      <c r="Z237" s="999"/>
      <c r="AA237" s="1000"/>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8"/>
      <c r="B238" s="239"/>
      <c r="C238" s="238"/>
      <c r="D238" s="239"/>
      <c r="E238" s="238"/>
      <c r="F238" s="300"/>
      <c r="G238" s="216"/>
      <c r="H238" s="217"/>
      <c r="I238" s="217"/>
      <c r="J238" s="217"/>
      <c r="K238" s="217"/>
      <c r="L238" s="217"/>
      <c r="M238" s="217"/>
      <c r="N238" s="217"/>
      <c r="O238" s="217"/>
      <c r="P238" s="218"/>
      <c r="Q238" s="998"/>
      <c r="R238" s="999"/>
      <c r="S238" s="999"/>
      <c r="T238" s="999"/>
      <c r="U238" s="999"/>
      <c r="V238" s="999"/>
      <c r="W238" s="999"/>
      <c r="X238" s="999"/>
      <c r="Y238" s="999"/>
      <c r="Z238" s="999"/>
      <c r="AA238" s="1000"/>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9"/>
      <c r="C239" s="238"/>
      <c r="D239" s="239"/>
      <c r="E239" s="238"/>
      <c r="F239" s="300"/>
      <c r="G239" s="219"/>
      <c r="H239" s="124"/>
      <c r="I239" s="124"/>
      <c r="J239" s="124"/>
      <c r="K239" s="124"/>
      <c r="L239" s="124"/>
      <c r="M239" s="124"/>
      <c r="N239" s="124"/>
      <c r="O239" s="124"/>
      <c r="P239" s="220"/>
      <c r="Q239" s="1001"/>
      <c r="R239" s="1002"/>
      <c r="S239" s="1002"/>
      <c r="T239" s="1002"/>
      <c r="U239" s="1002"/>
      <c r="V239" s="1002"/>
      <c r="W239" s="1002"/>
      <c r="X239" s="1002"/>
      <c r="Y239" s="1002"/>
      <c r="Z239" s="1002"/>
      <c r="AA239" s="1003"/>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9"/>
      <c r="C240" s="238"/>
      <c r="D240" s="239"/>
      <c r="E240" s="238"/>
      <c r="F240" s="300"/>
      <c r="G240" s="258"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9" t="s">
        <v>485</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8"/>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8"/>
      <c r="B242" s="239"/>
      <c r="C242" s="238"/>
      <c r="D242" s="239"/>
      <c r="E242" s="238"/>
      <c r="F242" s="300"/>
      <c r="G242" s="214"/>
      <c r="H242" s="121"/>
      <c r="I242" s="121"/>
      <c r="J242" s="121"/>
      <c r="K242" s="121"/>
      <c r="L242" s="121"/>
      <c r="M242" s="121"/>
      <c r="N242" s="121"/>
      <c r="O242" s="121"/>
      <c r="P242" s="215"/>
      <c r="Q242" s="995"/>
      <c r="R242" s="996"/>
      <c r="S242" s="996"/>
      <c r="T242" s="996"/>
      <c r="U242" s="996"/>
      <c r="V242" s="996"/>
      <c r="W242" s="996"/>
      <c r="X242" s="996"/>
      <c r="Y242" s="996"/>
      <c r="Z242" s="996"/>
      <c r="AA242" s="99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8"/>
      <c r="B243" s="239"/>
      <c r="C243" s="238"/>
      <c r="D243" s="239"/>
      <c r="E243" s="238"/>
      <c r="F243" s="300"/>
      <c r="G243" s="216"/>
      <c r="H243" s="217"/>
      <c r="I243" s="217"/>
      <c r="J243" s="217"/>
      <c r="K243" s="217"/>
      <c r="L243" s="217"/>
      <c r="M243" s="217"/>
      <c r="N243" s="217"/>
      <c r="O243" s="217"/>
      <c r="P243" s="218"/>
      <c r="Q243" s="998"/>
      <c r="R243" s="999"/>
      <c r="S243" s="999"/>
      <c r="T243" s="999"/>
      <c r="U243" s="999"/>
      <c r="V243" s="999"/>
      <c r="W243" s="999"/>
      <c r="X243" s="999"/>
      <c r="Y243" s="999"/>
      <c r="Z243" s="999"/>
      <c r="AA243" s="100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8"/>
      <c r="B244" s="239"/>
      <c r="C244" s="238"/>
      <c r="D244" s="239"/>
      <c r="E244" s="238"/>
      <c r="F244" s="300"/>
      <c r="G244" s="216"/>
      <c r="H244" s="217"/>
      <c r="I244" s="217"/>
      <c r="J244" s="217"/>
      <c r="K244" s="217"/>
      <c r="L244" s="217"/>
      <c r="M244" s="217"/>
      <c r="N244" s="217"/>
      <c r="O244" s="217"/>
      <c r="P244" s="218"/>
      <c r="Q244" s="998"/>
      <c r="R244" s="999"/>
      <c r="S244" s="999"/>
      <c r="T244" s="999"/>
      <c r="U244" s="999"/>
      <c r="V244" s="999"/>
      <c r="W244" s="999"/>
      <c r="X244" s="999"/>
      <c r="Y244" s="999"/>
      <c r="Z244" s="999"/>
      <c r="AA244" s="1000"/>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8"/>
      <c r="B245" s="239"/>
      <c r="C245" s="238"/>
      <c r="D245" s="239"/>
      <c r="E245" s="238"/>
      <c r="F245" s="300"/>
      <c r="G245" s="216"/>
      <c r="H245" s="217"/>
      <c r="I245" s="217"/>
      <c r="J245" s="217"/>
      <c r="K245" s="217"/>
      <c r="L245" s="217"/>
      <c r="M245" s="217"/>
      <c r="N245" s="217"/>
      <c r="O245" s="217"/>
      <c r="P245" s="218"/>
      <c r="Q245" s="998"/>
      <c r="R245" s="999"/>
      <c r="S245" s="999"/>
      <c r="T245" s="999"/>
      <c r="U245" s="999"/>
      <c r="V245" s="999"/>
      <c r="W245" s="999"/>
      <c r="X245" s="999"/>
      <c r="Y245" s="999"/>
      <c r="Z245" s="999"/>
      <c r="AA245" s="1000"/>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9"/>
      <c r="C246" s="238"/>
      <c r="D246" s="239"/>
      <c r="E246" s="301"/>
      <c r="F246" s="302"/>
      <c r="G246" s="219"/>
      <c r="H246" s="124"/>
      <c r="I246" s="124"/>
      <c r="J246" s="124"/>
      <c r="K246" s="124"/>
      <c r="L246" s="124"/>
      <c r="M246" s="124"/>
      <c r="N246" s="124"/>
      <c r="O246" s="124"/>
      <c r="P246" s="220"/>
      <c r="Q246" s="1001"/>
      <c r="R246" s="1002"/>
      <c r="S246" s="1002"/>
      <c r="T246" s="1002"/>
      <c r="U246" s="1002"/>
      <c r="V246" s="1002"/>
      <c r="W246" s="1002"/>
      <c r="X246" s="1002"/>
      <c r="Y246" s="1002"/>
      <c r="Z246" s="1002"/>
      <c r="AA246" s="1003"/>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8"/>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8"/>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8"/>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8"/>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8"/>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8"/>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8"/>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8"/>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8"/>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8"/>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8"/>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8"/>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8"/>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8"/>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8"/>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8"/>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8"/>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8"/>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8"/>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8"/>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8"/>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8"/>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8"/>
      <c r="B272" s="239"/>
      <c r="C272" s="238"/>
      <c r="D272" s="239"/>
      <c r="E272" s="238"/>
      <c r="F272" s="300"/>
      <c r="G272" s="258"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9"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8"/>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8"/>
      <c r="B274" s="239"/>
      <c r="C274" s="238"/>
      <c r="D274" s="239"/>
      <c r="E274" s="238"/>
      <c r="F274" s="300"/>
      <c r="G274" s="214"/>
      <c r="H274" s="121"/>
      <c r="I274" s="121"/>
      <c r="J274" s="121"/>
      <c r="K274" s="121"/>
      <c r="L274" s="121"/>
      <c r="M274" s="121"/>
      <c r="N274" s="121"/>
      <c r="O274" s="121"/>
      <c r="P274" s="215"/>
      <c r="Q274" s="995"/>
      <c r="R274" s="996"/>
      <c r="S274" s="996"/>
      <c r="T274" s="996"/>
      <c r="U274" s="996"/>
      <c r="V274" s="996"/>
      <c r="W274" s="996"/>
      <c r="X274" s="996"/>
      <c r="Y274" s="996"/>
      <c r="Z274" s="996"/>
      <c r="AA274" s="99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8"/>
      <c r="B275" s="239"/>
      <c r="C275" s="238"/>
      <c r="D275" s="239"/>
      <c r="E275" s="238"/>
      <c r="F275" s="300"/>
      <c r="G275" s="216"/>
      <c r="H275" s="217"/>
      <c r="I275" s="217"/>
      <c r="J275" s="217"/>
      <c r="K275" s="217"/>
      <c r="L275" s="217"/>
      <c r="M275" s="217"/>
      <c r="N275" s="217"/>
      <c r="O275" s="217"/>
      <c r="P275" s="218"/>
      <c r="Q275" s="998"/>
      <c r="R275" s="999"/>
      <c r="S275" s="999"/>
      <c r="T275" s="999"/>
      <c r="U275" s="999"/>
      <c r="V275" s="999"/>
      <c r="W275" s="999"/>
      <c r="X275" s="999"/>
      <c r="Y275" s="999"/>
      <c r="Z275" s="999"/>
      <c r="AA275" s="100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8"/>
      <c r="B276" s="239"/>
      <c r="C276" s="238"/>
      <c r="D276" s="239"/>
      <c r="E276" s="238"/>
      <c r="F276" s="300"/>
      <c r="G276" s="216"/>
      <c r="H276" s="217"/>
      <c r="I276" s="217"/>
      <c r="J276" s="217"/>
      <c r="K276" s="217"/>
      <c r="L276" s="217"/>
      <c r="M276" s="217"/>
      <c r="N276" s="217"/>
      <c r="O276" s="217"/>
      <c r="P276" s="218"/>
      <c r="Q276" s="998"/>
      <c r="R276" s="999"/>
      <c r="S276" s="999"/>
      <c r="T276" s="999"/>
      <c r="U276" s="999"/>
      <c r="V276" s="999"/>
      <c r="W276" s="999"/>
      <c r="X276" s="999"/>
      <c r="Y276" s="999"/>
      <c r="Z276" s="999"/>
      <c r="AA276" s="1000"/>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8"/>
      <c r="B277" s="239"/>
      <c r="C277" s="238"/>
      <c r="D277" s="239"/>
      <c r="E277" s="238"/>
      <c r="F277" s="300"/>
      <c r="G277" s="216"/>
      <c r="H277" s="217"/>
      <c r="I277" s="217"/>
      <c r="J277" s="217"/>
      <c r="K277" s="217"/>
      <c r="L277" s="217"/>
      <c r="M277" s="217"/>
      <c r="N277" s="217"/>
      <c r="O277" s="217"/>
      <c r="P277" s="218"/>
      <c r="Q277" s="998"/>
      <c r="R277" s="999"/>
      <c r="S277" s="999"/>
      <c r="T277" s="999"/>
      <c r="U277" s="999"/>
      <c r="V277" s="999"/>
      <c r="W277" s="999"/>
      <c r="X277" s="999"/>
      <c r="Y277" s="999"/>
      <c r="Z277" s="999"/>
      <c r="AA277" s="1000"/>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9"/>
      <c r="C278" s="238"/>
      <c r="D278" s="239"/>
      <c r="E278" s="238"/>
      <c r="F278" s="300"/>
      <c r="G278" s="219"/>
      <c r="H278" s="124"/>
      <c r="I278" s="124"/>
      <c r="J278" s="124"/>
      <c r="K278" s="124"/>
      <c r="L278" s="124"/>
      <c r="M278" s="124"/>
      <c r="N278" s="124"/>
      <c r="O278" s="124"/>
      <c r="P278" s="220"/>
      <c r="Q278" s="1001"/>
      <c r="R278" s="1002"/>
      <c r="S278" s="1002"/>
      <c r="T278" s="1002"/>
      <c r="U278" s="1002"/>
      <c r="V278" s="1002"/>
      <c r="W278" s="1002"/>
      <c r="X278" s="1002"/>
      <c r="Y278" s="1002"/>
      <c r="Z278" s="1002"/>
      <c r="AA278" s="1003"/>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9"/>
      <c r="C279" s="238"/>
      <c r="D279" s="239"/>
      <c r="E279" s="238"/>
      <c r="F279" s="300"/>
      <c r="G279" s="258"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9" t="s">
        <v>485</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8"/>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8"/>
      <c r="B281" s="239"/>
      <c r="C281" s="238"/>
      <c r="D281" s="239"/>
      <c r="E281" s="238"/>
      <c r="F281" s="300"/>
      <c r="G281" s="214"/>
      <c r="H281" s="121"/>
      <c r="I281" s="121"/>
      <c r="J281" s="121"/>
      <c r="K281" s="121"/>
      <c r="L281" s="121"/>
      <c r="M281" s="121"/>
      <c r="N281" s="121"/>
      <c r="O281" s="121"/>
      <c r="P281" s="215"/>
      <c r="Q281" s="995"/>
      <c r="R281" s="996"/>
      <c r="S281" s="996"/>
      <c r="T281" s="996"/>
      <c r="U281" s="996"/>
      <c r="V281" s="996"/>
      <c r="W281" s="996"/>
      <c r="X281" s="996"/>
      <c r="Y281" s="996"/>
      <c r="Z281" s="996"/>
      <c r="AA281" s="99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8"/>
      <c r="B282" s="239"/>
      <c r="C282" s="238"/>
      <c r="D282" s="239"/>
      <c r="E282" s="238"/>
      <c r="F282" s="300"/>
      <c r="G282" s="216"/>
      <c r="H282" s="217"/>
      <c r="I282" s="217"/>
      <c r="J282" s="217"/>
      <c r="K282" s="217"/>
      <c r="L282" s="217"/>
      <c r="M282" s="217"/>
      <c r="N282" s="217"/>
      <c r="O282" s="217"/>
      <c r="P282" s="218"/>
      <c r="Q282" s="998"/>
      <c r="R282" s="999"/>
      <c r="S282" s="999"/>
      <c r="T282" s="999"/>
      <c r="U282" s="999"/>
      <c r="V282" s="999"/>
      <c r="W282" s="999"/>
      <c r="X282" s="999"/>
      <c r="Y282" s="999"/>
      <c r="Z282" s="999"/>
      <c r="AA282" s="100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8"/>
      <c r="B283" s="239"/>
      <c r="C283" s="238"/>
      <c r="D283" s="239"/>
      <c r="E283" s="238"/>
      <c r="F283" s="300"/>
      <c r="G283" s="216"/>
      <c r="H283" s="217"/>
      <c r="I283" s="217"/>
      <c r="J283" s="217"/>
      <c r="K283" s="217"/>
      <c r="L283" s="217"/>
      <c r="M283" s="217"/>
      <c r="N283" s="217"/>
      <c r="O283" s="217"/>
      <c r="P283" s="218"/>
      <c r="Q283" s="998"/>
      <c r="R283" s="999"/>
      <c r="S283" s="999"/>
      <c r="T283" s="999"/>
      <c r="U283" s="999"/>
      <c r="V283" s="999"/>
      <c r="W283" s="999"/>
      <c r="X283" s="999"/>
      <c r="Y283" s="999"/>
      <c r="Z283" s="999"/>
      <c r="AA283" s="1000"/>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8"/>
      <c r="B284" s="239"/>
      <c r="C284" s="238"/>
      <c r="D284" s="239"/>
      <c r="E284" s="238"/>
      <c r="F284" s="300"/>
      <c r="G284" s="216"/>
      <c r="H284" s="217"/>
      <c r="I284" s="217"/>
      <c r="J284" s="217"/>
      <c r="K284" s="217"/>
      <c r="L284" s="217"/>
      <c r="M284" s="217"/>
      <c r="N284" s="217"/>
      <c r="O284" s="217"/>
      <c r="P284" s="218"/>
      <c r="Q284" s="998"/>
      <c r="R284" s="999"/>
      <c r="S284" s="999"/>
      <c r="T284" s="999"/>
      <c r="U284" s="999"/>
      <c r="V284" s="999"/>
      <c r="W284" s="999"/>
      <c r="X284" s="999"/>
      <c r="Y284" s="999"/>
      <c r="Z284" s="999"/>
      <c r="AA284" s="1000"/>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9"/>
      <c r="C285" s="238"/>
      <c r="D285" s="239"/>
      <c r="E285" s="238"/>
      <c r="F285" s="300"/>
      <c r="G285" s="219"/>
      <c r="H285" s="124"/>
      <c r="I285" s="124"/>
      <c r="J285" s="124"/>
      <c r="K285" s="124"/>
      <c r="L285" s="124"/>
      <c r="M285" s="124"/>
      <c r="N285" s="124"/>
      <c r="O285" s="124"/>
      <c r="P285" s="220"/>
      <c r="Q285" s="1001"/>
      <c r="R285" s="1002"/>
      <c r="S285" s="1002"/>
      <c r="T285" s="1002"/>
      <c r="U285" s="1002"/>
      <c r="V285" s="1002"/>
      <c r="W285" s="1002"/>
      <c r="X285" s="1002"/>
      <c r="Y285" s="1002"/>
      <c r="Z285" s="1002"/>
      <c r="AA285" s="1003"/>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9"/>
      <c r="C286" s="238"/>
      <c r="D286" s="239"/>
      <c r="E286" s="238"/>
      <c r="F286" s="300"/>
      <c r="G286" s="258"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9" t="s">
        <v>485</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8"/>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8"/>
      <c r="B288" s="239"/>
      <c r="C288" s="238"/>
      <c r="D288" s="239"/>
      <c r="E288" s="238"/>
      <c r="F288" s="300"/>
      <c r="G288" s="214"/>
      <c r="H288" s="121"/>
      <c r="I288" s="121"/>
      <c r="J288" s="121"/>
      <c r="K288" s="121"/>
      <c r="L288" s="121"/>
      <c r="M288" s="121"/>
      <c r="N288" s="121"/>
      <c r="O288" s="121"/>
      <c r="P288" s="215"/>
      <c r="Q288" s="995"/>
      <c r="R288" s="996"/>
      <c r="S288" s="996"/>
      <c r="T288" s="996"/>
      <c r="U288" s="996"/>
      <c r="V288" s="996"/>
      <c r="W288" s="996"/>
      <c r="X288" s="996"/>
      <c r="Y288" s="996"/>
      <c r="Z288" s="996"/>
      <c r="AA288" s="99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8"/>
      <c r="B289" s="239"/>
      <c r="C289" s="238"/>
      <c r="D289" s="239"/>
      <c r="E289" s="238"/>
      <c r="F289" s="300"/>
      <c r="G289" s="216"/>
      <c r="H289" s="217"/>
      <c r="I289" s="217"/>
      <c r="J289" s="217"/>
      <c r="K289" s="217"/>
      <c r="L289" s="217"/>
      <c r="M289" s="217"/>
      <c r="N289" s="217"/>
      <c r="O289" s="217"/>
      <c r="P289" s="218"/>
      <c r="Q289" s="998"/>
      <c r="R289" s="999"/>
      <c r="S289" s="999"/>
      <c r="T289" s="999"/>
      <c r="U289" s="999"/>
      <c r="V289" s="999"/>
      <c r="W289" s="999"/>
      <c r="X289" s="999"/>
      <c r="Y289" s="999"/>
      <c r="Z289" s="999"/>
      <c r="AA289" s="100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8"/>
      <c r="B290" s="239"/>
      <c r="C290" s="238"/>
      <c r="D290" s="239"/>
      <c r="E290" s="238"/>
      <c r="F290" s="300"/>
      <c r="G290" s="216"/>
      <c r="H290" s="217"/>
      <c r="I290" s="217"/>
      <c r="J290" s="217"/>
      <c r="K290" s="217"/>
      <c r="L290" s="217"/>
      <c r="M290" s="217"/>
      <c r="N290" s="217"/>
      <c r="O290" s="217"/>
      <c r="P290" s="218"/>
      <c r="Q290" s="998"/>
      <c r="R290" s="999"/>
      <c r="S290" s="999"/>
      <c r="T290" s="999"/>
      <c r="U290" s="999"/>
      <c r="V290" s="999"/>
      <c r="W290" s="999"/>
      <c r="X290" s="999"/>
      <c r="Y290" s="999"/>
      <c r="Z290" s="999"/>
      <c r="AA290" s="1000"/>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8"/>
      <c r="B291" s="239"/>
      <c r="C291" s="238"/>
      <c r="D291" s="239"/>
      <c r="E291" s="238"/>
      <c r="F291" s="300"/>
      <c r="G291" s="216"/>
      <c r="H291" s="217"/>
      <c r="I291" s="217"/>
      <c r="J291" s="217"/>
      <c r="K291" s="217"/>
      <c r="L291" s="217"/>
      <c r="M291" s="217"/>
      <c r="N291" s="217"/>
      <c r="O291" s="217"/>
      <c r="P291" s="218"/>
      <c r="Q291" s="998"/>
      <c r="R291" s="999"/>
      <c r="S291" s="999"/>
      <c r="T291" s="999"/>
      <c r="U291" s="999"/>
      <c r="V291" s="999"/>
      <c r="W291" s="999"/>
      <c r="X291" s="999"/>
      <c r="Y291" s="999"/>
      <c r="Z291" s="999"/>
      <c r="AA291" s="1000"/>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9"/>
      <c r="C292" s="238"/>
      <c r="D292" s="239"/>
      <c r="E292" s="238"/>
      <c r="F292" s="300"/>
      <c r="G292" s="219"/>
      <c r="H292" s="124"/>
      <c r="I292" s="124"/>
      <c r="J292" s="124"/>
      <c r="K292" s="124"/>
      <c r="L292" s="124"/>
      <c r="M292" s="124"/>
      <c r="N292" s="124"/>
      <c r="O292" s="124"/>
      <c r="P292" s="220"/>
      <c r="Q292" s="1001"/>
      <c r="R292" s="1002"/>
      <c r="S292" s="1002"/>
      <c r="T292" s="1002"/>
      <c r="U292" s="1002"/>
      <c r="V292" s="1002"/>
      <c r="W292" s="1002"/>
      <c r="X292" s="1002"/>
      <c r="Y292" s="1002"/>
      <c r="Z292" s="1002"/>
      <c r="AA292" s="1003"/>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9"/>
      <c r="C293" s="238"/>
      <c r="D293" s="239"/>
      <c r="E293" s="238"/>
      <c r="F293" s="300"/>
      <c r="G293" s="258"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9" t="s">
        <v>485</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8"/>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8"/>
      <c r="B295" s="239"/>
      <c r="C295" s="238"/>
      <c r="D295" s="239"/>
      <c r="E295" s="238"/>
      <c r="F295" s="300"/>
      <c r="G295" s="214"/>
      <c r="H295" s="121"/>
      <c r="I295" s="121"/>
      <c r="J295" s="121"/>
      <c r="K295" s="121"/>
      <c r="L295" s="121"/>
      <c r="M295" s="121"/>
      <c r="N295" s="121"/>
      <c r="O295" s="121"/>
      <c r="P295" s="215"/>
      <c r="Q295" s="995"/>
      <c r="R295" s="996"/>
      <c r="S295" s="996"/>
      <c r="T295" s="996"/>
      <c r="U295" s="996"/>
      <c r="V295" s="996"/>
      <c r="W295" s="996"/>
      <c r="X295" s="996"/>
      <c r="Y295" s="996"/>
      <c r="Z295" s="996"/>
      <c r="AA295" s="99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8"/>
      <c r="B296" s="239"/>
      <c r="C296" s="238"/>
      <c r="D296" s="239"/>
      <c r="E296" s="238"/>
      <c r="F296" s="300"/>
      <c r="G296" s="216"/>
      <c r="H296" s="217"/>
      <c r="I296" s="217"/>
      <c r="J296" s="217"/>
      <c r="K296" s="217"/>
      <c r="L296" s="217"/>
      <c r="M296" s="217"/>
      <c r="N296" s="217"/>
      <c r="O296" s="217"/>
      <c r="P296" s="218"/>
      <c r="Q296" s="998"/>
      <c r="R296" s="999"/>
      <c r="S296" s="999"/>
      <c r="T296" s="999"/>
      <c r="U296" s="999"/>
      <c r="V296" s="999"/>
      <c r="W296" s="999"/>
      <c r="X296" s="999"/>
      <c r="Y296" s="999"/>
      <c r="Z296" s="999"/>
      <c r="AA296" s="100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8"/>
      <c r="B297" s="239"/>
      <c r="C297" s="238"/>
      <c r="D297" s="239"/>
      <c r="E297" s="238"/>
      <c r="F297" s="300"/>
      <c r="G297" s="216"/>
      <c r="H297" s="217"/>
      <c r="I297" s="217"/>
      <c r="J297" s="217"/>
      <c r="K297" s="217"/>
      <c r="L297" s="217"/>
      <c r="M297" s="217"/>
      <c r="N297" s="217"/>
      <c r="O297" s="217"/>
      <c r="P297" s="218"/>
      <c r="Q297" s="998"/>
      <c r="R297" s="999"/>
      <c r="S297" s="999"/>
      <c r="T297" s="999"/>
      <c r="U297" s="999"/>
      <c r="V297" s="999"/>
      <c r="W297" s="999"/>
      <c r="X297" s="999"/>
      <c r="Y297" s="999"/>
      <c r="Z297" s="999"/>
      <c r="AA297" s="1000"/>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8"/>
      <c r="B298" s="239"/>
      <c r="C298" s="238"/>
      <c r="D298" s="239"/>
      <c r="E298" s="238"/>
      <c r="F298" s="300"/>
      <c r="G298" s="216"/>
      <c r="H298" s="217"/>
      <c r="I298" s="217"/>
      <c r="J298" s="217"/>
      <c r="K298" s="217"/>
      <c r="L298" s="217"/>
      <c r="M298" s="217"/>
      <c r="N298" s="217"/>
      <c r="O298" s="217"/>
      <c r="P298" s="218"/>
      <c r="Q298" s="998"/>
      <c r="R298" s="999"/>
      <c r="S298" s="999"/>
      <c r="T298" s="999"/>
      <c r="U298" s="999"/>
      <c r="V298" s="999"/>
      <c r="W298" s="999"/>
      <c r="X298" s="999"/>
      <c r="Y298" s="999"/>
      <c r="Z298" s="999"/>
      <c r="AA298" s="1000"/>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9"/>
      <c r="C299" s="238"/>
      <c r="D299" s="239"/>
      <c r="E299" s="238"/>
      <c r="F299" s="300"/>
      <c r="G299" s="219"/>
      <c r="H299" s="124"/>
      <c r="I299" s="124"/>
      <c r="J299" s="124"/>
      <c r="K299" s="124"/>
      <c r="L299" s="124"/>
      <c r="M299" s="124"/>
      <c r="N299" s="124"/>
      <c r="O299" s="124"/>
      <c r="P299" s="220"/>
      <c r="Q299" s="1001"/>
      <c r="R299" s="1002"/>
      <c r="S299" s="1002"/>
      <c r="T299" s="1002"/>
      <c r="U299" s="1002"/>
      <c r="V299" s="1002"/>
      <c r="W299" s="1002"/>
      <c r="X299" s="1002"/>
      <c r="Y299" s="1002"/>
      <c r="Z299" s="1002"/>
      <c r="AA299" s="1003"/>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9"/>
      <c r="C300" s="238"/>
      <c r="D300" s="239"/>
      <c r="E300" s="238"/>
      <c r="F300" s="300"/>
      <c r="G300" s="258"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9" t="s">
        <v>485</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8"/>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8"/>
      <c r="B302" s="239"/>
      <c r="C302" s="238"/>
      <c r="D302" s="239"/>
      <c r="E302" s="238"/>
      <c r="F302" s="300"/>
      <c r="G302" s="214"/>
      <c r="H302" s="121"/>
      <c r="I302" s="121"/>
      <c r="J302" s="121"/>
      <c r="K302" s="121"/>
      <c r="L302" s="121"/>
      <c r="M302" s="121"/>
      <c r="N302" s="121"/>
      <c r="O302" s="121"/>
      <c r="P302" s="215"/>
      <c r="Q302" s="995"/>
      <c r="R302" s="996"/>
      <c r="S302" s="996"/>
      <c r="T302" s="996"/>
      <c r="U302" s="996"/>
      <c r="V302" s="996"/>
      <c r="W302" s="996"/>
      <c r="X302" s="996"/>
      <c r="Y302" s="996"/>
      <c r="Z302" s="996"/>
      <c r="AA302" s="99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8"/>
      <c r="B303" s="239"/>
      <c r="C303" s="238"/>
      <c r="D303" s="239"/>
      <c r="E303" s="238"/>
      <c r="F303" s="300"/>
      <c r="G303" s="216"/>
      <c r="H303" s="217"/>
      <c r="I303" s="217"/>
      <c r="J303" s="217"/>
      <c r="K303" s="217"/>
      <c r="L303" s="217"/>
      <c r="M303" s="217"/>
      <c r="N303" s="217"/>
      <c r="O303" s="217"/>
      <c r="P303" s="218"/>
      <c r="Q303" s="998"/>
      <c r="R303" s="999"/>
      <c r="S303" s="999"/>
      <c r="T303" s="999"/>
      <c r="U303" s="999"/>
      <c r="V303" s="999"/>
      <c r="W303" s="999"/>
      <c r="X303" s="999"/>
      <c r="Y303" s="999"/>
      <c r="Z303" s="999"/>
      <c r="AA303" s="100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8"/>
      <c r="B304" s="239"/>
      <c r="C304" s="238"/>
      <c r="D304" s="239"/>
      <c r="E304" s="238"/>
      <c r="F304" s="300"/>
      <c r="G304" s="216"/>
      <c r="H304" s="217"/>
      <c r="I304" s="217"/>
      <c r="J304" s="217"/>
      <c r="K304" s="217"/>
      <c r="L304" s="217"/>
      <c r="M304" s="217"/>
      <c r="N304" s="217"/>
      <c r="O304" s="217"/>
      <c r="P304" s="218"/>
      <c r="Q304" s="998"/>
      <c r="R304" s="999"/>
      <c r="S304" s="999"/>
      <c r="T304" s="999"/>
      <c r="U304" s="999"/>
      <c r="V304" s="999"/>
      <c r="W304" s="999"/>
      <c r="X304" s="999"/>
      <c r="Y304" s="999"/>
      <c r="Z304" s="999"/>
      <c r="AA304" s="1000"/>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8"/>
      <c r="B305" s="239"/>
      <c r="C305" s="238"/>
      <c r="D305" s="239"/>
      <c r="E305" s="238"/>
      <c r="F305" s="300"/>
      <c r="G305" s="216"/>
      <c r="H305" s="217"/>
      <c r="I305" s="217"/>
      <c r="J305" s="217"/>
      <c r="K305" s="217"/>
      <c r="L305" s="217"/>
      <c r="M305" s="217"/>
      <c r="N305" s="217"/>
      <c r="O305" s="217"/>
      <c r="P305" s="218"/>
      <c r="Q305" s="998"/>
      <c r="R305" s="999"/>
      <c r="S305" s="999"/>
      <c r="T305" s="999"/>
      <c r="U305" s="999"/>
      <c r="V305" s="999"/>
      <c r="W305" s="999"/>
      <c r="X305" s="999"/>
      <c r="Y305" s="999"/>
      <c r="Z305" s="999"/>
      <c r="AA305" s="1000"/>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9"/>
      <c r="C306" s="238"/>
      <c r="D306" s="239"/>
      <c r="E306" s="301"/>
      <c r="F306" s="302"/>
      <c r="G306" s="219"/>
      <c r="H306" s="124"/>
      <c r="I306" s="124"/>
      <c r="J306" s="124"/>
      <c r="K306" s="124"/>
      <c r="L306" s="124"/>
      <c r="M306" s="124"/>
      <c r="N306" s="124"/>
      <c r="O306" s="124"/>
      <c r="P306" s="220"/>
      <c r="Q306" s="1001"/>
      <c r="R306" s="1002"/>
      <c r="S306" s="1002"/>
      <c r="T306" s="1002"/>
      <c r="U306" s="1002"/>
      <c r="V306" s="1002"/>
      <c r="W306" s="1002"/>
      <c r="X306" s="1002"/>
      <c r="Y306" s="1002"/>
      <c r="Z306" s="1002"/>
      <c r="AA306" s="1003"/>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8"/>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8"/>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8"/>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8"/>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8"/>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8"/>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8"/>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8"/>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8"/>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8"/>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8"/>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8"/>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8"/>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8"/>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8"/>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8"/>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8"/>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8"/>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8"/>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8"/>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8"/>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8"/>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8"/>
      <c r="B332" s="239"/>
      <c r="C332" s="238"/>
      <c r="D332" s="239"/>
      <c r="E332" s="238"/>
      <c r="F332" s="300"/>
      <c r="G332" s="258"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9"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8"/>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8"/>
      <c r="B334" s="239"/>
      <c r="C334" s="238"/>
      <c r="D334" s="239"/>
      <c r="E334" s="238"/>
      <c r="F334" s="300"/>
      <c r="G334" s="214"/>
      <c r="H334" s="121"/>
      <c r="I334" s="121"/>
      <c r="J334" s="121"/>
      <c r="K334" s="121"/>
      <c r="L334" s="121"/>
      <c r="M334" s="121"/>
      <c r="N334" s="121"/>
      <c r="O334" s="121"/>
      <c r="P334" s="215"/>
      <c r="Q334" s="995"/>
      <c r="R334" s="996"/>
      <c r="S334" s="996"/>
      <c r="T334" s="996"/>
      <c r="U334" s="996"/>
      <c r="V334" s="996"/>
      <c r="W334" s="996"/>
      <c r="X334" s="996"/>
      <c r="Y334" s="996"/>
      <c r="Z334" s="996"/>
      <c r="AA334" s="99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8"/>
      <c r="B335" s="239"/>
      <c r="C335" s="238"/>
      <c r="D335" s="239"/>
      <c r="E335" s="238"/>
      <c r="F335" s="300"/>
      <c r="G335" s="216"/>
      <c r="H335" s="217"/>
      <c r="I335" s="217"/>
      <c r="J335" s="217"/>
      <c r="K335" s="217"/>
      <c r="L335" s="217"/>
      <c r="M335" s="217"/>
      <c r="N335" s="217"/>
      <c r="O335" s="217"/>
      <c r="P335" s="218"/>
      <c r="Q335" s="998"/>
      <c r="R335" s="999"/>
      <c r="S335" s="999"/>
      <c r="T335" s="999"/>
      <c r="U335" s="999"/>
      <c r="V335" s="999"/>
      <c r="W335" s="999"/>
      <c r="X335" s="999"/>
      <c r="Y335" s="999"/>
      <c r="Z335" s="999"/>
      <c r="AA335" s="100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8"/>
      <c r="B336" s="239"/>
      <c r="C336" s="238"/>
      <c r="D336" s="239"/>
      <c r="E336" s="238"/>
      <c r="F336" s="300"/>
      <c r="G336" s="216"/>
      <c r="H336" s="217"/>
      <c r="I336" s="217"/>
      <c r="J336" s="217"/>
      <c r="K336" s="217"/>
      <c r="L336" s="217"/>
      <c r="M336" s="217"/>
      <c r="N336" s="217"/>
      <c r="O336" s="217"/>
      <c r="P336" s="218"/>
      <c r="Q336" s="998"/>
      <c r="R336" s="999"/>
      <c r="S336" s="999"/>
      <c r="T336" s="999"/>
      <c r="U336" s="999"/>
      <c r="V336" s="999"/>
      <c r="W336" s="999"/>
      <c r="X336" s="999"/>
      <c r="Y336" s="999"/>
      <c r="Z336" s="999"/>
      <c r="AA336" s="1000"/>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8"/>
      <c r="B337" s="239"/>
      <c r="C337" s="238"/>
      <c r="D337" s="239"/>
      <c r="E337" s="238"/>
      <c r="F337" s="300"/>
      <c r="G337" s="216"/>
      <c r="H337" s="217"/>
      <c r="I337" s="217"/>
      <c r="J337" s="217"/>
      <c r="K337" s="217"/>
      <c r="L337" s="217"/>
      <c r="M337" s="217"/>
      <c r="N337" s="217"/>
      <c r="O337" s="217"/>
      <c r="P337" s="218"/>
      <c r="Q337" s="998"/>
      <c r="R337" s="999"/>
      <c r="S337" s="999"/>
      <c r="T337" s="999"/>
      <c r="U337" s="999"/>
      <c r="V337" s="999"/>
      <c r="W337" s="999"/>
      <c r="X337" s="999"/>
      <c r="Y337" s="999"/>
      <c r="Z337" s="999"/>
      <c r="AA337" s="1000"/>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9"/>
      <c r="C338" s="238"/>
      <c r="D338" s="239"/>
      <c r="E338" s="238"/>
      <c r="F338" s="300"/>
      <c r="G338" s="219"/>
      <c r="H338" s="124"/>
      <c r="I338" s="124"/>
      <c r="J338" s="124"/>
      <c r="K338" s="124"/>
      <c r="L338" s="124"/>
      <c r="M338" s="124"/>
      <c r="N338" s="124"/>
      <c r="O338" s="124"/>
      <c r="P338" s="220"/>
      <c r="Q338" s="1001"/>
      <c r="R338" s="1002"/>
      <c r="S338" s="1002"/>
      <c r="T338" s="1002"/>
      <c r="U338" s="1002"/>
      <c r="V338" s="1002"/>
      <c r="W338" s="1002"/>
      <c r="X338" s="1002"/>
      <c r="Y338" s="1002"/>
      <c r="Z338" s="1002"/>
      <c r="AA338" s="1003"/>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9"/>
      <c r="C339" s="238"/>
      <c r="D339" s="239"/>
      <c r="E339" s="238"/>
      <c r="F339" s="300"/>
      <c r="G339" s="258"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9" t="s">
        <v>485</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8"/>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8"/>
      <c r="B341" s="239"/>
      <c r="C341" s="238"/>
      <c r="D341" s="239"/>
      <c r="E341" s="238"/>
      <c r="F341" s="300"/>
      <c r="G341" s="214"/>
      <c r="H341" s="121"/>
      <c r="I341" s="121"/>
      <c r="J341" s="121"/>
      <c r="K341" s="121"/>
      <c r="L341" s="121"/>
      <c r="M341" s="121"/>
      <c r="N341" s="121"/>
      <c r="O341" s="121"/>
      <c r="P341" s="215"/>
      <c r="Q341" s="995"/>
      <c r="R341" s="996"/>
      <c r="S341" s="996"/>
      <c r="T341" s="996"/>
      <c r="U341" s="996"/>
      <c r="V341" s="996"/>
      <c r="W341" s="996"/>
      <c r="X341" s="996"/>
      <c r="Y341" s="996"/>
      <c r="Z341" s="996"/>
      <c r="AA341" s="99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8"/>
      <c r="B342" s="239"/>
      <c r="C342" s="238"/>
      <c r="D342" s="239"/>
      <c r="E342" s="238"/>
      <c r="F342" s="300"/>
      <c r="G342" s="216"/>
      <c r="H342" s="217"/>
      <c r="I342" s="217"/>
      <c r="J342" s="217"/>
      <c r="K342" s="217"/>
      <c r="L342" s="217"/>
      <c r="M342" s="217"/>
      <c r="N342" s="217"/>
      <c r="O342" s="217"/>
      <c r="P342" s="218"/>
      <c r="Q342" s="998"/>
      <c r="R342" s="999"/>
      <c r="S342" s="999"/>
      <c r="T342" s="999"/>
      <c r="U342" s="999"/>
      <c r="V342" s="999"/>
      <c r="W342" s="999"/>
      <c r="X342" s="999"/>
      <c r="Y342" s="999"/>
      <c r="Z342" s="999"/>
      <c r="AA342" s="100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8"/>
      <c r="B343" s="239"/>
      <c r="C343" s="238"/>
      <c r="D343" s="239"/>
      <c r="E343" s="238"/>
      <c r="F343" s="300"/>
      <c r="G343" s="216"/>
      <c r="H343" s="217"/>
      <c r="I343" s="217"/>
      <c r="J343" s="217"/>
      <c r="K343" s="217"/>
      <c r="L343" s="217"/>
      <c r="M343" s="217"/>
      <c r="N343" s="217"/>
      <c r="O343" s="217"/>
      <c r="P343" s="218"/>
      <c r="Q343" s="998"/>
      <c r="R343" s="999"/>
      <c r="S343" s="999"/>
      <c r="T343" s="999"/>
      <c r="U343" s="999"/>
      <c r="V343" s="999"/>
      <c r="W343" s="999"/>
      <c r="X343" s="999"/>
      <c r="Y343" s="999"/>
      <c r="Z343" s="999"/>
      <c r="AA343" s="1000"/>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8"/>
      <c r="B344" s="239"/>
      <c r="C344" s="238"/>
      <c r="D344" s="239"/>
      <c r="E344" s="238"/>
      <c r="F344" s="300"/>
      <c r="G344" s="216"/>
      <c r="H344" s="217"/>
      <c r="I344" s="217"/>
      <c r="J344" s="217"/>
      <c r="K344" s="217"/>
      <c r="L344" s="217"/>
      <c r="M344" s="217"/>
      <c r="N344" s="217"/>
      <c r="O344" s="217"/>
      <c r="P344" s="218"/>
      <c r="Q344" s="998"/>
      <c r="R344" s="999"/>
      <c r="S344" s="999"/>
      <c r="T344" s="999"/>
      <c r="U344" s="999"/>
      <c r="V344" s="999"/>
      <c r="W344" s="999"/>
      <c r="X344" s="999"/>
      <c r="Y344" s="999"/>
      <c r="Z344" s="999"/>
      <c r="AA344" s="1000"/>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9"/>
      <c r="C345" s="238"/>
      <c r="D345" s="239"/>
      <c r="E345" s="238"/>
      <c r="F345" s="300"/>
      <c r="G345" s="219"/>
      <c r="H345" s="124"/>
      <c r="I345" s="124"/>
      <c r="J345" s="124"/>
      <c r="K345" s="124"/>
      <c r="L345" s="124"/>
      <c r="M345" s="124"/>
      <c r="N345" s="124"/>
      <c r="O345" s="124"/>
      <c r="P345" s="220"/>
      <c r="Q345" s="1001"/>
      <c r="R345" s="1002"/>
      <c r="S345" s="1002"/>
      <c r="T345" s="1002"/>
      <c r="U345" s="1002"/>
      <c r="V345" s="1002"/>
      <c r="W345" s="1002"/>
      <c r="X345" s="1002"/>
      <c r="Y345" s="1002"/>
      <c r="Z345" s="1002"/>
      <c r="AA345" s="1003"/>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9"/>
      <c r="C346" s="238"/>
      <c r="D346" s="239"/>
      <c r="E346" s="238"/>
      <c r="F346" s="300"/>
      <c r="G346" s="258"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9" t="s">
        <v>485</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8"/>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8"/>
      <c r="B348" s="239"/>
      <c r="C348" s="238"/>
      <c r="D348" s="239"/>
      <c r="E348" s="238"/>
      <c r="F348" s="300"/>
      <c r="G348" s="214"/>
      <c r="H348" s="121"/>
      <c r="I348" s="121"/>
      <c r="J348" s="121"/>
      <c r="K348" s="121"/>
      <c r="L348" s="121"/>
      <c r="M348" s="121"/>
      <c r="N348" s="121"/>
      <c r="O348" s="121"/>
      <c r="P348" s="215"/>
      <c r="Q348" s="995"/>
      <c r="R348" s="996"/>
      <c r="S348" s="996"/>
      <c r="T348" s="996"/>
      <c r="U348" s="996"/>
      <c r="V348" s="996"/>
      <c r="W348" s="996"/>
      <c r="X348" s="996"/>
      <c r="Y348" s="996"/>
      <c r="Z348" s="996"/>
      <c r="AA348" s="99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8"/>
      <c r="B349" s="239"/>
      <c r="C349" s="238"/>
      <c r="D349" s="239"/>
      <c r="E349" s="238"/>
      <c r="F349" s="300"/>
      <c r="G349" s="216"/>
      <c r="H349" s="217"/>
      <c r="I349" s="217"/>
      <c r="J349" s="217"/>
      <c r="K349" s="217"/>
      <c r="L349" s="217"/>
      <c r="M349" s="217"/>
      <c r="N349" s="217"/>
      <c r="O349" s="217"/>
      <c r="P349" s="218"/>
      <c r="Q349" s="998"/>
      <c r="R349" s="999"/>
      <c r="S349" s="999"/>
      <c r="T349" s="999"/>
      <c r="U349" s="999"/>
      <c r="V349" s="999"/>
      <c r="W349" s="999"/>
      <c r="X349" s="999"/>
      <c r="Y349" s="999"/>
      <c r="Z349" s="999"/>
      <c r="AA349" s="100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8"/>
      <c r="B350" s="239"/>
      <c r="C350" s="238"/>
      <c r="D350" s="239"/>
      <c r="E350" s="238"/>
      <c r="F350" s="300"/>
      <c r="G350" s="216"/>
      <c r="H350" s="217"/>
      <c r="I350" s="217"/>
      <c r="J350" s="217"/>
      <c r="K350" s="217"/>
      <c r="L350" s="217"/>
      <c r="M350" s="217"/>
      <c r="N350" s="217"/>
      <c r="O350" s="217"/>
      <c r="P350" s="218"/>
      <c r="Q350" s="998"/>
      <c r="R350" s="999"/>
      <c r="S350" s="999"/>
      <c r="T350" s="999"/>
      <c r="U350" s="999"/>
      <c r="V350" s="999"/>
      <c r="W350" s="999"/>
      <c r="X350" s="999"/>
      <c r="Y350" s="999"/>
      <c r="Z350" s="999"/>
      <c r="AA350" s="1000"/>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8"/>
      <c r="B351" s="239"/>
      <c r="C351" s="238"/>
      <c r="D351" s="239"/>
      <c r="E351" s="238"/>
      <c r="F351" s="300"/>
      <c r="G351" s="216"/>
      <c r="H351" s="217"/>
      <c r="I351" s="217"/>
      <c r="J351" s="217"/>
      <c r="K351" s="217"/>
      <c r="L351" s="217"/>
      <c r="M351" s="217"/>
      <c r="N351" s="217"/>
      <c r="O351" s="217"/>
      <c r="P351" s="218"/>
      <c r="Q351" s="998"/>
      <c r="R351" s="999"/>
      <c r="S351" s="999"/>
      <c r="T351" s="999"/>
      <c r="U351" s="999"/>
      <c r="V351" s="999"/>
      <c r="W351" s="999"/>
      <c r="X351" s="999"/>
      <c r="Y351" s="999"/>
      <c r="Z351" s="999"/>
      <c r="AA351" s="1000"/>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9"/>
      <c r="C352" s="238"/>
      <c r="D352" s="239"/>
      <c r="E352" s="238"/>
      <c r="F352" s="300"/>
      <c r="G352" s="219"/>
      <c r="H352" s="124"/>
      <c r="I352" s="124"/>
      <c r="J352" s="124"/>
      <c r="K352" s="124"/>
      <c r="L352" s="124"/>
      <c r="M352" s="124"/>
      <c r="N352" s="124"/>
      <c r="O352" s="124"/>
      <c r="P352" s="220"/>
      <c r="Q352" s="1001"/>
      <c r="R352" s="1002"/>
      <c r="S352" s="1002"/>
      <c r="T352" s="1002"/>
      <c r="U352" s="1002"/>
      <c r="V352" s="1002"/>
      <c r="W352" s="1002"/>
      <c r="X352" s="1002"/>
      <c r="Y352" s="1002"/>
      <c r="Z352" s="1002"/>
      <c r="AA352" s="1003"/>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9"/>
      <c r="C353" s="238"/>
      <c r="D353" s="239"/>
      <c r="E353" s="238"/>
      <c r="F353" s="300"/>
      <c r="G353" s="258"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9" t="s">
        <v>485</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8"/>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8"/>
      <c r="B355" s="239"/>
      <c r="C355" s="238"/>
      <c r="D355" s="239"/>
      <c r="E355" s="238"/>
      <c r="F355" s="300"/>
      <c r="G355" s="214"/>
      <c r="H355" s="121"/>
      <c r="I355" s="121"/>
      <c r="J355" s="121"/>
      <c r="K355" s="121"/>
      <c r="L355" s="121"/>
      <c r="M355" s="121"/>
      <c r="N355" s="121"/>
      <c r="O355" s="121"/>
      <c r="P355" s="215"/>
      <c r="Q355" s="995"/>
      <c r="R355" s="996"/>
      <c r="S355" s="996"/>
      <c r="T355" s="996"/>
      <c r="U355" s="996"/>
      <c r="V355" s="996"/>
      <c r="W355" s="996"/>
      <c r="X355" s="996"/>
      <c r="Y355" s="996"/>
      <c r="Z355" s="996"/>
      <c r="AA355" s="99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8"/>
      <c r="B356" s="239"/>
      <c r="C356" s="238"/>
      <c r="D356" s="239"/>
      <c r="E356" s="238"/>
      <c r="F356" s="300"/>
      <c r="G356" s="216"/>
      <c r="H356" s="217"/>
      <c r="I356" s="217"/>
      <c r="J356" s="217"/>
      <c r="K356" s="217"/>
      <c r="L356" s="217"/>
      <c r="M356" s="217"/>
      <c r="N356" s="217"/>
      <c r="O356" s="217"/>
      <c r="P356" s="218"/>
      <c r="Q356" s="998"/>
      <c r="R356" s="999"/>
      <c r="S356" s="999"/>
      <c r="T356" s="999"/>
      <c r="U356" s="999"/>
      <c r="V356" s="999"/>
      <c r="W356" s="999"/>
      <c r="X356" s="999"/>
      <c r="Y356" s="999"/>
      <c r="Z356" s="999"/>
      <c r="AA356" s="100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8"/>
      <c r="B357" s="239"/>
      <c r="C357" s="238"/>
      <c r="D357" s="239"/>
      <c r="E357" s="238"/>
      <c r="F357" s="300"/>
      <c r="G357" s="216"/>
      <c r="H357" s="217"/>
      <c r="I357" s="217"/>
      <c r="J357" s="217"/>
      <c r="K357" s="217"/>
      <c r="L357" s="217"/>
      <c r="M357" s="217"/>
      <c r="N357" s="217"/>
      <c r="O357" s="217"/>
      <c r="P357" s="218"/>
      <c r="Q357" s="998"/>
      <c r="R357" s="999"/>
      <c r="S357" s="999"/>
      <c r="T357" s="999"/>
      <c r="U357" s="999"/>
      <c r="V357" s="999"/>
      <c r="W357" s="999"/>
      <c r="X357" s="999"/>
      <c r="Y357" s="999"/>
      <c r="Z357" s="999"/>
      <c r="AA357" s="1000"/>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8"/>
      <c r="B358" s="239"/>
      <c r="C358" s="238"/>
      <c r="D358" s="239"/>
      <c r="E358" s="238"/>
      <c r="F358" s="300"/>
      <c r="G358" s="216"/>
      <c r="H358" s="217"/>
      <c r="I358" s="217"/>
      <c r="J358" s="217"/>
      <c r="K358" s="217"/>
      <c r="L358" s="217"/>
      <c r="M358" s="217"/>
      <c r="N358" s="217"/>
      <c r="O358" s="217"/>
      <c r="P358" s="218"/>
      <c r="Q358" s="998"/>
      <c r="R358" s="999"/>
      <c r="S358" s="999"/>
      <c r="T358" s="999"/>
      <c r="U358" s="999"/>
      <c r="V358" s="999"/>
      <c r="W358" s="999"/>
      <c r="X358" s="999"/>
      <c r="Y358" s="999"/>
      <c r="Z358" s="999"/>
      <c r="AA358" s="1000"/>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9"/>
      <c r="C359" s="238"/>
      <c r="D359" s="239"/>
      <c r="E359" s="238"/>
      <c r="F359" s="300"/>
      <c r="G359" s="219"/>
      <c r="H359" s="124"/>
      <c r="I359" s="124"/>
      <c r="J359" s="124"/>
      <c r="K359" s="124"/>
      <c r="L359" s="124"/>
      <c r="M359" s="124"/>
      <c r="N359" s="124"/>
      <c r="O359" s="124"/>
      <c r="P359" s="220"/>
      <c r="Q359" s="1001"/>
      <c r="R359" s="1002"/>
      <c r="S359" s="1002"/>
      <c r="T359" s="1002"/>
      <c r="U359" s="1002"/>
      <c r="V359" s="1002"/>
      <c r="W359" s="1002"/>
      <c r="X359" s="1002"/>
      <c r="Y359" s="1002"/>
      <c r="Z359" s="1002"/>
      <c r="AA359" s="1003"/>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9"/>
      <c r="C360" s="238"/>
      <c r="D360" s="239"/>
      <c r="E360" s="238"/>
      <c r="F360" s="300"/>
      <c r="G360" s="258"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9" t="s">
        <v>485</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8"/>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8"/>
      <c r="B362" s="239"/>
      <c r="C362" s="238"/>
      <c r="D362" s="239"/>
      <c r="E362" s="238"/>
      <c r="F362" s="300"/>
      <c r="G362" s="214"/>
      <c r="H362" s="121"/>
      <c r="I362" s="121"/>
      <c r="J362" s="121"/>
      <c r="K362" s="121"/>
      <c r="L362" s="121"/>
      <c r="M362" s="121"/>
      <c r="N362" s="121"/>
      <c r="O362" s="121"/>
      <c r="P362" s="215"/>
      <c r="Q362" s="995"/>
      <c r="R362" s="996"/>
      <c r="S362" s="996"/>
      <c r="T362" s="996"/>
      <c r="U362" s="996"/>
      <c r="V362" s="996"/>
      <c r="W362" s="996"/>
      <c r="X362" s="996"/>
      <c r="Y362" s="996"/>
      <c r="Z362" s="996"/>
      <c r="AA362" s="99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8"/>
      <c r="B363" s="239"/>
      <c r="C363" s="238"/>
      <c r="D363" s="239"/>
      <c r="E363" s="238"/>
      <c r="F363" s="300"/>
      <c r="G363" s="216"/>
      <c r="H363" s="217"/>
      <c r="I363" s="217"/>
      <c r="J363" s="217"/>
      <c r="K363" s="217"/>
      <c r="L363" s="217"/>
      <c r="M363" s="217"/>
      <c r="N363" s="217"/>
      <c r="O363" s="217"/>
      <c r="P363" s="218"/>
      <c r="Q363" s="998"/>
      <c r="R363" s="999"/>
      <c r="S363" s="999"/>
      <c r="T363" s="999"/>
      <c r="U363" s="999"/>
      <c r="V363" s="999"/>
      <c r="W363" s="999"/>
      <c r="X363" s="999"/>
      <c r="Y363" s="999"/>
      <c r="Z363" s="999"/>
      <c r="AA363" s="100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8"/>
      <c r="B364" s="239"/>
      <c r="C364" s="238"/>
      <c r="D364" s="239"/>
      <c r="E364" s="238"/>
      <c r="F364" s="300"/>
      <c r="G364" s="216"/>
      <c r="H364" s="217"/>
      <c r="I364" s="217"/>
      <c r="J364" s="217"/>
      <c r="K364" s="217"/>
      <c r="L364" s="217"/>
      <c r="M364" s="217"/>
      <c r="N364" s="217"/>
      <c r="O364" s="217"/>
      <c r="P364" s="218"/>
      <c r="Q364" s="998"/>
      <c r="R364" s="999"/>
      <c r="S364" s="999"/>
      <c r="T364" s="999"/>
      <c r="U364" s="999"/>
      <c r="V364" s="999"/>
      <c r="W364" s="999"/>
      <c r="X364" s="999"/>
      <c r="Y364" s="999"/>
      <c r="Z364" s="999"/>
      <c r="AA364" s="1000"/>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8"/>
      <c r="B365" s="239"/>
      <c r="C365" s="238"/>
      <c r="D365" s="239"/>
      <c r="E365" s="238"/>
      <c r="F365" s="300"/>
      <c r="G365" s="216"/>
      <c r="H365" s="217"/>
      <c r="I365" s="217"/>
      <c r="J365" s="217"/>
      <c r="K365" s="217"/>
      <c r="L365" s="217"/>
      <c r="M365" s="217"/>
      <c r="N365" s="217"/>
      <c r="O365" s="217"/>
      <c r="P365" s="218"/>
      <c r="Q365" s="998"/>
      <c r="R365" s="999"/>
      <c r="S365" s="999"/>
      <c r="T365" s="999"/>
      <c r="U365" s="999"/>
      <c r="V365" s="999"/>
      <c r="W365" s="999"/>
      <c r="X365" s="999"/>
      <c r="Y365" s="999"/>
      <c r="Z365" s="999"/>
      <c r="AA365" s="1000"/>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9"/>
      <c r="C366" s="238"/>
      <c r="D366" s="239"/>
      <c r="E366" s="301"/>
      <c r="F366" s="302"/>
      <c r="G366" s="219"/>
      <c r="H366" s="124"/>
      <c r="I366" s="124"/>
      <c r="J366" s="124"/>
      <c r="K366" s="124"/>
      <c r="L366" s="124"/>
      <c r="M366" s="124"/>
      <c r="N366" s="124"/>
      <c r="O366" s="124"/>
      <c r="P366" s="220"/>
      <c r="Q366" s="1001"/>
      <c r="R366" s="1002"/>
      <c r="S366" s="1002"/>
      <c r="T366" s="1002"/>
      <c r="U366" s="1002"/>
      <c r="V366" s="1002"/>
      <c r="W366" s="1002"/>
      <c r="X366" s="1002"/>
      <c r="Y366" s="1002"/>
      <c r="Z366" s="1002"/>
      <c r="AA366" s="1003"/>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8"/>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8"/>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8"/>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8"/>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8"/>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8"/>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8"/>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8"/>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8"/>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8"/>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8"/>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8"/>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8"/>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8"/>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8"/>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8"/>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8"/>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8"/>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8"/>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8"/>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8"/>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8"/>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8"/>
      <c r="B392" s="239"/>
      <c r="C392" s="238"/>
      <c r="D392" s="239"/>
      <c r="E392" s="238"/>
      <c r="F392" s="300"/>
      <c r="G392" s="258"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9"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8"/>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8"/>
      <c r="B394" s="239"/>
      <c r="C394" s="238"/>
      <c r="D394" s="239"/>
      <c r="E394" s="238"/>
      <c r="F394" s="300"/>
      <c r="G394" s="214"/>
      <c r="H394" s="121"/>
      <c r="I394" s="121"/>
      <c r="J394" s="121"/>
      <c r="K394" s="121"/>
      <c r="L394" s="121"/>
      <c r="M394" s="121"/>
      <c r="N394" s="121"/>
      <c r="O394" s="121"/>
      <c r="P394" s="215"/>
      <c r="Q394" s="995"/>
      <c r="R394" s="996"/>
      <c r="S394" s="996"/>
      <c r="T394" s="996"/>
      <c r="U394" s="996"/>
      <c r="V394" s="996"/>
      <c r="W394" s="996"/>
      <c r="X394" s="996"/>
      <c r="Y394" s="996"/>
      <c r="Z394" s="996"/>
      <c r="AA394" s="99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8"/>
      <c r="B395" s="239"/>
      <c r="C395" s="238"/>
      <c r="D395" s="239"/>
      <c r="E395" s="238"/>
      <c r="F395" s="300"/>
      <c r="G395" s="216"/>
      <c r="H395" s="217"/>
      <c r="I395" s="217"/>
      <c r="J395" s="217"/>
      <c r="K395" s="217"/>
      <c r="L395" s="217"/>
      <c r="M395" s="217"/>
      <c r="N395" s="217"/>
      <c r="O395" s="217"/>
      <c r="P395" s="218"/>
      <c r="Q395" s="998"/>
      <c r="R395" s="999"/>
      <c r="S395" s="999"/>
      <c r="T395" s="999"/>
      <c r="U395" s="999"/>
      <c r="V395" s="999"/>
      <c r="W395" s="999"/>
      <c r="X395" s="999"/>
      <c r="Y395" s="999"/>
      <c r="Z395" s="999"/>
      <c r="AA395" s="100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8"/>
      <c r="B396" s="239"/>
      <c r="C396" s="238"/>
      <c r="D396" s="239"/>
      <c r="E396" s="238"/>
      <c r="F396" s="300"/>
      <c r="G396" s="216"/>
      <c r="H396" s="217"/>
      <c r="I396" s="217"/>
      <c r="J396" s="217"/>
      <c r="K396" s="217"/>
      <c r="L396" s="217"/>
      <c r="M396" s="217"/>
      <c r="N396" s="217"/>
      <c r="O396" s="217"/>
      <c r="P396" s="218"/>
      <c r="Q396" s="998"/>
      <c r="R396" s="999"/>
      <c r="S396" s="999"/>
      <c r="T396" s="999"/>
      <c r="U396" s="999"/>
      <c r="V396" s="999"/>
      <c r="W396" s="999"/>
      <c r="X396" s="999"/>
      <c r="Y396" s="999"/>
      <c r="Z396" s="999"/>
      <c r="AA396" s="1000"/>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8"/>
      <c r="B397" s="239"/>
      <c r="C397" s="238"/>
      <c r="D397" s="239"/>
      <c r="E397" s="238"/>
      <c r="F397" s="300"/>
      <c r="G397" s="216"/>
      <c r="H397" s="217"/>
      <c r="I397" s="217"/>
      <c r="J397" s="217"/>
      <c r="K397" s="217"/>
      <c r="L397" s="217"/>
      <c r="M397" s="217"/>
      <c r="N397" s="217"/>
      <c r="O397" s="217"/>
      <c r="P397" s="218"/>
      <c r="Q397" s="998"/>
      <c r="R397" s="999"/>
      <c r="S397" s="999"/>
      <c r="T397" s="999"/>
      <c r="U397" s="999"/>
      <c r="V397" s="999"/>
      <c r="W397" s="999"/>
      <c r="X397" s="999"/>
      <c r="Y397" s="999"/>
      <c r="Z397" s="999"/>
      <c r="AA397" s="1000"/>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9"/>
      <c r="C398" s="238"/>
      <c r="D398" s="239"/>
      <c r="E398" s="238"/>
      <c r="F398" s="300"/>
      <c r="G398" s="219"/>
      <c r="H398" s="124"/>
      <c r="I398" s="124"/>
      <c r="J398" s="124"/>
      <c r="K398" s="124"/>
      <c r="L398" s="124"/>
      <c r="M398" s="124"/>
      <c r="N398" s="124"/>
      <c r="O398" s="124"/>
      <c r="P398" s="220"/>
      <c r="Q398" s="1001"/>
      <c r="R398" s="1002"/>
      <c r="S398" s="1002"/>
      <c r="T398" s="1002"/>
      <c r="U398" s="1002"/>
      <c r="V398" s="1002"/>
      <c r="W398" s="1002"/>
      <c r="X398" s="1002"/>
      <c r="Y398" s="1002"/>
      <c r="Z398" s="1002"/>
      <c r="AA398" s="1003"/>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9"/>
      <c r="C399" s="238"/>
      <c r="D399" s="239"/>
      <c r="E399" s="238"/>
      <c r="F399" s="300"/>
      <c r="G399" s="258"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9" t="s">
        <v>485</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8"/>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8"/>
      <c r="B401" s="239"/>
      <c r="C401" s="238"/>
      <c r="D401" s="239"/>
      <c r="E401" s="238"/>
      <c r="F401" s="300"/>
      <c r="G401" s="214"/>
      <c r="H401" s="121"/>
      <c r="I401" s="121"/>
      <c r="J401" s="121"/>
      <c r="K401" s="121"/>
      <c r="L401" s="121"/>
      <c r="M401" s="121"/>
      <c r="N401" s="121"/>
      <c r="O401" s="121"/>
      <c r="P401" s="215"/>
      <c r="Q401" s="995"/>
      <c r="R401" s="996"/>
      <c r="S401" s="996"/>
      <c r="T401" s="996"/>
      <c r="U401" s="996"/>
      <c r="V401" s="996"/>
      <c r="W401" s="996"/>
      <c r="X401" s="996"/>
      <c r="Y401" s="996"/>
      <c r="Z401" s="996"/>
      <c r="AA401" s="99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8"/>
      <c r="B402" s="239"/>
      <c r="C402" s="238"/>
      <c r="D402" s="239"/>
      <c r="E402" s="238"/>
      <c r="F402" s="300"/>
      <c r="G402" s="216"/>
      <c r="H402" s="217"/>
      <c r="I402" s="217"/>
      <c r="J402" s="217"/>
      <c r="K402" s="217"/>
      <c r="L402" s="217"/>
      <c r="M402" s="217"/>
      <c r="N402" s="217"/>
      <c r="O402" s="217"/>
      <c r="P402" s="218"/>
      <c r="Q402" s="998"/>
      <c r="R402" s="999"/>
      <c r="S402" s="999"/>
      <c r="T402" s="999"/>
      <c r="U402" s="999"/>
      <c r="V402" s="999"/>
      <c r="W402" s="999"/>
      <c r="X402" s="999"/>
      <c r="Y402" s="999"/>
      <c r="Z402" s="999"/>
      <c r="AA402" s="100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8"/>
      <c r="B403" s="239"/>
      <c r="C403" s="238"/>
      <c r="D403" s="239"/>
      <c r="E403" s="238"/>
      <c r="F403" s="300"/>
      <c r="G403" s="216"/>
      <c r="H403" s="217"/>
      <c r="I403" s="217"/>
      <c r="J403" s="217"/>
      <c r="K403" s="217"/>
      <c r="L403" s="217"/>
      <c r="M403" s="217"/>
      <c r="N403" s="217"/>
      <c r="O403" s="217"/>
      <c r="P403" s="218"/>
      <c r="Q403" s="998"/>
      <c r="R403" s="999"/>
      <c r="S403" s="999"/>
      <c r="T403" s="999"/>
      <c r="U403" s="999"/>
      <c r="V403" s="999"/>
      <c r="W403" s="999"/>
      <c r="X403" s="999"/>
      <c r="Y403" s="999"/>
      <c r="Z403" s="999"/>
      <c r="AA403" s="1000"/>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8"/>
      <c r="B404" s="239"/>
      <c r="C404" s="238"/>
      <c r="D404" s="239"/>
      <c r="E404" s="238"/>
      <c r="F404" s="300"/>
      <c r="G404" s="216"/>
      <c r="H404" s="217"/>
      <c r="I404" s="217"/>
      <c r="J404" s="217"/>
      <c r="K404" s="217"/>
      <c r="L404" s="217"/>
      <c r="M404" s="217"/>
      <c r="N404" s="217"/>
      <c r="O404" s="217"/>
      <c r="P404" s="218"/>
      <c r="Q404" s="998"/>
      <c r="R404" s="999"/>
      <c r="S404" s="999"/>
      <c r="T404" s="999"/>
      <c r="U404" s="999"/>
      <c r="V404" s="999"/>
      <c r="W404" s="999"/>
      <c r="X404" s="999"/>
      <c r="Y404" s="999"/>
      <c r="Z404" s="999"/>
      <c r="AA404" s="1000"/>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9"/>
      <c r="C405" s="238"/>
      <c r="D405" s="239"/>
      <c r="E405" s="238"/>
      <c r="F405" s="300"/>
      <c r="G405" s="219"/>
      <c r="H405" s="124"/>
      <c r="I405" s="124"/>
      <c r="J405" s="124"/>
      <c r="K405" s="124"/>
      <c r="L405" s="124"/>
      <c r="M405" s="124"/>
      <c r="N405" s="124"/>
      <c r="O405" s="124"/>
      <c r="P405" s="220"/>
      <c r="Q405" s="1001"/>
      <c r="R405" s="1002"/>
      <c r="S405" s="1002"/>
      <c r="T405" s="1002"/>
      <c r="U405" s="1002"/>
      <c r="V405" s="1002"/>
      <c r="W405" s="1002"/>
      <c r="X405" s="1002"/>
      <c r="Y405" s="1002"/>
      <c r="Z405" s="1002"/>
      <c r="AA405" s="1003"/>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9"/>
      <c r="C406" s="238"/>
      <c r="D406" s="239"/>
      <c r="E406" s="238"/>
      <c r="F406" s="300"/>
      <c r="G406" s="258"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9" t="s">
        <v>485</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8"/>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8"/>
      <c r="B408" s="239"/>
      <c r="C408" s="238"/>
      <c r="D408" s="239"/>
      <c r="E408" s="238"/>
      <c r="F408" s="300"/>
      <c r="G408" s="214"/>
      <c r="H408" s="121"/>
      <c r="I408" s="121"/>
      <c r="J408" s="121"/>
      <c r="K408" s="121"/>
      <c r="L408" s="121"/>
      <c r="M408" s="121"/>
      <c r="N408" s="121"/>
      <c r="O408" s="121"/>
      <c r="P408" s="215"/>
      <c r="Q408" s="995"/>
      <c r="R408" s="996"/>
      <c r="S408" s="996"/>
      <c r="T408" s="996"/>
      <c r="U408" s="996"/>
      <c r="V408" s="996"/>
      <c r="W408" s="996"/>
      <c r="X408" s="996"/>
      <c r="Y408" s="996"/>
      <c r="Z408" s="996"/>
      <c r="AA408" s="99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8"/>
      <c r="B409" s="239"/>
      <c r="C409" s="238"/>
      <c r="D409" s="239"/>
      <c r="E409" s="238"/>
      <c r="F409" s="300"/>
      <c r="G409" s="216"/>
      <c r="H409" s="217"/>
      <c r="I409" s="217"/>
      <c r="J409" s="217"/>
      <c r="K409" s="217"/>
      <c r="L409" s="217"/>
      <c r="M409" s="217"/>
      <c r="N409" s="217"/>
      <c r="O409" s="217"/>
      <c r="P409" s="218"/>
      <c r="Q409" s="998"/>
      <c r="R409" s="999"/>
      <c r="S409" s="999"/>
      <c r="T409" s="999"/>
      <c r="U409" s="999"/>
      <c r="V409" s="999"/>
      <c r="W409" s="999"/>
      <c r="X409" s="999"/>
      <c r="Y409" s="999"/>
      <c r="Z409" s="999"/>
      <c r="AA409" s="100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8"/>
      <c r="B410" s="239"/>
      <c r="C410" s="238"/>
      <c r="D410" s="239"/>
      <c r="E410" s="238"/>
      <c r="F410" s="300"/>
      <c r="G410" s="216"/>
      <c r="H410" s="217"/>
      <c r="I410" s="217"/>
      <c r="J410" s="217"/>
      <c r="K410" s="217"/>
      <c r="L410" s="217"/>
      <c r="M410" s="217"/>
      <c r="N410" s="217"/>
      <c r="O410" s="217"/>
      <c r="P410" s="218"/>
      <c r="Q410" s="998"/>
      <c r="R410" s="999"/>
      <c r="S410" s="999"/>
      <c r="T410" s="999"/>
      <c r="U410" s="999"/>
      <c r="V410" s="999"/>
      <c r="W410" s="999"/>
      <c r="X410" s="999"/>
      <c r="Y410" s="999"/>
      <c r="Z410" s="999"/>
      <c r="AA410" s="1000"/>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8"/>
      <c r="B411" s="239"/>
      <c r="C411" s="238"/>
      <c r="D411" s="239"/>
      <c r="E411" s="238"/>
      <c r="F411" s="300"/>
      <c r="G411" s="216"/>
      <c r="H411" s="217"/>
      <c r="I411" s="217"/>
      <c r="J411" s="217"/>
      <c r="K411" s="217"/>
      <c r="L411" s="217"/>
      <c r="M411" s="217"/>
      <c r="N411" s="217"/>
      <c r="O411" s="217"/>
      <c r="P411" s="218"/>
      <c r="Q411" s="998"/>
      <c r="R411" s="999"/>
      <c r="S411" s="999"/>
      <c r="T411" s="999"/>
      <c r="U411" s="999"/>
      <c r="V411" s="999"/>
      <c r="W411" s="999"/>
      <c r="X411" s="999"/>
      <c r="Y411" s="999"/>
      <c r="Z411" s="999"/>
      <c r="AA411" s="1000"/>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9"/>
      <c r="C412" s="238"/>
      <c r="D412" s="239"/>
      <c r="E412" s="238"/>
      <c r="F412" s="300"/>
      <c r="G412" s="219"/>
      <c r="H412" s="124"/>
      <c r="I412" s="124"/>
      <c r="J412" s="124"/>
      <c r="K412" s="124"/>
      <c r="L412" s="124"/>
      <c r="M412" s="124"/>
      <c r="N412" s="124"/>
      <c r="O412" s="124"/>
      <c r="P412" s="220"/>
      <c r="Q412" s="1001"/>
      <c r="R412" s="1002"/>
      <c r="S412" s="1002"/>
      <c r="T412" s="1002"/>
      <c r="U412" s="1002"/>
      <c r="V412" s="1002"/>
      <c r="W412" s="1002"/>
      <c r="X412" s="1002"/>
      <c r="Y412" s="1002"/>
      <c r="Z412" s="1002"/>
      <c r="AA412" s="1003"/>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9"/>
      <c r="C413" s="238"/>
      <c r="D413" s="239"/>
      <c r="E413" s="238"/>
      <c r="F413" s="300"/>
      <c r="G413" s="258"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9" t="s">
        <v>485</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8"/>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8"/>
      <c r="B415" s="239"/>
      <c r="C415" s="238"/>
      <c r="D415" s="239"/>
      <c r="E415" s="238"/>
      <c r="F415" s="300"/>
      <c r="G415" s="214"/>
      <c r="H415" s="121"/>
      <c r="I415" s="121"/>
      <c r="J415" s="121"/>
      <c r="K415" s="121"/>
      <c r="L415" s="121"/>
      <c r="M415" s="121"/>
      <c r="N415" s="121"/>
      <c r="O415" s="121"/>
      <c r="P415" s="215"/>
      <c r="Q415" s="995"/>
      <c r="R415" s="996"/>
      <c r="S415" s="996"/>
      <c r="T415" s="996"/>
      <c r="U415" s="996"/>
      <c r="V415" s="996"/>
      <c r="W415" s="996"/>
      <c r="X415" s="996"/>
      <c r="Y415" s="996"/>
      <c r="Z415" s="996"/>
      <c r="AA415" s="99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8"/>
      <c r="B416" s="239"/>
      <c r="C416" s="238"/>
      <c r="D416" s="239"/>
      <c r="E416" s="238"/>
      <c r="F416" s="300"/>
      <c r="G416" s="216"/>
      <c r="H416" s="217"/>
      <c r="I416" s="217"/>
      <c r="J416" s="217"/>
      <c r="K416" s="217"/>
      <c r="L416" s="217"/>
      <c r="M416" s="217"/>
      <c r="N416" s="217"/>
      <c r="O416" s="217"/>
      <c r="P416" s="218"/>
      <c r="Q416" s="998"/>
      <c r="R416" s="999"/>
      <c r="S416" s="999"/>
      <c r="T416" s="999"/>
      <c r="U416" s="999"/>
      <c r="V416" s="999"/>
      <c r="W416" s="999"/>
      <c r="X416" s="999"/>
      <c r="Y416" s="999"/>
      <c r="Z416" s="999"/>
      <c r="AA416" s="100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8"/>
      <c r="B417" s="239"/>
      <c r="C417" s="238"/>
      <c r="D417" s="239"/>
      <c r="E417" s="238"/>
      <c r="F417" s="300"/>
      <c r="G417" s="216"/>
      <c r="H417" s="217"/>
      <c r="I417" s="217"/>
      <c r="J417" s="217"/>
      <c r="K417" s="217"/>
      <c r="L417" s="217"/>
      <c r="M417" s="217"/>
      <c r="N417" s="217"/>
      <c r="O417" s="217"/>
      <c r="P417" s="218"/>
      <c r="Q417" s="998"/>
      <c r="R417" s="999"/>
      <c r="S417" s="999"/>
      <c r="T417" s="999"/>
      <c r="U417" s="999"/>
      <c r="V417" s="999"/>
      <c r="W417" s="999"/>
      <c r="X417" s="999"/>
      <c r="Y417" s="999"/>
      <c r="Z417" s="999"/>
      <c r="AA417" s="1000"/>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8"/>
      <c r="B418" s="239"/>
      <c r="C418" s="238"/>
      <c r="D418" s="239"/>
      <c r="E418" s="238"/>
      <c r="F418" s="300"/>
      <c r="G418" s="216"/>
      <c r="H418" s="217"/>
      <c r="I418" s="217"/>
      <c r="J418" s="217"/>
      <c r="K418" s="217"/>
      <c r="L418" s="217"/>
      <c r="M418" s="217"/>
      <c r="N418" s="217"/>
      <c r="O418" s="217"/>
      <c r="P418" s="218"/>
      <c r="Q418" s="998"/>
      <c r="R418" s="999"/>
      <c r="S418" s="999"/>
      <c r="T418" s="999"/>
      <c r="U418" s="999"/>
      <c r="V418" s="999"/>
      <c r="W418" s="999"/>
      <c r="X418" s="999"/>
      <c r="Y418" s="999"/>
      <c r="Z418" s="999"/>
      <c r="AA418" s="1000"/>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9"/>
      <c r="C419" s="238"/>
      <c r="D419" s="239"/>
      <c r="E419" s="238"/>
      <c r="F419" s="300"/>
      <c r="G419" s="219"/>
      <c r="H419" s="124"/>
      <c r="I419" s="124"/>
      <c r="J419" s="124"/>
      <c r="K419" s="124"/>
      <c r="L419" s="124"/>
      <c r="M419" s="124"/>
      <c r="N419" s="124"/>
      <c r="O419" s="124"/>
      <c r="P419" s="220"/>
      <c r="Q419" s="1001"/>
      <c r="R419" s="1002"/>
      <c r="S419" s="1002"/>
      <c r="T419" s="1002"/>
      <c r="U419" s="1002"/>
      <c r="V419" s="1002"/>
      <c r="W419" s="1002"/>
      <c r="X419" s="1002"/>
      <c r="Y419" s="1002"/>
      <c r="Z419" s="1002"/>
      <c r="AA419" s="1003"/>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9"/>
      <c r="C420" s="238"/>
      <c r="D420" s="239"/>
      <c r="E420" s="238"/>
      <c r="F420" s="300"/>
      <c r="G420" s="258"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9" t="s">
        <v>485</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8"/>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8"/>
      <c r="B422" s="239"/>
      <c r="C422" s="238"/>
      <c r="D422" s="239"/>
      <c r="E422" s="238"/>
      <c r="F422" s="300"/>
      <c r="G422" s="214"/>
      <c r="H422" s="121"/>
      <c r="I422" s="121"/>
      <c r="J422" s="121"/>
      <c r="K422" s="121"/>
      <c r="L422" s="121"/>
      <c r="M422" s="121"/>
      <c r="N422" s="121"/>
      <c r="O422" s="121"/>
      <c r="P422" s="215"/>
      <c r="Q422" s="995"/>
      <c r="R422" s="996"/>
      <c r="S422" s="996"/>
      <c r="T422" s="996"/>
      <c r="U422" s="996"/>
      <c r="V422" s="996"/>
      <c r="W422" s="996"/>
      <c r="X422" s="996"/>
      <c r="Y422" s="996"/>
      <c r="Z422" s="996"/>
      <c r="AA422" s="99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8"/>
      <c r="B423" s="239"/>
      <c r="C423" s="238"/>
      <c r="D423" s="239"/>
      <c r="E423" s="238"/>
      <c r="F423" s="300"/>
      <c r="G423" s="216"/>
      <c r="H423" s="217"/>
      <c r="I423" s="217"/>
      <c r="J423" s="217"/>
      <c r="K423" s="217"/>
      <c r="L423" s="217"/>
      <c r="M423" s="217"/>
      <c r="N423" s="217"/>
      <c r="O423" s="217"/>
      <c r="P423" s="218"/>
      <c r="Q423" s="998"/>
      <c r="R423" s="999"/>
      <c r="S423" s="999"/>
      <c r="T423" s="999"/>
      <c r="U423" s="999"/>
      <c r="V423" s="999"/>
      <c r="W423" s="999"/>
      <c r="X423" s="999"/>
      <c r="Y423" s="999"/>
      <c r="Z423" s="999"/>
      <c r="AA423" s="100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8"/>
      <c r="B424" s="239"/>
      <c r="C424" s="238"/>
      <c r="D424" s="239"/>
      <c r="E424" s="238"/>
      <c r="F424" s="300"/>
      <c r="G424" s="216"/>
      <c r="H424" s="217"/>
      <c r="I424" s="217"/>
      <c r="J424" s="217"/>
      <c r="K424" s="217"/>
      <c r="L424" s="217"/>
      <c r="M424" s="217"/>
      <c r="N424" s="217"/>
      <c r="O424" s="217"/>
      <c r="P424" s="218"/>
      <c r="Q424" s="998"/>
      <c r="R424" s="999"/>
      <c r="S424" s="999"/>
      <c r="T424" s="999"/>
      <c r="U424" s="999"/>
      <c r="V424" s="999"/>
      <c r="W424" s="999"/>
      <c r="X424" s="999"/>
      <c r="Y424" s="999"/>
      <c r="Z424" s="999"/>
      <c r="AA424" s="1000"/>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8"/>
      <c r="B425" s="239"/>
      <c r="C425" s="238"/>
      <c r="D425" s="239"/>
      <c r="E425" s="238"/>
      <c r="F425" s="300"/>
      <c r="G425" s="216"/>
      <c r="H425" s="217"/>
      <c r="I425" s="217"/>
      <c r="J425" s="217"/>
      <c r="K425" s="217"/>
      <c r="L425" s="217"/>
      <c r="M425" s="217"/>
      <c r="N425" s="217"/>
      <c r="O425" s="217"/>
      <c r="P425" s="218"/>
      <c r="Q425" s="998"/>
      <c r="R425" s="999"/>
      <c r="S425" s="999"/>
      <c r="T425" s="999"/>
      <c r="U425" s="999"/>
      <c r="V425" s="999"/>
      <c r="W425" s="999"/>
      <c r="X425" s="999"/>
      <c r="Y425" s="999"/>
      <c r="Z425" s="999"/>
      <c r="AA425" s="1000"/>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9"/>
      <c r="C426" s="238"/>
      <c r="D426" s="239"/>
      <c r="E426" s="301"/>
      <c r="F426" s="302"/>
      <c r="G426" s="219"/>
      <c r="H426" s="124"/>
      <c r="I426" s="124"/>
      <c r="J426" s="124"/>
      <c r="K426" s="124"/>
      <c r="L426" s="124"/>
      <c r="M426" s="124"/>
      <c r="N426" s="124"/>
      <c r="O426" s="124"/>
      <c r="P426" s="220"/>
      <c r="Q426" s="1001"/>
      <c r="R426" s="1002"/>
      <c r="S426" s="1002"/>
      <c r="T426" s="1002"/>
      <c r="U426" s="1002"/>
      <c r="V426" s="1002"/>
      <c r="W426" s="1002"/>
      <c r="X426" s="1002"/>
      <c r="Y426" s="1002"/>
      <c r="Z426" s="1002"/>
      <c r="AA426" s="1003"/>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9"/>
      <c r="C429" s="301"/>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8"/>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08"/>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9" t="s">
        <v>254</v>
      </c>
      <c r="AV431" s="199"/>
      <c r="AW431" s="199"/>
      <c r="AX431" s="200"/>
    </row>
    <row r="432" spans="1:50" ht="18.75" hidden="1" customHeight="1" x14ac:dyDescent="0.15">
      <c r="A432" s="1008"/>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1008"/>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08"/>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08"/>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08"/>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9" t="s">
        <v>254</v>
      </c>
      <c r="AV436" s="199"/>
      <c r="AW436" s="199"/>
      <c r="AX436" s="200"/>
    </row>
    <row r="437" spans="1:50" ht="18.75" hidden="1" customHeight="1" x14ac:dyDescent="0.15">
      <c r="A437" s="1008"/>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8"/>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8"/>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8"/>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8"/>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9" t="s">
        <v>254</v>
      </c>
      <c r="AV441" s="199"/>
      <c r="AW441" s="199"/>
      <c r="AX441" s="200"/>
    </row>
    <row r="442" spans="1:50" ht="18.75" hidden="1" customHeight="1" x14ac:dyDescent="0.15">
      <c r="A442" s="1008"/>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8"/>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8"/>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8"/>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8"/>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9" t="s">
        <v>254</v>
      </c>
      <c r="AV446" s="199"/>
      <c r="AW446" s="199"/>
      <c r="AX446" s="200"/>
    </row>
    <row r="447" spans="1:50" ht="18.75" hidden="1" customHeight="1" x14ac:dyDescent="0.15">
      <c r="A447" s="1008"/>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8"/>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8"/>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8"/>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8"/>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9" t="s">
        <v>254</v>
      </c>
      <c r="AV451" s="199"/>
      <c r="AW451" s="199"/>
      <c r="AX451" s="200"/>
    </row>
    <row r="452" spans="1:50" ht="18.75" hidden="1" customHeight="1" x14ac:dyDescent="0.15">
      <c r="A452" s="1008"/>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8"/>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8"/>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8"/>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08"/>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9" t="s">
        <v>254</v>
      </c>
      <c r="AV456" s="199"/>
      <c r="AW456" s="199"/>
      <c r="AX456" s="200"/>
    </row>
    <row r="457" spans="1:50" ht="18.75" hidden="1" customHeight="1" x14ac:dyDescent="0.15">
      <c r="A457" s="1008"/>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08"/>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08"/>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08"/>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8"/>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9" t="s">
        <v>254</v>
      </c>
      <c r="AV461" s="199"/>
      <c r="AW461" s="199"/>
      <c r="AX461" s="200"/>
    </row>
    <row r="462" spans="1:50" ht="18.75" hidden="1" customHeight="1" x14ac:dyDescent="0.15">
      <c r="A462" s="1008"/>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8"/>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8"/>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8"/>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8"/>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9" t="s">
        <v>254</v>
      </c>
      <c r="AV466" s="199"/>
      <c r="AW466" s="199"/>
      <c r="AX466" s="200"/>
    </row>
    <row r="467" spans="1:50" ht="18.75" hidden="1" customHeight="1" x14ac:dyDescent="0.15">
      <c r="A467" s="1008"/>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8"/>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8"/>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8"/>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8"/>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9" t="s">
        <v>254</v>
      </c>
      <c r="AV471" s="199"/>
      <c r="AW471" s="199"/>
      <c r="AX471" s="200"/>
    </row>
    <row r="472" spans="1:50" ht="18.75" hidden="1" customHeight="1" x14ac:dyDescent="0.15">
      <c r="A472" s="1008"/>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8"/>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8"/>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8"/>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8"/>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9" t="s">
        <v>254</v>
      </c>
      <c r="AV476" s="199"/>
      <c r="AW476" s="199"/>
      <c r="AX476" s="200"/>
    </row>
    <row r="477" spans="1:50" ht="18.75" hidden="1" customHeight="1" x14ac:dyDescent="0.15">
      <c r="A477" s="1008"/>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8"/>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8"/>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8"/>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08"/>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8"/>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8"/>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8"/>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9" t="s">
        <v>254</v>
      </c>
      <c r="AV485" s="199"/>
      <c r="AW485" s="199"/>
      <c r="AX485" s="200"/>
    </row>
    <row r="486" spans="1:50" ht="18.75" hidden="1" customHeight="1" x14ac:dyDescent="0.15">
      <c r="A486" s="1008"/>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8"/>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8"/>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8"/>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8"/>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9" t="s">
        <v>254</v>
      </c>
      <c r="AV490" s="199"/>
      <c r="AW490" s="199"/>
      <c r="AX490" s="200"/>
    </row>
    <row r="491" spans="1:50" ht="18.75" hidden="1" customHeight="1" x14ac:dyDescent="0.15">
      <c r="A491" s="1008"/>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8"/>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8"/>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8"/>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8"/>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9" t="s">
        <v>254</v>
      </c>
      <c r="AV495" s="199"/>
      <c r="AW495" s="199"/>
      <c r="AX495" s="200"/>
    </row>
    <row r="496" spans="1:50" ht="18.75" hidden="1" customHeight="1" x14ac:dyDescent="0.15">
      <c r="A496" s="1008"/>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8"/>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8"/>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8"/>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8"/>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9" t="s">
        <v>254</v>
      </c>
      <c r="AV500" s="199"/>
      <c r="AW500" s="199"/>
      <c r="AX500" s="200"/>
    </row>
    <row r="501" spans="1:50" ht="18.75" hidden="1" customHeight="1" x14ac:dyDescent="0.15">
      <c r="A501" s="1008"/>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8"/>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8"/>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8"/>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8"/>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9" t="s">
        <v>254</v>
      </c>
      <c r="AV505" s="199"/>
      <c r="AW505" s="199"/>
      <c r="AX505" s="200"/>
    </row>
    <row r="506" spans="1:50" ht="18.75" hidden="1" customHeight="1" x14ac:dyDescent="0.15">
      <c r="A506" s="1008"/>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8"/>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8"/>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8"/>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8"/>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9" t="s">
        <v>254</v>
      </c>
      <c r="AV510" s="199"/>
      <c r="AW510" s="199"/>
      <c r="AX510" s="200"/>
    </row>
    <row r="511" spans="1:50" ht="18.75" hidden="1" customHeight="1" x14ac:dyDescent="0.15">
      <c r="A511" s="1008"/>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8"/>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8"/>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8"/>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8"/>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9" t="s">
        <v>254</v>
      </c>
      <c r="AV515" s="199"/>
      <c r="AW515" s="199"/>
      <c r="AX515" s="200"/>
    </row>
    <row r="516" spans="1:50" ht="18.75" hidden="1" customHeight="1" x14ac:dyDescent="0.15">
      <c r="A516" s="1008"/>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8"/>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8"/>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8"/>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8"/>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9" t="s">
        <v>254</v>
      </c>
      <c r="AV520" s="199"/>
      <c r="AW520" s="199"/>
      <c r="AX520" s="200"/>
    </row>
    <row r="521" spans="1:50" ht="18.75" hidden="1" customHeight="1" x14ac:dyDescent="0.15">
      <c r="A521" s="1008"/>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8"/>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8"/>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8"/>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8"/>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9" t="s">
        <v>254</v>
      </c>
      <c r="AV525" s="199"/>
      <c r="AW525" s="199"/>
      <c r="AX525" s="200"/>
    </row>
    <row r="526" spans="1:50" ht="18.75" hidden="1" customHeight="1" x14ac:dyDescent="0.15">
      <c r="A526" s="1008"/>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8"/>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8"/>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8"/>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8"/>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9" t="s">
        <v>254</v>
      </c>
      <c r="AV530" s="199"/>
      <c r="AW530" s="199"/>
      <c r="AX530" s="200"/>
    </row>
    <row r="531" spans="1:50" ht="18.75" hidden="1" customHeight="1" x14ac:dyDescent="0.15">
      <c r="A531" s="1008"/>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8"/>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8"/>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8"/>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8"/>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8"/>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9" t="s">
        <v>254</v>
      </c>
      <c r="AV539" s="199"/>
      <c r="AW539" s="199"/>
      <c r="AX539" s="200"/>
    </row>
    <row r="540" spans="1:50" ht="18.75" hidden="1" customHeight="1" x14ac:dyDescent="0.15">
      <c r="A540" s="1008"/>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8"/>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8"/>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8"/>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8"/>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9" t="s">
        <v>254</v>
      </c>
      <c r="AV544" s="199"/>
      <c r="AW544" s="199"/>
      <c r="AX544" s="200"/>
    </row>
    <row r="545" spans="1:50" ht="18.75" hidden="1" customHeight="1" x14ac:dyDescent="0.15">
      <c r="A545" s="1008"/>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8"/>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8"/>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8"/>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8"/>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9" t="s">
        <v>254</v>
      </c>
      <c r="AV549" s="199"/>
      <c r="AW549" s="199"/>
      <c r="AX549" s="200"/>
    </row>
    <row r="550" spans="1:50" ht="18.75" hidden="1" customHeight="1" x14ac:dyDescent="0.15">
      <c r="A550" s="1008"/>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8"/>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8"/>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8"/>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8"/>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9" t="s">
        <v>254</v>
      </c>
      <c r="AV554" s="199"/>
      <c r="AW554" s="199"/>
      <c r="AX554" s="200"/>
    </row>
    <row r="555" spans="1:50" ht="18.75" hidden="1" customHeight="1" x14ac:dyDescent="0.15">
      <c r="A555" s="1008"/>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8"/>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8"/>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8"/>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8"/>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9" t="s">
        <v>254</v>
      </c>
      <c r="AV559" s="199"/>
      <c r="AW559" s="199"/>
      <c r="AX559" s="200"/>
    </row>
    <row r="560" spans="1:50" ht="18.75" hidden="1" customHeight="1" x14ac:dyDescent="0.15">
      <c r="A560" s="1008"/>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8"/>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8"/>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8"/>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8"/>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9" t="s">
        <v>254</v>
      </c>
      <c r="AV564" s="199"/>
      <c r="AW564" s="199"/>
      <c r="AX564" s="200"/>
    </row>
    <row r="565" spans="1:50" ht="18.75" hidden="1" customHeight="1" x14ac:dyDescent="0.15">
      <c r="A565" s="1008"/>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8"/>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8"/>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8"/>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8"/>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9" t="s">
        <v>254</v>
      </c>
      <c r="AV569" s="199"/>
      <c r="AW569" s="199"/>
      <c r="AX569" s="200"/>
    </row>
    <row r="570" spans="1:50" ht="18.75" hidden="1" customHeight="1" x14ac:dyDescent="0.15">
      <c r="A570" s="1008"/>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8"/>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8"/>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8"/>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8"/>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9" t="s">
        <v>254</v>
      </c>
      <c r="AV574" s="199"/>
      <c r="AW574" s="199"/>
      <c r="AX574" s="200"/>
    </row>
    <row r="575" spans="1:50" ht="18.75" hidden="1" customHeight="1" x14ac:dyDescent="0.15">
      <c r="A575" s="1008"/>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8"/>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8"/>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8"/>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8"/>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9" t="s">
        <v>254</v>
      </c>
      <c r="AV579" s="199"/>
      <c r="AW579" s="199"/>
      <c r="AX579" s="200"/>
    </row>
    <row r="580" spans="1:50" ht="18.75" hidden="1" customHeight="1" x14ac:dyDescent="0.15">
      <c r="A580" s="1008"/>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8"/>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8"/>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8"/>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8"/>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9" t="s">
        <v>254</v>
      </c>
      <c r="AV584" s="199"/>
      <c r="AW584" s="199"/>
      <c r="AX584" s="200"/>
    </row>
    <row r="585" spans="1:50" ht="18.75" hidden="1" customHeight="1" x14ac:dyDescent="0.15">
      <c r="A585" s="1008"/>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8"/>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8"/>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8"/>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8"/>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8"/>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9" t="s">
        <v>254</v>
      </c>
      <c r="AV593" s="199"/>
      <c r="AW593" s="199"/>
      <c r="AX593" s="200"/>
    </row>
    <row r="594" spans="1:50" ht="18.75" hidden="1" customHeight="1" x14ac:dyDescent="0.15">
      <c r="A594" s="1008"/>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8"/>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8"/>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8"/>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8"/>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9" t="s">
        <v>254</v>
      </c>
      <c r="AV598" s="199"/>
      <c r="AW598" s="199"/>
      <c r="AX598" s="200"/>
    </row>
    <row r="599" spans="1:50" ht="18.75" hidden="1" customHeight="1" x14ac:dyDescent="0.15">
      <c r="A599" s="1008"/>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8"/>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8"/>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8"/>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8"/>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9" t="s">
        <v>254</v>
      </c>
      <c r="AV603" s="199"/>
      <c r="AW603" s="199"/>
      <c r="AX603" s="200"/>
    </row>
    <row r="604" spans="1:50" ht="18.75" hidden="1" customHeight="1" x14ac:dyDescent="0.15">
      <c r="A604" s="1008"/>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8"/>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8"/>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8"/>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8"/>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9" t="s">
        <v>254</v>
      </c>
      <c r="AV608" s="199"/>
      <c r="AW608" s="199"/>
      <c r="AX608" s="200"/>
    </row>
    <row r="609" spans="1:50" ht="18.75" hidden="1" customHeight="1" x14ac:dyDescent="0.15">
      <c r="A609" s="1008"/>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8"/>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8"/>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8"/>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8"/>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9" t="s">
        <v>254</v>
      </c>
      <c r="AV613" s="199"/>
      <c r="AW613" s="199"/>
      <c r="AX613" s="200"/>
    </row>
    <row r="614" spans="1:50" ht="18.75" hidden="1" customHeight="1" x14ac:dyDescent="0.15">
      <c r="A614" s="1008"/>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8"/>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8"/>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8"/>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8"/>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9" t="s">
        <v>254</v>
      </c>
      <c r="AV618" s="199"/>
      <c r="AW618" s="199"/>
      <c r="AX618" s="200"/>
    </row>
    <row r="619" spans="1:50" ht="18.75" hidden="1" customHeight="1" x14ac:dyDescent="0.15">
      <c r="A619" s="1008"/>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8"/>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8"/>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8"/>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8"/>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9" t="s">
        <v>254</v>
      </c>
      <c r="AV623" s="199"/>
      <c r="AW623" s="199"/>
      <c r="AX623" s="200"/>
    </row>
    <row r="624" spans="1:50" ht="18.75" hidden="1" customHeight="1" x14ac:dyDescent="0.15">
      <c r="A624" s="1008"/>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8"/>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8"/>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8"/>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8"/>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9" t="s">
        <v>254</v>
      </c>
      <c r="AV628" s="199"/>
      <c r="AW628" s="199"/>
      <c r="AX628" s="200"/>
    </row>
    <row r="629" spans="1:50" ht="18.75" hidden="1" customHeight="1" x14ac:dyDescent="0.15">
      <c r="A629" s="1008"/>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8"/>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8"/>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8"/>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8"/>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9" t="s">
        <v>254</v>
      </c>
      <c r="AV633" s="199"/>
      <c r="AW633" s="199"/>
      <c r="AX633" s="200"/>
    </row>
    <row r="634" spans="1:50" ht="18.75" hidden="1" customHeight="1" x14ac:dyDescent="0.15">
      <c r="A634" s="1008"/>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8"/>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8"/>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8"/>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8"/>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9" t="s">
        <v>254</v>
      </c>
      <c r="AV638" s="199"/>
      <c r="AW638" s="199"/>
      <c r="AX638" s="200"/>
    </row>
    <row r="639" spans="1:50" ht="18.75" hidden="1" customHeight="1" x14ac:dyDescent="0.15">
      <c r="A639" s="1008"/>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8"/>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8"/>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8"/>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8"/>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8"/>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9" t="s">
        <v>254</v>
      </c>
      <c r="AV647" s="199"/>
      <c r="AW647" s="199"/>
      <c r="AX647" s="200"/>
    </row>
    <row r="648" spans="1:50" ht="18.75" hidden="1" customHeight="1" x14ac:dyDescent="0.15">
      <c r="A648" s="1008"/>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8"/>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8"/>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8"/>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8"/>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9" t="s">
        <v>254</v>
      </c>
      <c r="AV652" s="199"/>
      <c r="AW652" s="199"/>
      <c r="AX652" s="200"/>
    </row>
    <row r="653" spans="1:50" ht="18.75" hidden="1" customHeight="1" x14ac:dyDescent="0.15">
      <c r="A653" s="1008"/>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8"/>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8"/>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8"/>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8"/>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9" t="s">
        <v>254</v>
      </c>
      <c r="AV657" s="199"/>
      <c r="AW657" s="199"/>
      <c r="AX657" s="200"/>
    </row>
    <row r="658" spans="1:50" ht="18.75" hidden="1" customHeight="1" x14ac:dyDescent="0.15">
      <c r="A658" s="1008"/>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8"/>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8"/>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8"/>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8"/>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9" t="s">
        <v>254</v>
      </c>
      <c r="AV662" s="199"/>
      <c r="AW662" s="199"/>
      <c r="AX662" s="200"/>
    </row>
    <row r="663" spans="1:50" ht="18.75" hidden="1" customHeight="1" x14ac:dyDescent="0.15">
      <c r="A663" s="1008"/>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8"/>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8"/>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8"/>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8"/>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9" t="s">
        <v>254</v>
      </c>
      <c r="AV667" s="199"/>
      <c r="AW667" s="199"/>
      <c r="AX667" s="200"/>
    </row>
    <row r="668" spans="1:50" ht="18.75" hidden="1" customHeight="1" x14ac:dyDescent="0.15">
      <c r="A668" s="1008"/>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8"/>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8"/>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8"/>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8"/>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9" t="s">
        <v>254</v>
      </c>
      <c r="AV672" s="199"/>
      <c r="AW672" s="199"/>
      <c r="AX672" s="200"/>
    </row>
    <row r="673" spans="1:50" ht="18.75" hidden="1" customHeight="1" x14ac:dyDescent="0.15">
      <c r="A673" s="1008"/>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8"/>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8"/>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8"/>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8"/>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9" t="s">
        <v>254</v>
      </c>
      <c r="AV677" s="199"/>
      <c r="AW677" s="199"/>
      <c r="AX677" s="200"/>
    </row>
    <row r="678" spans="1:50" ht="18.75" hidden="1" customHeight="1" x14ac:dyDescent="0.15">
      <c r="A678" s="1008"/>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8"/>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8"/>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8"/>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8"/>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9" t="s">
        <v>254</v>
      </c>
      <c r="AV682" s="199"/>
      <c r="AW682" s="199"/>
      <c r="AX682" s="200"/>
    </row>
    <row r="683" spans="1:50" ht="18.75" hidden="1" customHeight="1" x14ac:dyDescent="0.15">
      <c r="A683" s="1008"/>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8"/>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8"/>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8"/>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8"/>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9" t="s">
        <v>254</v>
      </c>
      <c r="AV687" s="199"/>
      <c r="AW687" s="199"/>
      <c r="AX687" s="200"/>
    </row>
    <row r="688" spans="1:50" ht="18.75" hidden="1" customHeight="1" x14ac:dyDescent="0.15">
      <c r="A688" s="1008"/>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8"/>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8"/>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8"/>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8"/>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9" t="s">
        <v>254</v>
      </c>
      <c r="AV692" s="199"/>
      <c r="AW692" s="199"/>
      <c r="AX692" s="200"/>
    </row>
    <row r="693" spans="1:50" ht="18.75" hidden="1" customHeight="1" x14ac:dyDescent="0.15">
      <c r="A693" s="1008"/>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8"/>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8"/>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8"/>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8"/>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9"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0"/>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50.1" customHeight="1" x14ac:dyDescent="0.15">
      <c r="A702" s="502" t="s">
        <v>260</v>
      </c>
      <c r="B702" s="503"/>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1" t="s">
        <v>547</v>
      </c>
      <c r="AE702" s="872"/>
      <c r="AF702" s="872"/>
      <c r="AG702" s="861" t="s">
        <v>561</v>
      </c>
      <c r="AH702" s="862"/>
      <c r="AI702" s="862"/>
      <c r="AJ702" s="862"/>
      <c r="AK702" s="862"/>
      <c r="AL702" s="862"/>
      <c r="AM702" s="862"/>
      <c r="AN702" s="862"/>
      <c r="AO702" s="862"/>
      <c r="AP702" s="862"/>
      <c r="AQ702" s="862"/>
      <c r="AR702" s="862"/>
      <c r="AS702" s="862"/>
      <c r="AT702" s="862"/>
      <c r="AU702" s="862"/>
      <c r="AV702" s="862"/>
      <c r="AW702" s="862"/>
      <c r="AX702" s="863"/>
    </row>
    <row r="703" spans="1:50" ht="50.1" customHeight="1" x14ac:dyDescent="0.15">
      <c r="A703" s="504"/>
      <c r="B703" s="505"/>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547</v>
      </c>
      <c r="AE703" s="115"/>
      <c r="AF703" s="115"/>
      <c r="AG703" s="661" t="s">
        <v>561</v>
      </c>
      <c r="AH703" s="662"/>
      <c r="AI703" s="662"/>
      <c r="AJ703" s="662"/>
      <c r="AK703" s="662"/>
      <c r="AL703" s="662"/>
      <c r="AM703" s="662"/>
      <c r="AN703" s="662"/>
      <c r="AO703" s="662"/>
      <c r="AP703" s="662"/>
      <c r="AQ703" s="662"/>
      <c r="AR703" s="662"/>
      <c r="AS703" s="662"/>
      <c r="AT703" s="662"/>
      <c r="AU703" s="662"/>
      <c r="AV703" s="662"/>
      <c r="AW703" s="662"/>
      <c r="AX703" s="663"/>
    </row>
    <row r="704" spans="1:50" ht="50.1" customHeight="1" x14ac:dyDescent="0.15">
      <c r="A704" s="506"/>
      <c r="B704" s="507"/>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547</v>
      </c>
      <c r="AE704" s="573"/>
      <c r="AF704" s="573"/>
      <c r="AG704" s="425" t="s">
        <v>561</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3" t="s">
        <v>40</v>
      </c>
      <c r="B705" s="768"/>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5" t="s">
        <v>547</v>
      </c>
      <c r="AE705" s="726"/>
      <c r="AF705" s="726"/>
      <c r="AG705" s="120" t="s">
        <v>564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2"/>
      <c r="B706" s="769"/>
      <c r="C706" s="606"/>
      <c r="D706" s="607"/>
      <c r="E706" s="681" t="s">
        <v>537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562</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2"/>
      <c r="B707" s="769"/>
      <c r="C707" s="608"/>
      <c r="D707" s="609"/>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563</v>
      </c>
      <c r="AE707" s="571"/>
      <c r="AF707" s="571"/>
      <c r="AG707" s="425"/>
      <c r="AH707" s="217"/>
      <c r="AI707" s="217"/>
      <c r="AJ707" s="217"/>
      <c r="AK707" s="217"/>
      <c r="AL707" s="217"/>
      <c r="AM707" s="217"/>
      <c r="AN707" s="217"/>
      <c r="AO707" s="217"/>
      <c r="AP707" s="217"/>
      <c r="AQ707" s="217"/>
      <c r="AR707" s="217"/>
      <c r="AS707" s="217"/>
      <c r="AT707" s="217"/>
      <c r="AU707" s="217"/>
      <c r="AV707" s="217"/>
      <c r="AW707" s="217"/>
      <c r="AX707" s="426"/>
    </row>
    <row r="708" spans="1:50" ht="57"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547</v>
      </c>
      <c r="AE708" s="676"/>
      <c r="AF708" s="676"/>
      <c r="AG708" s="499" t="s">
        <v>565</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566</v>
      </c>
      <c r="AE709" s="115"/>
      <c r="AF709" s="115"/>
      <c r="AG709" s="661"/>
      <c r="AH709" s="662"/>
      <c r="AI709" s="662"/>
      <c r="AJ709" s="662"/>
      <c r="AK709" s="662"/>
      <c r="AL709" s="662"/>
      <c r="AM709" s="662"/>
      <c r="AN709" s="662"/>
      <c r="AO709" s="662"/>
      <c r="AP709" s="662"/>
      <c r="AQ709" s="662"/>
      <c r="AR709" s="662"/>
      <c r="AS709" s="662"/>
      <c r="AT709" s="662"/>
      <c r="AU709" s="662"/>
      <c r="AV709" s="662"/>
      <c r="AW709" s="662"/>
      <c r="AX709" s="663"/>
    </row>
    <row r="710" spans="1:50" ht="57"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547</v>
      </c>
      <c r="AE710" s="115"/>
      <c r="AF710" s="115"/>
      <c r="AG710" s="661" t="s">
        <v>567</v>
      </c>
      <c r="AH710" s="662"/>
      <c r="AI710" s="662"/>
      <c r="AJ710" s="662"/>
      <c r="AK710" s="662"/>
      <c r="AL710" s="662"/>
      <c r="AM710" s="662"/>
      <c r="AN710" s="662"/>
      <c r="AO710" s="662"/>
      <c r="AP710" s="662"/>
      <c r="AQ710" s="662"/>
      <c r="AR710" s="662"/>
      <c r="AS710" s="662"/>
      <c r="AT710" s="662"/>
      <c r="AU710" s="662"/>
      <c r="AV710" s="662"/>
      <c r="AW710" s="662"/>
      <c r="AX710" s="663"/>
    </row>
    <row r="711" spans="1:50" ht="40.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547</v>
      </c>
      <c r="AE711" s="115"/>
      <c r="AF711" s="115"/>
      <c r="AG711" s="661" t="s">
        <v>665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496</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566</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2" t="s">
        <v>566</v>
      </c>
      <c r="AE714" s="583"/>
      <c r="AF714" s="584"/>
      <c r="AG714" s="687"/>
      <c r="AH714" s="688"/>
      <c r="AI714" s="688"/>
      <c r="AJ714" s="688"/>
      <c r="AK714" s="688"/>
      <c r="AL714" s="688"/>
      <c r="AM714" s="688"/>
      <c r="AN714" s="688"/>
      <c r="AO714" s="688"/>
      <c r="AP714" s="688"/>
      <c r="AQ714" s="688"/>
      <c r="AR714" s="688"/>
      <c r="AS714" s="688"/>
      <c r="AT714" s="688"/>
      <c r="AU714" s="688"/>
      <c r="AV714" s="688"/>
      <c r="AW714" s="688"/>
      <c r="AX714" s="689"/>
    </row>
    <row r="715" spans="1:50" ht="51.75" customHeight="1" x14ac:dyDescent="0.15">
      <c r="A715" s="613" t="s">
        <v>41</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547</v>
      </c>
      <c r="AE715" s="676"/>
      <c r="AF715" s="677"/>
      <c r="AG715" s="499" t="s">
        <v>568</v>
      </c>
      <c r="AH715" s="500"/>
      <c r="AI715" s="500"/>
      <c r="AJ715" s="500"/>
      <c r="AK715" s="500"/>
      <c r="AL715" s="500"/>
      <c r="AM715" s="500"/>
      <c r="AN715" s="500"/>
      <c r="AO715" s="500"/>
      <c r="AP715" s="500"/>
      <c r="AQ715" s="500"/>
      <c r="AR715" s="500"/>
      <c r="AS715" s="500"/>
      <c r="AT715" s="500"/>
      <c r="AU715" s="500"/>
      <c r="AV715" s="500"/>
      <c r="AW715" s="500"/>
      <c r="AX715" s="501"/>
    </row>
    <row r="716" spans="1:50" ht="49.5" customHeight="1" x14ac:dyDescent="0.15">
      <c r="A716" s="652"/>
      <c r="B716" s="653"/>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547</v>
      </c>
      <c r="AE716" s="758"/>
      <c r="AF716" s="758"/>
      <c r="AG716" s="661" t="s">
        <v>569</v>
      </c>
      <c r="AH716" s="662"/>
      <c r="AI716" s="662"/>
      <c r="AJ716" s="662"/>
      <c r="AK716" s="662"/>
      <c r="AL716" s="662"/>
      <c r="AM716" s="662"/>
      <c r="AN716" s="662"/>
      <c r="AO716" s="662"/>
      <c r="AP716" s="662"/>
      <c r="AQ716" s="662"/>
      <c r="AR716" s="662"/>
      <c r="AS716" s="662"/>
      <c r="AT716" s="662"/>
      <c r="AU716" s="662"/>
      <c r="AV716" s="662"/>
      <c r="AW716" s="662"/>
      <c r="AX716" s="663"/>
    </row>
    <row r="717" spans="1:50" ht="53.25"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547</v>
      </c>
      <c r="AE717" s="115"/>
      <c r="AF717" s="115"/>
      <c r="AG717" s="661" t="s">
        <v>568</v>
      </c>
      <c r="AH717" s="662"/>
      <c r="AI717" s="662"/>
      <c r="AJ717" s="662"/>
      <c r="AK717" s="662"/>
      <c r="AL717" s="662"/>
      <c r="AM717" s="662"/>
      <c r="AN717" s="662"/>
      <c r="AO717" s="662"/>
      <c r="AP717" s="662"/>
      <c r="AQ717" s="662"/>
      <c r="AR717" s="662"/>
      <c r="AS717" s="662"/>
      <c r="AT717" s="662"/>
      <c r="AU717" s="662"/>
      <c r="AV717" s="662"/>
      <c r="AW717" s="662"/>
      <c r="AX717" s="663"/>
    </row>
    <row r="718" spans="1:50" ht="48"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547</v>
      </c>
      <c r="AE718" s="115"/>
      <c r="AF718" s="115"/>
      <c r="AG718" s="123" t="s">
        <v>570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7"/>
      <c r="AD719" s="675"/>
      <c r="AE719" s="676"/>
      <c r="AF719" s="676"/>
      <c r="AG719" s="120" t="s">
        <v>571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8" t="s">
        <v>488</v>
      </c>
      <c r="D720" s="916"/>
      <c r="E720" s="916"/>
      <c r="F720" s="919"/>
      <c r="G720" s="915" t="s">
        <v>489</v>
      </c>
      <c r="H720" s="916"/>
      <c r="I720" s="916"/>
      <c r="J720" s="916"/>
      <c r="K720" s="916"/>
      <c r="L720" s="916"/>
      <c r="M720" s="916"/>
      <c r="N720" s="915" t="s">
        <v>493</v>
      </c>
      <c r="O720" s="916"/>
      <c r="P720" s="916"/>
      <c r="Q720" s="916"/>
      <c r="R720" s="916"/>
      <c r="S720" s="916"/>
      <c r="T720" s="916"/>
      <c r="U720" s="916"/>
      <c r="V720" s="916"/>
      <c r="W720" s="916"/>
      <c r="X720" s="916"/>
      <c r="Y720" s="916"/>
      <c r="Z720" s="916"/>
      <c r="AA720" s="916"/>
      <c r="AB720" s="916"/>
      <c r="AC720" s="916"/>
      <c r="AD720" s="916"/>
      <c r="AE720" s="916"/>
      <c r="AF720" s="917"/>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7"/>
      <c r="B721" s="648"/>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7"/>
      <c r="B722" s="648"/>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7"/>
      <c r="B723" s="648"/>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7"/>
      <c r="B724" s="648"/>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49"/>
      <c r="B725" s="650"/>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3" t="s">
        <v>49</v>
      </c>
      <c r="B726" s="614"/>
      <c r="C726" s="430" t="s">
        <v>54</v>
      </c>
      <c r="D726" s="568"/>
      <c r="E726" s="568"/>
      <c r="F726" s="569"/>
      <c r="G726" s="800" t="s">
        <v>572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5"/>
      <c r="B727" s="616"/>
      <c r="C727" s="795" t="s">
        <v>58</v>
      </c>
      <c r="D727" s="796"/>
      <c r="E727" s="796"/>
      <c r="F727" s="797"/>
      <c r="G727" s="798" t="s">
        <v>573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t="s">
        <v>668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t="s">
        <v>257</v>
      </c>
      <c r="B731" s="611"/>
      <c r="C731" s="611"/>
      <c r="D731" s="611"/>
      <c r="E731" s="612"/>
      <c r="F731" s="678" t="s">
        <v>669</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4" t="s">
        <v>672</v>
      </c>
      <c r="B733" s="745"/>
      <c r="C733" s="745"/>
      <c r="D733" s="745"/>
      <c r="E733" s="746"/>
      <c r="F733" s="765" t="s">
        <v>673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145.5" customHeight="1" thickBot="1" x14ac:dyDescent="0.2">
      <c r="A735" s="603" t="s">
        <v>574</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3" t="s">
        <v>504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7" t="s">
        <v>433</v>
      </c>
      <c r="B737" s="618"/>
      <c r="C737" s="618"/>
      <c r="D737" s="618"/>
      <c r="E737" s="618"/>
      <c r="F737" s="618"/>
      <c r="G737" s="929">
        <v>322</v>
      </c>
      <c r="H737" s="930"/>
      <c r="I737" s="930"/>
      <c r="J737" s="930"/>
      <c r="K737" s="930"/>
      <c r="L737" s="930"/>
      <c r="M737" s="930"/>
      <c r="N737" s="930"/>
      <c r="O737" s="930"/>
      <c r="P737" s="931"/>
      <c r="Q737" s="618" t="s">
        <v>360</v>
      </c>
      <c r="R737" s="618"/>
      <c r="S737" s="618"/>
      <c r="T737" s="618"/>
      <c r="U737" s="618"/>
      <c r="V737" s="618"/>
      <c r="W737" s="929">
        <v>300</v>
      </c>
      <c r="X737" s="930"/>
      <c r="Y737" s="930"/>
      <c r="Z737" s="930"/>
      <c r="AA737" s="930"/>
      <c r="AB737" s="930"/>
      <c r="AC737" s="930"/>
      <c r="AD737" s="930"/>
      <c r="AE737" s="930"/>
      <c r="AF737" s="931"/>
      <c r="AG737" s="618" t="s">
        <v>361</v>
      </c>
      <c r="AH737" s="618"/>
      <c r="AI737" s="618"/>
      <c r="AJ737" s="618"/>
      <c r="AK737" s="618"/>
      <c r="AL737" s="618"/>
      <c r="AM737" s="929">
        <v>308</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v>483</v>
      </c>
      <c r="H738" s="930"/>
      <c r="I738" s="930"/>
      <c r="J738" s="930"/>
      <c r="K738" s="930"/>
      <c r="L738" s="930"/>
      <c r="M738" s="930"/>
      <c r="N738" s="930"/>
      <c r="O738" s="930"/>
      <c r="P738" s="930"/>
      <c r="Q738" s="618" t="s">
        <v>363</v>
      </c>
      <c r="R738" s="618"/>
      <c r="S738" s="618"/>
      <c r="T738" s="618"/>
      <c r="U738" s="618"/>
      <c r="V738" s="618"/>
      <c r="W738" s="929">
        <v>463</v>
      </c>
      <c r="X738" s="930"/>
      <c r="Y738" s="930"/>
      <c r="Z738" s="930"/>
      <c r="AA738" s="930"/>
      <c r="AB738" s="930"/>
      <c r="AC738" s="930"/>
      <c r="AD738" s="930"/>
      <c r="AE738" s="930"/>
      <c r="AF738" s="931"/>
      <c r="AG738" s="907" t="s">
        <v>364</v>
      </c>
      <c r="AH738" s="907"/>
      <c r="AI738" s="907"/>
      <c r="AJ738" s="907"/>
      <c r="AK738" s="907"/>
      <c r="AL738" s="907"/>
      <c r="AM738" s="929">
        <v>476</v>
      </c>
      <c r="AN738" s="930"/>
      <c r="AO738" s="930"/>
      <c r="AP738" s="930"/>
      <c r="AQ738" s="930"/>
      <c r="AR738" s="930"/>
      <c r="AS738" s="930"/>
      <c r="AT738" s="930"/>
      <c r="AU738" s="930"/>
      <c r="AV738" s="931"/>
      <c r="AW738" s="87"/>
      <c r="AX738" s="88"/>
    </row>
    <row r="739" spans="1:50" ht="24.75" customHeight="1" thickBot="1" x14ac:dyDescent="0.2">
      <c r="A739" s="742" t="s">
        <v>490</v>
      </c>
      <c r="B739" s="743"/>
      <c r="C739" s="743"/>
      <c r="D739" s="743"/>
      <c r="E739" s="743"/>
      <c r="F739" s="743"/>
      <c r="G739" s="932">
        <v>490</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540</v>
      </c>
      <c r="B740" s="780"/>
      <c r="C740" s="780"/>
      <c r="D740" s="780"/>
      <c r="E740" s="780"/>
      <c r="F740" s="78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542</v>
      </c>
      <c r="B779" s="760"/>
      <c r="C779" s="760"/>
      <c r="D779" s="760"/>
      <c r="E779" s="760"/>
      <c r="F779" s="761"/>
      <c r="G779" s="422" t="s">
        <v>577</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583</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4"/>
      <c r="B780" s="762"/>
      <c r="C780" s="762"/>
      <c r="D780" s="762"/>
      <c r="E780" s="762"/>
      <c r="F780" s="763"/>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4"/>
      <c r="B781" s="762"/>
      <c r="C781" s="762"/>
      <c r="D781" s="762"/>
      <c r="E781" s="762"/>
      <c r="F781" s="763"/>
      <c r="G781" s="437" t="s">
        <v>582</v>
      </c>
      <c r="H781" s="438"/>
      <c r="I781" s="438"/>
      <c r="J781" s="438"/>
      <c r="K781" s="439"/>
      <c r="L781" s="440" t="s">
        <v>579</v>
      </c>
      <c r="M781" s="441"/>
      <c r="N781" s="441"/>
      <c r="O781" s="441"/>
      <c r="P781" s="441"/>
      <c r="Q781" s="441"/>
      <c r="R781" s="441"/>
      <c r="S781" s="441"/>
      <c r="T781" s="441"/>
      <c r="U781" s="441"/>
      <c r="V781" s="441"/>
      <c r="W781" s="441"/>
      <c r="X781" s="442"/>
      <c r="Y781" s="468">
        <v>80</v>
      </c>
      <c r="Z781" s="469"/>
      <c r="AA781" s="469"/>
      <c r="AB781" s="567"/>
      <c r="AC781" s="437" t="s">
        <v>582</v>
      </c>
      <c r="AD781" s="438"/>
      <c r="AE781" s="438"/>
      <c r="AF781" s="438"/>
      <c r="AG781" s="439"/>
      <c r="AH781" s="440" t="s">
        <v>578</v>
      </c>
      <c r="AI781" s="441"/>
      <c r="AJ781" s="441"/>
      <c r="AK781" s="441"/>
      <c r="AL781" s="441"/>
      <c r="AM781" s="441"/>
      <c r="AN781" s="441"/>
      <c r="AO781" s="441"/>
      <c r="AP781" s="441"/>
      <c r="AQ781" s="441"/>
      <c r="AR781" s="441"/>
      <c r="AS781" s="441"/>
      <c r="AT781" s="442"/>
      <c r="AU781" s="468">
        <v>80</v>
      </c>
      <c r="AV781" s="469"/>
      <c r="AW781" s="469"/>
      <c r="AX781" s="470"/>
    </row>
    <row r="782" spans="1:50" ht="24.75" customHeight="1" x14ac:dyDescent="0.15">
      <c r="A782" s="574"/>
      <c r="B782" s="762"/>
      <c r="C782" s="762"/>
      <c r="D782" s="762"/>
      <c r="E782" s="762"/>
      <c r="F782" s="763"/>
      <c r="G782" s="349"/>
      <c r="H782" s="350"/>
      <c r="I782" s="350"/>
      <c r="J782" s="350"/>
      <c r="K782" s="351"/>
      <c r="L782" s="394" t="s">
        <v>580</v>
      </c>
      <c r="M782" s="395"/>
      <c r="N782" s="395"/>
      <c r="O782" s="395"/>
      <c r="P782" s="395"/>
      <c r="Q782" s="395"/>
      <c r="R782" s="395"/>
      <c r="S782" s="395"/>
      <c r="T782" s="395"/>
      <c r="U782" s="395"/>
      <c r="V782" s="395"/>
      <c r="W782" s="395"/>
      <c r="X782" s="396"/>
      <c r="Y782" s="391">
        <v>1.4</v>
      </c>
      <c r="Z782" s="392"/>
      <c r="AA782" s="392"/>
      <c r="AB782" s="398"/>
      <c r="AC782" s="349"/>
      <c r="AD782" s="350"/>
      <c r="AE782" s="350"/>
      <c r="AF782" s="350"/>
      <c r="AG782" s="351"/>
      <c r="AH782" s="394" t="s">
        <v>666</v>
      </c>
      <c r="AI782" s="395"/>
      <c r="AJ782" s="395"/>
      <c r="AK782" s="395"/>
      <c r="AL782" s="395"/>
      <c r="AM782" s="395"/>
      <c r="AN782" s="395"/>
      <c r="AO782" s="395"/>
      <c r="AP782" s="395"/>
      <c r="AQ782" s="395"/>
      <c r="AR782" s="395"/>
      <c r="AS782" s="395"/>
      <c r="AT782" s="396"/>
      <c r="AU782" s="391">
        <v>1.4</v>
      </c>
      <c r="AV782" s="392"/>
      <c r="AW782" s="392"/>
      <c r="AX782" s="393"/>
    </row>
    <row r="783" spans="1:50" ht="24.75" customHeight="1" x14ac:dyDescent="0.15">
      <c r="A783" s="574"/>
      <c r="B783" s="762"/>
      <c r="C783" s="762"/>
      <c r="D783" s="762"/>
      <c r="E783" s="762"/>
      <c r="F783" s="763"/>
      <c r="G783" s="349"/>
      <c r="H783" s="350"/>
      <c r="I783" s="350"/>
      <c r="J783" s="350"/>
      <c r="K783" s="351"/>
      <c r="L783" s="394" t="s">
        <v>581</v>
      </c>
      <c r="M783" s="395"/>
      <c r="N783" s="395"/>
      <c r="O783" s="395"/>
      <c r="P783" s="395"/>
      <c r="Q783" s="395"/>
      <c r="R783" s="395"/>
      <c r="S783" s="395"/>
      <c r="T783" s="395"/>
      <c r="U783" s="395"/>
      <c r="V783" s="395"/>
      <c r="W783" s="395"/>
      <c r="X783" s="396"/>
      <c r="Y783" s="391">
        <v>1</v>
      </c>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74"/>
      <c r="B784" s="762"/>
      <c r="C784" s="762"/>
      <c r="D784" s="762"/>
      <c r="E784" s="762"/>
      <c r="F784" s="763"/>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74"/>
      <c r="B785" s="762"/>
      <c r="C785" s="762"/>
      <c r="D785" s="762"/>
      <c r="E785" s="762"/>
      <c r="F785" s="763"/>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74"/>
      <c r="B786" s="762"/>
      <c r="C786" s="762"/>
      <c r="D786" s="762"/>
      <c r="E786" s="762"/>
      <c r="F786" s="763"/>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74"/>
      <c r="B787" s="762"/>
      <c r="C787" s="762"/>
      <c r="D787" s="762"/>
      <c r="E787" s="762"/>
      <c r="F787" s="763"/>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74"/>
      <c r="B788" s="762"/>
      <c r="C788" s="762"/>
      <c r="D788" s="762"/>
      <c r="E788" s="762"/>
      <c r="F788" s="763"/>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74"/>
      <c r="B789" s="762"/>
      <c r="C789" s="762"/>
      <c r="D789" s="762"/>
      <c r="E789" s="762"/>
      <c r="F789" s="763"/>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74"/>
      <c r="B790" s="762"/>
      <c r="C790" s="762"/>
      <c r="D790" s="762"/>
      <c r="E790" s="762"/>
      <c r="F790" s="763"/>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74"/>
      <c r="B791" s="762"/>
      <c r="C791" s="762"/>
      <c r="D791" s="762"/>
      <c r="E791" s="762"/>
      <c r="F791" s="763"/>
      <c r="G791" s="399" t="s">
        <v>21</v>
      </c>
      <c r="H791" s="400"/>
      <c r="I791" s="400"/>
      <c r="J791" s="400"/>
      <c r="K791" s="400"/>
      <c r="L791" s="401"/>
      <c r="M791" s="402"/>
      <c r="N791" s="402"/>
      <c r="O791" s="402"/>
      <c r="P791" s="402"/>
      <c r="Q791" s="402"/>
      <c r="R791" s="402"/>
      <c r="S791" s="402"/>
      <c r="T791" s="402"/>
      <c r="U791" s="402"/>
      <c r="V791" s="402"/>
      <c r="W791" s="402"/>
      <c r="X791" s="403"/>
      <c r="Y791" s="404">
        <f>SUM(Y781:AB790)</f>
        <v>82.4</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81.400000000000006</v>
      </c>
      <c r="AV791" s="405"/>
      <c r="AW791" s="405"/>
      <c r="AX791" s="407"/>
    </row>
    <row r="792" spans="1:50" ht="24.75" customHeight="1" x14ac:dyDescent="0.15">
      <c r="A792" s="574"/>
      <c r="B792" s="762"/>
      <c r="C792" s="762"/>
      <c r="D792" s="762"/>
      <c r="E792" s="762"/>
      <c r="F792" s="763"/>
      <c r="G792" s="422" t="s">
        <v>584</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587</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4"/>
      <c r="B793" s="762"/>
      <c r="C793" s="762"/>
      <c r="D793" s="762"/>
      <c r="E793" s="762"/>
      <c r="F793" s="763"/>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4"/>
      <c r="B794" s="762"/>
      <c r="C794" s="762"/>
      <c r="D794" s="762"/>
      <c r="E794" s="762"/>
      <c r="F794" s="763"/>
      <c r="G794" s="437" t="s">
        <v>582</v>
      </c>
      <c r="H794" s="438"/>
      <c r="I794" s="438"/>
      <c r="J794" s="438"/>
      <c r="K794" s="439"/>
      <c r="L794" s="440" t="s">
        <v>586</v>
      </c>
      <c r="M794" s="441"/>
      <c r="N794" s="441"/>
      <c r="O794" s="441"/>
      <c r="P794" s="441"/>
      <c r="Q794" s="441"/>
      <c r="R794" s="441"/>
      <c r="S794" s="441"/>
      <c r="T794" s="441"/>
      <c r="U794" s="441"/>
      <c r="V794" s="441"/>
      <c r="W794" s="441"/>
      <c r="X794" s="442"/>
      <c r="Y794" s="468">
        <v>309</v>
      </c>
      <c r="Z794" s="469"/>
      <c r="AA794" s="469"/>
      <c r="AB794" s="567"/>
      <c r="AC794" s="437" t="s">
        <v>582</v>
      </c>
      <c r="AD794" s="438"/>
      <c r="AE794" s="438"/>
      <c r="AF794" s="438"/>
      <c r="AG794" s="439"/>
      <c r="AH794" s="440" t="s">
        <v>585</v>
      </c>
      <c r="AI794" s="441"/>
      <c r="AJ794" s="441"/>
      <c r="AK794" s="441"/>
      <c r="AL794" s="441"/>
      <c r="AM794" s="441"/>
      <c r="AN794" s="441"/>
      <c r="AO794" s="441"/>
      <c r="AP794" s="441"/>
      <c r="AQ794" s="441"/>
      <c r="AR794" s="441"/>
      <c r="AS794" s="441"/>
      <c r="AT794" s="442"/>
      <c r="AU794" s="468">
        <v>309</v>
      </c>
      <c r="AV794" s="469"/>
      <c r="AW794" s="469"/>
      <c r="AX794" s="470"/>
    </row>
    <row r="795" spans="1:50" ht="24.75" customHeight="1" x14ac:dyDescent="0.15">
      <c r="A795" s="574"/>
      <c r="B795" s="762"/>
      <c r="C795" s="762"/>
      <c r="D795" s="762"/>
      <c r="E795" s="762"/>
      <c r="F795" s="763"/>
      <c r="G795" s="349"/>
      <c r="H795" s="350"/>
      <c r="I795" s="350"/>
      <c r="J795" s="350"/>
      <c r="K795" s="351"/>
      <c r="L795" s="394" t="s">
        <v>588</v>
      </c>
      <c r="M795" s="395"/>
      <c r="N795" s="395"/>
      <c r="O795" s="395"/>
      <c r="P795" s="395"/>
      <c r="Q795" s="395"/>
      <c r="R795" s="395"/>
      <c r="S795" s="395"/>
      <c r="T795" s="395"/>
      <c r="U795" s="395"/>
      <c r="V795" s="395"/>
      <c r="W795" s="395"/>
      <c r="X795" s="396"/>
      <c r="Y795" s="391">
        <v>123.1</v>
      </c>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x14ac:dyDescent="0.15">
      <c r="A796" s="574"/>
      <c r="B796" s="762"/>
      <c r="C796" s="762"/>
      <c r="D796" s="762"/>
      <c r="E796" s="762"/>
      <c r="F796" s="763"/>
      <c r="G796" s="349"/>
      <c r="H796" s="350"/>
      <c r="I796" s="350"/>
      <c r="J796" s="350"/>
      <c r="K796" s="351"/>
      <c r="L796" s="394" t="s">
        <v>589</v>
      </c>
      <c r="M796" s="395"/>
      <c r="N796" s="395"/>
      <c r="O796" s="395"/>
      <c r="P796" s="395"/>
      <c r="Q796" s="395"/>
      <c r="R796" s="395"/>
      <c r="S796" s="395"/>
      <c r="T796" s="395"/>
      <c r="U796" s="395"/>
      <c r="V796" s="395"/>
      <c r="W796" s="395"/>
      <c r="X796" s="396"/>
      <c r="Y796" s="391">
        <v>92.4</v>
      </c>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74"/>
      <c r="B797" s="762"/>
      <c r="C797" s="762"/>
      <c r="D797" s="762"/>
      <c r="E797" s="762"/>
      <c r="F797" s="763"/>
      <c r="G797" s="349"/>
      <c r="H797" s="350"/>
      <c r="I797" s="350"/>
      <c r="J797" s="350"/>
      <c r="K797" s="351"/>
      <c r="L797" s="394" t="s">
        <v>590</v>
      </c>
      <c r="M797" s="395"/>
      <c r="N797" s="395"/>
      <c r="O797" s="395"/>
      <c r="P797" s="395"/>
      <c r="Q797" s="395"/>
      <c r="R797" s="395"/>
      <c r="S797" s="395"/>
      <c r="T797" s="395"/>
      <c r="U797" s="395"/>
      <c r="V797" s="395"/>
      <c r="W797" s="395"/>
      <c r="X797" s="396"/>
      <c r="Y797" s="391">
        <v>62.7</v>
      </c>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74"/>
      <c r="B798" s="762"/>
      <c r="C798" s="762"/>
      <c r="D798" s="762"/>
      <c r="E798" s="762"/>
      <c r="F798" s="763"/>
      <c r="G798" s="349"/>
      <c r="H798" s="350"/>
      <c r="I798" s="350"/>
      <c r="J798" s="350"/>
      <c r="K798" s="351"/>
      <c r="L798" s="394" t="s">
        <v>591</v>
      </c>
      <c r="M798" s="395"/>
      <c r="N798" s="395"/>
      <c r="O798" s="395"/>
      <c r="P798" s="395"/>
      <c r="Q798" s="395"/>
      <c r="R798" s="395"/>
      <c r="S798" s="395"/>
      <c r="T798" s="395"/>
      <c r="U798" s="395"/>
      <c r="V798" s="395"/>
      <c r="W798" s="395"/>
      <c r="X798" s="396"/>
      <c r="Y798" s="391">
        <v>6.3</v>
      </c>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74"/>
      <c r="B799" s="762"/>
      <c r="C799" s="762"/>
      <c r="D799" s="762"/>
      <c r="E799" s="762"/>
      <c r="F799" s="763"/>
      <c r="G799" s="349"/>
      <c r="H799" s="350"/>
      <c r="I799" s="350"/>
      <c r="J799" s="350"/>
      <c r="K799" s="351"/>
      <c r="L799" s="394" t="s">
        <v>592</v>
      </c>
      <c r="M799" s="395"/>
      <c r="N799" s="395"/>
      <c r="O799" s="395"/>
      <c r="P799" s="395"/>
      <c r="Q799" s="395"/>
      <c r="R799" s="395"/>
      <c r="S799" s="395"/>
      <c r="T799" s="395"/>
      <c r="U799" s="395"/>
      <c r="V799" s="395"/>
      <c r="W799" s="395"/>
      <c r="X799" s="396"/>
      <c r="Y799" s="391">
        <v>5.0999999999999996</v>
      </c>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74"/>
      <c r="B800" s="762"/>
      <c r="C800" s="762"/>
      <c r="D800" s="762"/>
      <c r="E800" s="762"/>
      <c r="F800" s="763"/>
      <c r="G800" s="349"/>
      <c r="H800" s="350"/>
      <c r="I800" s="350"/>
      <c r="J800" s="350"/>
      <c r="K800" s="351"/>
      <c r="L800" s="394" t="s">
        <v>593</v>
      </c>
      <c r="M800" s="395"/>
      <c r="N800" s="395"/>
      <c r="O800" s="395"/>
      <c r="P800" s="395"/>
      <c r="Q800" s="395"/>
      <c r="R800" s="395"/>
      <c r="S800" s="395"/>
      <c r="T800" s="395"/>
      <c r="U800" s="395"/>
      <c r="V800" s="395"/>
      <c r="W800" s="395"/>
      <c r="X800" s="396"/>
      <c r="Y800" s="391">
        <v>1.3</v>
      </c>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74"/>
      <c r="B801" s="762"/>
      <c r="C801" s="762"/>
      <c r="D801" s="762"/>
      <c r="E801" s="762"/>
      <c r="F801" s="763"/>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74"/>
      <c r="B802" s="762"/>
      <c r="C802" s="762"/>
      <c r="D802" s="762"/>
      <c r="E802" s="762"/>
      <c r="F802" s="763"/>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74"/>
      <c r="B803" s="762"/>
      <c r="C803" s="762"/>
      <c r="D803" s="762"/>
      <c r="E803" s="762"/>
      <c r="F803" s="763"/>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74"/>
      <c r="B804" s="762"/>
      <c r="C804" s="762"/>
      <c r="D804" s="762"/>
      <c r="E804" s="762"/>
      <c r="F804" s="763"/>
      <c r="G804" s="399" t="s">
        <v>21</v>
      </c>
      <c r="H804" s="400"/>
      <c r="I804" s="400"/>
      <c r="J804" s="400"/>
      <c r="K804" s="400"/>
      <c r="L804" s="401"/>
      <c r="M804" s="402"/>
      <c r="N804" s="402"/>
      <c r="O804" s="402"/>
      <c r="P804" s="402"/>
      <c r="Q804" s="402"/>
      <c r="R804" s="402"/>
      <c r="S804" s="402"/>
      <c r="T804" s="402"/>
      <c r="U804" s="402"/>
      <c r="V804" s="402"/>
      <c r="W804" s="402"/>
      <c r="X804" s="403"/>
      <c r="Y804" s="404">
        <f>SUM(Y794:AB803)</f>
        <v>599.9</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309</v>
      </c>
      <c r="AV804" s="405"/>
      <c r="AW804" s="405"/>
      <c r="AX804" s="407"/>
    </row>
    <row r="805" spans="1:50" ht="24.75" hidden="1" customHeight="1" x14ac:dyDescent="0.15">
      <c r="A805" s="574"/>
      <c r="B805" s="762"/>
      <c r="C805" s="762"/>
      <c r="D805" s="762"/>
      <c r="E805" s="762"/>
      <c r="F805" s="763"/>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4"/>
      <c r="B806" s="762"/>
      <c r="C806" s="762"/>
      <c r="D806" s="762"/>
      <c r="E806" s="762"/>
      <c r="F806" s="763"/>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4"/>
      <c r="B807" s="762"/>
      <c r="C807" s="762"/>
      <c r="D807" s="762"/>
      <c r="E807" s="762"/>
      <c r="F807" s="763"/>
      <c r="G807" s="437"/>
      <c r="H807" s="438"/>
      <c r="I807" s="438"/>
      <c r="J807" s="438"/>
      <c r="K807" s="439"/>
      <c r="L807" s="440"/>
      <c r="M807" s="441"/>
      <c r="N807" s="441"/>
      <c r="O807" s="441"/>
      <c r="P807" s="441"/>
      <c r="Q807" s="441"/>
      <c r="R807" s="441"/>
      <c r="S807" s="441"/>
      <c r="T807" s="441"/>
      <c r="U807" s="441"/>
      <c r="V807" s="441"/>
      <c r="W807" s="441"/>
      <c r="X807" s="442"/>
      <c r="Y807" s="468"/>
      <c r="Z807" s="469"/>
      <c r="AA807" s="469"/>
      <c r="AB807" s="567"/>
      <c r="AC807" s="437"/>
      <c r="AD807" s="438"/>
      <c r="AE807" s="438"/>
      <c r="AF807" s="438"/>
      <c r="AG807" s="439"/>
      <c r="AH807" s="440"/>
      <c r="AI807" s="441"/>
      <c r="AJ807" s="441"/>
      <c r="AK807" s="441"/>
      <c r="AL807" s="441"/>
      <c r="AM807" s="441"/>
      <c r="AN807" s="441"/>
      <c r="AO807" s="441"/>
      <c r="AP807" s="441"/>
      <c r="AQ807" s="441"/>
      <c r="AR807" s="441"/>
      <c r="AS807" s="441"/>
      <c r="AT807" s="442"/>
      <c r="AU807" s="468"/>
      <c r="AV807" s="469"/>
      <c r="AW807" s="469"/>
      <c r="AX807" s="470"/>
    </row>
    <row r="808" spans="1:50" ht="24.75" hidden="1" customHeight="1" x14ac:dyDescent="0.15">
      <c r="A808" s="574"/>
      <c r="B808" s="762"/>
      <c r="C808" s="762"/>
      <c r="D808" s="762"/>
      <c r="E808" s="762"/>
      <c r="F808" s="763"/>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4"/>
      <c r="B809" s="762"/>
      <c r="C809" s="762"/>
      <c r="D809" s="762"/>
      <c r="E809" s="762"/>
      <c r="F809" s="763"/>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4"/>
      <c r="B810" s="762"/>
      <c r="C810" s="762"/>
      <c r="D810" s="762"/>
      <c r="E810" s="762"/>
      <c r="F810" s="763"/>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4"/>
      <c r="B811" s="762"/>
      <c r="C811" s="762"/>
      <c r="D811" s="762"/>
      <c r="E811" s="762"/>
      <c r="F811" s="763"/>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4"/>
      <c r="B812" s="762"/>
      <c r="C812" s="762"/>
      <c r="D812" s="762"/>
      <c r="E812" s="762"/>
      <c r="F812" s="763"/>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4"/>
      <c r="B813" s="762"/>
      <c r="C813" s="762"/>
      <c r="D813" s="762"/>
      <c r="E813" s="762"/>
      <c r="F813" s="763"/>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4"/>
      <c r="B814" s="762"/>
      <c r="C814" s="762"/>
      <c r="D814" s="762"/>
      <c r="E814" s="762"/>
      <c r="F814" s="763"/>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4"/>
      <c r="B815" s="762"/>
      <c r="C815" s="762"/>
      <c r="D815" s="762"/>
      <c r="E815" s="762"/>
      <c r="F815" s="763"/>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4"/>
      <c r="B816" s="762"/>
      <c r="C816" s="762"/>
      <c r="D816" s="762"/>
      <c r="E816" s="762"/>
      <c r="F816" s="763"/>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4"/>
      <c r="B817" s="762"/>
      <c r="C817" s="762"/>
      <c r="D817" s="762"/>
      <c r="E817" s="762"/>
      <c r="F817" s="763"/>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4"/>
      <c r="B818" s="762"/>
      <c r="C818" s="762"/>
      <c r="D818" s="762"/>
      <c r="E818" s="762"/>
      <c r="F818" s="763"/>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4"/>
      <c r="B819" s="762"/>
      <c r="C819" s="762"/>
      <c r="D819" s="762"/>
      <c r="E819" s="762"/>
      <c r="F819" s="763"/>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4"/>
      <c r="B820" s="762"/>
      <c r="C820" s="762"/>
      <c r="D820" s="762"/>
      <c r="E820" s="762"/>
      <c r="F820" s="763"/>
      <c r="G820" s="437"/>
      <c r="H820" s="438"/>
      <c r="I820" s="438"/>
      <c r="J820" s="438"/>
      <c r="K820" s="439"/>
      <c r="L820" s="440"/>
      <c r="M820" s="441"/>
      <c r="N820" s="441"/>
      <c r="O820" s="441"/>
      <c r="P820" s="441"/>
      <c r="Q820" s="441"/>
      <c r="R820" s="441"/>
      <c r="S820" s="441"/>
      <c r="T820" s="441"/>
      <c r="U820" s="441"/>
      <c r="V820" s="441"/>
      <c r="W820" s="441"/>
      <c r="X820" s="442"/>
      <c r="Y820" s="468"/>
      <c r="Z820" s="469"/>
      <c r="AA820" s="469"/>
      <c r="AB820" s="567"/>
      <c r="AC820" s="437"/>
      <c r="AD820" s="438"/>
      <c r="AE820" s="438"/>
      <c r="AF820" s="438"/>
      <c r="AG820" s="439"/>
      <c r="AH820" s="440"/>
      <c r="AI820" s="441"/>
      <c r="AJ820" s="441"/>
      <c r="AK820" s="441"/>
      <c r="AL820" s="441"/>
      <c r="AM820" s="441"/>
      <c r="AN820" s="441"/>
      <c r="AO820" s="441"/>
      <c r="AP820" s="441"/>
      <c r="AQ820" s="441"/>
      <c r="AR820" s="441"/>
      <c r="AS820" s="441"/>
      <c r="AT820" s="442"/>
      <c r="AU820" s="468"/>
      <c r="AV820" s="469"/>
      <c r="AW820" s="469"/>
      <c r="AX820" s="470"/>
    </row>
    <row r="821" spans="1:50" ht="24.75" hidden="1" customHeight="1" x14ac:dyDescent="0.15">
      <c r="A821" s="574"/>
      <c r="B821" s="762"/>
      <c r="C821" s="762"/>
      <c r="D821" s="762"/>
      <c r="E821" s="762"/>
      <c r="F821" s="763"/>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4"/>
      <c r="B822" s="762"/>
      <c r="C822" s="762"/>
      <c r="D822" s="762"/>
      <c r="E822" s="762"/>
      <c r="F822" s="763"/>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4"/>
      <c r="B823" s="762"/>
      <c r="C823" s="762"/>
      <c r="D823" s="762"/>
      <c r="E823" s="762"/>
      <c r="F823" s="763"/>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4"/>
      <c r="B824" s="762"/>
      <c r="C824" s="762"/>
      <c r="D824" s="762"/>
      <c r="E824" s="762"/>
      <c r="F824" s="763"/>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4"/>
      <c r="B825" s="762"/>
      <c r="C825" s="762"/>
      <c r="D825" s="762"/>
      <c r="E825" s="762"/>
      <c r="F825" s="763"/>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4"/>
      <c r="B826" s="762"/>
      <c r="C826" s="762"/>
      <c r="D826" s="762"/>
      <c r="E826" s="762"/>
      <c r="F826" s="763"/>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4"/>
      <c r="B827" s="762"/>
      <c r="C827" s="762"/>
      <c r="D827" s="762"/>
      <c r="E827" s="762"/>
      <c r="F827" s="763"/>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4"/>
      <c r="B828" s="762"/>
      <c r="C828" s="762"/>
      <c r="D828" s="762"/>
      <c r="E828" s="762"/>
      <c r="F828" s="763"/>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4"/>
      <c r="B829" s="762"/>
      <c r="C829" s="762"/>
      <c r="D829" s="762"/>
      <c r="E829" s="762"/>
      <c r="F829" s="763"/>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4"/>
      <c r="B830" s="762"/>
      <c r="C830" s="762"/>
      <c r="D830" s="762"/>
      <c r="E830" s="762"/>
      <c r="F830" s="763"/>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5" t="s">
        <v>494</v>
      </c>
      <c r="AM831" s="926"/>
      <c r="AN831" s="926"/>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4" t="s">
        <v>434</v>
      </c>
      <c r="K836" s="419"/>
      <c r="L836" s="419"/>
      <c r="M836" s="419"/>
      <c r="N836" s="419"/>
      <c r="O836" s="419"/>
      <c r="P836" s="348" t="s">
        <v>378</v>
      </c>
      <c r="Q836" s="348"/>
      <c r="R836" s="348"/>
      <c r="S836" s="348"/>
      <c r="T836" s="348"/>
      <c r="U836" s="348"/>
      <c r="V836" s="348"/>
      <c r="W836" s="348"/>
      <c r="X836" s="348"/>
      <c r="Y836" s="345" t="s">
        <v>431</v>
      </c>
      <c r="Z836" s="346"/>
      <c r="AA836" s="346"/>
      <c r="AB836" s="346"/>
      <c r="AC836" s="254" t="s">
        <v>487</v>
      </c>
      <c r="AD836" s="254"/>
      <c r="AE836" s="254"/>
      <c r="AF836" s="254"/>
      <c r="AG836" s="254"/>
      <c r="AH836" s="345" t="s">
        <v>523</v>
      </c>
      <c r="AI836" s="347"/>
      <c r="AJ836" s="347"/>
      <c r="AK836" s="347"/>
      <c r="AL836" s="347" t="s">
        <v>22</v>
      </c>
      <c r="AM836" s="347"/>
      <c r="AN836" s="347"/>
      <c r="AO836" s="420"/>
      <c r="AP836" s="421" t="s">
        <v>435</v>
      </c>
      <c r="AQ836" s="421"/>
      <c r="AR836" s="421"/>
      <c r="AS836" s="421"/>
      <c r="AT836" s="421"/>
      <c r="AU836" s="421"/>
      <c r="AV836" s="421"/>
      <c r="AW836" s="421"/>
      <c r="AX836" s="421"/>
    </row>
    <row r="837" spans="1:50" ht="30" customHeight="1" x14ac:dyDescent="0.15">
      <c r="A837" s="397">
        <v>1</v>
      </c>
      <c r="B837" s="397">
        <v>1</v>
      </c>
      <c r="C837" s="418" t="s">
        <v>596</v>
      </c>
      <c r="D837" s="408"/>
      <c r="E837" s="408"/>
      <c r="F837" s="408"/>
      <c r="G837" s="408"/>
      <c r="H837" s="408"/>
      <c r="I837" s="408"/>
      <c r="J837" s="409">
        <v>2000012100001</v>
      </c>
      <c r="K837" s="410"/>
      <c r="L837" s="410"/>
      <c r="M837" s="410"/>
      <c r="N837" s="410"/>
      <c r="O837" s="410"/>
      <c r="P837" s="311" t="s">
        <v>604</v>
      </c>
      <c r="Q837" s="312"/>
      <c r="R837" s="312"/>
      <c r="S837" s="312"/>
      <c r="T837" s="312"/>
      <c r="U837" s="312"/>
      <c r="V837" s="312"/>
      <c r="W837" s="312"/>
      <c r="X837" s="312"/>
      <c r="Y837" s="320">
        <v>82.3</v>
      </c>
      <c r="Z837" s="321"/>
      <c r="AA837" s="321"/>
      <c r="AB837" s="322"/>
      <c r="AC837" s="411"/>
      <c r="AD837" s="417"/>
      <c r="AE837" s="417"/>
      <c r="AF837" s="417"/>
      <c r="AG837" s="417"/>
      <c r="AH837" s="412"/>
      <c r="AI837" s="413"/>
      <c r="AJ837" s="413"/>
      <c r="AK837" s="413"/>
      <c r="AL837" s="317"/>
      <c r="AM837" s="318"/>
      <c r="AN837" s="318"/>
      <c r="AO837" s="319"/>
      <c r="AP837" s="313"/>
      <c r="AQ837" s="313"/>
      <c r="AR837" s="313"/>
      <c r="AS837" s="313"/>
      <c r="AT837" s="313"/>
      <c r="AU837" s="313"/>
      <c r="AV837" s="313"/>
      <c r="AW837" s="313"/>
      <c r="AX837" s="313"/>
    </row>
    <row r="838" spans="1:50" ht="30" customHeight="1" x14ac:dyDescent="0.15">
      <c r="A838" s="397">
        <v>2</v>
      </c>
      <c r="B838" s="397">
        <v>1</v>
      </c>
      <c r="C838" s="418" t="s">
        <v>597</v>
      </c>
      <c r="D838" s="408"/>
      <c r="E838" s="408"/>
      <c r="F838" s="408"/>
      <c r="G838" s="408"/>
      <c r="H838" s="408"/>
      <c r="I838" s="408"/>
      <c r="J838" s="409">
        <v>2000012100001</v>
      </c>
      <c r="K838" s="410"/>
      <c r="L838" s="410"/>
      <c r="M838" s="410"/>
      <c r="N838" s="410"/>
      <c r="O838" s="410"/>
      <c r="P838" s="311" t="s">
        <v>604</v>
      </c>
      <c r="Q838" s="312"/>
      <c r="R838" s="312"/>
      <c r="S838" s="312"/>
      <c r="T838" s="312"/>
      <c r="U838" s="312"/>
      <c r="V838" s="312"/>
      <c r="W838" s="312"/>
      <c r="X838" s="312"/>
      <c r="Y838" s="320">
        <v>75.7</v>
      </c>
      <c r="Z838" s="321"/>
      <c r="AA838" s="321"/>
      <c r="AB838" s="322"/>
      <c r="AC838" s="411"/>
      <c r="AD838" s="411"/>
      <c r="AE838" s="411"/>
      <c r="AF838" s="411"/>
      <c r="AG838" s="411"/>
      <c r="AH838" s="412"/>
      <c r="AI838" s="413"/>
      <c r="AJ838" s="413"/>
      <c r="AK838" s="413"/>
      <c r="AL838" s="414"/>
      <c r="AM838" s="415"/>
      <c r="AN838" s="415"/>
      <c r="AO838" s="416"/>
      <c r="AP838" s="313"/>
      <c r="AQ838" s="313"/>
      <c r="AR838" s="313"/>
      <c r="AS838" s="313"/>
      <c r="AT838" s="313"/>
      <c r="AU838" s="313"/>
      <c r="AV838" s="313"/>
      <c r="AW838" s="313"/>
      <c r="AX838" s="313"/>
    </row>
    <row r="839" spans="1:50" ht="30" customHeight="1" x14ac:dyDescent="0.15">
      <c r="A839" s="397">
        <v>3</v>
      </c>
      <c r="B839" s="397">
        <v>1</v>
      </c>
      <c r="C839" s="418" t="s">
        <v>598</v>
      </c>
      <c r="D839" s="408"/>
      <c r="E839" s="408"/>
      <c r="F839" s="408"/>
      <c r="G839" s="408"/>
      <c r="H839" s="408"/>
      <c r="I839" s="408"/>
      <c r="J839" s="409">
        <v>2000012100001</v>
      </c>
      <c r="K839" s="410"/>
      <c r="L839" s="410"/>
      <c r="M839" s="410"/>
      <c r="N839" s="410"/>
      <c r="O839" s="410"/>
      <c r="P839" s="311" t="s">
        <v>604</v>
      </c>
      <c r="Q839" s="312"/>
      <c r="R839" s="312"/>
      <c r="S839" s="312"/>
      <c r="T839" s="312"/>
      <c r="U839" s="312"/>
      <c r="V839" s="312"/>
      <c r="W839" s="312"/>
      <c r="X839" s="312"/>
      <c r="Y839" s="320">
        <v>14.8</v>
      </c>
      <c r="Z839" s="321"/>
      <c r="AA839" s="321"/>
      <c r="AB839" s="322"/>
      <c r="AC839" s="411"/>
      <c r="AD839" s="411"/>
      <c r="AE839" s="411"/>
      <c r="AF839" s="411"/>
      <c r="AG839" s="411"/>
      <c r="AH839" s="315"/>
      <c r="AI839" s="316"/>
      <c r="AJ839" s="316"/>
      <c r="AK839" s="316"/>
      <c r="AL839" s="317"/>
      <c r="AM839" s="318"/>
      <c r="AN839" s="318"/>
      <c r="AO839" s="319"/>
      <c r="AP839" s="313"/>
      <c r="AQ839" s="313"/>
      <c r="AR839" s="313"/>
      <c r="AS839" s="313"/>
      <c r="AT839" s="313"/>
      <c r="AU839" s="313"/>
      <c r="AV839" s="313"/>
      <c r="AW839" s="313"/>
      <c r="AX839" s="313"/>
    </row>
    <row r="840" spans="1:50" ht="30" customHeight="1" x14ac:dyDescent="0.15">
      <c r="A840" s="397">
        <v>4</v>
      </c>
      <c r="B840" s="397">
        <v>1</v>
      </c>
      <c r="C840" s="418" t="s">
        <v>599</v>
      </c>
      <c r="D840" s="408"/>
      <c r="E840" s="408"/>
      <c r="F840" s="408"/>
      <c r="G840" s="408"/>
      <c r="H840" s="408"/>
      <c r="I840" s="408"/>
      <c r="J840" s="409">
        <v>2000012100001</v>
      </c>
      <c r="K840" s="410"/>
      <c r="L840" s="410"/>
      <c r="M840" s="410"/>
      <c r="N840" s="410"/>
      <c r="O840" s="410"/>
      <c r="P840" s="311" t="s">
        <v>604</v>
      </c>
      <c r="Q840" s="312"/>
      <c r="R840" s="312"/>
      <c r="S840" s="312"/>
      <c r="T840" s="312"/>
      <c r="U840" s="312"/>
      <c r="V840" s="312"/>
      <c r="W840" s="312"/>
      <c r="X840" s="312"/>
      <c r="Y840" s="320">
        <v>12.3</v>
      </c>
      <c r="Z840" s="321"/>
      <c r="AA840" s="321"/>
      <c r="AB840" s="322"/>
      <c r="AC840" s="411"/>
      <c r="AD840" s="411"/>
      <c r="AE840" s="411"/>
      <c r="AF840" s="411"/>
      <c r="AG840" s="411"/>
      <c r="AH840" s="315"/>
      <c r="AI840" s="316"/>
      <c r="AJ840" s="316"/>
      <c r="AK840" s="316"/>
      <c r="AL840" s="317"/>
      <c r="AM840" s="318"/>
      <c r="AN840" s="318"/>
      <c r="AO840" s="319"/>
      <c r="AP840" s="313"/>
      <c r="AQ840" s="313"/>
      <c r="AR840" s="313"/>
      <c r="AS840" s="313"/>
      <c r="AT840" s="313"/>
      <c r="AU840" s="313"/>
      <c r="AV840" s="313"/>
      <c r="AW840" s="313"/>
      <c r="AX840" s="313"/>
    </row>
    <row r="841" spans="1:50" ht="30" customHeight="1" x14ac:dyDescent="0.15">
      <c r="A841" s="397">
        <v>5</v>
      </c>
      <c r="B841" s="397">
        <v>1</v>
      </c>
      <c r="C841" s="418" t="s">
        <v>600</v>
      </c>
      <c r="D841" s="408"/>
      <c r="E841" s="408"/>
      <c r="F841" s="408"/>
      <c r="G841" s="408"/>
      <c r="H841" s="408"/>
      <c r="I841" s="408"/>
      <c r="J841" s="409">
        <v>2000012100001</v>
      </c>
      <c r="K841" s="410"/>
      <c r="L841" s="410"/>
      <c r="M841" s="410"/>
      <c r="N841" s="410"/>
      <c r="O841" s="410"/>
      <c r="P841" s="311" t="s">
        <v>604</v>
      </c>
      <c r="Q841" s="312"/>
      <c r="R841" s="312"/>
      <c r="S841" s="312"/>
      <c r="T841" s="312"/>
      <c r="U841" s="312"/>
      <c r="V841" s="312"/>
      <c r="W841" s="312"/>
      <c r="X841" s="312"/>
      <c r="Y841" s="320">
        <v>5.9</v>
      </c>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customHeight="1" x14ac:dyDescent="0.15">
      <c r="A842" s="397">
        <v>6</v>
      </c>
      <c r="B842" s="397">
        <v>1</v>
      </c>
      <c r="C842" s="418" t="s">
        <v>601</v>
      </c>
      <c r="D842" s="408"/>
      <c r="E842" s="408"/>
      <c r="F842" s="408"/>
      <c r="G842" s="408"/>
      <c r="H842" s="408"/>
      <c r="I842" s="408"/>
      <c r="J842" s="409">
        <v>2000012100001</v>
      </c>
      <c r="K842" s="410"/>
      <c r="L842" s="410"/>
      <c r="M842" s="410"/>
      <c r="N842" s="410"/>
      <c r="O842" s="410"/>
      <c r="P842" s="311" t="s">
        <v>604</v>
      </c>
      <c r="Q842" s="312"/>
      <c r="R842" s="312"/>
      <c r="S842" s="312"/>
      <c r="T842" s="312"/>
      <c r="U842" s="312"/>
      <c r="V842" s="312"/>
      <c r="W842" s="312"/>
      <c r="X842" s="312"/>
      <c r="Y842" s="320">
        <v>4.7</v>
      </c>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customHeight="1" x14ac:dyDescent="0.15">
      <c r="A843" s="397">
        <v>7</v>
      </c>
      <c r="B843" s="397">
        <v>1</v>
      </c>
      <c r="C843" s="418" t="s">
        <v>602</v>
      </c>
      <c r="D843" s="408"/>
      <c r="E843" s="408"/>
      <c r="F843" s="408"/>
      <c r="G843" s="408"/>
      <c r="H843" s="408"/>
      <c r="I843" s="408"/>
      <c r="J843" s="409">
        <v>2000012100001</v>
      </c>
      <c r="K843" s="410"/>
      <c r="L843" s="410"/>
      <c r="M843" s="410"/>
      <c r="N843" s="410"/>
      <c r="O843" s="410"/>
      <c r="P843" s="311" t="s">
        <v>604</v>
      </c>
      <c r="Q843" s="312"/>
      <c r="R843" s="312"/>
      <c r="S843" s="312"/>
      <c r="T843" s="312"/>
      <c r="U843" s="312"/>
      <c r="V843" s="312"/>
      <c r="W843" s="312"/>
      <c r="X843" s="312"/>
      <c r="Y843" s="320">
        <v>3.3</v>
      </c>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customHeight="1" x14ac:dyDescent="0.15">
      <c r="A844" s="397">
        <v>8</v>
      </c>
      <c r="B844" s="397">
        <v>1</v>
      </c>
      <c r="C844" s="418" t="s">
        <v>603</v>
      </c>
      <c r="D844" s="408"/>
      <c r="E844" s="408"/>
      <c r="F844" s="408"/>
      <c r="G844" s="408"/>
      <c r="H844" s="408"/>
      <c r="I844" s="408"/>
      <c r="J844" s="409">
        <v>2000012010019</v>
      </c>
      <c r="K844" s="410"/>
      <c r="L844" s="410"/>
      <c r="M844" s="410"/>
      <c r="N844" s="410"/>
      <c r="O844" s="410"/>
      <c r="P844" s="311" t="s">
        <v>604</v>
      </c>
      <c r="Q844" s="312"/>
      <c r="R844" s="312"/>
      <c r="S844" s="312"/>
      <c r="T844" s="312"/>
      <c r="U844" s="312"/>
      <c r="V844" s="312"/>
      <c r="W844" s="312"/>
      <c r="X844" s="312"/>
      <c r="Y844" s="320">
        <v>1.3</v>
      </c>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4" t="s">
        <v>434</v>
      </c>
      <c r="K869" s="419"/>
      <c r="L869" s="419"/>
      <c r="M869" s="419"/>
      <c r="N869" s="419"/>
      <c r="O869" s="419"/>
      <c r="P869" s="348" t="s">
        <v>378</v>
      </c>
      <c r="Q869" s="348"/>
      <c r="R869" s="348"/>
      <c r="S869" s="348"/>
      <c r="T869" s="348"/>
      <c r="U869" s="348"/>
      <c r="V869" s="348"/>
      <c r="W869" s="348"/>
      <c r="X869" s="348"/>
      <c r="Y869" s="345" t="s">
        <v>431</v>
      </c>
      <c r="Z869" s="346"/>
      <c r="AA869" s="346"/>
      <c r="AB869" s="346"/>
      <c r="AC869" s="254" t="s">
        <v>487</v>
      </c>
      <c r="AD869" s="254"/>
      <c r="AE869" s="254"/>
      <c r="AF869" s="254"/>
      <c r="AG869" s="254"/>
      <c r="AH869" s="345" t="s">
        <v>523</v>
      </c>
      <c r="AI869" s="347"/>
      <c r="AJ869" s="347"/>
      <c r="AK869" s="347"/>
      <c r="AL869" s="347" t="s">
        <v>22</v>
      </c>
      <c r="AM869" s="347"/>
      <c r="AN869" s="347"/>
      <c r="AO869" s="420"/>
      <c r="AP869" s="421" t="s">
        <v>435</v>
      </c>
      <c r="AQ869" s="421"/>
      <c r="AR869" s="421"/>
      <c r="AS869" s="421"/>
      <c r="AT869" s="421"/>
      <c r="AU869" s="421"/>
      <c r="AV869" s="421"/>
      <c r="AW869" s="421"/>
      <c r="AX869" s="421"/>
    </row>
    <row r="870" spans="1:50" ht="30" customHeight="1" x14ac:dyDescent="0.15">
      <c r="A870" s="397">
        <v>1</v>
      </c>
      <c r="B870" s="397">
        <v>1</v>
      </c>
      <c r="C870" s="418" t="s">
        <v>613</v>
      </c>
      <c r="D870" s="408"/>
      <c r="E870" s="408"/>
      <c r="F870" s="408"/>
      <c r="G870" s="408"/>
      <c r="H870" s="408"/>
      <c r="I870" s="408"/>
      <c r="J870" s="409">
        <v>9010001034987</v>
      </c>
      <c r="K870" s="410"/>
      <c r="L870" s="410"/>
      <c r="M870" s="410"/>
      <c r="N870" s="410"/>
      <c r="O870" s="410"/>
      <c r="P870" s="311" t="s">
        <v>614</v>
      </c>
      <c r="Q870" s="312"/>
      <c r="R870" s="312"/>
      <c r="S870" s="312"/>
      <c r="T870" s="312"/>
      <c r="U870" s="312"/>
      <c r="V870" s="312"/>
      <c r="W870" s="312"/>
      <c r="X870" s="312"/>
      <c r="Y870" s="320">
        <v>79.900000000000006</v>
      </c>
      <c r="Z870" s="321"/>
      <c r="AA870" s="321"/>
      <c r="AB870" s="322"/>
      <c r="AC870" s="411" t="s">
        <v>528</v>
      </c>
      <c r="AD870" s="417"/>
      <c r="AE870" s="417"/>
      <c r="AF870" s="417"/>
      <c r="AG870" s="417"/>
      <c r="AH870" s="412">
        <v>1</v>
      </c>
      <c r="AI870" s="413"/>
      <c r="AJ870" s="413"/>
      <c r="AK870" s="413"/>
      <c r="AL870" s="317">
        <v>98.2</v>
      </c>
      <c r="AM870" s="318"/>
      <c r="AN870" s="318"/>
      <c r="AO870" s="319"/>
      <c r="AP870" s="313"/>
      <c r="AQ870" s="313"/>
      <c r="AR870" s="313"/>
      <c r="AS870" s="313"/>
      <c r="AT870" s="313"/>
      <c r="AU870" s="313"/>
      <c r="AV870" s="313"/>
      <c r="AW870" s="313"/>
      <c r="AX870" s="313"/>
    </row>
    <row r="871" spans="1:50" ht="30" customHeight="1" x14ac:dyDescent="0.15">
      <c r="A871" s="397">
        <v>2</v>
      </c>
      <c r="B871" s="397">
        <v>1</v>
      </c>
      <c r="C871" s="418" t="s">
        <v>615</v>
      </c>
      <c r="D871" s="408"/>
      <c r="E871" s="408"/>
      <c r="F871" s="408"/>
      <c r="G871" s="408"/>
      <c r="H871" s="408"/>
      <c r="I871" s="408"/>
      <c r="J871" s="409">
        <v>5330001001802</v>
      </c>
      <c r="K871" s="410"/>
      <c r="L871" s="410"/>
      <c r="M871" s="410"/>
      <c r="N871" s="410"/>
      <c r="O871" s="410"/>
      <c r="P871" s="311" t="s">
        <v>616</v>
      </c>
      <c r="Q871" s="312"/>
      <c r="R871" s="312"/>
      <c r="S871" s="312"/>
      <c r="T871" s="312"/>
      <c r="U871" s="312"/>
      <c r="V871" s="312"/>
      <c r="W871" s="312"/>
      <c r="X871" s="312"/>
      <c r="Y871" s="320">
        <v>48</v>
      </c>
      <c r="Z871" s="321"/>
      <c r="AA871" s="321"/>
      <c r="AB871" s="322"/>
      <c r="AC871" s="411" t="s">
        <v>528</v>
      </c>
      <c r="AD871" s="411"/>
      <c r="AE871" s="411"/>
      <c r="AF871" s="411"/>
      <c r="AG871" s="411"/>
      <c r="AH871" s="412">
        <v>1</v>
      </c>
      <c r="AI871" s="413"/>
      <c r="AJ871" s="413"/>
      <c r="AK871" s="413"/>
      <c r="AL871" s="317">
        <v>94.8</v>
      </c>
      <c r="AM871" s="318"/>
      <c r="AN871" s="318"/>
      <c r="AO871" s="319"/>
      <c r="AP871" s="313"/>
      <c r="AQ871" s="313"/>
      <c r="AR871" s="313"/>
      <c r="AS871" s="313"/>
      <c r="AT871" s="313"/>
      <c r="AU871" s="313"/>
      <c r="AV871" s="313"/>
      <c r="AW871" s="313"/>
      <c r="AX871" s="313"/>
    </row>
    <row r="872" spans="1:50" ht="30" customHeight="1" x14ac:dyDescent="0.15">
      <c r="A872" s="397">
        <v>3</v>
      </c>
      <c r="B872" s="397">
        <v>1</v>
      </c>
      <c r="C872" s="418" t="s">
        <v>617</v>
      </c>
      <c r="D872" s="408"/>
      <c r="E872" s="408"/>
      <c r="F872" s="408"/>
      <c r="G872" s="408"/>
      <c r="H872" s="408"/>
      <c r="I872" s="408"/>
      <c r="J872" s="409">
        <v>1140001023679</v>
      </c>
      <c r="K872" s="410"/>
      <c r="L872" s="410"/>
      <c r="M872" s="410"/>
      <c r="N872" s="410"/>
      <c r="O872" s="410"/>
      <c r="P872" s="311" t="s">
        <v>618</v>
      </c>
      <c r="Q872" s="312"/>
      <c r="R872" s="312"/>
      <c r="S872" s="312"/>
      <c r="T872" s="312"/>
      <c r="U872" s="312"/>
      <c r="V872" s="312"/>
      <c r="W872" s="312"/>
      <c r="X872" s="312"/>
      <c r="Y872" s="320">
        <v>11.4</v>
      </c>
      <c r="Z872" s="321"/>
      <c r="AA872" s="321"/>
      <c r="AB872" s="322"/>
      <c r="AC872" s="411" t="s">
        <v>528</v>
      </c>
      <c r="AD872" s="411"/>
      <c r="AE872" s="411"/>
      <c r="AF872" s="411"/>
      <c r="AG872" s="411"/>
      <c r="AH872" s="315">
        <v>10</v>
      </c>
      <c r="AI872" s="316"/>
      <c r="AJ872" s="316"/>
      <c r="AK872" s="316"/>
      <c r="AL872" s="317">
        <v>66</v>
      </c>
      <c r="AM872" s="318"/>
      <c r="AN872" s="318"/>
      <c r="AO872" s="319"/>
      <c r="AP872" s="313"/>
      <c r="AQ872" s="313"/>
      <c r="AR872" s="313"/>
      <c r="AS872" s="313"/>
      <c r="AT872" s="313"/>
      <c r="AU872" s="313"/>
      <c r="AV872" s="313"/>
      <c r="AW872" s="313"/>
      <c r="AX872" s="313"/>
    </row>
    <row r="873" spans="1:50" ht="30" customHeight="1" x14ac:dyDescent="0.15">
      <c r="A873" s="397">
        <v>4</v>
      </c>
      <c r="B873" s="397">
        <v>1</v>
      </c>
      <c r="C873" s="418" t="s">
        <v>619</v>
      </c>
      <c r="D873" s="408"/>
      <c r="E873" s="408"/>
      <c r="F873" s="408"/>
      <c r="G873" s="408"/>
      <c r="H873" s="408"/>
      <c r="I873" s="408"/>
      <c r="J873" s="409">
        <v>9080001004380</v>
      </c>
      <c r="K873" s="410"/>
      <c r="L873" s="410"/>
      <c r="M873" s="410"/>
      <c r="N873" s="410"/>
      <c r="O873" s="410"/>
      <c r="P873" s="311" t="s">
        <v>620</v>
      </c>
      <c r="Q873" s="312"/>
      <c r="R873" s="312"/>
      <c r="S873" s="312"/>
      <c r="T873" s="312"/>
      <c r="U873" s="312"/>
      <c r="V873" s="312"/>
      <c r="W873" s="312"/>
      <c r="X873" s="312"/>
      <c r="Y873" s="320">
        <v>5.4</v>
      </c>
      <c r="Z873" s="321"/>
      <c r="AA873" s="321"/>
      <c r="AB873" s="322"/>
      <c r="AC873" s="411" t="s">
        <v>528</v>
      </c>
      <c r="AD873" s="411"/>
      <c r="AE873" s="411"/>
      <c r="AF873" s="411"/>
      <c r="AG873" s="411"/>
      <c r="AH873" s="315">
        <v>1</v>
      </c>
      <c r="AI873" s="316"/>
      <c r="AJ873" s="316"/>
      <c r="AK873" s="316"/>
      <c r="AL873" s="317">
        <v>96.2</v>
      </c>
      <c r="AM873" s="318"/>
      <c r="AN873" s="318"/>
      <c r="AO873" s="319"/>
      <c r="AP873" s="313"/>
      <c r="AQ873" s="313"/>
      <c r="AR873" s="313"/>
      <c r="AS873" s="313"/>
      <c r="AT873" s="313"/>
      <c r="AU873" s="313"/>
      <c r="AV873" s="313"/>
      <c r="AW873" s="313"/>
      <c r="AX873" s="313"/>
    </row>
    <row r="874" spans="1:50" ht="42" customHeight="1" x14ac:dyDescent="0.15">
      <c r="A874" s="397">
        <v>5</v>
      </c>
      <c r="B874" s="397">
        <v>1</v>
      </c>
      <c r="C874" s="418" t="s">
        <v>621</v>
      </c>
      <c r="D874" s="408"/>
      <c r="E874" s="408"/>
      <c r="F874" s="408"/>
      <c r="G874" s="408"/>
      <c r="H874" s="408"/>
      <c r="I874" s="408"/>
      <c r="J874" s="409">
        <v>4330001001893</v>
      </c>
      <c r="K874" s="410"/>
      <c r="L874" s="410"/>
      <c r="M874" s="410"/>
      <c r="N874" s="410"/>
      <c r="O874" s="410"/>
      <c r="P874" s="311" t="s">
        <v>622</v>
      </c>
      <c r="Q874" s="312"/>
      <c r="R874" s="312"/>
      <c r="S874" s="312"/>
      <c r="T874" s="312"/>
      <c r="U874" s="312"/>
      <c r="V874" s="312"/>
      <c r="W874" s="312"/>
      <c r="X874" s="312"/>
      <c r="Y874" s="320">
        <v>5.4</v>
      </c>
      <c r="Z874" s="321"/>
      <c r="AA874" s="321"/>
      <c r="AB874" s="322"/>
      <c r="AC874" s="314" t="s">
        <v>528</v>
      </c>
      <c r="AD874" s="314"/>
      <c r="AE874" s="314"/>
      <c r="AF874" s="314"/>
      <c r="AG874" s="314"/>
      <c r="AH874" s="315">
        <v>1</v>
      </c>
      <c r="AI874" s="316"/>
      <c r="AJ874" s="316"/>
      <c r="AK874" s="316"/>
      <c r="AL874" s="317">
        <v>98.4</v>
      </c>
      <c r="AM874" s="318"/>
      <c r="AN874" s="318"/>
      <c r="AO874" s="319"/>
      <c r="AP874" s="313"/>
      <c r="AQ874" s="313"/>
      <c r="AR874" s="313"/>
      <c r="AS874" s="313"/>
      <c r="AT874" s="313"/>
      <c r="AU874" s="313"/>
      <c r="AV874" s="313"/>
      <c r="AW874" s="313"/>
      <c r="AX874" s="313"/>
    </row>
    <row r="875" spans="1:50" ht="30" customHeight="1" x14ac:dyDescent="0.15">
      <c r="A875" s="397">
        <v>6</v>
      </c>
      <c r="B875" s="397">
        <v>1</v>
      </c>
      <c r="C875" s="418" t="s">
        <v>623</v>
      </c>
      <c r="D875" s="408"/>
      <c r="E875" s="408"/>
      <c r="F875" s="408"/>
      <c r="G875" s="408"/>
      <c r="H875" s="408"/>
      <c r="I875" s="408"/>
      <c r="J875" s="409">
        <v>8210001014540</v>
      </c>
      <c r="K875" s="410"/>
      <c r="L875" s="410"/>
      <c r="M875" s="410"/>
      <c r="N875" s="410"/>
      <c r="O875" s="410"/>
      <c r="P875" s="311" t="s">
        <v>620</v>
      </c>
      <c r="Q875" s="312"/>
      <c r="R875" s="312"/>
      <c r="S875" s="312"/>
      <c r="T875" s="312"/>
      <c r="U875" s="312"/>
      <c r="V875" s="312"/>
      <c r="W875" s="312"/>
      <c r="X875" s="312"/>
      <c r="Y875" s="320">
        <v>4.8</v>
      </c>
      <c r="Z875" s="321"/>
      <c r="AA875" s="321"/>
      <c r="AB875" s="322"/>
      <c r="AC875" s="314" t="s">
        <v>528</v>
      </c>
      <c r="AD875" s="314"/>
      <c r="AE875" s="314"/>
      <c r="AF875" s="314"/>
      <c r="AG875" s="314"/>
      <c r="AH875" s="315">
        <v>3</v>
      </c>
      <c r="AI875" s="316"/>
      <c r="AJ875" s="316"/>
      <c r="AK875" s="316"/>
      <c r="AL875" s="317">
        <v>98.3</v>
      </c>
      <c r="AM875" s="318"/>
      <c r="AN875" s="318"/>
      <c r="AO875" s="319"/>
      <c r="AP875" s="313"/>
      <c r="AQ875" s="313"/>
      <c r="AR875" s="313"/>
      <c r="AS875" s="313"/>
      <c r="AT875" s="313"/>
      <c r="AU875" s="313"/>
      <c r="AV875" s="313"/>
      <c r="AW875" s="313"/>
      <c r="AX875" s="313"/>
    </row>
    <row r="876" spans="1:50" ht="30" customHeight="1" x14ac:dyDescent="0.15">
      <c r="A876" s="397">
        <v>7</v>
      </c>
      <c r="B876" s="397">
        <v>1</v>
      </c>
      <c r="C876" s="418" t="s">
        <v>621</v>
      </c>
      <c r="D876" s="408"/>
      <c r="E876" s="408"/>
      <c r="F876" s="408"/>
      <c r="G876" s="408"/>
      <c r="H876" s="408"/>
      <c r="I876" s="408"/>
      <c r="J876" s="409">
        <v>4330001001893</v>
      </c>
      <c r="K876" s="410"/>
      <c r="L876" s="410"/>
      <c r="M876" s="410"/>
      <c r="N876" s="410"/>
      <c r="O876" s="410"/>
      <c r="P876" s="311" t="s">
        <v>624</v>
      </c>
      <c r="Q876" s="312"/>
      <c r="R876" s="312"/>
      <c r="S876" s="312"/>
      <c r="T876" s="312"/>
      <c r="U876" s="312"/>
      <c r="V876" s="312"/>
      <c r="W876" s="312"/>
      <c r="X876" s="312"/>
      <c r="Y876" s="320">
        <v>4.3</v>
      </c>
      <c r="Z876" s="321"/>
      <c r="AA876" s="321"/>
      <c r="AB876" s="322"/>
      <c r="AC876" s="314" t="s">
        <v>528</v>
      </c>
      <c r="AD876" s="314"/>
      <c r="AE876" s="314"/>
      <c r="AF876" s="314"/>
      <c r="AG876" s="314"/>
      <c r="AH876" s="315">
        <v>2</v>
      </c>
      <c r="AI876" s="316"/>
      <c r="AJ876" s="316"/>
      <c r="AK876" s="316"/>
      <c r="AL876" s="317">
        <v>97.5</v>
      </c>
      <c r="AM876" s="318"/>
      <c r="AN876" s="318"/>
      <c r="AO876" s="319"/>
      <c r="AP876" s="313"/>
      <c r="AQ876" s="313"/>
      <c r="AR876" s="313"/>
      <c r="AS876" s="313"/>
      <c r="AT876" s="313"/>
      <c r="AU876" s="313"/>
      <c r="AV876" s="313"/>
      <c r="AW876" s="313"/>
      <c r="AX876" s="313"/>
    </row>
    <row r="877" spans="1:50" ht="30" customHeight="1" x14ac:dyDescent="0.15">
      <c r="A877" s="397">
        <v>8</v>
      </c>
      <c r="B877" s="397">
        <v>1</v>
      </c>
      <c r="C877" s="418" t="s">
        <v>625</v>
      </c>
      <c r="D877" s="408"/>
      <c r="E877" s="408"/>
      <c r="F877" s="408"/>
      <c r="G877" s="408"/>
      <c r="H877" s="408"/>
      <c r="I877" s="408"/>
      <c r="J877" s="409">
        <v>4250001004269</v>
      </c>
      <c r="K877" s="410"/>
      <c r="L877" s="410"/>
      <c r="M877" s="410"/>
      <c r="N877" s="410"/>
      <c r="O877" s="410"/>
      <c r="P877" s="311" t="s">
        <v>626</v>
      </c>
      <c r="Q877" s="312"/>
      <c r="R877" s="312"/>
      <c r="S877" s="312"/>
      <c r="T877" s="312"/>
      <c r="U877" s="312"/>
      <c r="V877" s="312"/>
      <c r="W877" s="312"/>
      <c r="X877" s="312"/>
      <c r="Y877" s="320">
        <v>4.0999999999999996</v>
      </c>
      <c r="Z877" s="321"/>
      <c r="AA877" s="321"/>
      <c r="AB877" s="322"/>
      <c r="AC877" s="314" t="s">
        <v>528</v>
      </c>
      <c r="AD877" s="314"/>
      <c r="AE877" s="314"/>
      <c r="AF877" s="314"/>
      <c r="AG877" s="314"/>
      <c r="AH877" s="315">
        <v>2</v>
      </c>
      <c r="AI877" s="316"/>
      <c r="AJ877" s="316"/>
      <c r="AK877" s="316"/>
      <c r="AL877" s="317">
        <v>60.8</v>
      </c>
      <c r="AM877" s="318"/>
      <c r="AN877" s="318"/>
      <c r="AO877" s="319"/>
      <c r="AP877" s="313"/>
      <c r="AQ877" s="313"/>
      <c r="AR877" s="313"/>
      <c r="AS877" s="313"/>
      <c r="AT877" s="313"/>
      <c r="AU877" s="313"/>
      <c r="AV877" s="313"/>
      <c r="AW877" s="313"/>
      <c r="AX877" s="313"/>
    </row>
    <row r="878" spans="1:50" ht="30" customHeight="1" x14ac:dyDescent="0.15">
      <c r="A878" s="397">
        <v>9</v>
      </c>
      <c r="B878" s="397">
        <v>1</v>
      </c>
      <c r="C878" s="418" t="s">
        <v>627</v>
      </c>
      <c r="D878" s="408"/>
      <c r="E878" s="408"/>
      <c r="F878" s="408"/>
      <c r="G878" s="408"/>
      <c r="H878" s="408"/>
      <c r="I878" s="408"/>
      <c r="J878" s="409">
        <v>3410001001721</v>
      </c>
      <c r="K878" s="410"/>
      <c r="L878" s="410"/>
      <c r="M878" s="410"/>
      <c r="N878" s="410"/>
      <c r="O878" s="410"/>
      <c r="P878" s="311" t="s">
        <v>628</v>
      </c>
      <c r="Q878" s="312"/>
      <c r="R878" s="312"/>
      <c r="S878" s="312"/>
      <c r="T878" s="312"/>
      <c r="U878" s="312"/>
      <c r="V878" s="312"/>
      <c r="W878" s="312"/>
      <c r="X878" s="312"/>
      <c r="Y878" s="320">
        <v>2.9</v>
      </c>
      <c r="Z878" s="321"/>
      <c r="AA878" s="321"/>
      <c r="AB878" s="322"/>
      <c r="AC878" s="314" t="s">
        <v>528</v>
      </c>
      <c r="AD878" s="314"/>
      <c r="AE878" s="314"/>
      <c r="AF878" s="314"/>
      <c r="AG878" s="314"/>
      <c r="AH878" s="315">
        <v>1</v>
      </c>
      <c r="AI878" s="316"/>
      <c r="AJ878" s="316"/>
      <c r="AK878" s="316"/>
      <c r="AL878" s="317">
        <v>94.2</v>
      </c>
      <c r="AM878" s="318"/>
      <c r="AN878" s="318"/>
      <c r="AO878" s="319"/>
      <c r="AP878" s="313"/>
      <c r="AQ878" s="313"/>
      <c r="AR878" s="313"/>
      <c r="AS878" s="313"/>
      <c r="AT878" s="313"/>
      <c r="AU878" s="313"/>
      <c r="AV878" s="313"/>
      <c r="AW878" s="313"/>
      <c r="AX878" s="313"/>
    </row>
    <row r="879" spans="1:50" ht="30" customHeight="1" x14ac:dyDescent="0.15">
      <c r="A879" s="397">
        <v>10</v>
      </c>
      <c r="B879" s="397">
        <v>1</v>
      </c>
      <c r="C879" s="418" t="s">
        <v>629</v>
      </c>
      <c r="D879" s="408"/>
      <c r="E879" s="408"/>
      <c r="F879" s="408"/>
      <c r="G879" s="408"/>
      <c r="H879" s="408"/>
      <c r="I879" s="408"/>
      <c r="J879" s="409">
        <v>6310001011422</v>
      </c>
      <c r="K879" s="410"/>
      <c r="L879" s="410"/>
      <c r="M879" s="410"/>
      <c r="N879" s="410"/>
      <c r="O879" s="410"/>
      <c r="P879" s="311" t="s">
        <v>630</v>
      </c>
      <c r="Q879" s="312"/>
      <c r="R879" s="312"/>
      <c r="S879" s="312"/>
      <c r="T879" s="312"/>
      <c r="U879" s="312"/>
      <c r="V879" s="312"/>
      <c r="W879" s="312"/>
      <c r="X879" s="312"/>
      <c r="Y879" s="320">
        <v>2.6</v>
      </c>
      <c r="Z879" s="321"/>
      <c r="AA879" s="321"/>
      <c r="AB879" s="322"/>
      <c r="AC879" s="314" t="s">
        <v>528</v>
      </c>
      <c r="AD879" s="314"/>
      <c r="AE879" s="314"/>
      <c r="AF879" s="314"/>
      <c r="AG879" s="314"/>
      <c r="AH879" s="315">
        <v>5</v>
      </c>
      <c r="AI879" s="316"/>
      <c r="AJ879" s="316"/>
      <c r="AK879" s="316"/>
      <c r="AL879" s="317">
        <v>56</v>
      </c>
      <c r="AM879" s="318"/>
      <c r="AN879" s="318"/>
      <c r="AO879" s="319"/>
      <c r="AP879" s="313"/>
      <c r="AQ879" s="313"/>
      <c r="AR879" s="313"/>
      <c r="AS879" s="313"/>
      <c r="AT879" s="313"/>
      <c r="AU879" s="313"/>
      <c r="AV879" s="313"/>
      <c r="AW879" s="313"/>
      <c r="AX879" s="313"/>
    </row>
    <row r="880" spans="1:50" ht="30" customHeight="1" x14ac:dyDescent="0.15">
      <c r="A880" s="397">
        <v>11</v>
      </c>
      <c r="B880" s="397">
        <v>1</v>
      </c>
      <c r="C880" s="418" t="s">
        <v>636</v>
      </c>
      <c r="D880" s="408"/>
      <c r="E880" s="408"/>
      <c r="F880" s="408"/>
      <c r="G880" s="408"/>
      <c r="H880" s="408"/>
      <c r="I880" s="408"/>
      <c r="J880" s="409">
        <v>1010901011705</v>
      </c>
      <c r="K880" s="410"/>
      <c r="L880" s="410"/>
      <c r="M880" s="410"/>
      <c r="N880" s="410"/>
      <c r="O880" s="410"/>
      <c r="P880" s="311" t="s">
        <v>637</v>
      </c>
      <c r="Q880" s="312"/>
      <c r="R880" s="312"/>
      <c r="S880" s="312"/>
      <c r="T880" s="312"/>
      <c r="U880" s="312"/>
      <c r="V880" s="312"/>
      <c r="W880" s="312"/>
      <c r="X880" s="312"/>
      <c r="Y880" s="320">
        <v>2.2999999999999998</v>
      </c>
      <c r="Z880" s="321"/>
      <c r="AA880" s="321"/>
      <c r="AB880" s="322"/>
      <c r="AC880" s="314" t="s">
        <v>534</v>
      </c>
      <c r="AD880" s="314"/>
      <c r="AE880" s="314"/>
      <c r="AF880" s="314"/>
      <c r="AG880" s="314"/>
      <c r="AH880" s="315" t="s">
        <v>638</v>
      </c>
      <c r="AI880" s="316"/>
      <c r="AJ880" s="316"/>
      <c r="AK880" s="316"/>
      <c r="AL880" s="317">
        <v>95.1</v>
      </c>
      <c r="AM880" s="318"/>
      <c r="AN880" s="318"/>
      <c r="AO880" s="319"/>
      <c r="AP880" s="313"/>
      <c r="AQ880" s="313"/>
      <c r="AR880" s="313"/>
      <c r="AS880" s="313"/>
      <c r="AT880" s="313"/>
      <c r="AU880" s="313"/>
      <c r="AV880" s="313"/>
      <c r="AW880" s="313"/>
      <c r="AX880" s="313"/>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7"/>
      <c r="B902" s="347"/>
      <c r="C902" s="347" t="s">
        <v>27</v>
      </c>
      <c r="D902" s="347"/>
      <c r="E902" s="347"/>
      <c r="F902" s="347"/>
      <c r="G902" s="347"/>
      <c r="H902" s="347"/>
      <c r="I902" s="347"/>
      <c r="J902" s="254" t="s">
        <v>434</v>
      </c>
      <c r="K902" s="419"/>
      <c r="L902" s="419"/>
      <c r="M902" s="419"/>
      <c r="N902" s="419"/>
      <c r="O902" s="419"/>
      <c r="P902" s="348" t="s">
        <v>378</v>
      </c>
      <c r="Q902" s="348"/>
      <c r="R902" s="348"/>
      <c r="S902" s="348"/>
      <c r="T902" s="348"/>
      <c r="U902" s="348"/>
      <c r="V902" s="348"/>
      <c r="W902" s="348"/>
      <c r="X902" s="348"/>
      <c r="Y902" s="345" t="s">
        <v>431</v>
      </c>
      <c r="Z902" s="346"/>
      <c r="AA902" s="346"/>
      <c r="AB902" s="346"/>
      <c r="AC902" s="254" t="s">
        <v>487</v>
      </c>
      <c r="AD902" s="254"/>
      <c r="AE902" s="254"/>
      <c r="AF902" s="254"/>
      <c r="AG902" s="254"/>
      <c r="AH902" s="345" t="s">
        <v>523</v>
      </c>
      <c r="AI902" s="347"/>
      <c r="AJ902" s="347"/>
      <c r="AK902" s="347"/>
      <c r="AL902" s="347" t="s">
        <v>22</v>
      </c>
      <c r="AM902" s="347"/>
      <c r="AN902" s="347"/>
      <c r="AO902" s="420"/>
      <c r="AP902" s="421" t="s">
        <v>435</v>
      </c>
      <c r="AQ902" s="421"/>
      <c r="AR902" s="421"/>
      <c r="AS902" s="421"/>
      <c r="AT902" s="421"/>
      <c r="AU902" s="421"/>
      <c r="AV902" s="421"/>
      <c r="AW902" s="421"/>
      <c r="AX902" s="421"/>
    </row>
    <row r="903" spans="1:50" ht="30" customHeight="1" x14ac:dyDescent="0.15">
      <c r="A903" s="397">
        <v>1</v>
      </c>
      <c r="B903" s="397">
        <v>1</v>
      </c>
      <c r="C903" s="418" t="s">
        <v>605</v>
      </c>
      <c r="D903" s="408"/>
      <c r="E903" s="408"/>
      <c r="F903" s="408"/>
      <c r="G903" s="408"/>
      <c r="H903" s="408"/>
      <c r="I903" s="408"/>
      <c r="J903" s="409">
        <v>2000012100001</v>
      </c>
      <c r="K903" s="410"/>
      <c r="L903" s="410"/>
      <c r="M903" s="410"/>
      <c r="N903" s="410"/>
      <c r="O903" s="410"/>
      <c r="P903" s="311" t="s">
        <v>611</v>
      </c>
      <c r="Q903" s="312"/>
      <c r="R903" s="312"/>
      <c r="S903" s="312"/>
      <c r="T903" s="312"/>
      <c r="U903" s="312"/>
      <c r="V903" s="312"/>
      <c r="W903" s="312"/>
      <c r="X903" s="312"/>
      <c r="Y903" s="320">
        <v>599.79999999999995</v>
      </c>
      <c r="Z903" s="321"/>
      <c r="AA903" s="321"/>
      <c r="AB903" s="322"/>
      <c r="AC903" s="411"/>
      <c r="AD903" s="417"/>
      <c r="AE903" s="417"/>
      <c r="AF903" s="417"/>
      <c r="AG903" s="417"/>
      <c r="AH903" s="412"/>
      <c r="AI903" s="413"/>
      <c r="AJ903" s="413"/>
      <c r="AK903" s="413"/>
      <c r="AL903" s="317"/>
      <c r="AM903" s="318"/>
      <c r="AN903" s="318"/>
      <c r="AO903" s="319"/>
      <c r="AP903" s="313"/>
      <c r="AQ903" s="313"/>
      <c r="AR903" s="313"/>
      <c r="AS903" s="313"/>
      <c r="AT903" s="313"/>
      <c r="AU903" s="313"/>
      <c r="AV903" s="313"/>
      <c r="AW903" s="313"/>
      <c r="AX903" s="313"/>
    </row>
    <row r="904" spans="1:50" ht="30" customHeight="1" x14ac:dyDescent="0.15">
      <c r="A904" s="397">
        <v>2</v>
      </c>
      <c r="B904" s="397">
        <v>1</v>
      </c>
      <c r="C904" s="418" t="s">
        <v>606</v>
      </c>
      <c r="D904" s="408"/>
      <c r="E904" s="408"/>
      <c r="F904" s="408"/>
      <c r="G904" s="408"/>
      <c r="H904" s="408"/>
      <c r="I904" s="408"/>
      <c r="J904" s="409">
        <v>2000012100001</v>
      </c>
      <c r="K904" s="410"/>
      <c r="L904" s="410"/>
      <c r="M904" s="410"/>
      <c r="N904" s="410"/>
      <c r="O904" s="410"/>
      <c r="P904" s="311" t="s">
        <v>611</v>
      </c>
      <c r="Q904" s="312"/>
      <c r="R904" s="312"/>
      <c r="S904" s="312"/>
      <c r="T904" s="312"/>
      <c r="U904" s="312"/>
      <c r="V904" s="312"/>
      <c r="W904" s="312"/>
      <c r="X904" s="312"/>
      <c r="Y904" s="320">
        <v>232.8</v>
      </c>
      <c r="Z904" s="321"/>
      <c r="AA904" s="321"/>
      <c r="AB904" s="322"/>
      <c r="AC904" s="411"/>
      <c r="AD904" s="411"/>
      <c r="AE904" s="411"/>
      <c r="AF904" s="411"/>
      <c r="AG904" s="411"/>
      <c r="AH904" s="412"/>
      <c r="AI904" s="413"/>
      <c r="AJ904" s="413"/>
      <c r="AK904" s="413"/>
      <c r="AL904" s="414"/>
      <c r="AM904" s="415"/>
      <c r="AN904" s="415"/>
      <c r="AO904" s="416"/>
      <c r="AP904" s="313"/>
      <c r="AQ904" s="313"/>
      <c r="AR904" s="313"/>
      <c r="AS904" s="313"/>
      <c r="AT904" s="313"/>
      <c r="AU904" s="313"/>
      <c r="AV904" s="313"/>
      <c r="AW904" s="313"/>
      <c r="AX904" s="313"/>
    </row>
    <row r="905" spans="1:50" ht="30" customHeight="1" x14ac:dyDescent="0.15">
      <c r="A905" s="397">
        <v>3</v>
      </c>
      <c r="B905" s="397">
        <v>1</v>
      </c>
      <c r="C905" s="418" t="s">
        <v>607</v>
      </c>
      <c r="D905" s="408"/>
      <c r="E905" s="408"/>
      <c r="F905" s="408"/>
      <c r="G905" s="408"/>
      <c r="H905" s="408"/>
      <c r="I905" s="408"/>
      <c r="J905" s="409">
        <v>2000012100001</v>
      </c>
      <c r="K905" s="410"/>
      <c r="L905" s="410"/>
      <c r="M905" s="410"/>
      <c r="N905" s="410"/>
      <c r="O905" s="410"/>
      <c r="P905" s="311" t="s">
        <v>611</v>
      </c>
      <c r="Q905" s="312"/>
      <c r="R905" s="312"/>
      <c r="S905" s="312"/>
      <c r="T905" s="312"/>
      <c r="U905" s="312"/>
      <c r="V905" s="312"/>
      <c r="W905" s="312"/>
      <c r="X905" s="312"/>
      <c r="Y905" s="320">
        <v>181.7</v>
      </c>
      <c r="Z905" s="321"/>
      <c r="AA905" s="321"/>
      <c r="AB905" s="322"/>
      <c r="AC905" s="411"/>
      <c r="AD905" s="411"/>
      <c r="AE905" s="411"/>
      <c r="AF905" s="411"/>
      <c r="AG905" s="411"/>
      <c r="AH905" s="315"/>
      <c r="AI905" s="316"/>
      <c r="AJ905" s="316"/>
      <c r="AK905" s="316"/>
      <c r="AL905" s="317"/>
      <c r="AM905" s="318"/>
      <c r="AN905" s="318"/>
      <c r="AO905" s="319"/>
      <c r="AP905" s="313"/>
      <c r="AQ905" s="313"/>
      <c r="AR905" s="313"/>
      <c r="AS905" s="313"/>
      <c r="AT905" s="313"/>
      <c r="AU905" s="313"/>
      <c r="AV905" s="313"/>
      <c r="AW905" s="313"/>
      <c r="AX905" s="313"/>
    </row>
    <row r="906" spans="1:50" ht="30" customHeight="1" x14ac:dyDescent="0.15">
      <c r="A906" s="397">
        <v>4</v>
      </c>
      <c r="B906" s="397">
        <v>1</v>
      </c>
      <c r="C906" s="418" t="s">
        <v>608</v>
      </c>
      <c r="D906" s="408"/>
      <c r="E906" s="408"/>
      <c r="F906" s="408"/>
      <c r="G906" s="408"/>
      <c r="H906" s="408"/>
      <c r="I906" s="408"/>
      <c r="J906" s="409">
        <v>2000012100001</v>
      </c>
      <c r="K906" s="410"/>
      <c r="L906" s="410"/>
      <c r="M906" s="410"/>
      <c r="N906" s="410"/>
      <c r="O906" s="410"/>
      <c r="P906" s="311" t="s">
        <v>611</v>
      </c>
      <c r="Q906" s="312"/>
      <c r="R906" s="312"/>
      <c r="S906" s="312"/>
      <c r="T906" s="312"/>
      <c r="U906" s="312"/>
      <c r="V906" s="312"/>
      <c r="W906" s="312"/>
      <c r="X906" s="312"/>
      <c r="Y906" s="320">
        <v>67.3</v>
      </c>
      <c r="Z906" s="321"/>
      <c r="AA906" s="321"/>
      <c r="AB906" s="322"/>
      <c r="AC906" s="411"/>
      <c r="AD906" s="411"/>
      <c r="AE906" s="411"/>
      <c r="AF906" s="411"/>
      <c r="AG906" s="411"/>
      <c r="AH906" s="315"/>
      <c r="AI906" s="316"/>
      <c r="AJ906" s="316"/>
      <c r="AK906" s="316"/>
      <c r="AL906" s="317"/>
      <c r="AM906" s="318"/>
      <c r="AN906" s="318"/>
      <c r="AO906" s="319"/>
      <c r="AP906" s="313"/>
      <c r="AQ906" s="313"/>
      <c r="AR906" s="313"/>
      <c r="AS906" s="313"/>
      <c r="AT906" s="313"/>
      <c r="AU906" s="313"/>
      <c r="AV906" s="313"/>
      <c r="AW906" s="313"/>
      <c r="AX906" s="313"/>
    </row>
    <row r="907" spans="1:50" ht="30" customHeight="1" x14ac:dyDescent="0.15">
      <c r="A907" s="397">
        <v>5</v>
      </c>
      <c r="B907" s="397">
        <v>1</v>
      </c>
      <c r="C907" s="418" t="s">
        <v>609</v>
      </c>
      <c r="D907" s="408"/>
      <c r="E907" s="408"/>
      <c r="F907" s="408"/>
      <c r="G907" s="408"/>
      <c r="H907" s="408"/>
      <c r="I907" s="408"/>
      <c r="J907" s="409">
        <v>2000012100001</v>
      </c>
      <c r="K907" s="410"/>
      <c r="L907" s="410"/>
      <c r="M907" s="410"/>
      <c r="N907" s="410"/>
      <c r="O907" s="410"/>
      <c r="P907" s="311" t="s">
        <v>611</v>
      </c>
      <c r="Q907" s="312"/>
      <c r="R907" s="312"/>
      <c r="S907" s="312"/>
      <c r="T907" s="312"/>
      <c r="U907" s="312"/>
      <c r="V907" s="312"/>
      <c r="W907" s="312"/>
      <c r="X907" s="312"/>
      <c r="Y907" s="320">
        <v>18.8</v>
      </c>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customHeight="1" x14ac:dyDescent="0.15">
      <c r="A908" s="397">
        <v>6</v>
      </c>
      <c r="B908" s="397">
        <v>1</v>
      </c>
      <c r="C908" s="418" t="s">
        <v>610</v>
      </c>
      <c r="D908" s="408"/>
      <c r="E908" s="408"/>
      <c r="F908" s="408"/>
      <c r="G908" s="408"/>
      <c r="H908" s="408"/>
      <c r="I908" s="408"/>
      <c r="J908" s="409">
        <v>2000012100001</v>
      </c>
      <c r="K908" s="410"/>
      <c r="L908" s="410"/>
      <c r="M908" s="410"/>
      <c r="N908" s="410"/>
      <c r="O908" s="410"/>
      <c r="P908" s="311" t="s">
        <v>611</v>
      </c>
      <c r="Q908" s="312"/>
      <c r="R908" s="312"/>
      <c r="S908" s="312"/>
      <c r="T908" s="312"/>
      <c r="U908" s="312"/>
      <c r="V908" s="312"/>
      <c r="W908" s="312"/>
      <c r="X908" s="312"/>
      <c r="Y908" s="320">
        <v>13.6</v>
      </c>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7"/>
      <c r="B935" s="347"/>
      <c r="C935" s="347" t="s">
        <v>27</v>
      </c>
      <c r="D935" s="347"/>
      <c r="E935" s="347"/>
      <c r="F935" s="347"/>
      <c r="G935" s="347"/>
      <c r="H935" s="347"/>
      <c r="I935" s="347"/>
      <c r="J935" s="254" t="s">
        <v>434</v>
      </c>
      <c r="K935" s="419"/>
      <c r="L935" s="419"/>
      <c r="M935" s="419"/>
      <c r="N935" s="419"/>
      <c r="O935" s="419"/>
      <c r="P935" s="348" t="s">
        <v>378</v>
      </c>
      <c r="Q935" s="348"/>
      <c r="R935" s="348"/>
      <c r="S935" s="348"/>
      <c r="T935" s="348"/>
      <c r="U935" s="348"/>
      <c r="V935" s="348"/>
      <c r="W935" s="348"/>
      <c r="X935" s="348"/>
      <c r="Y935" s="345" t="s">
        <v>431</v>
      </c>
      <c r="Z935" s="346"/>
      <c r="AA935" s="346"/>
      <c r="AB935" s="346"/>
      <c r="AC935" s="254" t="s">
        <v>487</v>
      </c>
      <c r="AD935" s="254"/>
      <c r="AE935" s="254"/>
      <c r="AF935" s="254"/>
      <c r="AG935" s="254"/>
      <c r="AH935" s="345" t="s">
        <v>523</v>
      </c>
      <c r="AI935" s="347"/>
      <c r="AJ935" s="347"/>
      <c r="AK935" s="347"/>
      <c r="AL935" s="347" t="s">
        <v>22</v>
      </c>
      <c r="AM935" s="347"/>
      <c r="AN935" s="347"/>
      <c r="AO935" s="420"/>
      <c r="AP935" s="421" t="s">
        <v>435</v>
      </c>
      <c r="AQ935" s="421"/>
      <c r="AR935" s="421"/>
      <c r="AS935" s="421"/>
      <c r="AT935" s="421"/>
      <c r="AU935" s="421"/>
      <c r="AV935" s="421"/>
      <c r="AW935" s="421"/>
      <c r="AX935" s="421"/>
    </row>
    <row r="936" spans="1:50" ht="30" customHeight="1" x14ac:dyDescent="0.15">
      <c r="A936" s="397">
        <v>1</v>
      </c>
      <c r="B936" s="397">
        <v>1</v>
      </c>
      <c r="C936" s="418" t="s">
        <v>631</v>
      </c>
      <c r="D936" s="408"/>
      <c r="E936" s="408"/>
      <c r="F936" s="408"/>
      <c r="G936" s="408"/>
      <c r="H936" s="408"/>
      <c r="I936" s="408"/>
      <c r="J936" s="409">
        <v>8110001017149</v>
      </c>
      <c r="K936" s="410"/>
      <c r="L936" s="410"/>
      <c r="M936" s="410"/>
      <c r="N936" s="410"/>
      <c r="O936" s="410"/>
      <c r="P936" s="311" t="s">
        <v>632</v>
      </c>
      <c r="Q936" s="312"/>
      <c r="R936" s="312"/>
      <c r="S936" s="312"/>
      <c r="T936" s="312"/>
      <c r="U936" s="312"/>
      <c r="V936" s="312"/>
      <c r="W936" s="312"/>
      <c r="X936" s="312"/>
      <c r="Y936" s="320">
        <v>308.89999999999998</v>
      </c>
      <c r="Z936" s="321"/>
      <c r="AA936" s="321"/>
      <c r="AB936" s="322"/>
      <c r="AC936" s="411" t="s">
        <v>633</v>
      </c>
      <c r="AD936" s="417"/>
      <c r="AE936" s="417"/>
      <c r="AF936" s="417"/>
      <c r="AG936" s="417"/>
      <c r="AH936" s="412">
        <v>4</v>
      </c>
      <c r="AI936" s="413"/>
      <c r="AJ936" s="413"/>
      <c r="AK936" s="413"/>
      <c r="AL936" s="317">
        <v>91.5</v>
      </c>
      <c r="AM936" s="318"/>
      <c r="AN936" s="318"/>
      <c r="AO936" s="319"/>
      <c r="AP936" s="313"/>
      <c r="AQ936" s="313"/>
      <c r="AR936" s="313"/>
      <c r="AS936" s="313"/>
      <c r="AT936" s="313"/>
      <c r="AU936" s="313"/>
      <c r="AV936" s="313"/>
      <c r="AW936" s="313"/>
      <c r="AX936" s="313"/>
    </row>
    <row r="937" spans="1:50" ht="30" customHeight="1" x14ac:dyDescent="0.15">
      <c r="A937" s="397">
        <v>2</v>
      </c>
      <c r="B937" s="397">
        <v>1</v>
      </c>
      <c r="C937" s="418" t="s">
        <v>634</v>
      </c>
      <c r="D937" s="408"/>
      <c r="E937" s="408"/>
      <c r="F937" s="408"/>
      <c r="G937" s="408"/>
      <c r="H937" s="408"/>
      <c r="I937" s="408"/>
      <c r="J937" s="409">
        <v>7120001044515</v>
      </c>
      <c r="K937" s="410"/>
      <c r="L937" s="410"/>
      <c r="M937" s="410"/>
      <c r="N937" s="410"/>
      <c r="O937" s="410"/>
      <c r="P937" s="311" t="s">
        <v>635</v>
      </c>
      <c r="Q937" s="312"/>
      <c r="R937" s="312"/>
      <c r="S937" s="312"/>
      <c r="T937" s="312"/>
      <c r="U937" s="312"/>
      <c r="V937" s="312"/>
      <c r="W937" s="312"/>
      <c r="X937" s="312"/>
      <c r="Y937" s="320">
        <v>123.1</v>
      </c>
      <c r="Z937" s="321"/>
      <c r="AA937" s="321"/>
      <c r="AB937" s="322"/>
      <c r="AC937" s="411" t="s">
        <v>633</v>
      </c>
      <c r="AD937" s="411"/>
      <c r="AE937" s="411"/>
      <c r="AF937" s="411"/>
      <c r="AG937" s="411"/>
      <c r="AH937" s="412">
        <v>3</v>
      </c>
      <c r="AI937" s="413"/>
      <c r="AJ937" s="413"/>
      <c r="AK937" s="413"/>
      <c r="AL937" s="317">
        <v>91.7</v>
      </c>
      <c r="AM937" s="318"/>
      <c r="AN937" s="318"/>
      <c r="AO937" s="319"/>
      <c r="AP937" s="313"/>
      <c r="AQ937" s="313"/>
      <c r="AR937" s="313"/>
      <c r="AS937" s="313"/>
      <c r="AT937" s="313"/>
      <c r="AU937" s="313"/>
      <c r="AV937" s="313"/>
      <c r="AW937" s="313"/>
      <c r="AX937" s="313"/>
    </row>
    <row r="938" spans="1:50" ht="30" customHeight="1" x14ac:dyDescent="0.15">
      <c r="A938" s="397">
        <v>3</v>
      </c>
      <c r="B938" s="397">
        <v>1</v>
      </c>
      <c r="C938" s="418" t="s">
        <v>639</v>
      </c>
      <c r="D938" s="408"/>
      <c r="E938" s="408"/>
      <c r="F938" s="408"/>
      <c r="G938" s="408"/>
      <c r="H938" s="408"/>
      <c r="I938" s="408"/>
      <c r="J938" s="409">
        <v>3010001034869</v>
      </c>
      <c r="K938" s="410"/>
      <c r="L938" s="410"/>
      <c r="M938" s="410"/>
      <c r="N938" s="410"/>
      <c r="O938" s="410"/>
      <c r="P938" s="311" t="s">
        <v>640</v>
      </c>
      <c r="Q938" s="312"/>
      <c r="R938" s="312"/>
      <c r="S938" s="312"/>
      <c r="T938" s="312"/>
      <c r="U938" s="312"/>
      <c r="V938" s="312"/>
      <c r="W938" s="312"/>
      <c r="X938" s="312"/>
      <c r="Y938" s="320">
        <v>116.1</v>
      </c>
      <c r="Z938" s="321"/>
      <c r="AA938" s="321"/>
      <c r="AB938" s="322"/>
      <c r="AC938" s="411" t="s">
        <v>633</v>
      </c>
      <c r="AD938" s="411"/>
      <c r="AE938" s="411"/>
      <c r="AF938" s="411"/>
      <c r="AG938" s="411"/>
      <c r="AH938" s="315">
        <v>4</v>
      </c>
      <c r="AI938" s="316"/>
      <c r="AJ938" s="316"/>
      <c r="AK938" s="316"/>
      <c r="AL938" s="317">
        <v>96.6</v>
      </c>
      <c r="AM938" s="318"/>
      <c r="AN938" s="318"/>
      <c r="AO938" s="319"/>
      <c r="AP938" s="313"/>
      <c r="AQ938" s="313"/>
      <c r="AR938" s="313"/>
      <c r="AS938" s="313"/>
      <c r="AT938" s="313"/>
      <c r="AU938" s="313"/>
      <c r="AV938" s="313"/>
      <c r="AW938" s="313"/>
      <c r="AX938" s="313"/>
    </row>
    <row r="939" spans="1:50" ht="30" customHeight="1" x14ac:dyDescent="0.15">
      <c r="A939" s="397">
        <v>4</v>
      </c>
      <c r="B939" s="397">
        <v>1</v>
      </c>
      <c r="C939" s="418" t="s">
        <v>641</v>
      </c>
      <c r="D939" s="408"/>
      <c r="E939" s="408"/>
      <c r="F939" s="408"/>
      <c r="G939" s="408"/>
      <c r="H939" s="408"/>
      <c r="I939" s="408"/>
      <c r="J939" s="409">
        <v>2010401051696</v>
      </c>
      <c r="K939" s="410"/>
      <c r="L939" s="410"/>
      <c r="M939" s="410"/>
      <c r="N939" s="410"/>
      <c r="O939" s="410"/>
      <c r="P939" s="311" t="s">
        <v>642</v>
      </c>
      <c r="Q939" s="312"/>
      <c r="R939" s="312"/>
      <c r="S939" s="312"/>
      <c r="T939" s="312"/>
      <c r="U939" s="312"/>
      <c r="V939" s="312"/>
      <c r="W939" s="312"/>
      <c r="X939" s="312"/>
      <c r="Y939" s="320">
        <v>107.3</v>
      </c>
      <c r="Z939" s="321"/>
      <c r="AA939" s="321"/>
      <c r="AB939" s="322"/>
      <c r="AC939" s="411" t="s">
        <v>633</v>
      </c>
      <c r="AD939" s="411"/>
      <c r="AE939" s="411"/>
      <c r="AF939" s="411"/>
      <c r="AG939" s="411"/>
      <c r="AH939" s="315">
        <v>12</v>
      </c>
      <c r="AI939" s="316"/>
      <c r="AJ939" s="316"/>
      <c r="AK939" s="316"/>
      <c r="AL939" s="317">
        <v>94.1</v>
      </c>
      <c r="AM939" s="318"/>
      <c r="AN939" s="318"/>
      <c r="AO939" s="319"/>
      <c r="AP939" s="313"/>
      <c r="AQ939" s="313"/>
      <c r="AR939" s="313"/>
      <c r="AS939" s="313"/>
      <c r="AT939" s="313"/>
      <c r="AU939" s="313"/>
      <c r="AV939" s="313"/>
      <c r="AW939" s="313"/>
      <c r="AX939" s="313"/>
    </row>
    <row r="940" spans="1:50" ht="30" customHeight="1" x14ac:dyDescent="0.15">
      <c r="A940" s="397">
        <v>5</v>
      </c>
      <c r="B940" s="397">
        <v>1</v>
      </c>
      <c r="C940" s="418" t="s">
        <v>643</v>
      </c>
      <c r="D940" s="408"/>
      <c r="E940" s="408"/>
      <c r="F940" s="408"/>
      <c r="G940" s="408"/>
      <c r="H940" s="408"/>
      <c r="I940" s="408"/>
      <c r="J940" s="409">
        <v>1010001063044</v>
      </c>
      <c r="K940" s="410"/>
      <c r="L940" s="410"/>
      <c r="M940" s="410"/>
      <c r="N940" s="410"/>
      <c r="O940" s="410"/>
      <c r="P940" s="311" t="s">
        <v>644</v>
      </c>
      <c r="Q940" s="312"/>
      <c r="R940" s="312"/>
      <c r="S940" s="312"/>
      <c r="T940" s="312"/>
      <c r="U940" s="312"/>
      <c r="V940" s="312"/>
      <c r="W940" s="312"/>
      <c r="X940" s="312"/>
      <c r="Y940" s="320">
        <v>92.4</v>
      </c>
      <c r="Z940" s="321"/>
      <c r="AA940" s="321"/>
      <c r="AB940" s="322"/>
      <c r="AC940" s="314" t="s">
        <v>633</v>
      </c>
      <c r="AD940" s="314"/>
      <c r="AE940" s="314"/>
      <c r="AF940" s="314"/>
      <c r="AG940" s="314"/>
      <c r="AH940" s="315">
        <v>2</v>
      </c>
      <c r="AI940" s="316"/>
      <c r="AJ940" s="316"/>
      <c r="AK940" s="316"/>
      <c r="AL940" s="317">
        <v>89</v>
      </c>
      <c r="AM940" s="318"/>
      <c r="AN940" s="318"/>
      <c r="AO940" s="319"/>
      <c r="AP940" s="313"/>
      <c r="AQ940" s="313"/>
      <c r="AR940" s="313"/>
      <c r="AS940" s="313"/>
      <c r="AT940" s="313"/>
      <c r="AU940" s="313"/>
      <c r="AV940" s="313"/>
      <c r="AW940" s="313"/>
      <c r="AX940" s="313"/>
    </row>
    <row r="941" spans="1:50" ht="30" customHeight="1" x14ac:dyDescent="0.15">
      <c r="A941" s="397">
        <v>6</v>
      </c>
      <c r="B941" s="397">
        <v>1</v>
      </c>
      <c r="C941" s="418" t="s">
        <v>645</v>
      </c>
      <c r="D941" s="408"/>
      <c r="E941" s="408"/>
      <c r="F941" s="408"/>
      <c r="G941" s="408"/>
      <c r="H941" s="408"/>
      <c r="I941" s="408"/>
      <c r="J941" s="409">
        <v>4500001007626</v>
      </c>
      <c r="K941" s="410"/>
      <c r="L941" s="410"/>
      <c r="M941" s="410"/>
      <c r="N941" s="410"/>
      <c r="O941" s="410"/>
      <c r="P941" s="311" t="s">
        <v>646</v>
      </c>
      <c r="Q941" s="312"/>
      <c r="R941" s="312"/>
      <c r="S941" s="312"/>
      <c r="T941" s="312"/>
      <c r="U941" s="312"/>
      <c r="V941" s="312"/>
      <c r="W941" s="312"/>
      <c r="X941" s="312"/>
      <c r="Y941" s="320">
        <v>80.099999999999994</v>
      </c>
      <c r="Z941" s="321"/>
      <c r="AA941" s="321"/>
      <c r="AB941" s="322"/>
      <c r="AC941" s="314" t="s">
        <v>529</v>
      </c>
      <c r="AD941" s="314"/>
      <c r="AE941" s="314"/>
      <c r="AF941" s="314"/>
      <c r="AG941" s="314"/>
      <c r="AH941" s="315">
        <v>1</v>
      </c>
      <c r="AI941" s="316"/>
      <c r="AJ941" s="316"/>
      <c r="AK941" s="316"/>
      <c r="AL941" s="317">
        <v>95.3</v>
      </c>
      <c r="AM941" s="318"/>
      <c r="AN941" s="318"/>
      <c r="AO941" s="319"/>
      <c r="AP941" s="313"/>
      <c r="AQ941" s="313"/>
      <c r="AR941" s="313"/>
      <c r="AS941" s="313"/>
      <c r="AT941" s="313"/>
      <c r="AU941" s="313"/>
      <c r="AV941" s="313"/>
      <c r="AW941" s="313"/>
      <c r="AX941" s="313"/>
    </row>
    <row r="942" spans="1:50" ht="30" customHeight="1" x14ac:dyDescent="0.15">
      <c r="A942" s="397">
        <v>7</v>
      </c>
      <c r="B942" s="397">
        <v>1</v>
      </c>
      <c r="C942" s="418" t="s">
        <v>647</v>
      </c>
      <c r="D942" s="408"/>
      <c r="E942" s="408"/>
      <c r="F942" s="408"/>
      <c r="G942" s="408"/>
      <c r="H942" s="408"/>
      <c r="I942" s="408"/>
      <c r="J942" s="409">
        <v>8120001039142</v>
      </c>
      <c r="K942" s="410"/>
      <c r="L942" s="410"/>
      <c r="M942" s="410"/>
      <c r="N942" s="410"/>
      <c r="O942" s="410"/>
      <c r="P942" s="311" t="s">
        <v>648</v>
      </c>
      <c r="Q942" s="312"/>
      <c r="R942" s="312"/>
      <c r="S942" s="312"/>
      <c r="T942" s="312"/>
      <c r="U942" s="312"/>
      <c r="V942" s="312"/>
      <c r="W942" s="312"/>
      <c r="X942" s="312"/>
      <c r="Y942" s="320">
        <v>67.3</v>
      </c>
      <c r="Z942" s="321"/>
      <c r="AA942" s="321"/>
      <c r="AB942" s="322"/>
      <c r="AC942" s="314" t="s">
        <v>533</v>
      </c>
      <c r="AD942" s="314"/>
      <c r="AE942" s="314"/>
      <c r="AF942" s="314"/>
      <c r="AG942" s="314"/>
      <c r="AH942" s="315">
        <v>1</v>
      </c>
      <c r="AI942" s="316"/>
      <c r="AJ942" s="316"/>
      <c r="AK942" s="316"/>
      <c r="AL942" s="317">
        <v>99.9</v>
      </c>
      <c r="AM942" s="318"/>
      <c r="AN942" s="318"/>
      <c r="AO942" s="319"/>
      <c r="AP942" s="313"/>
      <c r="AQ942" s="313"/>
      <c r="AR942" s="313"/>
      <c r="AS942" s="313"/>
      <c r="AT942" s="313"/>
      <c r="AU942" s="313"/>
      <c r="AV942" s="313"/>
      <c r="AW942" s="313"/>
      <c r="AX942" s="313"/>
    </row>
    <row r="943" spans="1:50" ht="30" customHeight="1" x14ac:dyDescent="0.15">
      <c r="A943" s="397">
        <v>8</v>
      </c>
      <c r="B943" s="397">
        <v>1</v>
      </c>
      <c r="C943" s="418" t="s">
        <v>649</v>
      </c>
      <c r="D943" s="408"/>
      <c r="E943" s="408"/>
      <c r="F943" s="408"/>
      <c r="G943" s="408"/>
      <c r="H943" s="408"/>
      <c r="I943" s="408"/>
      <c r="J943" s="409">
        <v>1420001010987</v>
      </c>
      <c r="K943" s="410"/>
      <c r="L943" s="410"/>
      <c r="M943" s="410"/>
      <c r="N943" s="410"/>
      <c r="O943" s="410"/>
      <c r="P943" s="311" t="s">
        <v>650</v>
      </c>
      <c r="Q943" s="312"/>
      <c r="R943" s="312"/>
      <c r="S943" s="312"/>
      <c r="T943" s="312"/>
      <c r="U943" s="312"/>
      <c r="V943" s="312"/>
      <c r="W943" s="312"/>
      <c r="X943" s="312"/>
      <c r="Y943" s="320">
        <v>62.7</v>
      </c>
      <c r="Z943" s="321"/>
      <c r="AA943" s="321"/>
      <c r="AB943" s="322"/>
      <c r="AC943" s="314" t="s">
        <v>530</v>
      </c>
      <c r="AD943" s="314"/>
      <c r="AE943" s="314"/>
      <c r="AF943" s="314"/>
      <c r="AG943" s="314"/>
      <c r="AH943" s="315">
        <v>6</v>
      </c>
      <c r="AI943" s="316"/>
      <c r="AJ943" s="316"/>
      <c r="AK943" s="316"/>
      <c r="AL943" s="317">
        <v>89.2</v>
      </c>
      <c r="AM943" s="318"/>
      <c r="AN943" s="318"/>
      <c r="AO943" s="319"/>
      <c r="AP943" s="313"/>
      <c r="AQ943" s="313"/>
      <c r="AR943" s="313"/>
      <c r="AS943" s="313"/>
      <c r="AT943" s="313"/>
      <c r="AU943" s="313"/>
      <c r="AV943" s="313"/>
      <c r="AW943" s="313"/>
      <c r="AX943" s="313"/>
    </row>
    <row r="944" spans="1:50" ht="30" customHeight="1" x14ac:dyDescent="0.15">
      <c r="A944" s="397">
        <v>9</v>
      </c>
      <c r="B944" s="397">
        <v>1</v>
      </c>
      <c r="C944" s="418" t="s">
        <v>651</v>
      </c>
      <c r="D944" s="408"/>
      <c r="E944" s="408"/>
      <c r="F944" s="408"/>
      <c r="G944" s="408"/>
      <c r="H944" s="408"/>
      <c r="I944" s="408"/>
      <c r="J944" s="409">
        <v>7120001044853</v>
      </c>
      <c r="K944" s="410"/>
      <c r="L944" s="410"/>
      <c r="M944" s="410"/>
      <c r="N944" s="410"/>
      <c r="O944" s="410"/>
      <c r="P944" s="311" t="s">
        <v>652</v>
      </c>
      <c r="Q944" s="312"/>
      <c r="R944" s="312"/>
      <c r="S944" s="312"/>
      <c r="T944" s="312"/>
      <c r="U944" s="312"/>
      <c r="V944" s="312"/>
      <c r="W944" s="312"/>
      <c r="X944" s="312"/>
      <c r="Y944" s="320">
        <v>53.5</v>
      </c>
      <c r="Z944" s="321"/>
      <c r="AA944" s="321"/>
      <c r="AB944" s="322"/>
      <c r="AC944" s="314" t="s">
        <v>532</v>
      </c>
      <c r="AD944" s="314"/>
      <c r="AE944" s="314"/>
      <c r="AF944" s="314"/>
      <c r="AG944" s="314"/>
      <c r="AH944" s="315" t="s">
        <v>638</v>
      </c>
      <c r="AI944" s="316"/>
      <c r="AJ944" s="316"/>
      <c r="AK944" s="316"/>
      <c r="AL944" s="317">
        <v>99.8</v>
      </c>
      <c r="AM944" s="318"/>
      <c r="AN944" s="318"/>
      <c r="AO944" s="319"/>
      <c r="AP944" s="313"/>
      <c r="AQ944" s="313"/>
      <c r="AR944" s="313"/>
      <c r="AS944" s="313"/>
      <c r="AT944" s="313"/>
      <c r="AU944" s="313"/>
      <c r="AV944" s="313"/>
      <c r="AW944" s="313"/>
      <c r="AX944" s="313"/>
    </row>
    <row r="945" spans="1:50" ht="30" customHeight="1" x14ac:dyDescent="0.15">
      <c r="A945" s="397">
        <v>10</v>
      </c>
      <c r="B945" s="397">
        <v>1</v>
      </c>
      <c r="C945" s="418" t="s">
        <v>653</v>
      </c>
      <c r="D945" s="408"/>
      <c r="E945" s="408"/>
      <c r="F945" s="408"/>
      <c r="G945" s="408"/>
      <c r="H945" s="408"/>
      <c r="I945" s="408"/>
      <c r="J945" s="409">
        <v>9240001006971</v>
      </c>
      <c r="K945" s="410"/>
      <c r="L945" s="410"/>
      <c r="M945" s="410"/>
      <c r="N945" s="410"/>
      <c r="O945" s="410"/>
      <c r="P945" s="311" t="s">
        <v>654</v>
      </c>
      <c r="Q945" s="312"/>
      <c r="R945" s="312"/>
      <c r="S945" s="312"/>
      <c r="T945" s="312"/>
      <c r="U945" s="312"/>
      <c r="V945" s="312"/>
      <c r="W945" s="312"/>
      <c r="X945" s="312"/>
      <c r="Y945" s="320">
        <v>32.9</v>
      </c>
      <c r="Z945" s="321"/>
      <c r="AA945" s="321"/>
      <c r="AB945" s="322"/>
      <c r="AC945" s="314" t="s">
        <v>633</v>
      </c>
      <c r="AD945" s="314"/>
      <c r="AE945" s="314"/>
      <c r="AF945" s="314"/>
      <c r="AG945" s="314"/>
      <c r="AH945" s="315">
        <v>1</v>
      </c>
      <c r="AI945" s="316"/>
      <c r="AJ945" s="316"/>
      <c r="AK945" s="316"/>
      <c r="AL945" s="317">
        <v>94.2</v>
      </c>
      <c r="AM945" s="318"/>
      <c r="AN945" s="318"/>
      <c r="AO945" s="319"/>
      <c r="AP945" s="313"/>
      <c r="AQ945" s="313"/>
      <c r="AR945" s="313"/>
      <c r="AS945" s="313"/>
      <c r="AT945" s="313"/>
      <c r="AU945" s="313"/>
      <c r="AV945" s="313"/>
      <c r="AW945" s="313"/>
      <c r="AX945" s="313"/>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4" t="s">
        <v>434</v>
      </c>
      <c r="K968" s="419"/>
      <c r="L968" s="419"/>
      <c r="M968" s="419"/>
      <c r="N968" s="419"/>
      <c r="O968" s="419"/>
      <c r="P968" s="348" t="s">
        <v>378</v>
      </c>
      <c r="Q968" s="348"/>
      <c r="R968" s="348"/>
      <c r="S968" s="348"/>
      <c r="T968" s="348"/>
      <c r="U968" s="348"/>
      <c r="V968" s="348"/>
      <c r="W968" s="348"/>
      <c r="X968" s="348"/>
      <c r="Y968" s="345" t="s">
        <v>431</v>
      </c>
      <c r="Z968" s="346"/>
      <c r="AA968" s="346"/>
      <c r="AB968" s="346"/>
      <c r="AC968" s="254" t="s">
        <v>487</v>
      </c>
      <c r="AD968" s="254"/>
      <c r="AE968" s="254"/>
      <c r="AF968" s="254"/>
      <c r="AG968" s="254"/>
      <c r="AH968" s="345" t="s">
        <v>523</v>
      </c>
      <c r="AI968" s="347"/>
      <c r="AJ968" s="347"/>
      <c r="AK968" s="347"/>
      <c r="AL968" s="347" t="s">
        <v>22</v>
      </c>
      <c r="AM968" s="347"/>
      <c r="AN968" s="347"/>
      <c r="AO968" s="420"/>
      <c r="AP968" s="421" t="s">
        <v>435</v>
      </c>
      <c r="AQ968" s="421"/>
      <c r="AR968" s="421"/>
      <c r="AS968" s="421"/>
      <c r="AT968" s="421"/>
      <c r="AU968" s="421"/>
      <c r="AV968" s="421"/>
      <c r="AW968" s="421"/>
      <c r="AX968" s="421"/>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411"/>
      <c r="AD969" s="417"/>
      <c r="AE969" s="417"/>
      <c r="AF969" s="417"/>
      <c r="AG969" s="417"/>
      <c r="AH969" s="412"/>
      <c r="AI969" s="413"/>
      <c r="AJ969" s="413"/>
      <c r="AK969" s="413"/>
      <c r="AL969" s="317"/>
      <c r="AM969" s="318"/>
      <c r="AN969" s="318"/>
      <c r="AO969" s="319"/>
      <c r="AP969" s="313"/>
      <c r="AQ969" s="313"/>
      <c r="AR969" s="313"/>
      <c r="AS969" s="313"/>
      <c r="AT969" s="313"/>
      <c r="AU969" s="313"/>
      <c r="AV969" s="313"/>
      <c r="AW969" s="313"/>
      <c r="AX969" s="313"/>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411"/>
      <c r="AD970" s="411"/>
      <c r="AE970" s="411"/>
      <c r="AF970" s="411"/>
      <c r="AG970" s="411"/>
      <c r="AH970" s="412"/>
      <c r="AI970" s="413"/>
      <c r="AJ970" s="413"/>
      <c r="AK970" s="413"/>
      <c r="AL970" s="414"/>
      <c r="AM970" s="415"/>
      <c r="AN970" s="415"/>
      <c r="AO970" s="416"/>
      <c r="AP970" s="313"/>
      <c r="AQ970" s="313"/>
      <c r="AR970" s="313"/>
      <c r="AS970" s="313"/>
      <c r="AT970" s="313"/>
      <c r="AU970" s="313"/>
      <c r="AV970" s="313"/>
      <c r="AW970" s="313"/>
      <c r="AX970" s="313"/>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311"/>
      <c r="Q971" s="312"/>
      <c r="R971" s="312"/>
      <c r="S971" s="312"/>
      <c r="T971" s="312"/>
      <c r="U971" s="312"/>
      <c r="V971" s="312"/>
      <c r="W971" s="312"/>
      <c r="X971" s="312"/>
      <c r="Y971" s="320"/>
      <c r="Z971" s="321"/>
      <c r="AA971" s="321"/>
      <c r="AB971" s="322"/>
      <c r="AC971" s="411"/>
      <c r="AD971" s="411"/>
      <c r="AE971" s="411"/>
      <c r="AF971" s="411"/>
      <c r="AG971" s="411"/>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311"/>
      <c r="Q972" s="312"/>
      <c r="R972" s="312"/>
      <c r="S972" s="312"/>
      <c r="T972" s="312"/>
      <c r="U972" s="312"/>
      <c r="V972" s="312"/>
      <c r="W972" s="312"/>
      <c r="X972" s="312"/>
      <c r="Y972" s="320"/>
      <c r="Z972" s="321"/>
      <c r="AA972" s="321"/>
      <c r="AB972" s="322"/>
      <c r="AC972" s="411"/>
      <c r="AD972" s="411"/>
      <c r="AE972" s="411"/>
      <c r="AF972" s="411"/>
      <c r="AG972" s="411"/>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4" t="s">
        <v>434</v>
      </c>
      <c r="K1001" s="419"/>
      <c r="L1001" s="419"/>
      <c r="M1001" s="419"/>
      <c r="N1001" s="419"/>
      <c r="O1001" s="419"/>
      <c r="P1001" s="348" t="s">
        <v>378</v>
      </c>
      <c r="Q1001" s="348"/>
      <c r="R1001" s="348"/>
      <c r="S1001" s="348"/>
      <c r="T1001" s="348"/>
      <c r="U1001" s="348"/>
      <c r="V1001" s="348"/>
      <c r="W1001" s="348"/>
      <c r="X1001" s="348"/>
      <c r="Y1001" s="345" t="s">
        <v>431</v>
      </c>
      <c r="Z1001" s="346"/>
      <c r="AA1001" s="346"/>
      <c r="AB1001" s="346"/>
      <c r="AC1001" s="254" t="s">
        <v>487</v>
      </c>
      <c r="AD1001" s="254"/>
      <c r="AE1001" s="254"/>
      <c r="AF1001" s="254"/>
      <c r="AG1001" s="254"/>
      <c r="AH1001" s="345" t="s">
        <v>523</v>
      </c>
      <c r="AI1001" s="347"/>
      <c r="AJ1001" s="347"/>
      <c r="AK1001" s="347"/>
      <c r="AL1001" s="347" t="s">
        <v>22</v>
      </c>
      <c r="AM1001" s="347"/>
      <c r="AN1001" s="347"/>
      <c r="AO1001" s="420"/>
      <c r="AP1001" s="421" t="s">
        <v>435</v>
      </c>
      <c r="AQ1001" s="421"/>
      <c r="AR1001" s="421"/>
      <c r="AS1001" s="421"/>
      <c r="AT1001" s="421"/>
      <c r="AU1001" s="421"/>
      <c r="AV1001" s="421"/>
      <c r="AW1001" s="421"/>
      <c r="AX1001" s="421"/>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411"/>
      <c r="AD1002" s="417"/>
      <c r="AE1002" s="417"/>
      <c r="AF1002" s="417"/>
      <c r="AG1002" s="417"/>
      <c r="AH1002" s="412"/>
      <c r="AI1002" s="413"/>
      <c r="AJ1002" s="413"/>
      <c r="AK1002" s="413"/>
      <c r="AL1002" s="317"/>
      <c r="AM1002" s="318"/>
      <c r="AN1002" s="318"/>
      <c r="AO1002" s="319"/>
      <c r="AP1002" s="313"/>
      <c r="AQ1002" s="313"/>
      <c r="AR1002" s="313"/>
      <c r="AS1002" s="313"/>
      <c r="AT1002" s="313"/>
      <c r="AU1002" s="313"/>
      <c r="AV1002" s="313"/>
      <c r="AW1002" s="313"/>
      <c r="AX1002" s="313"/>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411"/>
      <c r="AD1003" s="411"/>
      <c r="AE1003" s="411"/>
      <c r="AF1003" s="411"/>
      <c r="AG1003" s="411"/>
      <c r="AH1003" s="412"/>
      <c r="AI1003" s="413"/>
      <c r="AJ1003" s="413"/>
      <c r="AK1003" s="413"/>
      <c r="AL1003" s="414"/>
      <c r="AM1003" s="415"/>
      <c r="AN1003" s="415"/>
      <c r="AO1003" s="416"/>
      <c r="AP1003" s="313"/>
      <c r="AQ1003" s="313"/>
      <c r="AR1003" s="313"/>
      <c r="AS1003" s="313"/>
      <c r="AT1003" s="313"/>
      <c r="AU1003" s="313"/>
      <c r="AV1003" s="313"/>
      <c r="AW1003" s="313"/>
      <c r="AX1003" s="313"/>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311"/>
      <c r="Q1004" s="312"/>
      <c r="R1004" s="312"/>
      <c r="S1004" s="312"/>
      <c r="T1004" s="312"/>
      <c r="U1004" s="312"/>
      <c r="V1004" s="312"/>
      <c r="W1004" s="312"/>
      <c r="X1004" s="312"/>
      <c r="Y1004" s="320"/>
      <c r="Z1004" s="321"/>
      <c r="AA1004" s="321"/>
      <c r="AB1004" s="322"/>
      <c r="AC1004" s="411"/>
      <c r="AD1004" s="411"/>
      <c r="AE1004" s="411"/>
      <c r="AF1004" s="411"/>
      <c r="AG1004" s="411"/>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311"/>
      <c r="Q1005" s="312"/>
      <c r="R1005" s="312"/>
      <c r="S1005" s="312"/>
      <c r="T1005" s="312"/>
      <c r="U1005" s="312"/>
      <c r="V1005" s="312"/>
      <c r="W1005" s="312"/>
      <c r="X1005" s="312"/>
      <c r="Y1005" s="320"/>
      <c r="Z1005" s="321"/>
      <c r="AA1005" s="321"/>
      <c r="AB1005" s="322"/>
      <c r="AC1005" s="411"/>
      <c r="AD1005" s="411"/>
      <c r="AE1005" s="411"/>
      <c r="AF1005" s="411"/>
      <c r="AG1005" s="411"/>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4" t="s">
        <v>434</v>
      </c>
      <c r="K1034" s="419"/>
      <c r="L1034" s="419"/>
      <c r="M1034" s="419"/>
      <c r="N1034" s="419"/>
      <c r="O1034" s="419"/>
      <c r="P1034" s="348" t="s">
        <v>378</v>
      </c>
      <c r="Q1034" s="348"/>
      <c r="R1034" s="348"/>
      <c r="S1034" s="348"/>
      <c r="T1034" s="348"/>
      <c r="U1034" s="348"/>
      <c r="V1034" s="348"/>
      <c r="W1034" s="348"/>
      <c r="X1034" s="348"/>
      <c r="Y1034" s="345" t="s">
        <v>431</v>
      </c>
      <c r="Z1034" s="346"/>
      <c r="AA1034" s="346"/>
      <c r="AB1034" s="346"/>
      <c r="AC1034" s="254" t="s">
        <v>487</v>
      </c>
      <c r="AD1034" s="254"/>
      <c r="AE1034" s="254"/>
      <c r="AF1034" s="254"/>
      <c r="AG1034" s="254"/>
      <c r="AH1034" s="345" t="s">
        <v>523</v>
      </c>
      <c r="AI1034" s="347"/>
      <c r="AJ1034" s="347"/>
      <c r="AK1034" s="347"/>
      <c r="AL1034" s="347" t="s">
        <v>22</v>
      </c>
      <c r="AM1034" s="347"/>
      <c r="AN1034" s="347"/>
      <c r="AO1034" s="420"/>
      <c r="AP1034" s="421" t="s">
        <v>435</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411"/>
      <c r="AD1035" s="417"/>
      <c r="AE1035" s="417"/>
      <c r="AF1035" s="417"/>
      <c r="AG1035" s="417"/>
      <c r="AH1035" s="412"/>
      <c r="AI1035" s="413"/>
      <c r="AJ1035" s="413"/>
      <c r="AK1035" s="413"/>
      <c r="AL1035" s="317"/>
      <c r="AM1035" s="318"/>
      <c r="AN1035" s="318"/>
      <c r="AO1035" s="319"/>
      <c r="AP1035" s="313"/>
      <c r="AQ1035" s="313"/>
      <c r="AR1035" s="313"/>
      <c r="AS1035" s="313"/>
      <c r="AT1035" s="313"/>
      <c r="AU1035" s="313"/>
      <c r="AV1035" s="313"/>
      <c r="AW1035" s="313"/>
      <c r="AX1035" s="313"/>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411"/>
      <c r="AD1036" s="411"/>
      <c r="AE1036" s="411"/>
      <c r="AF1036" s="411"/>
      <c r="AG1036" s="411"/>
      <c r="AH1036" s="412"/>
      <c r="AI1036" s="413"/>
      <c r="AJ1036" s="413"/>
      <c r="AK1036" s="413"/>
      <c r="AL1036" s="414"/>
      <c r="AM1036" s="415"/>
      <c r="AN1036" s="415"/>
      <c r="AO1036" s="416"/>
      <c r="AP1036" s="313"/>
      <c r="AQ1036" s="313"/>
      <c r="AR1036" s="313"/>
      <c r="AS1036" s="313"/>
      <c r="AT1036" s="313"/>
      <c r="AU1036" s="313"/>
      <c r="AV1036" s="313"/>
      <c r="AW1036" s="313"/>
      <c r="AX1036" s="313"/>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311"/>
      <c r="Q1037" s="312"/>
      <c r="R1037" s="312"/>
      <c r="S1037" s="312"/>
      <c r="T1037" s="312"/>
      <c r="U1037" s="312"/>
      <c r="V1037" s="312"/>
      <c r="W1037" s="312"/>
      <c r="X1037" s="312"/>
      <c r="Y1037" s="320"/>
      <c r="Z1037" s="321"/>
      <c r="AA1037" s="321"/>
      <c r="AB1037" s="322"/>
      <c r="AC1037" s="411"/>
      <c r="AD1037" s="411"/>
      <c r="AE1037" s="411"/>
      <c r="AF1037" s="411"/>
      <c r="AG1037" s="411"/>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311"/>
      <c r="Q1038" s="312"/>
      <c r="R1038" s="312"/>
      <c r="S1038" s="312"/>
      <c r="T1038" s="312"/>
      <c r="U1038" s="312"/>
      <c r="V1038" s="312"/>
      <c r="W1038" s="312"/>
      <c r="X1038" s="312"/>
      <c r="Y1038" s="320"/>
      <c r="Z1038" s="321"/>
      <c r="AA1038" s="321"/>
      <c r="AB1038" s="322"/>
      <c r="AC1038" s="411"/>
      <c r="AD1038" s="411"/>
      <c r="AE1038" s="411"/>
      <c r="AF1038" s="411"/>
      <c r="AG1038" s="411"/>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4" t="s">
        <v>434</v>
      </c>
      <c r="K1067" s="419"/>
      <c r="L1067" s="419"/>
      <c r="M1067" s="419"/>
      <c r="N1067" s="419"/>
      <c r="O1067" s="419"/>
      <c r="P1067" s="348" t="s">
        <v>378</v>
      </c>
      <c r="Q1067" s="348"/>
      <c r="R1067" s="348"/>
      <c r="S1067" s="348"/>
      <c r="T1067" s="348"/>
      <c r="U1067" s="348"/>
      <c r="V1067" s="348"/>
      <c r="W1067" s="348"/>
      <c r="X1067" s="348"/>
      <c r="Y1067" s="345" t="s">
        <v>431</v>
      </c>
      <c r="Z1067" s="346"/>
      <c r="AA1067" s="346"/>
      <c r="AB1067" s="346"/>
      <c r="AC1067" s="254" t="s">
        <v>487</v>
      </c>
      <c r="AD1067" s="254"/>
      <c r="AE1067" s="254"/>
      <c r="AF1067" s="254"/>
      <c r="AG1067" s="254"/>
      <c r="AH1067" s="345" t="s">
        <v>523</v>
      </c>
      <c r="AI1067" s="347"/>
      <c r="AJ1067" s="347"/>
      <c r="AK1067" s="347"/>
      <c r="AL1067" s="347" t="s">
        <v>22</v>
      </c>
      <c r="AM1067" s="347"/>
      <c r="AN1067" s="347"/>
      <c r="AO1067" s="420"/>
      <c r="AP1067" s="421" t="s">
        <v>435</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411"/>
      <c r="AD1068" s="417"/>
      <c r="AE1068" s="417"/>
      <c r="AF1068" s="417"/>
      <c r="AG1068" s="417"/>
      <c r="AH1068" s="412"/>
      <c r="AI1068" s="413"/>
      <c r="AJ1068" s="413"/>
      <c r="AK1068" s="413"/>
      <c r="AL1068" s="317"/>
      <c r="AM1068" s="318"/>
      <c r="AN1068" s="318"/>
      <c r="AO1068" s="319"/>
      <c r="AP1068" s="313"/>
      <c r="AQ1068" s="313"/>
      <c r="AR1068" s="313"/>
      <c r="AS1068" s="313"/>
      <c r="AT1068" s="313"/>
      <c r="AU1068" s="313"/>
      <c r="AV1068" s="313"/>
      <c r="AW1068" s="313"/>
      <c r="AX1068" s="313"/>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411"/>
      <c r="AD1069" s="411"/>
      <c r="AE1069" s="411"/>
      <c r="AF1069" s="411"/>
      <c r="AG1069" s="411"/>
      <c r="AH1069" s="412"/>
      <c r="AI1069" s="413"/>
      <c r="AJ1069" s="413"/>
      <c r="AK1069" s="413"/>
      <c r="AL1069" s="414"/>
      <c r="AM1069" s="415"/>
      <c r="AN1069" s="415"/>
      <c r="AO1069" s="416"/>
      <c r="AP1069" s="313"/>
      <c r="AQ1069" s="313"/>
      <c r="AR1069" s="313"/>
      <c r="AS1069" s="313"/>
      <c r="AT1069" s="313"/>
      <c r="AU1069" s="313"/>
      <c r="AV1069" s="313"/>
      <c r="AW1069" s="313"/>
      <c r="AX1069" s="313"/>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311"/>
      <c r="Q1070" s="312"/>
      <c r="R1070" s="312"/>
      <c r="S1070" s="312"/>
      <c r="T1070" s="312"/>
      <c r="U1070" s="312"/>
      <c r="V1070" s="312"/>
      <c r="W1070" s="312"/>
      <c r="X1070" s="312"/>
      <c r="Y1070" s="320"/>
      <c r="Z1070" s="321"/>
      <c r="AA1070" s="321"/>
      <c r="AB1070" s="322"/>
      <c r="AC1070" s="411"/>
      <c r="AD1070" s="411"/>
      <c r="AE1070" s="411"/>
      <c r="AF1070" s="411"/>
      <c r="AG1070" s="411"/>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311"/>
      <c r="Q1071" s="312"/>
      <c r="R1071" s="312"/>
      <c r="S1071" s="312"/>
      <c r="T1071" s="312"/>
      <c r="U1071" s="312"/>
      <c r="V1071" s="312"/>
      <c r="W1071" s="312"/>
      <c r="X1071" s="312"/>
      <c r="Y1071" s="320"/>
      <c r="Z1071" s="321"/>
      <c r="AA1071" s="321"/>
      <c r="AB1071" s="322"/>
      <c r="AC1071" s="411"/>
      <c r="AD1071" s="411"/>
      <c r="AE1071" s="411"/>
      <c r="AF1071" s="411"/>
      <c r="AG1071" s="411"/>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64" t="s">
        <v>467</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494</v>
      </c>
      <c r="AM1098" s="928"/>
      <c r="AN1098" s="92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4" t="s">
        <v>399</v>
      </c>
      <c r="D1101" s="867"/>
      <c r="E1101" s="254" t="s">
        <v>398</v>
      </c>
      <c r="F1101" s="867"/>
      <c r="G1101" s="867"/>
      <c r="H1101" s="867"/>
      <c r="I1101" s="867"/>
      <c r="J1101" s="254" t="s">
        <v>434</v>
      </c>
      <c r="K1101" s="254"/>
      <c r="L1101" s="254"/>
      <c r="M1101" s="254"/>
      <c r="N1101" s="254"/>
      <c r="O1101" s="254"/>
      <c r="P1101" s="345" t="s">
        <v>28</v>
      </c>
      <c r="Q1101" s="345"/>
      <c r="R1101" s="345"/>
      <c r="S1101" s="345"/>
      <c r="T1101" s="345"/>
      <c r="U1101" s="345"/>
      <c r="V1101" s="345"/>
      <c r="W1101" s="345"/>
      <c r="X1101" s="345"/>
      <c r="Y1101" s="254" t="s">
        <v>436</v>
      </c>
      <c r="Z1101" s="867"/>
      <c r="AA1101" s="867"/>
      <c r="AB1101" s="867"/>
      <c r="AC1101" s="254" t="s">
        <v>379</v>
      </c>
      <c r="AD1101" s="254"/>
      <c r="AE1101" s="254"/>
      <c r="AF1101" s="254"/>
      <c r="AG1101" s="254"/>
      <c r="AH1101" s="345" t="s">
        <v>393</v>
      </c>
      <c r="AI1101" s="346"/>
      <c r="AJ1101" s="346"/>
      <c r="AK1101" s="346"/>
      <c r="AL1101" s="346" t="s">
        <v>22</v>
      </c>
      <c r="AM1101" s="346"/>
      <c r="AN1101" s="346"/>
      <c r="AO1101" s="870"/>
      <c r="AP1101" s="421" t="s">
        <v>468</v>
      </c>
      <c r="AQ1101" s="421"/>
      <c r="AR1101" s="421"/>
      <c r="AS1101" s="421"/>
      <c r="AT1101" s="421"/>
      <c r="AU1101" s="421"/>
      <c r="AV1101" s="421"/>
      <c r="AW1101" s="421"/>
      <c r="AX1101" s="421"/>
    </row>
    <row r="1102" spans="1:50" ht="30" customHeight="1" x14ac:dyDescent="0.15">
      <c r="A1102" s="397">
        <v>1</v>
      </c>
      <c r="B1102" s="397">
        <v>1</v>
      </c>
      <c r="C1102" s="869" t="s">
        <v>655</v>
      </c>
      <c r="D1102" s="869"/>
      <c r="E1102" s="252" t="s">
        <v>656</v>
      </c>
      <c r="F1102" s="868"/>
      <c r="G1102" s="868"/>
      <c r="H1102" s="868"/>
      <c r="I1102" s="868"/>
      <c r="J1102" s="409">
        <v>2010401051696</v>
      </c>
      <c r="K1102" s="410"/>
      <c r="L1102" s="410"/>
      <c r="M1102" s="410"/>
      <c r="N1102" s="410"/>
      <c r="O1102" s="410"/>
      <c r="P1102" s="311" t="s">
        <v>657</v>
      </c>
      <c r="Q1102" s="312"/>
      <c r="R1102" s="312"/>
      <c r="S1102" s="312"/>
      <c r="T1102" s="312"/>
      <c r="U1102" s="312"/>
      <c r="V1102" s="312"/>
      <c r="W1102" s="312"/>
      <c r="X1102" s="312"/>
      <c r="Y1102" s="320">
        <v>616.9</v>
      </c>
      <c r="Z1102" s="321"/>
      <c r="AA1102" s="321"/>
      <c r="AB1102" s="322"/>
      <c r="AC1102" s="314" t="s">
        <v>529</v>
      </c>
      <c r="AD1102" s="314"/>
      <c r="AE1102" s="314"/>
      <c r="AF1102" s="314"/>
      <c r="AG1102" s="314"/>
      <c r="AH1102" s="315">
        <v>12</v>
      </c>
      <c r="AI1102" s="316"/>
      <c r="AJ1102" s="316"/>
      <c r="AK1102" s="316"/>
      <c r="AL1102" s="317">
        <v>94.1</v>
      </c>
      <c r="AM1102" s="318"/>
      <c r="AN1102" s="318"/>
      <c r="AO1102" s="319"/>
      <c r="AP1102" s="313"/>
      <c r="AQ1102" s="313"/>
      <c r="AR1102" s="313"/>
      <c r="AS1102" s="313"/>
      <c r="AT1102" s="313"/>
      <c r="AU1102" s="313"/>
      <c r="AV1102" s="313"/>
      <c r="AW1102" s="313"/>
      <c r="AX1102" s="313"/>
    </row>
    <row r="1103" spans="1:50" ht="30" customHeight="1" x14ac:dyDescent="0.15">
      <c r="A1103" s="397">
        <v>2</v>
      </c>
      <c r="B1103" s="397">
        <v>1</v>
      </c>
      <c r="C1103" s="869" t="s">
        <v>655</v>
      </c>
      <c r="D1103" s="869"/>
      <c r="E1103" s="252" t="s">
        <v>660</v>
      </c>
      <c r="F1103" s="868"/>
      <c r="G1103" s="868"/>
      <c r="H1103" s="868"/>
      <c r="I1103" s="868"/>
      <c r="J1103" s="409">
        <v>3010001034869</v>
      </c>
      <c r="K1103" s="410"/>
      <c r="L1103" s="410"/>
      <c r="M1103" s="410"/>
      <c r="N1103" s="410"/>
      <c r="O1103" s="410"/>
      <c r="P1103" s="311" t="s">
        <v>661</v>
      </c>
      <c r="Q1103" s="312"/>
      <c r="R1103" s="312"/>
      <c r="S1103" s="312"/>
      <c r="T1103" s="312"/>
      <c r="U1103" s="312"/>
      <c r="V1103" s="312"/>
      <c r="W1103" s="312"/>
      <c r="X1103" s="312"/>
      <c r="Y1103" s="320">
        <v>367.7</v>
      </c>
      <c r="Z1103" s="321"/>
      <c r="AA1103" s="321"/>
      <c r="AB1103" s="322"/>
      <c r="AC1103" s="314" t="s">
        <v>529</v>
      </c>
      <c r="AD1103" s="314"/>
      <c r="AE1103" s="314"/>
      <c r="AF1103" s="314"/>
      <c r="AG1103" s="314"/>
      <c r="AH1103" s="315">
        <v>4</v>
      </c>
      <c r="AI1103" s="316"/>
      <c r="AJ1103" s="316"/>
      <c r="AK1103" s="316"/>
      <c r="AL1103" s="317">
        <v>96.6</v>
      </c>
      <c r="AM1103" s="318"/>
      <c r="AN1103" s="318"/>
      <c r="AO1103" s="319"/>
      <c r="AP1103" s="313"/>
      <c r="AQ1103" s="313"/>
      <c r="AR1103" s="313"/>
      <c r="AS1103" s="313"/>
      <c r="AT1103" s="313"/>
      <c r="AU1103" s="313"/>
      <c r="AV1103" s="313"/>
      <c r="AW1103" s="313"/>
      <c r="AX1103" s="313"/>
    </row>
    <row r="1104" spans="1:50" ht="30" customHeight="1" x14ac:dyDescent="0.15">
      <c r="A1104" s="397">
        <v>3</v>
      </c>
      <c r="B1104" s="397">
        <v>1</v>
      </c>
      <c r="C1104" s="869" t="s">
        <v>655</v>
      </c>
      <c r="D1104" s="869"/>
      <c r="E1104" s="252" t="s">
        <v>658</v>
      </c>
      <c r="F1104" s="868"/>
      <c r="G1104" s="868"/>
      <c r="H1104" s="868"/>
      <c r="I1104" s="868"/>
      <c r="J1104" s="409">
        <v>6220001001754</v>
      </c>
      <c r="K1104" s="410"/>
      <c r="L1104" s="410"/>
      <c r="M1104" s="410"/>
      <c r="N1104" s="410"/>
      <c r="O1104" s="410"/>
      <c r="P1104" s="311" t="s">
        <v>659</v>
      </c>
      <c r="Q1104" s="312"/>
      <c r="R1104" s="312"/>
      <c r="S1104" s="312"/>
      <c r="T1104" s="312"/>
      <c r="U1104" s="312"/>
      <c r="V1104" s="312"/>
      <c r="W1104" s="312"/>
      <c r="X1104" s="312"/>
      <c r="Y1104" s="320">
        <v>115.8</v>
      </c>
      <c r="Z1104" s="321"/>
      <c r="AA1104" s="321"/>
      <c r="AB1104" s="322"/>
      <c r="AC1104" s="314" t="s">
        <v>529</v>
      </c>
      <c r="AD1104" s="314"/>
      <c r="AE1104" s="314"/>
      <c r="AF1104" s="314"/>
      <c r="AG1104" s="314"/>
      <c r="AH1104" s="315">
        <v>3</v>
      </c>
      <c r="AI1104" s="316"/>
      <c r="AJ1104" s="316"/>
      <c r="AK1104" s="316"/>
      <c r="AL1104" s="317">
        <v>99.9</v>
      </c>
      <c r="AM1104" s="318"/>
      <c r="AN1104" s="318"/>
      <c r="AO1104" s="319"/>
      <c r="AP1104" s="313"/>
      <c r="AQ1104" s="313"/>
      <c r="AR1104" s="313"/>
      <c r="AS1104" s="313"/>
      <c r="AT1104" s="313"/>
      <c r="AU1104" s="313"/>
      <c r="AV1104" s="313"/>
      <c r="AW1104" s="313"/>
      <c r="AX1104" s="313"/>
    </row>
    <row r="1105" spans="1:50" ht="30" customHeight="1" x14ac:dyDescent="0.15">
      <c r="A1105" s="397">
        <v>4</v>
      </c>
      <c r="B1105" s="397">
        <v>1</v>
      </c>
      <c r="C1105" s="869" t="s">
        <v>655</v>
      </c>
      <c r="D1105" s="869"/>
      <c r="E1105" s="252" t="s">
        <v>662</v>
      </c>
      <c r="F1105" s="868"/>
      <c r="G1105" s="868"/>
      <c r="H1105" s="868"/>
      <c r="I1105" s="868"/>
      <c r="J1105" s="409">
        <v>9240001006971</v>
      </c>
      <c r="K1105" s="410"/>
      <c r="L1105" s="410"/>
      <c r="M1105" s="410"/>
      <c r="N1105" s="410"/>
      <c r="O1105" s="410"/>
      <c r="P1105" s="311" t="s">
        <v>663</v>
      </c>
      <c r="Q1105" s="312"/>
      <c r="R1105" s="312"/>
      <c r="S1105" s="312"/>
      <c r="T1105" s="312"/>
      <c r="U1105" s="312"/>
      <c r="V1105" s="312"/>
      <c r="W1105" s="312"/>
      <c r="X1105" s="312"/>
      <c r="Y1105" s="320">
        <v>82.2</v>
      </c>
      <c r="Z1105" s="321"/>
      <c r="AA1105" s="321"/>
      <c r="AB1105" s="322"/>
      <c r="AC1105" s="314" t="s">
        <v>529</v>
      </c>
      <c r="AD1105" s="314"/>
      <c r="AE1105" s="314"/>
      <c r="AF1105" s="314"/>
      <c r="AG1105" s="314"/>
      <c r="AH1105" s="315">
        <v>1</v>
      </c>
      <c r="AI1105" s="316"/>
      <c r="AJ1105" s="316"/>
      <c r="AK1105" s="316"/>
      <c r="AL1105" s="317">
        <v>94.2</v>
      </c>
      <c r="AM1105" s="318"/>
      <c r="AN1105" s="318"/>
      <c r="AO1105" s="319"/>
      <c r="AP1105" s="313"/>
      <c r="AQ1105" s="313"/>
      <c r="AR1105" s="313"/>
      <c r="AS1105" s="313"/>
      <c r="AT1105" s="313"/>
      <c r="AU1105" s="313"/>
      <c r="AV1105" s="313"/>
      <c r="AW1105" s="313"/>
      <c r="AX1105" s="313"/>
    </row>
    <row r="1106" spans="1:50" ht="30" hidden="1" customHeight="1" x14ac:dyDescent="0.15">
      <c r="A1106" s="397">
        <v>5</v>
      </c>
      <c r="B1106" s="397">
        <v>1</v>
      </c>
      <c r="C1106" s="869"/>
      <c r="D1106" s="869"/>
      <c r="E1106" s="868"/>
      <c r="F1106" s="868"/>
      <c r="G1106" s="868"/>
      <c r="H1106" s="868"/>
      <c r="I1106" s="86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7">
        <v>6</v>
      </c>
      <c r="B1107" s="397">
        <v>1</v>
      </c>
      <c r="C1107" s="869"/>
      <c r="D1107" s="869"/>
      <c r="E1107" s="868"/>
      <c r="F1107" s="868"/>
      <c r="G1107" s="868"/>
      <c r="H1107" s="868"/>
      <c r="I1107" s="86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7">
        <v>7</v>
      </c>
      <c r="B1108" s="397">
        <v>1</v>
      </c>
      <c r="C1108" s="869"/>
      <c r="D1108" s="869"/>
      <c r="E1108" s="868"/>
      <c r="F1108" s="868"/>
      <c r="G1108" s="868"/>
      <c r="H1108" s="868"/>
      <c r="I1108" s="86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7">
        <v>8</v>
      </c>
      <c r="B1109" s="397">
        <v>1</v>
      </c>
      <c r="C1109" s="869"/>
      <c r="D1109" s="869"/>
      <c r="E1109" s="868"/>
      <c r="F1109" s="868"/>
      <c r="G1109" s="868"/>
      <c r="H1109" s="868"/>
      <c r="I1109" s="86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7">
        <v>9</v>
      </c>
      <c r="B1110" s="397">
        <v>1</v>
      </c>
      <c r="C1110" s="869"/>
      <c r="D1110" s="869"/>
      <c r="E1110" s="868"/>
      <c r="F1110" s="868"/>
      <c r="G1110" s="868"/>
      <c r="H1110" s="868"/>
      <c r="I1110" s="86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7">
        <v>10</v>
      </c>
      <c r="B1111" s="397">
        <v>1</v>
      </c>
      <c r="C1111" s="869"/>
      <c r="D1111" s="869"/>
      <c r="E1111" s="868"/>
      <c r="F1111" s="868"/>
      <c r="G1111" s="868"/>
      <c r="H1111" s="868"/>
      <c r="I1111" s="86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7">
        <v>11</v>
      </c>
      <c r="B1112" s="397">
        <v>1</v>
      </c>
      <c r="C1112" s="869"/>
      <c r="D1112" s="869"/>
      <c r="E1112" s="868"/>
      <c r="F1112" s="868"/>
      <c r="G1112" s="868"/>
      <c r="H1112" s="868"/>
      <c r="I1112" s="86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7">
        <v>12</v>
      </c>
      <c r="B1113" s="397">
        <v>1</v>
      </c>
      <c r="C1113" s="869"/>
      <c r="D1113" s="869"/>
      <c r="E1113" s="868"/>
      <c r="F1113" s="868"/>
      <c r="G1113" s="868"/>
      <c r="H1113" s="868"/>
      <c r="I1113" s="86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7">
        <v>13</v>
      </c>
      <c r="B1114" s="397">
        <v>1</v>
      </c>
      <c r="C1114" s="869"/>
      <c r="D1114" s="869"/>
      <c r="E1114" s="868"/>
      <c r="F1114" s="868"/>
      <c r="G1114" s="868"/>
      <c r="H1114" s="868"/>
      <c r="I1114" s="86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7">
        <v>14</v>
      </c>
      <c r="B1115" s="397">
        <v>1</v>
      </c>
      <c r="C1115" s="869"/>
      <c r="D1115" s="869"/>
      <c r="E1115" s="868"/>
      <c r="F1115" s="868"/>
      <c r="G1115" s="868"/>
      <c r="H1115" s="868"/>
      <c r="I1115" s="86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7">
        <v>15</v>
      </c>
      <c r="B1116" s="397">
        <v>1</v>
      </c>
      <c r="C1116" s="869"/>
      <c r="D1116" s="869"/>
      <c r="E1116" s="868"/>
      <c r="F1116" s="868"/>
      <c r="G1116" s="868"/>
      <c r="H1116" s="868"/>
      <c r="I1116" s="86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7">
        <v>16</v>
      </c>
      <c r="B1117" s="397">
        <v>1</v>
      </c>
      <c r="C1117" s="869"/>
      <c r="D1117" s="869"/>
      <c r="E1117" s="868"/>
      <c r="F1117" s="868"/>
      <c r="G1117" s="868"/>
      <c r="H1117" s="868"/>
      <c r="I1117" s="86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7">
        <v>17</v>
      </c>
      <c r="B1118" s="397">
        <v>1</v>
      </c>
      <c r="C1118" s="869"/>
      <c r="D1118" s="869"/>
      <c r="E1118" s="868"/>
      <c r="F1118" s="868"/>
      <c r="G1118" s="868"/>
      <c r="H1118" s="868"/>
      <c r="I1118" s="86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7">
        <v>18</v>
      </c>
      <c r="B1119" s="397">
        <v>1</v>
      </c>
      <c r="C1119" s="869"/>
      <c r="D1119" s="869"/>
      <c r="E1119" s="252"/>
      <c r="F1119" s="868"/>
      <c r="G1119" s="868"/>
      <c r="H1119" s="868"/>
      <c r="I1119" s="86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7">
        <v>19</v>
      </c>
      <c r="B1120" s="397">
        <v>1</v>
      </c>
      <c r="C1120" s="869"/>
      <c r="D1120" s="869"/>
      <c r="E1120" s="868"/>
      <c r="F1120" s="868"/>
      <c r="G1120" s="868"/>
      <c r="H1120" s="868"/>
      <c r="I1120" s="86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7">
        <v>20</v>
      </c>
      <c r="B1121" s="397">
        <v>1</v>
      </c>
      <c r="C1121" s="869"/>
      <c r="D1121" s="869"/>
      <c r="E1121" s="868"/>
      <c r="F1121" s="868"/>
      <c r="G1121" s="868"/>
      <c r="H1121" s="868"/>
      <c r="I1121" s="86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7">
        <v>21</v>
      </c>
      <c r="B1122" s="397">
        <v>1</v>
      </c>
      <c r="C1122" s="869"/>
      <c r="D1122" s="869"/>
      <c r="E1122" s="868"/>
      <c r="F1122" s="868"/>
      <c r="G1122" s="868"/>
      <c r="H1122" s="868"/>
      <c r="I1122" s="86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7">
        <v>22</v>
      </c>
      <c r="B1123" s="397">
        <v>1</v>
      </c>
      <c r="C1123" s="869"/>
      <c r="D1123" s="869"/>
      <c r="E1123" s="868"/>
      <c r="F1123" s="868"/>
      <c r="G1123" s="868"/>
      <c r="H1123" s="868"/>
      <c r="I1123" s="868"/>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7">
        <v>23</v>
      </c>
      <c r="B1124" s="397">
        <v>1</v>
      </c>
      <c r="C1124" s="869"/>
      <c r="D1124" s="869"/>
      <c r="E1124" s="868"/>
      <c r="F1124" s="868"/>
      <c r="G1124" s="868"/>
      <c r="H1124" s="868"/>
      <c r="I1124" s="868"/>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7">
        <v>24</v>
      </c>
      <c r="B1125" s="397">
        <v>1</v>
      </c>
      <c r="C1125" s="869"/>
      <c r="D1125" s="869"/>
      <c r="E1125" s="868"/>
      <c r="F1125" s="868"/>
      <c r="G1125" s="868"/>
      <c r="H1125" s="868"/>
      <c r="I1125" s="868"/>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7">
        <v>25</v>
      </c>
      <c r="B1126" s="397">
        <v>1</v>
      </c>
      <c r="C1126" s="869"/>
      <c r="D1126" s="869"/>
      <c r="E1126" s="868"/>
      <c r="F1126" s="868"/>
      <c r="G1126" s="868"/>
      <c r="H1126" s="868"/>
      <c r="I1126" s="86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7">
        <v>26</v>
      </c>
      <c r="B1127" s="397">
        <v>1</v>
      </c>
      <c r="C1127" s="869"/>
      <c r="D1127" s="869"/>
      <c r="E1127" s="868"/>
      <c r="F1127" s="868"/>
      <c r="G1127" s="868"/>
      <c r="H1127" s="868"/>
      <c r="I1127" s="86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7">
        <v>27</v>
      </c>
      <c r="B1128" s="397">
        <v>1</v>
      </c>
      <c r="C1128" s="869"/>
      <c r="D1128" s="869"/>
      <c r="E1128" s="868"/>
      <c r="F1128" s="868"/>
      <c r="G1128" s="868"/>
      <c r="H1128" s="868"/>
      <c r="I1128" s="86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7">
        <v>28</v>
      </c>
      <c r="B1129" s="397">
        <v>1</v>
      </c>
      <c r="C1129" s="869"/>
      <c r="D1129" s="869"/>
      <c r="E1129" s="868"/>
      <c r="F1129" s="868"/>
      <c r="G1129" s="868"/>
      <c r="H1129" s="868"/>
      <c r="I1129" s="86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7">
        <v>29</v>
      </c>
      <c r="B1130" s="397">
        <v>1</v>
      </c>
      <c r="C1130" s="869"/>
      <c r="D1130" s="869"/>
      <c r="E1130" s="868"/>
      <c r="F1130" s="868"/>
      <c r="G1130" s="868"/>
      <c r="H1130" s="868"/>
      <c r="I1130" s="86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7">
        <v>30</v>
      </c>
      <c r="B1131" s="397">
        <v>1</v>
      </c>
      <c r="C1131" s="869"/>
      <c r="D1131" s="869"/>
      <c r="E1131" s="868"/>
      <c r="F1131" s="868"/>
      <c r="G1131" s="868"/>
      <c r="H1131" s="868"/>
      <c r="I1131" s="86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607">
      <formula>IF(RIGHT(TEXT(P14,"0.#"),1)=".",FALSE,TRUE)</formula>
    </cfRule>
    <cfRule type="expression" dxfId="2804" priority="13608">
      <formula>IF(RIGHT(TEXT(P14,"0.#"),1)=".",TRUE,FALSE)</formula>
    </cfRule>
  </conditionalFormatting>
  <conditionalFormatting sqref="P18:AX18">
    <cfRule type="expression" dxfId="2803" priority="13483">
      <formula>IF(RIGHT(TEXT(P18,"0.#"),1)=".",FALSE,TRUE)</formula>
    </cfRule>
    <cfRule type="expression" dxfId="2802" priority="13484">
      <formula>IF(RIGHT(TEXT(P18,"0.#"),1)=".",TRUE,FALSE)</formula>
    </cfRule>
  </conditionalFormatting>
  <conditionalFormatting sqref="Y782">
    <cfRule type="expression" dxfId="2801" priority="13479">
      <formula>IF(RIGHT(TEXT(Y782,"0.#"),1)=".",FALSE,TRUE)</formula>
    </cfRule>
    <cfRule type="expression" dxfId="2800" priority="13480">
      <formula>IF(RIGHT(TEXT(Y782,"0.#"),1)=".",TRUE,FALSE)</formula>
    </cfRule>
  </conditionalFormatting>
  <conditionalFormatting sqref="Y791">
    <cfRule type="expression" dxfId="2799" priority="13475">
      <formula>IF(RIGHT(TEXT(Y791,"0.#"),1)=".",FALSE,TRUE)</formula>
    </cfRule>
    <cfRule type="expression" dxfId="2798" priority="13476">
      <formula>IF(RIGHT(TEXT(Y791,"0.#"),1)=".",TRUE,FALSE)</formula>
    </cfRule>
  </conditionalFormatting>
  <conditionalFormatting sqref="Y822:Y829 Y820 Y809:Y816 Y807 Y796:Y803 Y794">
    <cfRule type="expression" dxfId="2797" priority="13257">
      <formula>IF(RIGHT(TEXT(Y794,"0.#"),1)=".",FALSE,TRUE)</formula>
    </cfRule>
    <cfRule type="expression" dxfId="2796" priority="13258">
      <formula>IF(RIGHT(TEXT(Y794,"0.#"),1)=".",TRUE,FALSE)</formula>
    </cfRule>
  </conditionalFormatting>
  <conditionalFormatting sqref="P16:AQ17 P15:AX15 P13:AX13">
    <cfRule type="expression" dxfId="2795" priority="13305">
      <formula>IF(RIGHT(TEXT(P13,"0.#"),1)=".",FALSE,TRUE)</formula>
    </cfRule>
    <cfRule type="expression" dxfId="2794" priority="13306">
      <formula>IF(RIGHT(TEXT(P13,"0.#"),1)=".",TRUE,FALSE)</formula>
    </cfRule>
  </conditionalFormatting>
  <conditionalFormatting sqref="AD19:AJ19">
    <cfRule type="expression" dxfId="2793" priority="13303">
      <formula>IF(RIGHT(TEXT(AD19,"0.#"),1)=".",FALSE,TRUE)</formula>
    </cfRule>
    <cfRule type="expression" dxfId="2792" priority="13304">
      <formula>IF(RIGHT(TEXT(AD19,"0.#"),1)=".",TRUE,FALSE)</formula>
    </cfRule>
  </conditionalFormatting>
  <conditionalFormatting sqref="Y783:Y790 Y781">
    <cfRule type="expression" dxfId="2791" priority="13281">
      <formula>IF(RIGHT(TEXT(Y781,"0.#"),1)=".",FALSE,TRUE)</formula>
    </cfRule>
    <cfRule type="expression" dxfId="2790" priority="13282">
      <formula>IF(RIGHT(TEXT(Y781,"0.#"),1)=".",TRUE,FALSE)</formula>
    </cfRule>
  </conditionalFormatting>
  <conditionalFormatting sqref="AU782">
    <cfRule type="expression" dxfId="2789" priority="13279">
      <formula>IF(RIGHT(TEXT(AU782,"0.#"),1)=".",FALSE,TRUE)</formula>
    </cfRule>
    <cfRule type="expression" dxfId="2788" priority="13280">
      <formula>IF(RIGHT(TEXT(AU782,"0.#"),1)=".",TRUE,FALSE)</formula>
    </cfRule>
  </conditionalFormatting>
  <conditionalFormatting sqref="AU791">
    <cfRule type="expression" dxfId="2787" priority="13277">
      <formula>IF(RIGHT(TEXT(AU791,"0.#"),1)=".",FALSE,TRUE)</formula>
    </cfRule>
    <cfRule type="expression" dxfId="2786" priority="13278">
      <formula>IF(RIGHT(TEXT(AU791,"0.#"),1)=".",TRUE,FALSE)</formula>
    </cfRule>
  </conditionalFormatting>
  <conditionalFormatting sqref="AU783:AU790 AU781">
    <cfRule type="expression" dxfId="2785" priority="13275">
      <formula>IF(RIGHT(TEXT(AU781,"0.#"),1)=".",FALSE,TRUE)</formula>
    </cfRule>
    <cfRule type="expression" dxfId="2784" priority="13276">
      <formula>IF(RIGHT(TEXT(AU781,"0.#"),1)=".",TRUE,FALSE)</formula>
    </cfRule>
  </conditionalFormatting>
  <conditionalFormatting sqref="Y821 Y808 Y795">
    <cfRule type="expression" dxfId="2783" priority="13261">
      <formula>IF(RIGHT(TEXT(Y795,"0.#"),1)=".",FALSE,TRUE)</formula>
    </cfRule>
    <cfRule type="expression" dxfId="2782" priority="13262">
      <formula>IF(RIGHT(TEXT(Y795,"0.#"),1)=".",TRUE,FALSE)</formula>
    </cfRule>
  </conditionalFormatting>
  <conditionalFormatting sqref="Y830 Y817 Y804">
    <cfRule type="expression" dxfId="2781" priority="13259">
      <formula>IF(RIGHT(TEXT(Y804,"0.#"),1)=".",FALSE,TRUE)</formula>
    </cfRule>
    <cfRule type="expression" dxfId="2780" priority="13260">
      <formula>IF(RIGHT(TEXT(Y804,"0.#"),1)=".",TRUE,FALSE)</formula>
    </cfRule>
  </conditionalFormatting>
  <conditionalFormatting sqref="AU821 AU808 AU795">
    <cfRule type="expression" dxfId="2779" priority="13255">
      <formula>IF(RIGHT(TEXT(AU795,"0.#"),1)=".",FALSE,TRUE)</formula>
    </cfRule>
    <cfRule type="expression" dxfId="2778" priority="13256">
      <formula>IF(RIGHT(TEXT(AU795,"0.#"),1)=".",TRUE,FALSE)</formula>
    </cfRule>
  </conditionalFormatting>
  <conditionalFormatting sqref="AU830 AU817 AU804">
    <cfRule type="expression" dxfId="2777" priority="13253">
      <formula>IF(RIGHT(TEXT(AU804,"0.#"),1)=".",FALSE,TRUE)</formula>
    </cfRule>
    <cfRule type="expression" dxfId="2776" priority="13254">
      <formula>IF(RIGHT(TEXT(AU804,"0.#"),1)=".",TRUE,FALSE)</formula>
    </cfRule>
  </conditionalFormatting>
  <conditionalFormatting sqref="AU822:AU829 AU820 AU809:AU816 AU807 AU796:AU803 AU794">
    <cfRule type="expression" dxfId="2775" priority="13251">
      <formula>IF(RIGHT(TEXT(AU794,"0.#"),1)=".",FALSE,TRUE)</formula>
    </cfRule>
    <cfRule type="expression" dxfId="2774" priority="13252">
      <formula>IF(RIGHT(TEXT(AU794,"0.#"),1)=".",TRUE,FALSE)</formula>
    </cfRule>
  </conditionalFormatting>
  <conditionalFormatting sqref="AM87">
    <cfRule type="expression" dxfId="2773" priority="12905">
      <formula>IF(RIGHT(TEXT(AM87,"0.#"),1)=".",FALSE,TRUE)</formula>
    </cfRule>
    <cfRule type="expression" dxfId="2772" priority="12906">
      <formula>IF(RIGHT(TEXT(AM87,"0.#"),1)=".",TRUE,FALSE)</formula>
    </cfRule>
  </conditionalFormatting>
  <conditionalFormatting sqref="AE55">
    <cfRule type="expression" dxfId="2771" priority="12973">
      <formula>IF(RIGHT(TEXT(AE55,"0.#"),1)=".",FALSE,TRUE)</formula>
    </cfRule>
    <cfRule type="expression" dxfId="2770" priority="12974">
      <formula>IF(RIGHT(TEXT(AE55,"0.#"),1)=".",TRUE,FALSE)</formula>
    </cfRule>
  </conditionalFormatting>
  <conditionalFormatting sqref="AI55">
    <cfRule type="expression" dxfId="2769" priority="12971">
      <formula>IF(RIGHT(TEXT(AI55,"0.#"),1)=".",FALSE,TRUE)</formula>
    </cfRule>
    <cfRule type="expression" dxfId="2768" priority="12972">
      <formula>IF(RIGHT(TEXT(AI55,"0.#"),1)=".",TRUE,FALSE)</formula>
    </cfRule>
  </conditionalFormatting>
  <conditionalFormatting sqref="AE33">
    <cfRule type="expression" dxfId="2767" priority="13065">
      <formula>IF(RIGHT(TEXT(AE33,"0.#"),1)=".",FALSE,TRUE)</formula>
    </cfRule>
    <cfRule type="expression" dxfId="2766" priority="13066">
      <formula>IF(RIGHT(TEXT(AE33,"0.#"),1)=".",TRUE,FALSE)</formula>
    </cfRule>
  </conditionalFormatting>
  <conditionalFormatting sqref="AE34">
    <cfRule type="expression" dxfId="2765" priority="13063">
      <formula>IF(RIGHT(TEXT(AE34,"0.#"),1)=".",FALSE,TRUE)</formula>
    </cfRule>
    <cfRule type="expression" dxfId="2764" priority="13064">
      <formula>IF(RIGHT(TEXT(AE34,"0.#"),1)=".",TRUE,FALSE)</formula>
    </cfRule>
  </conditionalFormatting>
  <conditionalFormatting sqref="AI34">
    <cfRule type="expression" dxfId="2763" priority="13061">
      <formula>IF(RIGHT(TEXT(AI34,"0.#"),1)=".",FALSE,TRUE)</formula>
    </cfRule>
    <cfRule type="expression" dxfId="2762" priority="13062">
      <formula>IF(RIGHT(TEXT(AI34,"0.#"),1)=".",TRUE,FALSE)</formula>
    </cfRule>
  </conditionalFormatting>
  <conditionalFormatting sqref="AI33">
    <cfRule type="expression" dxfId="2761" priority="13059">
      <formula>IF(RIGHT(TEXT(AI33,"0.#"),1)=".",FALSE,TRUE)</formula>
    </cfRule>
    <cfRule type="expression" dxfId="2760" priority="13060">
      <formula>IF(RIGHT(TEXT(AI33,"0.#"),1)=".",TRUE,FALSE)</formula>
    </cfRule>
  </conditionalFormatting>
  <conditionalFormatting sqref="AM32">
    <cfRule type="expression" dxfId="2759" priority="13055">
      <formula>IF(RIGHT(TEXT(AM32,"0.#"),1)=".",FALSE,TRUE)</formula>
    </cfRule>
    <cfRule type="expression" dxfId="2758" priority="13056">
      <formula>IF(RIGHT(TEXT(AM32,"0.#"),1)=".",TRUE,FALSE)</formula>
    </cfRule>
  </conditionalFormatting>
  <conditionalFormatting sqref="AM33">
    <cfRule type="expression" dxfId="2757" priority="13053">
      <formula>IF(RIGHT(TEXT(AM33,"0.#"),1)=".",FALSE,TRUE)</formula>
    </cfRule>
    <cfRule type="expression" dxfId="2756" priority="13054">
      <formula>IF(RIGHT(TEXT(AM33,"0.#"),1)=".",TRUE,FALSE)</formula>
    </cfRule>
  </conditionalFormatting>
  <conditionalFormatting sqref="AQ32:AQ34">
    <cfRule type="expression" dxfId="2755" priority="13045">
      <formula>IF(RIGHT(TEXT(AQ32,"0.#"),1)=".",FALSE,TRUE)</formula>
    </cfRule>
    <cfRule type="expression" dxfId="2754" priority="13046">
      <formula>IF(RIGHT(TEXT(AQ32,"0.#"),1)=".",TRUE,FALSE)</formula>
    </cfRule>
  </conditionalFormatting>
  <conditionalFormatting sqref="AU32:AU34">
    <cfRule type="expression" dxfId="2753" priority="13043">
      <formula>IF(RIGHT(TEXT(AU32,"0.#"),1)=".",FALSE,TRUE)</formula>
    </cfRule>
    <cfRule type="expression" dxfId="2752" priority="13044">
      <formula>IF(RIGHT(TEXT(AU32,"0.#"),1)=".",TRUE,FALSE)</formula>
    </cfRule>
  </conditionalFormatting>
  <conditionalFormatting sqref="AE53">
    <cfRule type="expression" dxfId="2751" priority="12977">
      <formula>IF(RIGHT(TEXT(AE53,"0.#"),1)=".",FALSE,TRUE)</formula>
    </cfRule>
    <cfRule type="expression" dxfId="2750" priority="12978">
      <formula>IF(RIGHT(TEXT(AE53,"0.#"),1)=".",TRUE,FALSE)</formula>
    </cfRule>
  </conditionalFormatting>
  <conditionalFormatting sqref="AE54">
    <cfRule type="expression" dxfId="2749" priority="12975">
      <formula>IF(RIGHT(TEXT(AE54,"0.#"),1)=".",FALSE,TRUE)</formula>
    </cfRule>
    <cfRule type="expression" dxfId="2748" priority="12976">
      <formula>IF(RIGHT(TEXT(AE54,"0.#"),1)=".",TRUE,FALSE)</formula>
    </cfRule>
  </conditionalFormatting>
  <conditionalFormatting sqref="AI54">
    <cfRule type="expression" dxfId="2747" priority="12969">
      <formula>IF(RIGHT(TEXT(AI54,"0.#"),1)=".",FALSE,TRUE)</formula>
    </cfRule>
    <cfRule type="expression" dxfId="2746" priority="12970">
      <formula>IF(RIGHT(TEXT(AI54,"0.#"),1)=".",TRUE,FALSE)</formula>
    </cfRule>
  </conditionalFormatting>
  <conditionalFormatting sqref="AI53">
    <cfRule type="expression" dxfId="2745" priority="12967">
      <formula>IF(RIGHT(TEXT(AI53,"0.#"),1)=".",FALSE,TRUE)</formula>
    </cfRule>
    <cfRule type="expression" dxfId="2744" priority="12968">
      <formula>IF(RIGHT(TEXT(AI53,"0.#"),1)=".",TRUE,FALSE)</formula>
    </cfRule>
  </conditionalFormatting>
  <conditionalFormatting sqref="AM53">
    <cfRule type="expression" dxfId="2743" priority="12965">
      <formula>IF(RIGHT(TEXT(AM53,"0.#"),1)=".",FALSE,TRUE)</formula>
    </cfRule>
    <cfRule type="expression" dxfId="2742" priority="12966">
      <formula>IF(RIGHT(TEXT(AM53,"0.#"),1)=".",TRUE,FALSE)</formula>
    </cfRule>
  </conditionalFormatting>
  <conditionalFormatting sqref="AM54">
    <cfRule type="expression" dxfId="2741" priority="12963">
      <formula>IF(RIGHT(TEXT(AM54,"0.#"),1)=".",FALSE,TRUE)</formula>
    </cfRule>
    <cfRule type="expression" dxfId="2740" priority="12964">
      <formula>IF(RIGHT(TEXT(AM54,"0.#"),1)=".",TRUE,FALSE)</formula>
    </cfRule>
  </conditionalFormatting>
  <conditionalFormatting sqref="AM55">
    <cfRule type="expression" dxfId="2739" priority="12961">
      <formula>IF(RIGHT(TEXT(AM55,"0.#"),1)=".",FALSE,TRUE)</formula>
    </cfRule>
    <cfRule type="expression" dxfId="2738" priority="12962">
      <formula>IF(RIGHT(TEXT(AM55,"0.#"),1)=".",TRUE,FALSE)</formula>
    </cfRule>
  </conditionalFormatting>
  <conditionalFormatting sqref="AE60">
    <cfRule type="expression" dxfId="2737" priority="12947">
      <formula>IF(RIGHT(TEXT(AE60,"0.#"),1)=".",FALSE,TRUE)</formula>
    </cfRule>
    <cfRule type="expression" dxfId="2736" priority="12948">
      <formula>IF(RIGHT(TEXT(AE60,"0.#"),1)=".",TRUE,FALSE)</formula>
    </cfRule>
  </conditionalFormatting>
  <conditionalFormatting sqref="AE61">
    <cfRule type="expression" dxfId="2735" priority="12945">
      <formula>IF(RIGHT(TEXT(AE61,"0.#"),1)=".",FALSE,TRUE)</formula>
    </cfRule>
    <cfRule type="expression" dxfId="2734" priority="12946">
      <formula>IF(RIGHT(TEXT(AE61,"0.#"),1)=".",TRUE,FALSE)</formula>
    </cfRule>
  </conditionalFormatting>
  <conditionalFormatting sqref="AE62">
    <cfRule type="expression" dxfId="2733" priority="12943">
      <formula>IF(RIGHT(TEXT(AE62,"0.#"),1)=".",FALSE,TRUE)</formula>
    </cfRule>
    <cfRule type="expression" dxfId="2732" priority="12944">
      <formula>IF(RIGHT(TEXT(AE62,"0.#"),1)=".",TRUE,FALSE)</formula>
    </cfRule>
  </conditionalFormatting>
  <conditionalFormatting sqref="AI62">
    <cfRule type="expression" dxfId="2731" priority="12941">
      <formula>IF(RIGHT(TEXT(AI62,"0.#"),1)=".",FALSE,TRUE)</formula>
    </cfRule>
    <cfRule type="expression" dxfId="2730" priority="12942">
      <formula>IF(RIGHT(TEXT(AI62,"0.#"),1)=".",TRUE,FALSE)</formula>
    </cfRule>
  </conditionalFormatting>
  <conditionalFormatting sqref="AI61">
    <cfRule type="expression" dxfId="2729" priority="12939">
      <formula>IF(RIGHT(TEXT(AI61,"0.#"),1)=".",FALSE,TRUE)</formula>
    </cfRule>
    <cfRule type="expression" dxfId="2728" priority="12940">
      <formula>IF(RIGHT(TEXT(AI61,"0.#"),1)=".",TRUE,FALSE)</formula>
    </cfRule>
  </conditionalFormatting>
  <conditionalFormatting sqref="AI60">
    <cfRule type="expression" dxfId="2727" priority="12937">
      <formula>IF(RIGHT(TEXT(AI60,"0.#"),1)=".",FALSE,TRUE)</formula>
    </cfRule>
    <cfRule type="expression" dxfId="2726" priority="12938">
      <formula>IF(RIGHT(TEXT(AI60,"0.#"),1)=".",TRUE,FALSE)</formula>
    </cfRule>
  </conditionalFormatting>
  <conditionalFormatting sqref="AM60">
    <cfRule type="expression" dxfId="2725" priority="12935">
      <formula>IF(RIGHT(TEXT(AM60,"0.#"),1)=".",FALSE,TRUE)</formula>
    </cfRule>
    <cfRule type="expression" dxfId="2724" priority="12936">
      <formula>IF(RIGHT(TEXT(AM60,"0.#"),1)=".",TRUE,FALSE)</formula>
    </cfRule>
  </conditionalFormatting>
  <conditionalFormatting sqref="AM61">
    <cfRule type="expression" dxfId="2723" priority="12933">
      <formula>IF(RIGHT(TEXT(AM61,"0.#"),1)=".",FALSE,TRUE)</formula>
    </cfRule>
    <cfRule type="expression" dxfId="2722" priority="12934">
      <formula>IF(RIGHT(TEXT(AM61,"0.#"),1)=".",TRUE,FALSE)</formula>
    </cfRule>
  </conditionalFormatting>
  <conditionalFormatting sqref="AM62">
    <cfRule type="expression" dxfId="2721" priority="12931">
      <formula>IF(RIGHT(TEXT(AM62,"0.#"),1)=".",FALSE,TRUE)</formula>
    </cfRule>
    <cfRule type="expression" dxfId="2720" priority="12932">
      <formula>IF(RIGHT(TEXT(AM62,"0.#"),1)=".",TRUE,FALSE)</formula>
    </cfRule>
  </conditionalFormatting>
  <conditionalFormatting sqref="AE87">
    <cfRule type="expression" dxfId="2719" priority="12917">
      <formula>IF(RIGHT(TEXT(AE87,"0.#"),1)=".",FALSE,TRUE)</formula>
    </cfRule>
    <cfRule type="expression" dxfId="2718" priority="12918">
      <formula>IF(RIGHT(TEXT(AE87,"0.#"),1)=".",TRUE,FALSE)</formula>
    </cfRule>
  </conditionalFormatting>
  <conditionalFormatting sqref="AE88">
    <cfRule type="expression" dxfId="2717" priority="12915">
      <formula>IF(RIGHT(TEXT(AE88,"0.#"),1)=".",FALSE,TRUE)</formula>
    </cfRule>
    <cfRule type="expression" dxfId="2716" priority="12916">
      <formula>IF(RIGHT(TEXT(AE88,"0.#"),1)=".",TRUE,FALSE)</formula>
    </cfRule>
  </conditionalFormatting>
  <conditionalFormatting sqref="AE89">
    <cfRule type="expression" dxfId="2715" priority="12913">
      <formula>IF(RIGHT(TEXT(AE89,"0.#"),1)=".",FALSE,TRUE)</formula>
    </cfRule>
    <cfRule type="expression" dxfId="2714" priority="12914">
      <formula>IF(RIGHT(TEXT(AE89,"0.#"),1)=".",TRUE,FALSE)</formula>
    </cfRule>
  </conditionalFormatting>
  <conditionalFormatting sqref="AI89">
    <cfRule type="expression" dxfId="2713" priority="12911">
      <formula>IF(RIGHT(TEXT(AI89,"0.#"),1)=".",FALSE,TRUE)</formula>
    </cfRule>
    <cfRule type="expression" dxfId="2712" priority="12912">
      <formula>IF(RIGHT(TEXT(AI89,"0.#"),1)=".",TRUE,FALSE)</formula>
    </cfRule>
  </conditionalFormatting>
  <conditionalFormatting sqref="AI88">
    <cfRule type="expression" dxfId="2711" priority="12909">
      <formula>IF(RIGHT(TEXT(AI88,"0.#"),1)=".",FALSE,TRUE)</formula>
    </cfRule>
    <cfRule type="expression" dxfId="2710" priority="12910">
      <formula>IF(RIGHT(TEXT(AI88,"0.#"),1)=".",TRUE,FALSE)</formula>
    </cfRule>
  </conditionalFormatting>
  <conditionalFormatting sqref="AI87">
    <cfRule type="expression" dxfId="2709" priority="12907">
      <formula>IF(RIGHT(TEXT(AI87,"0.#"),1)=".",FALSE,TRUE)</formula>
    </cfRule>
    <cfRule type="expression" dxfId="2708" priority="12908">
      <formula>IF(RIGHT(TEXT(AI87,"0.#"),1)=".",TRUE,FALSE)</formula>
    </cfRule>
  </conditionalFormatting>
  <conditionalFormatting sqref="AM88">
    <cfRule type="expression" dxfId="2707" priority="12903">
      <formula>IF(RIGHT(TEXT(AM88,"0.#"),1)=".",FALSE,TRUE)</formula>
    </cfRule>
    <cfRule type="expression" dxfId="2706" priority="12904">
      <formula>IF(RIGHT(TEXT(AM88,"0.#"),1)=".",TRUE,FALSE)</formula>
    </cfRule>
  </conditionalFormatting>
  <conditionalFormatting sqref="AM89">
    <cfRule type="expression" dxfId="2705" priority="12901">
      <formula>IF(RIGHT(TEXT(AM89,"0.#"),1)=".",FALSE,TRUE)</formula>
    </cfRule>
    <cfRule type="expression" dxfId="2704" priority="12902">
      <formula>IF(RIGHT(TEXT(AM89,"0.#"),1)=".",TRUE,FALSE)</formula>
    </cfRule>
  </conditionalFormatting>
  <conditionalFormatting sqref="AE92">
    <cfRule type="expression" dxfId="2703" priority="12887">
      <formula>IF(RIGHT(TEXT(AE92,"0.#"),1)=".",FALSE,TRUE)</formula>
    </cfRule>
    <cfRule type="expression" dxfId="2702" priority="12888">
      <formula>IF(RIGHT(TEXT(AE92,"0.#"),1)=".",TRUE,FALSE)</formula>
    </cfRule>
  </conditionalFormatting>
  <conditionalFormatting sqref="AE93">
    <cfRule type="expression" dxfId="2701" priority="12885">
      <formula>IF(RIGHT(TEXT(AE93,"0.#"),1)=".",FALSE,TRUE)</formula>
    </cfRule>
    <cfRule type="expression" dxfId="2700" priority="12886">
      <formula>IF(RIGHT(TEXT(AE93,"0.#"),1)=".",TRUE,FALSE)</formula>
    </cfRule>
  </conditionalFormatting>
  <conditionalFormatting sqref="AE94">
    <cfRule type="expression" dxfId="2699" priority="12883">
      <formula>IF(RIGHT(TEXT(AE94,"0.#"),1)=".",FALSE,TRUE)</formula>
    </cfRule>
    <cfRule type="expression" dxfId="2698" priority="12884">
      <formula>IF(RIGHT(TEXT(AE94,"0.#"),1)=".",TRUE,FALSE)</formula>
    </cfRule>
  </conditionalFormatting>
  <conditionalFormatting sqref="AI94">
    <cfRule type="expression" dxfId="2697" priority="12881">
      <formula>IF(RIGHT(TEXT(AI94,"0.#"),1)=".",FALSE,TRUE)</formula>
    </cfRule>
    <cfRule type="expression" dxfId="2696" priority="12882">
      <formula>IF(RIGHT(TEXT(AI94,"0.#"),1)=".",TRUE,FALSE)</formula>
    </cfRule>
  </conditionalFormatting>
  <conditionalFormatting sqref="AI93">
    <cfRule type="expression" dxfId="2695" priority="12879">
      <formula>IF(RIGHT(TEXT(AI93,"0.#"),1)=".",FALSE,TRUE)</formula>
    </cfRule>
    <cfRule type="expression" dxfId="2694" priority="12880">
      <formula>IF(RIGHT(TEXT(AI93,"0.#"),1)=".",TRUE,FALSE)</formula>
    </cfRule>
  </conditionalFormatting>
  <conditionalFormatting sqref="AI92">
    <cfRule type="expression" dxfId="2693" priority="12877">
      <formula>IF(RIGHT(TEXT(AI92,"0.#"),1)=".",FALSE,TRUE)</formula>
    </cfRule>
    <cfRule type="expression" dxfId="2692" priority="12878">
      <formula>IF(RIGHT(TEXT(AI92,"0.#"),1)=".",TRUE,FALSE)</formula>
    </cfRule>
  </conditionalFormatting>
  <conditionalFormatting sqref="AM92">
    <cfRule type="expression" dxfId="2691" priority="12875">
      <formula>IF(RIGHT(TEXT(AM92,"0.#"),1)=".",FALSE,TRUE)</formula>
    </cfRule>
    <cfRule type="expression" dxfId="2690" priority="12876">
      <formula>IF(RIGHT(TEXT(AM92,"0.#"),1)=".",TRUE,FALSE)</formula>
    </cfRule>
  </conditionalFormatting>
  <conditionalFormatting sqref="AM93">
    <cfRule type="expression" dxfId="2689" priority="12873">
      <formula>IF(RIGHT(TEXT(AM93,"0.#"),1)=".",FALSE,TRUE)</formula>
    </cfRule>
    <cfRule type="expression" dxfId="2688" priority="12874">
      <formula>IF(RIGHT(TEXT(AM93,"0.#"),1)=".",TRUE,FALSE)</formula>
    </cfRule>
  </conditionalFormatting>
  <conditionalFormatting sqref="AM94">
    <cfRule type="expression" dxfId="2687" priority="12871">
      <formula>IF(RIGHT(TEXT(AM94,"0.#"),1)=".",FALSE,TRUE)</formula>
    </cfRule>
    <cfRule type="expression" dxfId="2686" priority="12872">
      <formula>IF(RIGHT(TEXT(AM94,"0.#"),1)=".",TRUE,FALSE)</formula>
    </cfRule>
  </conditionalFormatting>
  <conditionalFormatting sqref="AE97">
    <cfRule type="expression" dxfId="2685" priority="12857">
      <formula>IF(RIGHT(TEXT(AE97,"0.#"),1)=".",FALSE,TRUE)</formula>
    </cfRule>
    <cfRule type="expression" dxfId="2684" priority="12858">
      <formula>IF(RIGHT(TEXT(AE97,"0.#"),1)=".",TRUE,FALSE)</formula>
    </cfRule>
  </conditionalFormatting>
  <conditionalFormatting sqref="AE98">
    <cfRule type="expression" dxfId="2683" priority="12855">
      <formula>IF(RIGHT(TEXT(AE98,"0.#"),1)=".",FALSE,TRUE)</formula>
    </cfRule>
    <cfRule type="expression" dxfId="2682" priority="12856">
      <formula>IF(RIGHT(TEXT(AE98,"0.#"),1)=".",TRUE,FALSE)</formula>
    </cfRule>
  </conditionalFormatting>
  <conditionalFormatting sqref="AE99">
    <cfRule type="expression" dxfId="2681" priority="12853">
      <formula>IF(RIGHT(TEXT(AE99,"0.#"),1)=".",FALSE,TRUE)</formula>
    </cfRule>
    <cfRule type="expression" dxfId="2680" priority="12854">
      <formula>IF(RIGHT(TEXT(AE99,"0.#"),1)=".",TRUE,FALSE)</formula>
    </cfRule>
  </conditionalFormatting>
  <conditionalFormatting sqref="AI99">
    <cfRule type="expression" dxfId="2679" priority="12851">
      <formula>IF(RIGHT(TEXT(AI99,"0.#"),1)=".",FALSE,TRUE)</formula>
    </cfRule>
    <cfRule type="expression" dxfId="2678" priority="12852">
      <formula>IF(RIGHT(TEXT(AI99,"0.#"),1)=".",TRUE,FALSE)</formula>
    </cfRule>
  </conditionalFormatting>
  <conditionalFormatting sqref="AI98">
    <cfRule type="expression" dxfId="2677" priority="12849">
      <formula>IF(RIGHT(TEXT(AI98,"0.#"),1)=".",FALSE,TRUE)</formula>
    </cfRule>
    <cfRule type="expression" dxfId="2676" priority="12850">
      <formula>IF(RIGHT(TEXT(AI98,"0.#"),1)=".",TRUE,FALSE)</formula>
    </cfRule>
  </conditionalFormatting>
  <conditionalFormatting sqref="AI97">
    <cfRule type="expression" dxfId="2675" priority="12847">
      <formula>IF(RIGHT(TEXT(AI97,"0.#"),1)=".",FALSE,TRUE)</formula>
    </cfRule>
    <cfRule type="expression" dxfId="2674" priority="12848">
      <formula>IF(RIGHT(TEXT(AI97,"0.#"),1)=".",TRUE,FALSE)</formula>
    </cfRule>
  </conditionalFormatting>
  <conditionalFormatting sqref="AM97">
    <cfRule type="expression" dxfId="2673" priority="12845">
      <formula>IF(RIGHT(TEXT(AM97,"0.#"),1)=".",FALSE,TRUE)</formula>
    </cfRule>
    <cfRule type="expression" dxfId="2672" priority="12846">
      <formula>IF(RIGHT(TEXT(AM97,"0.#"),1)=".",TRUE,FALSE)</formula>
    </cfRule>
  </conditionalFormatting>
  <conditionalFormatting sqref="AM98">
    <cfRule type="expression" dxfId="2671" priority="12843">
      <formula>IF(RIGHT(TEXT(AM98,"0.#"),1)=".",FALSE,TRUE)</formula>
    </cfRule>
    <cfRule type="expression" dxfId="2670" priority="12844">
      <formula>IF(RIGHT(TEXT(AM98,"0.#"),1)=".",TRUE,FALSE)</formula>
    </cfRule>
  </conditionalFormatting>
  <conditionalFormatting sqref="AM99">
    <cfRule type="expression" dxfId="2669" priority="12841">
      <formula>IF(RIGHT(TEXT(AM99,"0.#"),1)=".",FALSE,TRUE)</formula>
    </cfRule>
    <cfRule type="expression" dxfId="2668" priority="12842">
      <formula>IF(RIGHT(TEXT(AM99,"0.#"),1)=".",TRUE,FALSE)</formula>
    </cfRule>
  </conditionalFormatting>
  <conditionalFormatting sqref="AM101">
    <cfRule type="expression" dxfId="2667" priority="12825">
      <formula>IF(RIGHT(TEXT(AM101,"0.#"),1)=".",FALSE,TRUE)</formula>
    </cfRule>
    <cfRule type="expression" dxfId="2666" priority="12826">
      <formula>IF(RIGHT(TEXT(AM101,"0.#"),1)=".",TRUE,FALSE)</formula>
    </cfRule>
  </conditionalFormatting>
  <conditionalFormatting sqref="AE104">
    <cfRule type="expression" dxfId="2665" priority="12815">
      <formula>IF(RIGHT(TEXT(AE104,"0.#"),1)=".",FALSE,TRUE)</formula>
    </cfRule>
    <cfRule type="expression" dxfId="2664" priority="12816">
      <formula>IF(RIGHT(TEXT(AE104,"0.#"),1)=".",TRUE,FALSE)</formula>
    </cfRule>
  </conditionalFormatting>
  <conditionalFormatting sqref="AI104">
    <cfRule type="expression" dxfId="2663" priority="12813">
      <formula>IF(RIGHT(TEXT(AI104,"0.#"),1)=".",FALSE,TRUE)</formula>
    </cfRule>
    <cfRule type="expression" dxfId="2662" priority="12814">
      <formula>IF(RIGHT(TEXT(AI104,"0.#"),1)=".",TRUE,FALSE)</formula>
    </cfRule>
  </conditionalFormatting>
  <conditionalFormatting sqref="AM104">
    <cfRule type="expression" dxfId="2661" priority="12811">
      <formula>IF(RIGHT(TEXT(AM104,"0.#"),1)=".",FALSE,TRUE)</formula>
    </cfRule>
    <cfRule type="expression" dxfId="2660" priority="12812">
      <formula>IF(RIGHT(TEXT(AM104,"0.#"),1)=".",TRUE,FALSE)</formula>
    </cfRule>
  </conditionalFormatting>
  <conditionalFormatting sqref="AE105">
    <cfRule type="expression" dxfId="2659" priority="12809">
      <formula>IF(RIGHT(TEXT(AE105,"0.#"),1)=".",FALSE,TRUE)</formula>
    </cfRule>
    <cfRule type="expression" dxfId="2658" priority="12810">
      <formula>IF(RIGHT(TEXT(AE105,"0.#"),1)=".",TRUE,FALSE)</formula>
    </cfRule>
  </conditionalFormatting>
  <conditionalFormatting sqref="AI105">
    <cfRule type="expression" dxfId="2657" priority="12807">
      <formula>IF(RIGHT(TEXT(AI105,"0.#"),1)=".",FALSE,TRUE)</formula>
    </cfRule>
    <cfRule type="expression" dxfId="2656" priority="12808">
      <formula>IF(RIGHT(TEXT(AI105,"0.#"),1)=".",TRUE,FALSE)</formula>
    </cfRule>
  </conditionalFormatting>
  <conditionalFormatting sqref="AM105">
    <cfRule type="expression" dxfId="2655" priority="12805">
      <formula>IF(RIGHT(TEXT(AM105,"0.#"),1)=".",FALSE,TRUE)</formula>
    </cfRule>
    <cfRule type="expression" dxfId="2654" priority="12806">
      <formula>IF(RIGHT(TEXT(AM105,"0.#"),1)=".",TRUE,FALSE)</formula>
    </cfRule>
  </conditionalFormatting>
  <conditionalFormatting sqref="AE107">
    <cfRule type="expression" dxfId="2653" priority="12801">
      <formula>IF(RIGHT(TEXT(AE107,"0.#"),1)=".",FALSE,TRUE)</formula>
    </cfRule>
    <cfRule type="expression" dxfId="2652" priority="12802">
      <formula>IF(RIGHT(TEXT(AE107,"0.#"),1)=".",TRUE,FALSE)</formula>
    </cfRule>
  </conditionalFormatting>
  <conditionalFormatting sqref="AI107">
    <cfRule type="expression" dxfId="2651" priority="12799">
      <formula>IF(RIGHT(TEXT(AI107,"0.#"),1)=".",FALSE,TRUE)</formula>
    </cfRule>
    <cfRule type="expression" dxfId="2650" priority="12800">
      <formula>IF(RIGHT(TEXT(AI107,"0.#"),1)=".",TRUE,FALSE)</formula>
    </cfRule>
  </conditionalFormatting>
  <conditionalFormatting sqref="AM107">
    <cfRule type="expression" dxfId="2649" priority="12797">
      <formula>IF(RIGHT(TEXT(AM107,"0.#"),1)=".",FALSE,TRUE)</formula>
    </cfRule>
    <cfRule type="expression" dxfId="2648" priority="12798">
      <formula>IF(RIGHT(TEXT(AM107,"0.#"),1)=".",TRUE,FALSE)</formula>
    </cfRule>
  </conditionalFormatting>
  <conditionalFormatting sqref="AE108">
    <cfRule type="expression" dxfId="2647" priority="12795">
      <formula>IF(RIGHT(TEXT(AE108,"0.#"),1)=".",FALSE,TRUE)</formula>
    </cfRule>
    <cfRule type="expression" dxfId="2646" priority="12796">
      <formula>IF(RIGHT(TEXT(AE108,"0.#"),1)=".",TRUE,FALSE)</formula>
    </cfRule>
  </conditionalFormatting>
  <conditionalFormatting sqref="AI108">
    <cfRule type="expression" dxfId="2645" priority="12793">
      <formula>IF(RIGHT(TEXT(AI108,"0.#"),1)=".",FALSE,TRUE)</formula>
    </cfRule>
    <cfRule type="expression" dxfId="2644" priority="12794">
      <formula>IF(RIGHT(TEXT(AI108,"0.#"),1)=".",TRUE,FALSE)</formula>
    </cfRule>
  </conditionalFormatting>
  <conditionalFormatting sqref="AM108">
    <cfRule type="expression" dxfId="2643" priority="12791">
      <formula>IF(RIGHT(TEXT(AM108,"0.#"),1)=".",FALSE,TRUE)</formula>
    </cfRule>
    <cfRule type="expression" dxfId="2642" priority="12792">
      <formula>IF(RIGHT(TEXT(AM108,"0.#"),1)=".",TRUE,FALSE)</formula>
    </cfRule>
  </conditionalFormatting>
  <conditionalFormatting sqref="AE110">
    <cfRule type="expression" dxfId="2641" priority="12787">
      <formula>IF(RIGHT(TEXT(AE110,"0.#"),1)=".",FALSE,TRUE)</formula>
    </cfRule>
    <cfRule type="expression" dxfId="2640" priority="12788">
      <formula>IF(RIGHT(TEXT(AE110,"0.#"),1)=".",TRUE,FALSE)</formula>
    </cfRule>
  </conditionalFormatting>
  <conditionalFormatting sqref="AI110">
    <cfRule type="expression" dxfId="2639" priority="12785">
      <formula>IF(RIGHT(TEXT(AI110,"0.#"),1)=".",FALSE,TRUE)</formula>
    </cfRule>
    <cfRule type="expression" dxfId="2638" priority="12786">
      <formula>IF(RIGHT(TEXT(AI110,"0.#"),1)=".",TRUE,FALSE)</formula>
    </cfRule>
  </conditionalFormatting>
  <conditionalFormatting sqref="AM110">
    <cfRule type="expression" dxfId="2637" priority="12783">
      <formula>IF(RIGHT(TEXT(AM110,"0.#"),1)=".",FALSE,TRUE)</formula>
    </cfRule>
    <cfRule type="expression" dxfId="2636" priority="12784">
      <formula>IF(RIGHT(TEXT(AM110,"0.#"),1)=".",TRUE,FALSE)</formula>
    </cfRule>
  </conditionalFormatting>
  <conditionalFormatting sqref="AE111">
    <cfRule type="expression" dxfId="2635" priority="12781">
      <formula>IF(RIGHT(TEXT(AE111,"0.#"),1)=".",FALSE,TRUE)</formula>
    </cfRule>
    <cfRule type="expression" dxfId="2634" priority="12782">
      <formula>IF(RIGHT(TEXT(AE111,"0.#"),1)=".",TRUE,FALSE)</formula>
    </cfRule>
  </conditionalFormatting>
  <conditionalFormatting sqref="AI111">
    <cfRule type="expression" dxfId="2633" priority="12779">
      <formula>IF(RIGHT(TEXT(AI111,"0.#"),1)=".",FALSE,TRUE)</formula>
    </cfRule>
    <cfRule type="expression" dxfId="2632" priority="12780">
      <formula>IF(RIGHT(TEXT(AI111,"0.#"),1)=".",TRUE,FALSE)</formula>
    </cfRule>
  </conditionalFormatting>
  <conditionalFormatting sqref="AM111">
    <cfRule type="expression" dxfId="2631" priority="12777">
      <formula>IF(RIGHT(TEXT(AM111,"0.#"),1)=".",FALSE,TRUE)</formula>
    </cfRule>
    <cfRule type="expression" dxfId="2630" priority="12778">
      <formula>IF(RIGHT(TEXT(AM111,"0.#"),1)=".",TRUE,FALSE)</formula>
    </cfRule>
  </conditionalFormatting>
  <conditionalFormatting sqref="AE113">
    <cfRule type="expression" dxfId="2629" priority="12773">
      <formula>IF(RIGHT(TEXT(AE113,"0.#"),1)=".",FALSE,TRUE)</formula>
    </cfRule>
    <cfRule type="expression" dxfId="2628" priority="12774">
      <formula>IF(RIGHT(TEXT(AE113,"0.#"),1)=".",TRUE,FALSE)</formula>
    </cfRule>
  </conditionalFormatting>
  <conditionalFormatting sqref="AI113">
    <cfRule type="expression" dxfId="2627" priority="12771">
      <formula>IF(RIGHT(TEXT(AI113,"0.#"),1)=".",FALSE,TRUE)</formula>
    </cfRule>
    <cfRule type="expression" dxfId="2626" priority="12772">
      <formula>IF(RIGHT(TEXT(AI113,"0.#"),1)=".",TRUE,FALSE)</formula>
    </cfRule>
  </conditionalFormatting>
  <conditionalFormatting sqref="AM113">
    <cfRule type="expression" dxfId="2625" priority="12769">
      <formula>IF(RIGHT(TEXT(AM113,"0.#"),1)=".",FALSE,TRUE)</formula>
    </cfRule>
    <cfRule type="expression" dxfId="2624" priority="12770">
      <formula>IF(RIGHT(TEXT(AM113,"0.#"),1)=".",TRUE,FALSE)</formula>
    </cfRule>
  </conditionalFormatting>
  <conditionalFormatting sqref="AE114">
    <cfRule type="expression" dxfId="2623" priority="12767">
      <formula>IF(RIGHT(TEXT(AE114,"0.#"),1)=".",FALSE,TRUE)</formula>
    </cfRule>
    <cfRule type="expression" dxfId="2622" priority="12768">
      <formula>IF(RIGHT(TEXT(AE114,"0.#"),1)=".",TRUE,FALSE)</formula>
    </cfRule>
  </conditionalFormatting>
  <conditionalFormatting sqref="AI114">
    <cfRule type="expression" dxfId="2621" priority="12765">
      <formula>IF(RIGHT(TEXT(AI114,"0.#"),1)=".",FALSE,TRUE)</formula>
    </cfRule>
    <cfRule type="expression" dxfId="2620" priority="12766">
      <formula>IF(RIGHT(TEXT(AI114,"0.#"),1)=".",TRUE,FALSE)</formula>
    </cfRule>
  </conditionalFormatting>
  <conditionalFormatting sqref="AM114">
    <cfRule type="expression" dxfId="2619" priority="12763">
      <formula>IF(RIGHT(TEXT(AM114,"0.#"),1)=".",FALSE,TRUE)</formula>
    </cfRule>
    <cfRule type="expression" dxfId="2618" priority="12764">
      <formula>IF(RIGHT(TEXT(AM114,"0.#"),1)=".",TRUE,FALSE)</formula>
    </cfRule>
  </conditionalFormatting>
  <conditionalFormatting sqref="AQ116">
    <cfRule type="expression" dxfId="2617" priority="12759">
      <formula>IF(RIGHT(TEXT(AQ116,"0.#"),1)=".",FALSE,TRUE)</formula>
    </cfRule>
    <cfRule type="expression" dxfId="2616" priority="12760">
      <formula>IF(RIGHT(TEXT(AQ116,"0.#"),1)=".",TRUE,FALSE)</formula>
    </cfRule>
  </conditionalFormatting>
  <conditionalFormatting sqref="AM116">
    <cfRule type="expression" dxfId="2615" priority="12755">
      <formula>IF(RIGHT(TEXT(AM116,"0.#"),1)=".",FALSE,TRUE)</formula>
    </cfRule>
    <cfRule type="expression" dxfId="2614" priority="12756">
      <formula>IF(RIGHT(TEXT(AM116,"0.#"),1)=".",TRUE,FALSE)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W19:AC19">
    <cfRule type="expression" dxfId="737" priority="37">
      <formula>IF(RIGHT(TEXT(W19,"0.#"),1)=".",FALSE,TRUE)</formula>
    </cfRule>
    <cfRule type="expression" dxfId="736" priority="38">
      <formula>IF(RIGHT(TEXT(W19,"0.#"),1)=".",TRUE,FALSE)</formula>
    </cfRule>
  </conditionalFormatting>
  <conditionalFormatting sqref="P19:V19">
    <cfRule type="expression" dxfId="735" priority="35">
      <formula>IF(RIGHT(TEXT(P19,"0.#"),1)=".",FALSE,TRUE)</formula>
    </cfRule>
    <cfRule type="expression" dxfId="734" priority="36">
      <formula>IF(RIGHT(TEXT(P19,"0.#"),1)=".",TRUE,FALSE)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4" max="49" man="1"/>
    <brk id="725" max="49" man="1"/>
    <brk id="739" max="49" man="1"/>
    <brk id="778" max="49" man="1"/>
    <brk id="832"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t="s">
        <v>547</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交通安全対策</v>
      </c>
      <c r="F10" s="18" t="s">
        <v>236</v>
      </c>
      <c r="G10" s="17"/>
      <c r="H10" s="13" t="str">
        <f t="shared" si="1"/>
        <v/>
      </c>
      <c r="I10" s="13" t="str">
        <f t="shared" si="5"/>
        <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t="s">
        <v>547</v>
      </c>
      <c r="H33" s="13" t="str">
        <f t="shared" si="1"/>
        <v>自動車安全特別会計自動車検査登録勘定</v>
      </c>
      <c r="I33" s="13" t="str">
        <f t="shared" si="5"/>
        <v>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自動車安全特別会計自動車検査登録勘定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自動車安全特別会計自動車検査登録勘定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499</v>
      </c>
      <c r="B2" s="538"/>
      <c r="C2" s="538"/>
      <c r="D2" s="538"/>
      <c r="E2" s="538"/>
      <c r="F2" s="539"/>
      <c r="G2" s="544" t="s">
        <v>266</v>
      </c>
      <c r="H2" s="545"/>
      <c r="I2" s="545"/>
      <c r="J2" s="545"/>
      <c r="K2" s="545"/>
      <c r="L2" s="545"/>
      <c r="M2" s="545"/>
      <c r="N2" s="545"/>
      <c r="O2" s="546"/>
      <c r="P2" s="754" t="s">
        <v>60</v>
      </c>
      <c r="Q2" s="545"/>
      <c r="R2" s="545"/>
      <c r="S2" s="545"/>
      <c r="T2" s="545"/>
      <c r="U2" s="545"/>
      <c r="V2" s="545"/>
      <c r="W2" s="545"/>
      <c r="X2" s="546"/>
      <c r="Y2" s="1020"/>
      <c r="Z2" s="402"/>
      <c r="AA2" s="403"/>
      <c r="AB2" s="1024" t="s">
        <v>12</v>
      </c>
      <c r="AC2" s="1025"/>
      <c r="AD2" s="1026"/>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7"/>
      <c r="B3" s="538"/>
      <c r="C3" s="538"/>
      <c r="D3" s="538"/>
      <c r="E3" s="538"/>
      <c r="F3" s="539"/>
      <c r="G3" s="547"/>
      <c r="H3" s="372"/>
      <c r="I3" s="372"/>
      <c r="J3" s="372"/>
      <c r="K3" s="372"/>
      <c r="L3" s="372"/>
      <c r="M3" s="372"/>
      <c r="N3" s="372"/>
      <c r="O3" s="548"/>
      <c r="P3" s="560"/>
      <c r="Q3" s="372"/>
      <c r="R3" s="372"/>
      <c r="S3" s="372"/>
      <c r="T3" s="372"/>
      <c r="U3" s="372"/>
      <c r="V3" s="372"/>
      <c r="W3" s="372"/>
      <c r="X3" s="548"/>
      <c r="Y3" s="1021"/>
      <c r="Z3" s="1022"/>
      <c r="AA3" s="1023"/>
      <c r="AB3" s="1027"/>
      <c r="AC3" s="1028"/>
      <c r="AD3" s="1029"/>
      <c r="AE3" s="371"/>
      <c r="AF3" s="371"/>
      <c r="AG3" s="371"/>
      <c r="AH3" s="371"/>
      <c r="AI3" s="371"/>
      <c r="AJ3" s="371"/>
      <c r="AK3" s="371"/>
      <c r="AL3" s="371"/>
      <c r="AM3" s="371"/>
      <c r="AN3" s="371"/>
      <c r="AO3" s="371"/>
      <c r="AP3" s="333"/>
      <c r="AQ3" s="267"/>
      <c r="AR3" s="268"/>
      <c r="AS3" s="132" t="s">
        <v>357</v>
      </c>
      <c r="AT3" s="133"/>
      <c r="AU3" s="268"/>
      <c r="AV3" s="268"/>
      <c r="AW3" s="372" t="s">
        <v>301</v>
      </c>
      <c r="AX3" s="373"/>
    </row>
    <row r="4" spans="1:50" ht="22.5" customHeight="1" x14ac:dyDescent="0.15">
      <c r="A4" s="540"/>
      <c r="B4" s="538"/>
      <c r="C4" s="538"/>
      <c r="D4" s="538"/>
      <c r="E4" s="538"/>
      <c r="F4" s="539"/>
      <c r="G4" s="514"/>
      <c r="H4" s="1030"/>
      <c r="I4" s="1030"/>
      <c r="J4" s="1030"/>
      <c r="K4" s="1030"/>
      <c r="L4" s="1030"/>
      <c r="M4" s="1030"/>
      <c r="N4" s="1030"/>
      <c r="O4" s="1031"/>
      <c r="P4" s="121"/>
      <c r="Q4" s="1038"/>
      <c r="R4" s="1038"/>
      <c r="S4" s="1038"/>
      <c r="T4" s="1038"/>
      <c r="U4" s="1038"/>
      <c r="V4" s="1038"/>
      <c r="W4" s="1038"/>
      <c r="X4" s="1039"/>
      <c r="Y4" s="1016" t="s">
        <v>13</v>
      </c>
      <c r="Z4" s="1017"/>
      <c r="AA4" s="1018"/>
      <c r="AB4" s="525"/>
      <c r="AC4" s="1019"/>
      <c r="AD4" s="1019"/>
      <c r="AE4" s="352"/>
      <c r="AF4" s="353"/>
      <c r="AG4" s="353"/>
      <c r="AH4" s="353"/>
      <c r="AI4" s="352"/>
      <c r="AJ4" s="353"/>
      <c r="AK4" s="353"/>
      <c r="AL4" s="353"/>
      <c r="AM4" s="352"/>
      <c r="AN4" s="353"/>
      <c r="AO4" s="353"/>
      <c r="AP4" s="353"/>
      <c r="AQ4" s="192"/>
      <c r="AR4" s="193"/>
      <c r="AS4" s="193"/>
      <c r="AT4" s="194"/>
      <c r="AU4" s="353"/>
      <c r="AV4" s="353"/>
      <c r="AW4" s="353"/>
      <c r="AX4" s="369"/>
    </row>
    <row r="5" spans="1:50" ht="22.5" customHeight="1" x14ac:dyDescent="0.15">
      <c r="A5" s="541"/>
      <c r="B5" s="542"/>
      <c r="C5" s="542"/>
      <c r="D5" s="542"/>
      <c r="E5" s="542"/>
      <c r="F5" s="543"/>
      <c r="G5" s="1032"/>
      <c r="H5" s="1033"/>
      <c r="I5" s="1033"/>
      <c r="J5" s="1033"/>
      <c r="K5" s="1033"/>
      <c r="L5" s="1033"/>
      <c r="M5" s="1033"/>
      <c r="N5" s="1033"/>
      <c r="O5" s="1034"/>
      <c r="P5" s="1040"/>
      <c r="Q5" s="1040"/>
      <c r="R5" s="1040"/>
      <c r="S5" s="1040"/>
      <c r="T5" s="1040"/>
      <c r="U5" s="1040"/>
      <c r="V5" s="1040"/>
      <c r="W5" s="1040"/>
      <c r="X5" s="1041"/>
      <c r="Y5" s="285" t="s">
        <v>55</v>
      </c>
      <c r="Z5" s="1013"/>
      <c r="AA5" s="1014"/>
      <c r="AB5" s="495"/>
      <c r="AC5" s="1015"/>
      <c r="AD5" s="1015"/>
      <c r="AE5" s="352"/>
      <c r="AF5" s="353"/>
      <c r="AG5" s="353"/>
      <c r="AH5" s="353"/>
      <c r="AI5" s="352"/>
      <c r="AJ5" s="353"/>
      <c r="AK5" s="353"/>
      <c r="AL5" s="353"/>
      <c r="AM5" s="352"/>
      <c r="AN5" s="353"/>
      <c r="AO5" s="353"/>
      <c r="AP5" s="353"/>
      <c r="AQ5" s="192"/>
      <c r="AR5" s="193"/>
      <c r="AS5" s="193"/>
      <c r="AT5" s="194"/>
      <c r="AU5" s="353"/>
      <c r="AV5" s="353"/>
      <c r="AW5" s="353"/>
      <c r="AX5" s="369"/>
    </row>
    <row r="6" spans="1:50" ht="22.5" customHeight="1" x14ac:dyDescent="0.15">
      <c r="A6" s="541"/>
      <c r="B6" s="542"/>
      <c r="C6" s="542"/>
      <c r="D6" s="542"/>
      <c r="E6" s="542"/>
      <c r="F6" s="543"/>
      <c r="G6" s="1035"/>
      <c r="H6" s="1036"/>
      <c r="I6" s="1036"/>
      <c r="J6" s="1036"/>
      <c r="K6" s="1036"/>
      <c r="L6" s="1036"/>
      <c r="M6" s="1036"/>
      <c r="N6" s="1036"/>
      <c r="O6" s="1037"/>
      <c r="P6" s="1042"/>
      <c r="Q6" s="1042"/>
      <c r="R6" s="1042"/>
      <c r="S6" s="1042"/>
      <c r="T6" s="1042"/>
      <c r="U6" s="1042"/>
      <c r="V6" s="1042"/>
      <c r="W6" s="1042"/>
      <c r="X6" s="1043"/>
      <c r="Y6" s="1044" t="s">
        <v>14</v>
      </c>
      <c r="Z6" s="1013"/>
      <c r="AA6" s="1014"/>
      <c r="AB6" s="449" t="s">
        <v>302</v>
      </c>
      <c r="AC6" s="1045"/>
      <c r="AD6" s="1045"/>
      <c r="AE6" s="352"/>
      <c r="AF6" s="353"/>
      <c r="AG6" s="353"/>
      <c r="AH6" s="353"/>
      <c r="AI6" s="352"/>
      <c r="AJ6" s="353"/>
      <c r="AK6" s="353"/>
      <c r="AL6" s="353"/>
      <c r="AM6" s="352"/>
      <c r="AN6" s="353"/>
      <c r="AO6" s="353"/>
      <c r="AP6" s="353"/>
      <c r="AQ6" s="192"/>
      <c r="AR6" s="193"/>
      <c r="AS6" s="193"/>
      <c r="AT6" s="194"/>
      <c r="AU6" s="353"/>
      <c r="AV6" s="353"/>
      <c r="AW6" s="353"/>
      <c r="AX6" s="369"/>
    </row>
    <row r="7" spans="1:50" customFormat="1" ht="23.25" customHeight="1" x14ac:dyDescent="0.15">
      <c r="A7" s="878" t="s">
        <v>536</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7" t="s">
        <v>499</v>
      </c>
      <c r="B9" s="538"/>
      <c r="C9" s="538"/>
      <c r="D9" s="538"/>
      <c r="E9" s="538"/>
      <c r="F9" s="539"/>
      <c r="G9" s="544" t="s">
        <v>266</v>
      </c>
      <c r="H9" s="545"/>
      <c r="I9" s="545"/>
      <c r="J9" s="545"/>
      <c r="K9" s="545"/>
      <c r="L9" s="545"/>
      <c r="M9" s="545"/>
      <c r="N9" s="545"/>
      <c r="O9" s="546"/>
      <c r="P9" s="754" t="s">
        <v>60</v>
      </c>
      <c r="Q9" s="545"/>
      <c r="R9" s="545"/>
      <c r="S9" s="545"/>
      <c r="T9" s="545"/>
      <c r="U9" s="545"/>
      <c r="V9" s="545"/>
      <c r="W9" s="545"/>
      <c r="X9" s="546"/>
      <c r="Y9" s="1020"/>
      <c r="Z9" s="402"/>
      <c r="AA9" s="403"/>
      <c r="AB9" s="1024" t="s">
        <v>12</v>
      </c>
      <c r="AC9" s="1025"/>
      <c r="AD9" s="1026"/>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7"/>
      <c r="B10" s="538"/>
      <c r="C10" s="538"/>
      <c r="D10" s="538"/>
      <c r="E10" s="538"/>
      <c r="F10" s="539"/>
      <c r="G10" s="547"/>
      <c r="H10" s="372"/>
      <c r="I10" s="372"/>
      <c r="J10" s="372"/>
      <c r="K10" s="372"/>
      <c r="L10" s="372"/>
      <c r="M10" s="372"/>
      <c r="N10" s="372"/>
      <c r="O10" s="548"/>
      <c r="P10" s="560"/>
      <c r="Q10" s="372"/>
      <c r="R10" s="372"/>
      <c r="S10" s="372"/>
      <c r="T10" s="372"/>
      <c r="U10" s="372"/>
      <c r="V10" s="372"/>
      <c r="W10" s="372"/>
      <c r="X10" s="548"/>
      <c r="Y10" s="1021"/>
      <c r="Z10" s="1022"/>
      <c r="AA10" s="1023"/>
      <c r="AB10" s="1027"/>
      <c r="AC10" s="1028"/>
      <c r="AD10" s="1029"/>
      <c r="AE10" s="371"/>
      <c r="AF10" s="371"/>
      <c r="AG10" s="371"/>
      <c r="AH10" s="371"/>
      <c r="AI10" s="371"/>
      <c r="AJ10" s="371"/>
      <c r="AK10" s="371"/>
      <c r="AL10" s="371"/>
      <c r="AM10" s="371"/>
      <c r="AN10" s="371"/>
      <c r="AO10" s="371"/>
      <c r="AP10" s="333"/>
      <c r="AQ10" s="267"/>
      <c r="AR10" s="268"/>
      <c r="AS10" s="132" t="s">
        <v>357</v>
      </c>
      <c r="AT10" s="133"/>
      <c r="AU10" s="268"/>
      <c r="AV10" s="268"/>
      <c r="AW10" s="372" t="s">
        <v>301</v>
      </c>
      <c r="AX10" s="373"/>
    </row>
    <row r="11" spans="1:50" ht="22.5" customHeight="1" x14ac:dyDescent="0.15">
      <c r="A11" s="540"/>
      <c r="B11" s="538"/>
      <c r="C11" s="538"/>
      <c r="D11" s="538"/>
      <c r="E11" s="538"/>
      <c r="F11" s="539"/>
      <c r="G11" s="514"/>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5"/>
      <c r="AC11" s="1019"/>
      <c r="AD11" s="1019"/>
      <c r="AE11" s="352"/>
      <c r="AF11" s="353"/>
      <c r="AG11" s="353"/>
      <c r="AH11" s="353"/>
      <c r="AI11" s="352"/>
      <c r="AJ11" s="353"/>
      <c r="AK11" s="353"/>
      <c r="AL11" s="353"/>
      <c r="AM11" s="352"/>
      <c r="AN11" s="353"/>
      <c r="AO11" s="353"/>
      <c r="AP11" s="353"/>
      <c r="AQ11" s="192"/>
      <c r="AR11" s="193"/>
      <c r="AS11" s="193"/>
      <c r="AT11" s="194"/>
      <c r="AU11" s="353"/>
      <c r="AV11" s="353"/>
      <c r="AW11" s="353"/>
      <c r="AX11" s="369"/>
    </row>
    <row r="12" spans="1:50" ht="22.5" customHeight="1" x14ac:dyDescent="0.15">
      <c r="A12" s="541"/>
      <c r="B12" s="542"/>
      <c r="C12" s="542"/>
      <c r="D12" s="542"/>
      <c r="E12" s="542"/>
      <c r="F12" s="543"/>
      <c r="G12" s="1032"/>
      <c r="H12" s="1033"/>
      <c r="I12" s="1033"/>
      <c r="J12" s="1033"/>
      <c r="K12" s="1033"/>
      <c r="L12" s="1033"/>
      <c r="M12" s="1033"/>
      <c r="N12" s="1033"/>
      <c r="O12" s="1034"/>
      <c r="P12" s="1040"/>
      <c r="Q12" s="1040"/>
      <c r="R12" s="1040"/>
      <c r="S12" s="1040"/>
      <c r="T12" s="1040"/>
      <c r="U12" s="1040"/>
      <c r="V12" s="1040"/>
      <c r="W12" s="1040"/>
      <c r="X12" s="1041"/>
      <c r="Y12" s="285" t="s">
        <v>55</v>
      </c>
      <c r="Z12" s="1013"/>
      <c r="AA12" s="1014"/>
      <c r="AB12" s="495"/>
      <c r="AC12" s="1015"/>
      <c r="AD12" s="1015"/>
      <c r="AE12" s="352"/>
      <c r="AF12" s="353"/>
      <c r="AG12" s="353"/>
      <c r="AH12" s="353"/>
      <c r="AI12" s="352"/>
      <c r="AJ12" s="353"/>
      <c r="AK12" s="353"/>
      <c r="AL12" s="353"/>
      <c r="AM12" s="352"/>
      <c r="AN12" s="353"/>
      <c r="AO12" s="353"/>
      <c r="AP12" s="353"/>
      <c r="AQ12" s="192"/>
      <c r="AR12" s="193"/>
      <c r="AS12" s="193"/>
      <c r="AT12" s="194"/>
      <c r="AU12" s="353"/>
      <c r="AV12" s="353"/>
      <c r="AW12" s="353"/>
      <c r="AX12" s="369"/>
    </row>
    <row r="13" spans="1:50" ht="22.5" customHeight="1" x14ac:dyDescent="0.15">
      <c r="A13" s="641"/>
      <c r="B13" s="642"/>
      <c r="C13" s="642"/>
      <c r="D13" s="642"/>
      <c r="E13" s="642"/>
      <c r="F13" s="643"/>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9" t="s">
        <v>302</v>
      </c>
      <c r="AC13" s="1045"/>
      <c r="AD13" s="1045"/>
      <c r="AE13" s="352"/>
      <c r="AF13" s="353"/>
      <c r="AG13" s="353"/>
      <c r="AH13" s="353"/>
      <c r="AI13" s="352"/>
      <c r="AJ13" s="353"/>
      <c r="AK13" s="353"/>
      <c r="AL13" s="353"/>
      <c r="AM13" s="352"/>
      <c r="AN13" s="353"/>
      <c r="AO13" s="353"/>
      <c r="AP13" s="353"/>
      <c r="AQ13" s="192"/>
      <c r="AR13" s="193"/>
      <c r="AS13" s="193"/>
      <c r="AT13" s="194"/>
      <c r="AU13" s="353"/>
      <c r="AV13" s="353"/>
      <c r="AW13" s="353"/>
      <c r="AX13" s="369"/>
    </row>
    <row r="14" spans="1:50" customFormat="1" ht="23.25" customHeight="1" x14ac:dyDescent="0.15">
      <c r="A14" s="878" t="s">
        <v>536</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7" t="s">
        <v>499</v>
      </c>
      <c r="B16" s="538"/>
      <c r="C16" s="538"/>
      <c r="D16" s="538"/>
      <c r="E16" s="538"/>
      <c r="F16" s="539"/>
      <c r="G16" s="544" t="s">
        <v>266</v>
      </c>
      <c r="H16" s="545"/>
      <c r="I16" s="545"/>
      <c r="J16" s="545"/>
      <c r="K16" s="545"/>
      <c r="L16" s="545"/>
      <c r="M16" s="545"/>
      <c r="N16" s="545"/>
      <c r="O16" s="546"/>
      <c r="P16" s="754" t="s">
        <v>60</v>
      </c>
      <c r="Q16" s="545"/>
      <c r="R16" s="545"/>
      <c r="S16" s="545"/>
      <c r="T16" s="545"/>
      <c r="U16" s="545"/>
      <c r="V16" s="545"/>
      <c r="W16" s="545"/>
      <c r="X16" s="546"/>
      <c r="Y16" s="1020"/>
      <c r="Z16" s="402"/>
      <c r="AA16" s="403"/>
      <c r="AB16" s="1024" t="s">
        <v>12</v>
      </c>
      <c r="AC16" s="1025"/>
      <c r="AD16" s="1026"/>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7"/>
      <c r="B17" s="538"/>
      <c r="C17" s="538"/>
      <c r="D17" s="538"/>
      <c r="E17" s="538"/>
      <c r="F17" s="539"/>
      <c r="G17" s="547"/>
      <c r="H17" s="372"/>
      <c r="I17" s="372"/>
      <c r="J17" s="372"/>
      <c r="K17" s="372"/>
      <c r="L17" s="372"/>
      <c r="M17" s="372"/>
      <c r="N17" s="372"/>
      <c r="O17" s="548"/>
      <c r="P17" s="560"/>
      <c r="Q17" s="372"/>
      <c r="R17" s="372"/>
      <c r="S17" s="372"/>
      <c r="T17" s="372"/>
      <c r="U17" s="372"/>
      <c r="V17" s="372"/>
      <c r="W17" s="372"/>
      <c r="X17" s="548"/>
      <c r="Y17" s="1021"/>
      <c r="Z17" s="1022"/>
      <c r="AA17" s="1023"/>
      <c r="AB17" s="1027"/>
      <c r="AC17" s="1028"/>
      <c r="AD17" s="1029"/>
      <c r="AE17" s="371"/>
      <c r="AF17" s="371"/>
      <c r="AG17" s="371"/>
      <c r="AH17" s="371"/>
      <c r="AI17" s="371"/>
      <c r="AJ17" s="371"/>
      <c r="AK17" s="371"/>
      <c r="AL17" s="371"/>
      <c r="AM17" s="371"/>
      <c r="AN17" s="371"/>
      <c r="AO17" s="371"/>
      <c r="AP17" s="333"/>
      <c r="AQ17" s="267"/>
      <c r="AR17" s="268"/>
      <c r="AS17" s="132" t="s">
        <v>357</v>
      </c>
      <c r="AT17" s="133"/>
      <c r="AU17" s="268"/>
      <c r="AV17" s="268"/>
      <c r="AW17" s="372" t="s">
        <v>301</v>
      </c>
      <c r="AX17" s="373"/>
    </row>
    <row r="18" spans="1:50" ht="22.5" customHeight="1" x14ac:dyDescent="0.15">
      <c r="A18" s="540"/>
      <c r="B18" s="538"/>
      <c r="C18" s="538"/>
      <c r="D18" s="538"/>
      <c r="E18" s="538"/>
      <c r="F18" s="539"/>
      <c r="G18" s="514"/>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5"/>
      <c r="AC18" s="1019"/>
      <c r="AD18" s="1019"/>
      <c r="AE18" s="352"/>
      <c r="AF18" s="353"/>
      <c r="AG18" s="353"/>
      <c r="AH18" s="353"/>
      <c r="AI18" s="352"/>
      <c r="AJ18" s="353"/>
      <c r="AK18" s="353"/>
      <c r="AL18" s="353"/>
      <c r="AM18" s="352"/>
      <c r="AN18" s="353"/>
      <c r="AO18" s="353"/>
      <c r="AP18" s="353"/>
      <c r="AQ18" s="192"/>
      <c r="AR18" s="193"/>
      <c r="AS18" s="193"/>
      <c r="AT18" s="194"/>
      <c r="AU18" s="353"/>
      <c r="AV18" s="353"/>
      <c r="AW18" s="353"/>
      <c r="AX18" s="369"/>
    </row>
    <row r="19" spans="1:50" ht="22.5" customHeight="1" x14ac:dyDescent="0.15">
      <c r="A19" s="541"/>
      <c r="B19" s="542"/>
      <c r="C19" s="542"/>
      <c r="D19" s="542"/>
      <c r="E19" s="542"/>
      <c r="F19" s="543"/>
      <c r="G19" s="1032"/>
      <c r="H19" s="1033"/>
      <c r="I19" s="1033"/>
      <c r="J19" s="1033"/>
      <c r="K19" s="1033"/>
      <c r="L19" s="1033"/>
      <c r="M19" s="1033"/>
      <c r="N19" s="1033"/>
      <c r="O19" s="1034"/>
      <c r="P19" s="1040"/>
      <c r="Q19" s="1040"/>
      <c r="R19" s="1040"/>
      <c r="S19" s="1040"/>
      <c r="T19" s="1040"/>
      <c r="U19" s="1040"/>
      <c r="V19" s="1040"/>
      <c r="W19" s="1040"/>
      <c r="X19" s="1041"/>
      <c r="Y19" s="285" t="s">
        <v>55</v>
      </c>
      <c r="Z19" s="1013"/>
      <c r="AA19" s="1014"/>
      <c r="AB19" s="495"/>
      <c r="AC19" s="1015"/>
      <c r="AD19" s="1015"/>
      <c r="AE19" s="352"/>
      <c r="AF19" s="353"/>
      <c r="AG19" s="353"/>
      <c r="AH19" s="353"/>
      <c r="AI19" s="352"/>
      <c r="AJ19" s="353"/>
      <c r="AK19" s="353"/>
      <c r="AL19" s="353"/>
      <c r="AM19" s="352"/>
      <c r="AN19" s="353"/>
      <c r="AO19" s="353"/>
      <c r="AP19" s="353"/>
      <c r="AQ19" s="192"/>
      <c r="AR19" s="193"/>
      <c r="AS19" s="193"/>
      <c r="AT19" s="194"/>
      <c r="AU19" s="353"/>
      <c r="AV19" s="353"/>
      <c r="AW19" s="353"/>
      <c r="AX19" s="369"/>
    </row>
    <row r="20" spans="1:50" ht="22.5" customHeight="1" x14ac:dyDescent="0.15">
      <c r="A20" s="641"/>
      <c r="B20" s="642"/>
      <c r="C20" s="642"/>
      <c r="D20" s="642"/>
      <c r="E20" s="642"/>
      <c r="F20" s="643"/>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9" t="s">
        <v>302</v>
      </c>
      <c r="AC20" s="1045"/>
      <c r="AD20" s="1045"/>
      <c r="AE20" s="352"/>
      <c r="AF20" s="353"/>
      <c r="AG20" s="353"/>
      <c r="AH20" s="353"/>
      <c r="AI20" s="352"/>
      <c r="AJ20" s="353"/>
      <c r="AK20" s="353"/>
      <c r="AL20" s="353"/>
      <c r="AM20" s="352"/>
      <c r="AN20" s="353"/>
      <c r="AO20" s="353"/>
      <c r="AP20" s="353"/>
      <c r="AQ20" s="192"/>
      <c r="AR20" s="193"/>
      <c r="AS20" s="193"/>
      <c r="AT20" s="194"/>
      <c r="AU20" s="353"/>
      <c r="AV20" s="353"/>
      <c r="AW20" s="353"/>
      <c r="AX20" s="369"/>
    </row>
    <row r="21" spans="1:50" customFormat="1" ht="23.25" customHeight="1" x14ac:dyDescent="0.15">
      <c r="A21" s="878" t="s">
        <v>536</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7" t="s">
        <v>499</v>
      </c>
      <c r="B23" s="538"/>
      <c r="C23" s="538"/>
      <c r="D23" s="538"/>
      <c r="E23" s="538"/>
      <c r="F23" s="539"/>
      <c r="G23" s="544" t="s">
        <v>266</v>
      </c>
      <c r="H23" s="545"/>
      <c r="I23" s="545"/>
      <c r="J23" s="545"/>
      <c r="K23" s="545"/>
      <c r="L23" s="545"/>
      <c r="M23" s="545"/>
      <c r="N23" s="545"/>
      <c r="O23" s="546"/>
      <c r="P23" s="754" t="s">
        <v>60</v>
      </c>
      <c r="Q23" s="545"/>
      <c r="R23" s="545"/>
      <c r="S23" s="545"/>
      <c r="T23" s="545"/>
      <c r="U23" s="545"/>
      <c r="V23" s="545"/>
      <c r="W23" s="545"/>
      <c r="X23" s="546"/>
      <c r="Y23" s="1020"/>
      <c r="Z23" s="402"/>
      <c r="AA23" s="403"/>
      <c r="AB23" s="1024" t="s">
        <v>12</v>
      </c>
      <c r="AC23" s="1025"/>
      <c r="AD23" s="1026"/>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7"/>
      <c r="B24" s="538"/>
      <c r="C24" s="538"/>
      <c r="D24" s="538"/>
      <c r="E24" s="538"/>
      <c r="F24" s="539"/>
      <c r="G24" s="547"/>
      <c r="H24" s="372"/>
      <c r="I24" s="372"/>
      <c r="J24" s="372"/>
      <c r="K24" s="372"/>
      <c r="L24" s="372"/>
      <c r="M24" s="372"/>
      <c r="N24" s="372"/>
      <c r="O24" s="548"/>
      <c r="P24" s="560"/>
      <c r="Q24" s="372"/>
      <c r="R24" s="372"/>
      <c r="S24" s="372"/>
      <c r="T24" s="372"/>
      <c r="U24" s="372"/>
      <c r="V24" s="372"/>
      <c r="W24" s="372"/>
      <c r="X24" s="548"/>
      <c r="Y24" s="1021"/>
      <c r="Z24" s="1022"/>
      <c r="AA24" s="1023"/>
      <c r="AB24" s="1027"/>
      <c r="AC24" s="1028"/>
      <c r="AD24" s="1029"/>
      <c r="AE24" s="371"/>
      <c r="AF24" s="371"/>
      <c r="AG24" s="371"/>
      <c r="AH24" s="371"/>
      <c r="AI24" s="371"/>
      <c r="AJ24" s="371"/>
      <c r="AK24" s="371"/>
      <c r="AL24" s="371"/>
      <c r="AM24" s="371"/>
      <c r="AN24" s="371"/>
      <c r="AO24" s="371"/>
      <c r="AP24" s="333"/>
      <c r="AQ24" s="267"/>
      <c r="AR24" s="268"/>
      <c r="AS24" s="132" t="s">
        <v>357</v>
      </c>
      <c r="AT24" s="133"/>
      <c r="AU24" s="268"/>
      <c r="AV24" s="268"/>
      <c r="AW24" s="372" t="s">
        <v>301</v>
      </c>
      <c r="AX24" s="373"/>
    </row>
    <row r="25" spans="1:50" ht="22.5" customHeight="1" x14ac:dyDescent="0.15">
      <c r="A25" s="540"/>
      <c r="B25" s="538"/>
      <c r="C25" s="538"/>
      <c r="D25" s="538"/>
      <c r="E25" s="538"/>
      <c r="F25" s="539"/>
      <c r="G25" s="514"/>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5"/>
      <c r="AC25" s="1019"/>
      <c r="AD25" s="1019"/>
      <c r="AE25" s="352"/>
      <c r="AF25" s="353"/>
      <c r="AG25" s="353"/>
      <c r="AH25" s="353"/>
      <c r="AI25" s="352"/>
      <c r="AJ25" s="353"/>
      <c r="AK25" s="353"/>
      <c r="AL25" s="353"/>
      <c r="AM25" s="352"/>
      <c r="AN25" s="353"/>
      <c r="AO25" s="353"/>
      <c r="AP25" s="353"/>
      <c r="AQ25" s="192"/>
      <c r="AR25" s="193"/>
      <c r="AS25" s="193"/>
      <c r="AT25" s="194"/>
      <c r="AU25" s="353"/>
      <c r="AV25" s="353"/>
      <c r="AW25" s="353"/>
      <c r="AX25" s="369"/>
    </row>
    <row r="26" spans="1:50" ht="22.5" customHeight="1" x14ac:dyDescent="0.15">
      <c r="A26" s="541"/>
      <c r="B26" s="542"/>
      <c r="C26" s="542"/>
      <c r="D26" s="542"/>
      <c r="E26" s="542"/>
      <c r="F26" s="543"/>
      <c r="G26" s="1032"/>
      <c r="H26" s="1033"/>
      <c r="I26" s="1033"/>
      <c r="J26" s="1033"/>
      <c r="K26" s="1033"/>
      <c r="L26" s="1033"/>
      <c r="M26" s="1033"/>
      <c r="N26" s="1033"/>
      <c r="O26" s="1034"/>
      <c r="P26" s="1040"/>
      <c r="Q26" s="1040"/>
      <c r="R26" s="1040"/>
      <c r="S26" s="1040"/>
      <c r="T26" s="1040"/>
      <c r="U26" s="1040"/>
      <c r="V26" s="1040"/>
      <c r="W26" s="1040"/>
      <c r="X26" s="1041"/>
      <c r="Y26" s="285" t="s">
        <v>55</v>
      </c>
      <c r="Z26" s="1013"/>
      <c r="AA26" s="1014"/>
      <c r="AB26" s="495"/>
      <c r="AC26" s="1015"/>
      <c r="AD26" s="1015"/>
      <c r="AE26" s="352"/>
      <c r="AF26" s="353"/>
      <c r="AG26" s="353"/>
      <c r="AH26" s="353"/>
      <c r="AI26" s="352"/>
      <c r="AJ26" s="353"/>
      <c r="AK26" s="353"/>
      <c r="AL26" s="353"/>
      <c r="AM26" s="352"/>
      <c r="AN26" s="353"/>
      <c r="AO26" s="353"/>
      <c r="AP26" s="353"/>
      <c r="AQ26" s="192"/>
      <c r="AR26" s="193"/>
      <c r="AS26" s="193"/>
      <c r="AT26" s="194"/>
      <c r="AU26" s="353"/>
      <c r="AV26" s="353"/>
      <c r="AW26" s="353"/>
      <c r="AX26" s="369"/>
    </row>
    <row r="27" spans="1:50" ht="22.5" customHeight="1" x14ac:dyDescent="0.15">
      <c r="A27" s="641"/>
      <c r="B27" s="642"/>
      <c r="C27" s="642"/>
      <c r="D27" s="642"/>
      <c r="E27" s="642"/>
      <c r="F27" s="643"/>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9" t="s">
        <v>302</v>
      </c>
      <c r="AC27" s="1045"/>
      <c r="AD27" s="1045"/>
      <c r="AE27" s="352"/>
      <c r="AF27" s="353"/>
      <c r="AG27" s="353"/>
      <c r="AH27" s="353"/>
      <c r="AI27" s="352"/>
      <c r="AJ27" s="353"/>
      <c r="AK27" s="353"/>
      <c r="AL27" s="353"/>
      <c r="AM27" s="352"/>
      <c r="AN27" s="353"/>
      <c r="AO27" s="353"/>
      <c r="AP27" s="353"/>
      <c r="AQ27" s="192"/>
      <c r="AR27" s="193"/>
      <c r="AS27" s="193"/>
      <c r="AT27" s="194"/>
      <c r="AU27" s="353"/>
      <c r="AV27" s="353"/>
      <c r="AW27" s="353"/>
      <c r="AX27" s="369"/>
    </row>
    <row r="28" spans="1:50" customFormat="1" ht="23.25" customHeight="1" x14ac:dyDescent="0.15">
      <c r="A28" s="878" t="s">
        <v>536</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7" t="s">
        <v>499</v>
      </c>
      <c r="B30" s="538"/>
      <c r="C30" s="538"/>
      <c r="D30" s="538"/>
      <c r="E30" s="538"/>
      <c r="F30" s="539"/>
      <c r="G30" s="544" t="s">
        <v>266</v>
      </c>
      <c r="H30" s="545"/>
      <c r="I30" s="545"/>
      <c r="J30" s="545"/>
      <c r="K30" s="545"/>
      <c r="L30" s="545"/>
      <c r="M30" s="545"/>
      <c r="N30" s="545"/>
      <c r="O30" s="546"/>
      <c r="P30" s="754" t="s">
        <v>60</v>
      </c>
      <c r="Q30" s="545"/>
      <c r="R30" s="545"/>
      <c r="S30" s="545"/>
      <c r="T30" s="545"/>
      <c r="U30" s="545"/>
      <c r="V30" s="545"/>
      <c r="W30" s="545"/>
      <c r="X30" s="546"/>
      <c r="Y30" s="1020"/>
      <c r="Z30" s="402"/>
      <c r="AA30" s="403"/>
      <c r="AB30" s="1024" t="s">
        <v>12</v>
      </c>
      <c r="AC30" s="1025"/>
      <c r="AD30" s="1026"/>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1021"/>
      <c r="Z31" s="1022"/>
      <c r="AA31" s="1023"/>
      <c r="AB31" s="1027"/>
      <c r="AC31" s="1028"/>
      <c r="AD31" s="1029"/>
      <c r="AE31" s="371"/>
      <c r="AF31" s="371"/>
      <c r="AG31" s="371"/>
      <c r="AH31" s="371"/>
      <c r="AI31" s="371"/>
      <c r="AJ31" s="371"/>
      <c r="AK31" s="371"/>
      <c r="AL31" s="371"/>
      <c r="AM31" s="371"/>
      <c r="AN31" s="371"/>
      <c r="AO31" s="371"/>
      <c r="AP31" s="333"/>
      <c r="AQ31" s="267"/>
      <c r="AR31" s="268"/>
      <c r="AS31" s="132" t="s">
        <v>357</v>
      </c>
      <c r="AT31" s="133"/>
      <c r="AU31" s="268"/>
      <c r="AV31" s="268"/>
      <c r="AW31" s="372" t="s">
        <v>301</v>
      </c>
      <c r="AX31" s="373"/>
    </row>
    <row r="32" spans="1:50" ht="22.5" customHeight="1" x14ac:dyDescent="0.15">
      <c r="A32" s="540"/>
      <c r="B32" s="538"/>
      <c r="C32" s="538"/>
      <c r="D32" s="538"/>
      <c r="E32" s="538"/>
      <c r="F32" s="539"/>
      <c r="G32" s="514"/>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5"/>
      <c r="AC32" s="1019"/>
      <c r="AD32" s="1019"/>
      <c r="AE32" s="352"/>
      <c r="AF32" s="353"/>
      <c r="AG32" s="353"/>
      <c r="AH32" s="353"/>
      <c r="AI32" s="352"/>
      <c r="AJ32" s="353"/>
      <c r="AK32" s="353"/>
      <c r="AL32" s="353"/>
      <c r="AM32" s="352"/>
      <c r="AN32" s="353"/>
      <c r="AO32" s="353"/>
      <c r="AP32" s="353"/>
      <c r="AQ32" s="192"/>
      <c r="AR32" s="193"/>
      <c r="AS32" s="193"/>
      <c r="AT32" s="194"/>
      <c r="AU32" s="353"/>
      <c r="AV32" s="353"/>
      <c r="AW32" s="353"/>
      <c r="AX32" s="369"/>
    </row>
    <row r="33" spans="1:50" ht="22.5" customHeight="1" x14ac:dyDescent="0.15">
      <c r="A33" s="541"/>
      <c r="B33" s="542"/>
      <c r="C33" s="542"/>
      <c r="D33" s="542"/>
      <c r="E33" s="542"/>
      <c r="F33" s="543"/>
      <c r="G33" s="1032"/>
      <c r="H33" s="1033"/>
      <c r="I33" s="1033"/>
      <c r="J33" s="1033"/>
      <c r="K33" s="1033"/>
      <c r="L33" s="1033"/>
      <c r="M33" s="1033"/>
      <c r="N33" s="1033"/>
      <c r="O33" s="1034"/>
      <c r="P33" s="1040"/>
      <c r="Q33" s="1040"/>
      <c r="R33" s="1040"/>
      <c r="S33" s="1040"/>
      <c r="T33" s="1040"/>
      <c r="U33" s="1040"/>
      <c r="V33" s="1040"/>
      <c r="W33" s="1040"/>
      <c r="X33" s="1041"/>
      <c r="Y33" s="285" t="s">
        <v>55</v>
      </c>
      <c r="Z33" s="1013"/>
      <c r="AA33" s="1014"/>
      <c r="AB33" s="495"/>
      <c r="AC33" s="1015"/>
      <c r="AD33" s="1015"/>
      <c r="AE33" s="352"/>
      <c r="AF33" s="353"/>
      <c r="AG33" s="353"/>
      <c r="AH33" s="353"/>
      <c r="AI33" s="352"/>
      <c r="AJ33" s="353"/>
      <c r="AK33" s="353"/>
      <c r="AL33" s="353"/>
      <c r="AM33" s="352"/>
      <c r="AN33" s="353"/>
      <c r="AO33" s="353"/>
      <c r="AP33" s="353"/>
      <c r="AQ33" s="192"/>
      <c r="AR33" s="193"/>
      <c r="AS33" s="193"/>
      <c r="AT33" s="194"/>
      <c r="AU33" s="353"/>
      <c r="AV33" s="353"/>
      <c r="AW33" s="353"/>
      <c r="AX33" s="369"/>
    </row>
    <row r="34" spans="1:50" ht="22.5" customHeight="1" x14ac:dyDescent="0.15">
      <c r="A34" s="641"/>
      <c r="B34" s="642"/>
      <c r="C34" s="642"/>
      <c r="D34" s="642"/>
      <c r="E34" s="642"/>
      <c r="F34" s="643"/>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9" t="s">
        <v>302</v>
      </c>
      <c r="AC34" s="1045"/>
      <c r="AD34" s="1045"/>
      <c r="AE34" s="352"/>
      <c r="AF34" s="353"/>
      <c r="AG34" s="353"/>
      <c r="AH34" s="353"/>
      <c r="AI34" s="352"/>
      <c r="AJ34" s="353"/>
      <c r="AK34" s="353"/>
      <c r="AL34" s="353"/>
      <c r="AM34" s="352"/>
      <c r="AN34" s="353"/>
      <c r="AO34" s="353"/>
      <c r="AP34" s="353"/>
      <c r="AQ34" s="192"/>
      <c r="AR34" s="193"/>
      <c r="AS34" s="193"/>
      <c r="AT34" s="194"/>
      <c r="AU34" s="353"/>
      <c r="AV34" s="353"/>
      <c r="AW34" s="353"/>
      <c r="AX34" s="369"/>
    </row>
    <row r="35" spans="1:50" customFormat="1" ht="23.25" customHeight="1" x14ac:dyDescent="0.15">
      <c r="A35" s="878" t="s">
        <v>536</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7" t="s">
        <v>499</v>
      </c>
      <c r="B37" s="538"/>
      <c r="C37" s="538"/>
      <c r="D37" s="538"/>
      <c r="E37" s="538"/>
      <c r="F37" s="539"/>
      <c r="G37" s="544" t="s">
        <v>266</v>
      </c>
      <c r="H37" s="545"/>
      <c r="I37" s="545"/>
      <c r="J37" s="545"/>
      <c r="K37" s="545"/>
      <c r="L37" s="545"/>
      <c r="M37" s="545"/>
      <c r="N37" s="545"/>
      <c r="O37" s="546"/>
      <c r="P37" s="754" t="s">
        <v>60</v>
      </c>
      <c r="Q37" s="545"/>
      <c r="R37" s="545"/>
      <c r="S37" s="545"/>
      <c r="T37" s="545"/>
      <c r="U37" s="545"/>
      <c r="V37" s="545"/>
      <c r="W37" s="545"/>
      <c r="X37" s="546"/>
      <c r="Y37" s="1020"/>
      <c r="Z37" s="402"/>
      <c r="AA37" s="403"/>
      <c r="AB37" s="1024" t="s">
        <v>12</v>
      </c>
      <c r="AC37" s="1025"/>
      <c r="AD37" s="1026"/>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1021"/>
      <c r="Z38" s="1022"/>
      <c r="AA38" s="1023"/>
      <c r="AB38" s="1027"/>
      <c r="AC38" s="1028"/>
      <c r="AD38" s="1029"/>
      <c r="AE38" s="371"/>
      <c r="AF38" s="371"/>
      <c r="AG38" s="371"/>
      <c r="AH38" s="371"/>
      <c r="AI38" s="371"/>
      <c r="AJ38" s="371"/>
      <c r="AK38" s="371"/>
      <c r="AL38" s="371"/>
      <c r="AM38" s="371"/>
      <c r="AN38" s="371"/>
      <c r="AO38" s="371"/>
      <c r="AP38" s="333"/>
      <c r="AQ38" s="267"/>
      <c r="AR38" s="268"/>
      <c r="AS38" s="132" t="s">
        <v>357</v>
      </c>
      <c r="AT38" s="133"/>
      <c r="AU38" s="268"/>
      <c r="AV38" s="268"/>
      <c r="AW38" s="372" t="s">
        <v>301</v>
      </c>
      <c r="AX38" s="373"/>
    </row>
    <row r="39" spans="1:50" ht="22.5" customHeight="1" x14ac:dyDescent="0.15">
      <c r="A39" s="540"/>
      <c r="B39" s="538"/>
      <c r="C39" s="538"/>
      <c r="D39" s="538"/>
      <c r="E39" s="538"/>
      <c r="F39" s="539"/>
      <c r="G39" s="514"/>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5"/>
      <c r="AC39" s="1019"/>
      <c r="AD39" s="1019"/>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2.5" customHeight="1" x14ac:dyDescent="0.15">
      <c r="A40" s="541"/>
      <c r="B40" s="542"/>
      <c r="C40" s="542"/>
      <c r="D40" s="542"/>
      <c r="E40" s="542"/>
      <c r="F40" s="543"/>
      <c r="G40" s="1032"/>
      <c r="H40" s="1033"/>
      <c r="I40" s="1033"/>
      <c r="J40" s="1033"/>
      <c r="K40" s="1033"/>
      <c r="L40" s="1033"/>
      <c r="M40" s="1033"/>
      <c r="N40" s="1033"/>
      <c r="O40" s="1034"/>
      <c r="P40" s="1040"/>
      <c r="Q40" s="1040"/>
      <c r="R40" s="1040"/>
      <c r="S40" s="1040"/>
      <c r="T40" s="1040"/>
      <c r="U40" s="1040"/>
      <c r="V40" s="1040"/>
      <c r="W40" s="1040"/>
      <c r="X40" s="1041"/>
      <c r="Y40" s="285" t="s">
        <v>55</v>
      </c>
      <c r="Z40" s="1013"/>
      <c r="AA40" s="1014"/>
      <c r="AB40" s="495"/>
      <c r="AC40" s="1015"/>
      <c r="AD40" s="1015"/>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2.5" customHeight="1" x14ac:dyDescent="0.15">
      <c r="A41" s="641"/>
      <c r="B41" s="642"/>
      <c r="C41" s="642"/>
      <c r="D41" s="642"/>
      <c r="E41" s="642"/>
      <c r="F41" s="643"/>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9" t="s">
        <v>302</v>
      </c>
      <c r="AC41" s="1045"/>
      <c r="AD41" s="1045"/>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customFormat="1" ht="23.25" customHeight="1" x14ac:dyDescent="0.15">
      <c r="A42" s="878" t="s">
        <v>536</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7" t="s">
        <v>499</v>
      </c>
      <c r="B44" s="538"/>
      <c r="C44" s="538"/>
      <c r="D44" s="538"/>
      <c r="E44" s="538"/>
      <c r="F44" s="539"/>
      <c r="G44" s="544" t="s">
        <v>266</v>
      </c>
      <c r="H44" s="545"/>
      <c r="I44" s="545"/>
      <c r="J44" s="545"/>
      <c r="K44" s="545"/>
      <c r="L44" s="545"/>
      <c r="M44" s="545"/>
      <c r="N44" s="545"/>
      <c r="O44" s="546"/>
      <c r="P44" s="754" t="s">
        <v>60</v>
      </c>
      <c r="Q44" s="545"/>
      <c r="R44" s="545"/>
      <c r="S44" s="545"/>
      <c r="T44" s="545"/>
      <c r="U44" s="545"/>
      <c r="V44" s="545"/>
      <c r="W44" s="545"/>
      <c r="X44" s="546"/>
      <c r="Y44" s="1020"/>
      <c r="Z44" s="402"/>
      <c r="AA44" s="403"/>
      <c r="AB44" s="1024" t="s">
        <v>12</v>
      </c>
      <c r="AC44" s="1025"/>
      <c r="AD44" s="1026"/>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1021"/>
      <c r="Z45" s="1022"/>
      <c r="AA45" s="1023"/>
      <c r="AB45" s="1027"/>
      <c r="AC45" s="1028"/>
      <c r="AD45" s="1029"/>
      <c r="AE45" s="371"/>
      <c r="AF45" s="371"/>
      <c r="AG45" s="371"/>
      <c r="AH45" s="371"/>
      <c r="AI45" s="371"/>
      <c r="AJ45" s="371"/>
      <c r="AK45" s="371"/>
      <c r="AL45" s="371"/>
      <c r="AM45" s="371"/>
      <c r="AN45" s="371"/>
      <c r="AO45" s="371"/>
      <c r="AP45" s="333"/>
      <c r="AQ45" s="267"/>
      <c r="AR45" s="268"/>
      <c r="AS45" s="132" t="s">
        <v>357</v>
      </c>
      <c r="AT45" s="133"/>
      <c r="AU45" s="268"/>
      <c r="AV45" s="268"/>
      <c r="AW45" s="372" t="s">
        <v>301</v>
      </c>
      <c r="AX45" s="373"/>
    </row>
    <row r="46" spans="1:50" ht="22.5" customHeight="1" x14ac:dyDescent="0.15">
      <c r="A46" s="540"/>
      <c r="B46" s="538"/>
      <c r="C46" s="538"/>
      <c r="D46" s="538"/>
      <c r="E46" s="538"/>
      <c r="F46" s="539"/>
      <c r="G46" s="514"/>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5"/>
      <c r="AC46" s="1019"/>
      <c r="AD46" s="1019"/>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2.5" customHeight="1" x14ac:dyDescent="0.15">
      <c r="A47" s="541"/>
      <c r="B47" s="542"/>
      <c r="C47" s="542"/>
      <c r="D47" s="542"/>
      <c r="E47" s="542"/>
      <c r="F47" s="543"/>
      <c r="G47" s="1032"/>
      <c r="H47" s="1033"/>
      <c r="I47" s="1033"/>
      <c r="J47" s="1033"/>
      <c r="K47" s="1033"/>
      <c r="L47" s="1033"/>
      <c r="M47" s="1033"/>
      <c r="N47" s="1033"/>
      <c r="O47" s="1034"/>
      <c r="P47" s="1040"/>
      <c r="Q47" s="1040"/>
      <c r="R47" s="1040"/>
      <c r="S47" s="1040"/>
      <c r="T47" s="1040"/>
      <c r="U47" s="1040"/>
      <c r="V47" s="1040"/>
      <c r="W47" s="1040"/>
      <c r="X47" s="1041"/>
      <c r="Y47" s="285" t="s">
        <v>55</v>
      </c>
      <c r="Z47" s="1013"/>
      <c r="AA47" s="1014"/>
      <c r="AB47" s="495"/>
      <c r="AC47" s="1015"/>
      <c r="AD47" s="1015"/>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2.5" customHeight="1" x14ac:dyDescent="0.15">
      <c r="A48" s="641"/>
      <c r="B48" s="642"/>
      <c r="C48" s="642"/>
      <c r="D48" s="642"/>
      <c r="E48" s="642"/>
      <c r="F48" s="643"/>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9" t="s">
        <v>302</v>
      </c>
      <c r="AC48" s="1045"/>
      <c r="AD48" s="1045"/>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customFormat="1" ht="23.25" customHeight="1" x14ac:dyDescent="0.15">
      <c r="A49" s="878" t="s">
        <v>536</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7" t="s">
        <v>499</v>
      </c>
      <c r="B51" s="538"/>
      <c r="C51" s="538"/>
      <c r="D51" s="538"/>
      <c r="E51" s="538"/>
      <c r="F51" s="539"/>
      <c r="G51" s="544" t="s">
        <v>266</v>
      </c>
      <c r="H51" s="545"/>
      <c r="I51" s="545"/>
      <c r="J51" s="545"/>
      <c r="K51" s="545"/>
      <c r="L51" s="545"/>
      <c r="M51" s="545"/>
      <c r="N51" s="545"/>
      <c r="O51" s="546"/>
      <c r="P51" s="754" t="s">
        <v>60</v>
      </c>
      <c r="Q51" s="545"/>
      <c r="R51" s="545"/>
      <c r="S51" s="545"/>
      <c r="T51" s="545"/>
      <c r="U51" s="545"/>
      <c r="V51" s="545"/>
      <c r="W51" s="545"/>
      <c r="X51" s="546"/>
      <c r="Y51" s="1020"/>
      <c r="Z51" s="402"/>
      <c r="AA51" s="403"/>
      <c r="AB51" s="362" t="s">
        <v>12</v>
      </c>
      <c r="AC51" s="1025"/>
      <c r="AD51" s="1026"/>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1021"/>
      <c r="Z52" s="1022"/>
      <c r="AA52" s="1023"/>
      <c r="AB52" s="1027"/>
      <c r="AC52" s="1028"/>
      <c r="AD52" s="1029"/>
      <c r="AE52" s="371"/>
      <c r="AF52" s="371"/>
      <c r="AG52" s="371"/>
      <c r="AH52" s="371"/>
      <c r="AI52" s="371"/>
      <c r="AJ52" s="371"/>
      <c r="AK52" s="371"/>
      <c r="AL52" s="371"/>
      <c r="AM52" s="371"/>
      <c r="AN52" s="371"/>
      <c r="AO52" s="371"/>
      <c r="AP52" s="333"/>
      <c r="AQ52" s="267"/>
      <c r="AR52" s="268"/>
      <c r="AS52" s="132" t="s">
        <v>357</v>
      </c>
      <c r="AT52" s="133"/>
      <c r="AU52" s="268"/>
      <c r="AV52" s="268"/>
      <c r="AW52" s="372" t="s">
        <v>301</v>
      </c>
      <c r="AX52" s="373"/>
    </row>
    <row r="53" spans="1:50" ht="22.5" customHeight="1" x14ac:dyDescent="0.15">
      <c r="A53" s="540"/>
      <c r="B53" s="538"/>
      <c r="C53" s="538"/>
      <c r="D53" s="538"/>
      <c r="E53" s="538"/>
      <c r="F53" s="539"/>
      <c r="G53" s="514"/>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5"/>
      <c r="AC53" s="1019"/>
      <c r="AD53" s="1019"/>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2.5" customHeight="1" x14ac:dyDescent="0.15">
      <c r="A54" s="541"/>
      <c r="B54" s="542"/>
      <c r="C54" s="542"/>
      <c r="D54" s="542"/>
      <c r="E54" s="542"/>
      <c r="F54" s="543"/>
      <c r="G54" s="1032"/>
      <c r="H54" s="1033"/>
      <c r="I54" s="1033"/>
      <c r="J54" s="1033"/>
      <c r="K54" s="1033"/>
      <c r="L54" s="1033"/>
      <c r="M54" s="1033"/>
      <c r="N54" s="1033"/>
      <c r="O54" s="1034"/>
      <c r="P54" s="1040"/>
      <c r="Q54" s="1040"/>
      <c r="R54" s="1040"/>
      <c r="S54" s="1040"/>
      <c r="T54" s="1040"/>
      <c r="U54" s="1040"/>
      <c r="V54" s="1040"/>
      <c r="W54" s="1040"/>
      <c r="X54" s="1041"/>
      <c r="Y54" s="285" t="s">
        <v>55</v>
      </c>
      <c r="Z54" s="1013"/>
      <c r="AA54" s="1014"/>
      <c r="AB54" s="495"/>
      <c r="AC54" s="1015"/>
      <c r="AD54" s="1015"/>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2.5" customHeight="1" x14ac:dyDescent="0.15">
      <c r="A55" s="641"/>
      <c r="B55" s="642"/>
      <c r="C55" s="642"/>
      <c r="D55" s="642"/>
      <c r="E55" s="642"/>
      <c r="F55" s="643"/>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9" t="s">
        <v>302</v>
      </c>
      <c r="AC55" s="1045"/>
      <c r="AD55" s="1045"/>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customFormat="1" ht="23.25" customHeight="1" x14ac:dyDescent="0.15">
      <c r="A56" s="878" t="s">
        <v>536</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7" t="s">
        <v>499</v>
      </c>
      <c r="B58" s="538"/>
      <c r="C58" s="538"/>
      <c r="D58" s="538"/>
      <c r="E58" s="538"/>
      <c r="F58" s="539"/>
      <c r="G58" s="544" t="s">
        <v>266</v>
      </c>
      <c r="H58" s="545"/>
      <c r="I58" s="545"/>
      <c r="J58" s="545"/>
      <c r="K58" s="545"/>
      <c r="L58" s="545"/>
      <c r="M58" s="545"/>
      <c r="N58" s="545"/>
      <c r="O58" s="546"/>
      <c r="P58" s="754" t="s">
        <v>60</v>
      </c>
      <c r="Q58" s="545"/>
      <c r="R58" s="545"/>
      <c r="S58" s="545"/>
      <c r="T58" s="545"/>
      <c r="U58" s="545"/>
      <c r="V58" s="545"/>
      <c r="W58" s="545"/>
      <c r="X58" s="546"/>
      <c r="Y58" s="1020"/>
      <c r="Z58" s="402"/>
      <c r="AA58" s="403"/>
      <c r="AB58" s="1024" t="s">
        <v>12</v>
      </c>
      <c r="AC58" s="1025"/>
      <c r="AD58" s="1026"/>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1021"/>
      <c r="Z59" s="1022"/>
      <c r="AA59" s="1023"/>
      <c r="AB59" s="1027"/>
      <c r="AC59" s="1028"/>
      <c r="AD59" s="1029"/>
      <c r="AE59" s="371"/>
      <c r="AF59" s="371"/>
      <c r="AG59" s="371"/>
      <c r="AH59" s="371"/>
      <c r="AI59" s="371"/>
      <c r="AJ59" s="371"/>
      <c r="AK59" s="371"/>
      <c r="AL59" s="371"/>
      <c r="AM59" s="371"/>
      <c r="AN59" s="371"/>
      <c r="AO59" s="371"/>
      <c r="AP59" s="333"/>
      <c r="AQ59" s="267"/>
      <c r="AR59" s="268"/>
      <c r="AS59" s="132" t="s">
        <v>357</v>
      </c>
      <c r="AT59" s="133"/>
      <c r="AU59" s="268"/>
      <c r="AV59" s="268"/>
      <c r="AW59" s="372" t="s">
        <v>301</v>
      </c>
      <c r="AX59" s="373"/>
    </row>
    <row r="60" spans="1:50" ht="22.5" customHeight="1" x14ac:dyDescent="0.15">
      <c r="A60" s="540"/>
      <c r="B60" s="538"/>
      <c r="C60" s="538"/>
      <c r="D60" s="538"/>
      <c r="E60" s="538"/>
      <c r="F60" s="539"/>
      <c r="G60" s="514"/>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5"/>
      <c r="AC60" s="1019"/>
      <c r="AD60" s="1019"/>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2.5" customHeight="1" x14ac:dyDescent="0.15">
      <c r="A61" s="541"/>
      <c r="B61" s="542"/>
      <c r="C61" s="542"/>
      <c r="D61" s="542"/>
      <c r="E61" s="542"/>
      <c r="F61" s="543"/>
      <c r="G61" s="1032"/>
      <c r="H61" s="1033"/>
      <c r="I61" s="1033"/>
      <c r="J61" s="1033"/>
      <c r="K61" s="1033"/>
      <c r="L61" s="1033"/>
      <c r="M61" s="1033"/>
      <c r="N61" s="1033"/>
      <c r="O61" s="1034"/>
      <c r="P61" s="1040"/>
      <c r="Q61" s="1040"/>
      <c r="R61" s="1040"/>
      <c r="S61" s="1040"/>
      <c r="T61" s="1040"/>
      <c r="U61" s="1040"/>
      <c r="V61" s="1040"/>
      <c r="W61" s="1040"/>
      <c r="X61" s="1041"/>
      <c r="Y61" s="285" t="s">
        <v>55</v>
      </c>
      <c r="Z61" s="1013"/>
      <c r="AA61" s="1014"/>
      <c r="AB61" s="495"/>
      <c r="AC61" s="1015"/>
      <c r="AD61" s="1015"/>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2.5" customHeight="1" x14ac:dyDescent="0.15">
      <c r="A62" s="641"/>
      <c r="B62" s="642"/>
      <c r="C62" s="642"/>
      <c r="D62" s="642"/>
      <c r="E62" s="642"/>
      <c r="F62" s="643"/>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9" t="s">
        <v>302</v>
      </c>
      <c r="AC62" s="1045"/>
      <c r="AD62" s="1045"/>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customFormat="1" ht="23.25" customHeight="1" x14ac:dyDescent="0.15">
      <c r="A63" s="878" t="s">
        <v>536</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7" t="s">
        <v>499</v>
      </c>
      <c r="B65" s="538"/>
      <c r="C65" s="538"/>
      <c r="D65" s="538"/>
      <c r="E65" s="538"/>
      <c r="F65" s="539"/>
      <c r="G65" s="544" t="s">
        <v>266</v>
      </c>
      <c r="H65" s="545"/>
      <c r="I65" s="545"/>
      <c r="J65" s="545"/>
      <c r="K65" s="545"/>
      <c r="L65" s="545"/>
      <c r="M65" s="545"/>
      <c r="N65" s="545"/>
      <c r="O65" s="546"/>
      <c r="P65" s="754" t="s">
        <v>60</v>
      </c>
      <c r="Q65" s="545"/>
      <c r="R65" s="545"/>
      <c r="S65" s="545"/>
      <c r="T65" s="545"/>
      <c r="U65" s="545"/>
      <c r="V65" s="545"/>
      <c r="W65" s="545"/>
      <c r="X65" s="546"/>
      <c r="Y65" s="1020"/>
      <c r="Z65" s="402"/>
      <c r="AA65" s="403"/>
      <c r="AB65" s="1024" t="s">
        <v>12</v>
      </c>
      <c r="AC65" s="1025"/>
      <c r="AD65" s="1026"/>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7"/>
      <c r="B66" s="538"/>
      <c r="C66" s="538"/>
      <c r="D66" s="538"/>
      <c r="E66" s="538"/>
      <c r="F66" s="539"/>
      <c r="G66" s="547"/>
      <c r="H66" s="372"/>
      <c r="I66" s="372"/>
      <c r="J66" s="372"/>
      <c r="K66" s="372"/>
      <c r="L66" s="372"/>
      <c r="M66" s="372"/>
      <c r="N66" s="372"/>
      <c r="O66" s="548"/>
      <c r="P66" s="560"/>
      <c r="Q66" s="372"/>
      <c r="R66" s="372"/>
      <c r="S66" s="372"/>
      <c r="T66" s="372"/>
      <c r="U66" s="372"/>
      <c r="V66" s="372"/>
      <c r="W66" s="372"/>
      <c r="X66" s="548"/>
      <c r="Y66" s="1021"/>
      <c r="Z66" s="1022"/>
      <c r="AA66" s="1023"/>
      <c r="AB66" s="1027"/>
      <c r="AC66" s="1028"/>
      <c r="AD66" s="1029"/>
      <c r="AE66" s="371"/>
      <c r="AF66" s="371"/>
      <c r="AG66" s="371"/>
      <c r="AH66" s="371"/>
      <c r="AI66" s="371"/>
      <c r="AJ66" s="371"/>
      <c r="AK66" s="371"/>
      <c r="AL66" s="371"/>
      <c r="AM66" s="371"/>
      <c r="AN66" s="371"/>
      <c r="AO66" s="371"/>
      <c r="AP66" s="333"/>
      <c r="AQ66" s="267"/>
      <c r="AR66" s="268"/>
      <c r="AS66" s="132" t="s">
        <v>357</v>
      </c>
      <c r="AT66" s="133"/>
      <c r="AU66" s="268"/>
      <c r="AV66" s="268"/>
      <c r="AW66" s="372" t="s">
        <v>301</v>
      </c>
      <c r="AX66" s="373"/>
    </row>
    <row r="67" spans="1:50" ht="22.5" customHeight="1" x14ac:dyDescent="0.15">
      <c r="A67" s="540"/>
      <c r="B67" s="538"/>
      <c r="C67" s="538"/>
      <c r="D67" s="538"/>
      <c r="E67" s="538"/>
      <c r="F67" s="539"/>
      <c r="G67" s="514"/>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5"/>
      <c r="AC67" s="1019"/>
      <c r="AD67" s="1019"/>
      <c r="AE67" s="352"/>
      <c r="AF67" s="353"/>
      <c r="AG67" s="353"/>
      <c r="AH67" s="353"/>
      <c r="AI67" s="352"/>
      <c r="AJ67" s="353"/>
      <c r="AK67" s="353"/>
      <c r="AL67" s="353"/>
      <c r="AM67" s="352"/>
      <c r="AN67" s="353"/>
      <c r="AO67" s="353"/>
      <c r="AP67" s="353"/>
      <c r="AQ67" s="192"/>
      <c r="AR67" s="193"/>
      <c r="AS67" s="193"/>
      <c r="AT67" s="194"/>
      <c r="AU67" s="353"/>
      <c r="AV67" s="353"/>
      <c r="AW67" s="353"/>
      <c r="AX67" s="369"/>
    </row>
    <row r="68" spans="1:50" ht="22.5" customHeight="1" x14ac:dyDescent="0.15">
      <c r="A68" s="541"/>
      <c r="B68" s="542"/>
      <c r="C68" s="542"/>
      <c r="D68" s="542"/>
      <c r="E68" s="542"/>
      <c r="F68" s="543"/>
      <c r="G68" s="1032"/>
      <c r="H68" s="1033"/>
      <c r="I68" s="1033"/>
      <c r="J68" s="1033"/>
      <c r="K68" s="1033"/>
      <c r="L68" s="1033"/>
      <c r="M68" s="1033"/>
      <c r="N68" s="1033"/>
      <c r="O68" s="1034"/>
      <c r="P68" s="1040"/>
      <c r="Q68" s="1040"/>
      <c r="R68" s="1040"/>
      <c r="S68" s="1040"/>
      <c r="T68" s="1040"/>
      <c r="U68" s="1040"/>
      <c r="V68" s="1040"/>
      <c r="W68" s="1040"/>
      <c r="X68" s="1041"/>
      <c r="Y68" s="285" t="s">
        <v>55</v>
      </c>
      <c r="Z68" s="1013"/>
      <c r="AA68" s="1014"/>
      <c r="AB68" s="495"/>
      <c r="AC68" s="1015"/>
      <c r="AD68" s="1015"/>
      <c r="AE68" s="352"/>
      <c r="AF68" s="353"/>
      <c r="AG68" s="353"/>
      <c r="AH68" s="353"/>
      <c r="AI68" s="352"/>
      <c r="AJ68" s="353"/>
      <c r="AK68" s="353"/>
      <c r="AL68" s="353"/>
      <c r="AM68" s="352"/>
      <c r="AN68" s="353"/>
      <c r="AO68" s="353"/>
      <c r="AP68" s="353"/>
      <c r="AQ68" s="192"/>
      <c r="AR68" s="193"/>
      <c r="AS68" s="193"/>
      <c r="AT68" s="194"/>
      <c r="AU68" s="353"/>
      <c r="AV68" s="353"/>
      <c r="AW68" s="353"/>
      <c r="AX68" s="369"/>
    </row>
    <row r="69" spans="1:50" ht="22.5" customHeight="1" x14ac:dyDescent="0.15">
      <c r="A69" s="641"/>
      <c r="B69" s="642"/>
      <c r="C69" s="642"/>
      <c r="D69" s="642"/>
      <c r="E69" s="642"/>
      <c r="F69" s="643"/>
      <c r="G69" s="1035"/>
      <c r="H69" s="1036"/>
      <c r="I69" s="1036"/>
      <c r="J69" s="1036"/>
      <c r="K69" s="1036"/>
      <c r="L69" s="1036"/>
      <c r="M69" s="1036"/>
      <c r="N69" s="1036"/>
      <c r="O69" s="1037"/>
      <c r="P69" s="1042"/>
      <c r="Q69" s="1042"/>
      <c r="R69" s="1042"/>
      <c r="S69" s="1042"/>
      <c r="T69" s="1042"/>
      <c r="U69" s="1042"/>
      <c r="V69" s="1042"/>
      <c r="W69" s="1042"/>
      <c r="X69" s="1043"/>
      <c r="Y69" s="285" t="s">
        <v>14</v>
      </c>
      <c r="Z69" s="1013"/>
      <c r="AA69" s="1014"/>
      <c r="AB69" s="480" t="s">
        <v>302</v>
      </c>
      <c r="AC69" s="420"/>
      <c r="AD69" s="420"/>
      <c r="AE69" s="352"/>
      <c r="AF69" s="353"/>
      <c r="AG69" s="353"/>
      <c r="AH69" s="353"/>
      <c r="AI69" s="352"/>
      <c r="AJ69" s="353"/>
      <c r="AK69" s="353"/>
      <c r="AL69" s="353"/>
      <c r="AM69" s="352"/>
      <c r="AN69" s="353"/>
      <c r="AO69" s="353"/>
      <c r="AP69" s="353"/>
      <c r="AQ69" s="192"/>
      <c r="AR69" s="193"/>
      <c r="AS69" s="193"/>
      <c r="AT69" s="194"/>
      <c r="AU69" s="353"/>
      <c r="AV69" s="353"/>
      <c r="AW69" s="353"/>
      <c r="AX69" s="369"/>
    </row>
    <row r="70" spans="1:50" customFormat="1" ht="23.25" customHeight="1" x14ac:dyDescent="0.15">
      <c r="A70" s="878" t="s">
        <v>536</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2" t="s">
        <v>522</v>
      </c>
      <c r="H2" s="423"/>
      <c r="I2" s="423"/>
      <c r="J2" s="423"/>
      <c r="K2" s="423"/>
      <c r="L2" s="423"/>
      <c r="M2" s="423"/>
      <c r="N2" s="423"/>
      <c r="O2" s="423"/>
      <c r="P2" s="423"/>
      <c r="Q2" s="423"/>
      <c r="R2" s="423"/>
      <c r="S2" s="423"/>
      <c r="T2" s="423"/>
      <c r="U2" s="423"/>
      <c r="V2" s="423"/>
      <c r="W2" s="423"/>
      <c r="X2" s="423"/>
      <c r="Y2" s="423"/>
      <c r="Z2" s="423"/>
      <c r="AA2" s="423"/>
      <c r="AB2" s="447"/>
      <c r="AC2" s="422" t="s">
        <v>524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2"/>
      <c r="B4" s="1053"/>
      <c r="C4" s="1053"/>
      <c r="D4" s="1053"/>
      <c r="E4" s="1053"/>
      <c r="F4" s="1054"/>
      <c r="G4" s="437"/>
      <c r="H4" s="438"/>
      <c r="I4" s="438"/>
      <c r="J4" s="438"/>
      <c r="K4" s="439"/>
      <c r="L4" s="440"/>
      <c r="M4" s="441"/>
      <c r="N4" s="441"/>
      <c r="O4" s="441"/>
      <c r="P4" s="441"/>
      <c r="Q4" s="441"/>
      <c r="R4" s="441"/>
      <c r="S4" s="441"/>
      <c r="T4" s="441"/>
      <c r="U4" s="441"/>
      <c r="V4" s="441"/>
      <c r="W4" s="441"/>
      <c r="X4" s="442"/>
      <c r="Y4" s="468"/>
      <c r="Z4" s="469"/>
      <c r="AA4" s="469"/>
      <c r="AB4" s="567"/>
      <c r="AC4" s="437"/>
      <c r="AD4" s="438"/>
      <c r="AE4" s="438"/>
      <c r="AF4" s="438"/>
      <c r="AG4" s="439"/>
      <c r="AH4" s="440"/>
      <c r="AI4" s="441"/>
      <c r="AJ4" s="441"/>
      <c r="AK4" s="441"/>
      <c r="AL4" s="441"/>
      <c r="AM4" s="441"/>
      <c r="AN4" s="441"/>
      <c r="AO4" s="441"/>
      <c r="AP4" s="441"/>
      <c r="AQ4" s="441"/>
      <c r="AR4" s="441"/>
      <c r="AS4" s="441"/>
      <c r="AT4" s="442"/>
      <c r="AU4" s="468"/>
      <c r="AV4" s="469"/>
      <c r="AW4" s="469"/>
      <c r="AX4" s="470"/>
    </row>
    <row r="5" spans="1:50" ht="24.75" customHeight="1" x14ac:dyDescent="0.15">
      <c r="A5" s="1052"/>
      <c r="B5" s="1053"/>
      <c r="C5" s="1053"/>
      <c r="D5" s="1053"/>
      <c r="E5" s="1053"/>
      <c r="F5" s="1054"/>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52"/>
      <c r="B6" s="1053"/>
      <c r="C6" s="1053"/>
      <c r="D6" s="1053"/>
      <c r="E6" s="1053"/>
      <c r="F6" s="1054"/>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52"/>
      <c r="B7" s="1053"/>
      <c r="C7" s="1053"/>
      <c r="D7" s="1053"/>
      <c r="E7" s="1053"/>
      <c r="F7" s="1054"/>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52"/>
      <c r="B8" s="1053"/>
      <c r="C8" s="1053"/>
      <c r="D8" s="1053"/>
      <c r="E8" s="1053"/>
      <c r="F8" s="1054"/>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52"/>
      <c r="B9" s="1053"/>
      <c r="C9" s="1053"/>
      <c r="D9" s="1053"/>
      <c r="E9" s="1053"/>
      <c r="F9" s="1054"/>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52"/>
      <c r="B10" s="1053"/>
      <c r="C10" s="1053"/>
      <c r="D10" s="1053"/>
      <c r="E10" s="1053"/>
      <c r="F10" s="1054"/>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52"/>
      <c r="B11" s="1053"/>
      <c r="C11" s="1053"/>
      <c r="D11" s="1053"/>
      <c r="E11" s="1053"/>
      <c r="F11" s="1054"/>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52"/>
      <c r="B12" s="1053"/>
      <c r="C12" s="1053"/>
      <c r="D12" s="1053"/>
      <c r="E12" s="1053"/>
      <c r="F12" s="1054"/>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52"/>
      <c r="B13" s="1053"/>
      <c r="C13" s="1053"/>
      <c r="D13" s="1053"/>
      <c r="E13" s="1053"/>
      <c r="F13" s="1054"/>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52"/>
      <c r="B14" s="1053"/>
      <c r="C14" s="1053"/>
      <c r="D14" s="1053"/>
      <c r="E14" s="1053"/>
      <c r="F14" s="1054"/>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52"/>
      <c r="B15" s="1053"/>
      <c r="C15" s="1053"/>
      <c r="D15" s="1053"/>
      <c r="E15" s="1053"/>
      <c r="F15" s="1054"/>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2"/>
      <c r="B16" s="1053"/>
      <c r="C16" s="1053"/>
      <c r="D16" s="1053"/>
      <c r="E16" s="1053"/>
      <c r="F16" s="1054"/>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2"/>
      <c r="B17" s="1053"/>
      <c r="C17" s="1053"/>
      <c r="D17" s="1053"/>
      <c r="E17" s="1053"/>
      <c r="F17" s="1054"/>
      <c r="G17" s="437"/>
      <c r="H17" s="438"/>
      <c r="I17" s="438"/>
      <c r="J17" s="438"/>
      <c r="K17" s="439"/>
      <c r="L17" s="440"/>
      <c r="M17" s="441"/>
      <c r="N17" s="441"/>
      <c r="O17" s="441"/>
      <c r="P17" s="441"/>
      <c r="Q17" s="441"/>
      <c r="R17" s="441"/>
      <c r="S17" s="441"/>
      <c r="T17" s="441"/>
      <c r="U17" s="441"/>
      <c r="V17" s="441"/>
      <c r="W17" s="441"/>
      <c r="X17" s="442"/>
      <c r="Y17" s="468"/>
      <c r="Z17" s="469"/>
      <c r="AA17" s="469"/>
      <c r="AB17" s="567"/>
      <c r="AC17" s="437"/>
      <c r="AD17" s="438"/>
      <c r="AE17" s="438"/>
      <c r="AF17" s="438"/>
      <c r="AG17" s="439"/>
      <c r="AH17" s="440"/>
      <c r="AI17" s="441"/>
      <c r="AJ17" s="441"/>
      <c r="AK17" s="441"/>
      <c r="AL17" s="441"/>
      <c r="AM17" s="441"/>
      <c r="AN17" s="441"/>
      <c r="AO17" s="441"/>
      <c r="AP17" s="441"/>
      <c r="AQ17" s="441"/>
      <c r="AR17" s="441"/>
      <c r="AS17" s="441"/>
      <c r="AT17" s="442"/>
      <c r="AU17" s="468"/>
      <c r="AV17" s="469"/>
      <c r="AW17" s="469"/>
      <c r="AX17" s="470"/>
    </row>
    <row r="18" spans="1:50" ht="24.75" customHeight="1" x14ac:dyDescent="0.15">
      <c r="A18" s="1052"/>
      <c r="B18" s="1053"/>
      <c r="C18" s="1053"/>
      <c r="D18" s="1053"/>
      <c r="E18" s="1053"/>
      <c r="F18" s="1054"/>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52"/>
      <c r="B19" s="1053"/>
      <c r="C19" s="1053"/>
      <c r="D19" s="1053"/>
      <c r="E19" s="1053"/>
      <c r="F19" s="1054"/>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52"/>
      <c r="B20" s="1053"/>
      <c r="C20" s="1053"/>
      <c r="D20" s="1053"/>
      <c r="E20" s="1053"/>
      <c r="F20" s="1054"/>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52"/>
      <c r="B21" s="1053"/>
      <c r="C21" s="1053"/>
      <c r="D21" s="1053"/>
      <c r="E21" s="1053"/>
      <c r="F21" s="1054"/>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52"/>
      <c r="B22" s="1053"/>
      <c r="C22" s="1053"/>
      <c r="D22" s="1053"/>
      <c r="E22" s="1053"/>
      <c r="F22" s="1054"/>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52"/>
      <c r="B23" s="1053"/>
      <c r="C23" s="1053"/>
      <c r="D23" s="1053"/>
      <c r="E23" s="1053"/>
      <c r="F23" s="1054"/>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52"/>
      <c r="B24" s="1053"/>
      <c r="C24" s="1053"/>
      <c r="D24" s="1053"/>
      <c r="E24" s="1053"/>
      <c r="F24" s="1054"/>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52"/>
      <c r="B25" s="1053"/>
      <c r="C25" s="1053"/>
      <c r="D25" s="1053"/>
      <c r="E25" s="1053"/>
      <c r="F25" s="1054"/>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52"/>
      <c r="B26" s="1053"/>
      <c r="C26" s="1053"/>
      <c r="D26" s="1053"/>
      <c r="E26" s="1053"/>
      <c r="F26" s="1054"/>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52"/>
      <c r="B27" s="1053"/>
      <c r="C27" s="1053"/>
      <c r="D27" s="1053"/>
      <c r="E27" s="1053"/>
      <c r="F27" s="1054"/>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52"/>
      <c r="B28" s="1053"/>
      <c r="C28" s="1053"/>
      <c r="D28" s="1053"/>
      <c r="E28" s="1053"/>
      <c r="F28" s="1054"/>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2"/>
      <c r="B29" s="1053"/>
      <c r="C29" s="1053"/>
      <c r="D29" s="1053"/>
      <c r="E29" s="1053"/>
      <c r="F29" s="1054"/>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2"/>
      <c r="B30" s="1053"/>
      <c r="C30" s="1053"/>
      <c r="D30" s="1053"/>
      <c r="E30" s="1053"/>
      <c r="F30" s="1054"/>
      <c r="G30" s="437"/>
      <c r="H30" s="438"/>
      <c r="I30" s="438"/>
      <c r="J30" s="438"/>
      <c r="K30" s="439"/>
      <c r="L30" s="440"/>
      <c r="M30" s="441"/>
      <c r="N30" s="441"/>
      <c r="O30" s="441"/>
      <c r="P30" s="441"/>
      <c r="Q30" s="441"/>
      <c r="R30" s="441"/>
      <c r="S30" s="441"/>
      <c r="T30" s="441"/>
      <c r="U30" s="441"/>
      <c r="V30" s="441"/>
      <c r="W30" s="441"/>
      <c r="X30" s="442"/>
      <c r="Y30" s="468"/>
      <c r="Z30" s="469"/>
      <c r="AA30" s="469"/>
      <c r="AB30" s="567"/>
      <c r="AC30" s="437"/>
      <c r="AD30" s="438"/>
      <c r="AE30" s="438"/>
      <c r="AF30" s="438"/>
      <c r="AG30" s="439"/>
      <c r="AH30" s="440"/>
      <c r="AI30" s="441"/>
      <c r="AJ30" s="441"/>
      <c r="AK30" s="441"/>
      <c r="AL30" s="441"/>
      <c r="AM30" s="441"/>
      <c r="AN30" s="441"/>
      <c r="AO30" s="441"/>
      <c r="AP30" s="441"/>
      <c r="AQ30" s="441"/>
      <c r="AR30" s="441"/>
      <c r="AS30" s="441"/>
      <c r="AT30" s="442"/>
      <c r="AU30" s="468"/>
      <c r="AV30" s="469"/>
      <c r="AW30" s="469"/>
      <c r="AX30" s="470"/>
    </row>
    <row r="31" spans="1:50" ht="24.75" customHeight="1" x14ac:dyDescent="0.15">
      <c r="A31" s="1052"/>
      <c r="B31" s="1053"/>
      <c r="C31" s="1053"/>
      <c r="D31" s="1053"/>
      <c r="E31" s="1053"/>
      <c r="F31" s="1054"/>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52"/>
      <c r="B32" s="1053"/>
      <c r="C32" s="1053"/>
      <c r="D32" s="1053"/>
      <c r="E32" s="1053"/>
      <c r="F32" s="1054"/>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52"/>
      <c r="B33" s="1053"/>
      <c r="C33" s="1053"/>
      <c r="D33" s="1053"/>
      <c r="E33" s="1053"/>
      <c r="F33" s="1054"/>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52"/>
      <c r="B34" s="1053"/>
      <c r="C34" s="1053"/>
      <c r="D34" s="1053"/>
      <c r="E34" s="1053"/>
      <c r="F34" s="1054"/>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52"/>
      <c r="B35" s="1053"/>
      <c r="C35" s="1053"/>
      <c r="D35" s="1053"/>
      <c r="E35" s="1053"/>
      <c r="F35" s="1054"/>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52"/>
      <c r="B36" s="1053"/>
      <c r="C36" s="1053"/>
      <c r="D36" s="1053"/>
      <c r="E36" s="1053"/>
      <c r="F36" s="1054"/>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52"/>
      <c r="B37" s="1053"/>
      <c r="C37" s="1053"/>
      <c r="D37" s="1053"/>
      <c r="E37" s="1053"/>
      <c r="F37" s="1054"/>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52"/>
      <c r="B38" s="1053"/>
      <c r="C38" s="1053"/>
      <c r="D38" s="1053"/>
      <c r="E38" s="1053"/>
      <c r="F38" s="1054"/>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52"/>
      <c r="B39" s="1053"/>
      <c r="C39" s="1053"/>
      <c r="D39" s="1053"/>
      <c r="E39" s="1053"/>
      <c r="F39" s="1054"/>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52"/>
      <c r="B40" s="1053"/>
      <c r="C40" s="1053"/>
      <c r="D40" s="1053"/>
      <c r="E40" s="1053"/>
      <c r="F40" s="1054"/>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52"/>
      <c r="B41" s="1053"/>
      <c r="C41" s="1053"/>
      <c r="D41" s="1053"/>
      <c r="E41" s="1053"/>
      <c r="F41" s="1054"/>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2"/>
      <c r="B42" s="1053"/>
      <c r="C42" s="1053"/>
      <c r="D42" s="1053"/>
      <c r="E42" s="1053"/>
      <c r="F42" s="1054"/>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2"/>
      <c r="B43" s="1053"/>
      <c r="C43" s="1053"/>
      <c r="D43" s="1053"/>
      <c r="E43" s="1053"/>
      <c r="F43" s="1054"/>
      <c r="G43" s="437"/>
      <c r="H43" s="438"/>
      <c r="I43" s="438"/>
      <c r="J43" s="438"/>
      <c r="K43" s="439"/>
      <c r="L43" s="440"/>
      <c r="M43" s="441"/>
      <c r="N43" s="441"/>
      <c r="O43" s="441"/>
      <c r="P43" s="441"/>
      <c r="Q43" s="441"/>
      <c r="R43" s="441"/>
      <c r="S43" s="441"/>
      <c r="T43" s="441"/>
      <c r="U43" s="441"/>
      <c r="V43" s="441"/>
      <c r="W43" s="441"/>
      <c r="X43" s="442"/>
      <c r="Y43" s="468"/>
      <c r="Z43" s="469"/>
      <c r="AA43" s="469"/>
      <c r="AB43" s="567"/>
      <c r="AC43" s="437"/>
      <c r="AD43" s="438"/>
      <c r="AE43" s="438"/>
      <c r="AF43" s="438"/>
      <c r="AG43" s="439"/>
      <c r="AH43" s="440"/>
      <c r="AI43" s="441"/>
      <c r="AJ43" s="441"/>
      <c r="AK43" s="441"/>
      <c r="AL43" s="441"/>
      <c r="AM43" s="441"/>
      <c r="AN43" s="441"/>
      <c r="AO43" s="441"/>
      <c r="AP43" s="441"/>
      <c r="AQ43" s="441"/>
      <c r="AR43" s="441"/>
      <c r="AS43" s="441"/>
      <c r="AT43" s="442"/>
      <c r="AU43" s="468"/>
      <c r="AV43" s="469"/>
      <c r="AW43" s="469"/>
      <c r="AX43" s="470"/>
    </row>
    <row r="44" spans="1:50" ht="24.75" customHeight="1" x14ac:dyDescent="0.15">
      <c r="A44" s="1052"/>
      <c r="B44" s="1053"/>
      <c r="C44" s="1053"/>
      <c r="D44" s="1053"/>
      <c r="E44" s="1053"/>
      <c r="F44" s="1054"/>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52"/>
      <c r="B45" s="1053"/>
      <c r="C45" s="1053"/>
      <c r="D45" s="1053"/>
      <c r="E45" s="1053"/>
      <c r="F45" s="1054"/>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52"/>
      <c r="B46" s="1053"/>
      <c r="C46" s="1053"/>
      <c r="D46" s="1053"/>
      <c r="E46" s="1053"/>
      <c r="F46" s="1054"/>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52"/>
      <c r="B47" s="1053"/>
      <c r="C47" s="1053"/>
      <c r="D47" s="1053"/>
      <c r="E47" s="1053"/>
      <c r="F47" s="1054"/>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52"/>
      <c r="B48" s="1053"/>
      <c r="C48" s="1053"/>
      <c r="D48" s="1053"/>
      <c r="E48" s="1053"/>
      <c r="F48" s="1054"/>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52"/>
      <c r="B49" s="1053"/>
      <c r="C49" s="1053"/>
      <c r="D49" s="1053"/>
      <c r="E49" s="1053"/>
      <c r="F49" s="1054"/>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52"/>
      <c r="B50" s="1053"/>
      <c r="C50" s="1053"/>
      <c r="D50" s="1053"/>
      <c r="E50" s="1053"/>
      <c r="F50" s="1054"/>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52"/>
      <c r="B51" s="1053"/>
      <c r="C51" s="1053"/>
      <c r="D51" s="1053"/>
      <c r="E51" s="1053"/>
      <c r="F51" s="1054"/>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52"/>
      <c r="B52" s="1053"/>
      <c r="C52" s="1053"/>
      <c r="D52" s="1053"/>
      <c r="E52" s="1053"/>
      <c r="F52" s="1054"/>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2"/>
      <c r="B56" s="1053"/>
      <c r="C56" s="1053"/>
      <c r="D56" s="1053"/>
      <c r="E56" s="1053"/>
      <c r="F56" s="1054"/>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2"/>
      <c r="B57" s="1053"/>
      <c r="C57" s="1053"/>
      <c r="D57" s="1053"/>
      <c r="E57" s="1053"/>
      <c r="F57" s="1054"/>
      <c r="G57" s="437"/>
      <c r="H57" s="438"/>
      <c r="I57" s="438"/>
      <c r="J57" s="438"/>
      <c r="K57" s="439"/>
      <c r="L57" s="440"/>
      <c r="M57" s="441"/>
      <c r="N57" s="441"/>
      <c r="O57" s="441"/>
      <c r="P57" s="441"/>
      <c r="Q57" s="441"/>
      <c r="R57" s="441"/>
      <c r="S57" s="441"/>
      <c r="T57" s="441"/>
      <c r="U57" s="441"/>
      <c r="V57" s="441"/>
      <c r="W57" s="441"/>
      <c r="X57" s="442"/>
      <c r="Y57" s="468"/>
      <c r="Z57" s="469"/>
      <c r="AA57" s="469"/>
      <c r="AB57" s="567"/>
      <c r="AC57" s="437"/>
      <c r="AD57" s="438"/>
      <c r="AE57" s="438"/>
      <c r="AF57" s="438"/>
      <c r="AG57" s="439"/>
      <c r="AH57" s="440"/>
      <c r="AI57" s="441"/>
      <c r="AJ57" s="441"/>
      <c r="AK57" s="441"/>
      <c r="AL57" s="441"/>
      <c r="AM57" s="441"/>
      <c r="AN57" s="441"/>
      <c r="AO57" s="441"/>
      <c r="AP57" s="441"/>
      <c r="AQ57" s="441"/>
      <c r="AR57" s="441"/>
      <c r="AS57" s="441"/>
      <c r="AT57" s="442"/>
      <c r="AU57" s="468"/>
      <c r="AV57" s="469"/>
      <c r="AW57" s="469"/>
      <c r="AX57" s="470"/>
    </row>
    <row r="58" spans="1:50" ht="24.75" customHeight="1" x14ac:dyDescent="0.15">
      <c r="A58" s="1052"/>
      <c r="B58" s="1053"/>
      <c r="C58" s="1053"/>
      <c r="D58" s="1053"/>
      <c r="E58" s="1053"/>
      <c r="F58" s="1054"/>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52"/>
      <c r="B59" s="1053"/>
      <c r="C59" s="1053"/>
      <c r="D59" s="1053"/>
      <c r="E59" s="1053"/>
      <c r="F59" s="1054"/>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52"/>
      <c r="B60" s="1053"/>
      <c r="C60" s="1053"/>
      <c r="D60" s="1053"/>
      <c r="E60" s="1053"/>
      <c r="F60" s="1054"/>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52"/>
      <c r="B61" s="1053"/>
      <c r="C61" s="1053"/>
      <c r="D61" s="1053"/>
      <c r="E61" s="1053"/>
      <c r="F61" s="1054"/>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52"/>
      <c r="B62" s="1053"/>
      <c r="C62" s="1053"/>
      <c r="D62" s="1053"/>
      <c r="E62" s="1053"/>
      <c r="F62" s="1054"/>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52"/>
      <c r="B63" s="1053"/>
      <c r="C63" s="1053"/>
      <c r="D63" s="1053"/>
      <c r="E63" s="1053"/>
      <c r="F63" s="1054"/>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52"/>
      <c r="B64" s="1053"/>
      <c r="C64" s="1053"/>
      <c r="D64" s="1053"/>
      <c r="E64" s="1053"/>
      <c r="F64" s="1054"/>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52"/>
      <c r="B65" s="1053"/>
      <c r="C65" s="1053"/>
      <c r="D65" s="1053"/>
      <c r="E65" s="1053"/>
      <c r="F65" s="1054"/>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52"/>
      <c r="B66" s="1053"/>
      <c r="C66" s="1053"/>
      <c r="D66" s="1053"/>
      <c r="E66" s="1053"/>
      <c r="F66" s="1054"/>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52"/>
      <c r="B67" s="1053"/>
      <c r="C67" s="1053"/>
      <c r="D67" s="1053"/>
      <c r="E67" s="1053"/>
      <c r="F67" s="1054"/>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52"/>
      <c r="B68" s="1053"/>
      <c r="C68" s="1053"/>
      <c r="D68" s="1053"/>
      <c r="E68" s="1053"/>
      <c r="F68" s="1054"/>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2"/>
      <c r="B69" s="1053"/>
      <c r="C69" s="1053"/>
      <c r="D69" s="1053"/>
      <c r="E69" s="1053"/>
      <c r="F69" s="1054"/>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2"/>
      <c r="B70" s="1053"/>
      <c r="C70" s="1053"/>
      <c r="D70" s="1053"/>
      <c r="E70" s="1053"/>
      <c r="F70" s="1054"/>
      <c r="G70" s="437"/>
      <c r="H70" s="438"/>
      <c r="I70" s="438"/>
      <c r="J70" s="438"/>
      <c r="K70" s="439"/>
      <c r="L70" s="440"/>
      <c r="M70" s="441"/>
      <c r="N70" s="441"/>
      <c r="O70" s="441"/>
      <c r="P70" s="441"/>
      <c r="Q70" s="441"/>
      <c r="R70" s="441"/>
      <c r="S70" s="441"/>
      <c r="T70" s="441"/>
      <c r="U70" s="441"/>
      <c r="V70" s="441"/>
      <c r="W70" s="441"/>
      <c r="X70" s="442"/>
      <c r="Y70" s="468"/>
      <c r="Z70" s="469"/>
      <c r="AA70" s="469"/>
      <c r="AB70" s="567"/>
      <c r="AC70" s="437"/>
      <c r="AD70" s="438"/>
      <c r="AE70" s="438"/>
      <c r="AF70" s="438"/>
      <c r="AG70" s="439"/>
      <c r="AH70" s="440"/>
      <c r="AI70" s="441"/>
      <c r="AJ70" s="441"/>
      <c r="AK70" s="441"/>
      <c r="AL70" s="441"/>
      <c r="AM70" s="441"/>
      <c r="AN70" s="441"/>
      <c r="AO70" s="441"/>
      <c r="AP70" s="441"/>
      <c r="AQ70" s="441"/>
      <c r="AR70" s="441"/>
      <c r="AS70" s="441"/>
      <c r="AT70" s="442"/>
      <c r="AU70" s="468"/>
      <c r="AV70" s="469"/>
      <c r="AW70" s="469"/>
      <c r="AX70" s="470"/>
    </row>
    <row r="71" spans="1:50" ht="24.75" customHeight="1" x14ac:dyDescent="0.15">
      <c r="A71" s="1052"/>
      <c r="B71" s="1053"/>
      <c r="C71" s="1053"/>
      <c r="D71" s="1053"/>
      <c r="E71" s="1053"/>
      <c r="F71" s="1054"/>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52"/>
      <c r="B72" s="1053"/>
      <c r="C72" s="1053"/>
      <c r="D72" s="1053"/>
      <c r="E72" s="1053"/>
      <c r="F72" s="1054"/>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52"/>
      <c r="B73" s="1053"/>
      <c r="C73" s="1053"/>
      <c r="D73" s="1053"/>
      <c r="E73" s="1053"/>
      <c r="F73" s="1054"/>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52"/>
      <c r="B74" s="1053"/>
      <c r="C74" s="1053"/>
      <c r="D74" s="1053"/>
      <c r="E74" s="1053"/>
      <c r="F74" s="1054"/>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52"/>
      <c r="B75" s="1053"/>
      <c r="C75" s="1053"/>
      <c r="D75" s="1053"/>
      <c r="E75" s="1053"/>
      <c r="F75" s="1054"/>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52"/>
      <c r="B76" s="1053"/>
      <c r="C76" s="1053"/>
      <c r="D76" s="1053"/>
      <c r="E76" s="1053"/>
      <c r="F76" s="1054"/>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52"/>
      <c r="B77" s="1053"/>
      <c r="C77" s="1053"/>
      <c r="D77" s="1053"/>
      <c r="E77" s="1053"/>
      <c r="F77" s="1054"/>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52"/>
      <c r="B78" s="1053"/>
      <c r="C78" s="1053"/>
      <c r="D78" s="1053"/>
      <c r="E78" s="1053"/>
      <c r="F78" s="1054"/>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52"/>
      <c r="B79" s="1053"/>
      <c r="C79" s="1053"/>
      <c r="D79" s="1053"/>
      <c r="E79" s="1053"/>
      <c r="F79" s="1054"/>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52"/>
      <c r="B80" s="1053"/>
      <c r="C80" s="1053"/>
      <c r="D80" s="1053"/>
      <c r="E80" s="1053"/>
      <c r="F80" s="1054"/>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52"/>
      <c r="B81" s="1053"/>
      <c r="C81" s="1053"/>
      <c r="D81" s="1053"/>
      <c r="E81" s="1053"/>
      <c r="F81" s="1054"/>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2"/>
      <c r="B82" s="1053"/>
      <c r="C82" s="1053"/>
      <c r="D82" s="1053"/>
      <c r="E82" s="1053"/>
      <c r="F82" s="1054"/>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2"/>
      <c r="B83" s="1053"/>
      <c r="C83" s="1053"/>
      <c r="D83" s="1053"/>
      <c r="E83" s="1053"/>
      <c r="F83" s="1054"/>
      <c r="G83" s="437"/>
      <c r="H83" s="438"/>
      <c r="I83" s="438"/>
      <c r="J83" s="438"/>
      <c r="K83" s="439"/>
      <c r="L83" s="440"/>
      <c r="M83" s="441"/>
      <c r="N83" s="441"/>
      <c r="O83" s="441"/>
      <c r="P83" s="441"/>
      <c r="Q83" s="441"/>
      <c r="R83" s="441"/>
      <c r="S83" s="441"/>
      <c r="T83" s="441"/>
      <c r="U83" s="441"/>
      <c r="V83" s="441"/>
      <c r="W83" s="441"/>
      <c r="X83" s="442"/>
      <c r="Y83" s="468"/>
      <c r="Z83" s="469"/>
      <c r="AA83" s="469"/>
      <c r="AB83" s="567"/>
      <c r="AC83" s="437"/>
      <c r="AD83" s="438"/>
      <c r="AE83" s="438"/>
      <c r="AF83" s="438"/>
      <c r="AG83" s="439"/>
      <c r="AH83" s="440"/>
      <c r="AI83" s="441"/>
      <c r="AJ83" s="441"/>
      <c r="AK83" s="441"/>
      <c r="AL83" s="441"/>
      <c r="AM83" s="441"/>
      <c r="AN83" s="441"/>
      <c r="AO83" s="441"/>
      <c r="AP83" s="441"/>
      <c r="AQ83" s="441"/>
      <c r="AR83" s="441"/>
      <c r="AS83" s="441"/>
      <c r="AT83" s="442"/>
      <c r="AU83" s="468"/>
      <c r="AV83" s="469"/>
      <c r="AW83" s="469"/>
      <c r="AX83" s="470"/>
    </row>
    <row r="84" spans="1:50" ht="24.75" customHeight="1" x14ac:dyDescent="0.15">
      <c r="A84" s="1052"/>
      <c r="B84" s="1053"/>
      <c r="C84" s="1053"/>
      <c r="D84" s="1053"/>
      <c r="E84" s="1053"/>
      <c r="F84" s="1054"/>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52"/>
      <c r="B85" s="1053"/>
      <c r="C85" s="1053"/>
      <c r="D85" s="1053"/>
      <c r="E85" s="1053"/>
      <c r="F85" s="1054"/>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52"/>
      <c r="B86" s="1053"/>
      <c r="C86" s="1053"/>
      <c r="D86" s="1053"/>
      <c r="E86" s="1053"/>
      <c r="F86" s="1054"/>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52"/>
      <c r="B87" s="1053"/>
      <c r="C87" s="1053"/>
      <c r="D87" s="1053"/>
      <c r="E87" s="1053"/>
      <c r="F87" s="1054"/>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52"/>
      <c r="B88" s="1053"/>
      <c r="C88" s="1053"/>
      <c r="D88" s="1053"/>
      <c r="E88" s="1053"/>
      <c r="F88" s="1054"/>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52"/>
      <c r="B89" s="1053"/>
      <c r="C89" s="1053"/>
      <c r="D89" s="1053"/>
      <c r="E89" s="1053"/>
      <c r="F89" s="1054"/>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52"/>
      <c r="B90" s="1053"/>
      <c r="C90" s="1053"/>
      <c r="D90" s="1053"/>
      <c r="E90" s="1053"/>
      <c r="F90" s="1054"/>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52"/>
      <c r="B91" s="1053"/>
      <c r="C91" s="1053"/>
      <c r="D91" s="1053"/>
      <c r="E91" s="1053"/>
      <c r="F91" s="1054"/>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52"/>
      <c r="B92" s="1053"/>
      <c r="C92" s="1053"/>
      <c r="D92" s="1053"/>
      <c r="E92" s="1053"/>
      <c r="F92" s="1054"/>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52"/>
      <c r="B93" s="1053"/>
      <c r="C93" s="1053"/>
      <c r="D93" s="1053"/>
      <c r="E93" s="1053"/>
      <c r="F93" s="1054"/>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52"/>
      <c r="B94" s="1053"/>
      <c r="C94" s="1053"/>
      <c r="D94" s="1053"/>
      <c r="E94" s="1053"/>
      <c r="F94" s="1054"/>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2"/>
      <c r="B95" s="1053"/>
      <c r="C95" s="1053"/>
      <c r="D95" s="1053"/>
      <c r="E95" s="1053"/>
      <c r="F95" s="1054"/>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2"/>
      <c r="B96" s="1053"/>
      <c r="C96" s="1053"/>
      <c r="D96" s="1053"/>
      <c r="E96" s="1053"/>
      <c r="F96" s="1054"/>
      <c r="G96" s="437"/>
      <c r="H96" s="438"/>
      <c r="I96" s="438"/>
      <c r="J96" s="438"/>
      <c r="K96" s="439"/>
      <c r="L96" s="440"/>
      <c r="M96" s="441"/>
      <c r="N96" s="441"/>
      <c r="O96" s="441"/>
      <c r="P96" s="441"/>
      <c r="Q96" s="441"/>
      <c r="R96" s="441"/>
      <c r="S96" s="441"/>
      <c r="T96" s="441"/>
      <c r="U96" s="441"/>
      <c r="V96" s="441"/>
      <c r="W96" s="441"/>
      <c r="X96" s="442"/>
      <c r="Y96" s="468"/>
      <c r="Z96" s="469"/>
      <c r="AA96" s="469"/>
      <c r="AB96" s="567"/>
      <c r="AC96" s="437"/>
      <c r="AD96" s="438"/>
      <c r="AE96" s="438"/>
      <c r="AF96" s="438"/>
      <c r="AG96" s="439"/>
      <c r="AH96" s="440"/>
      <c r="AI96" s="441"/>
      <c r="AJ96" s="441"/>
      <c r="AK96" s="441"/>
      <c r="AL96" s="441"/>
      <c r="AM96" s="441"/>
      <c r="AN96" s="441"/>
      <c r="AO96" s="441"/>
      <c r="AP96" s="441"/>
      <c r="AQ96" s="441"/>
      <c r="AR96" s="441"/>
      <c r="AS96" s="441"/>
      <c r="AT96" s="442"/>
      <c r="AU96" s="468"/>
      <c r="AV96" s="469"/>
      <c r="AW96" s="469"/>
      <c r="AX96" s="470"/>
    </row>
    <row r="97" spans="1:50" ht="24.75" customHeight="1" x14ac:dyDescent="0.15">
      <c r="A97" s="1052"/>
      <c r="B97" s="1053"/>
      <c r="C97" s="1053"/>
      <c r="D97" s="1053"/>
      <c r="E97" s="1053"/>
      <c r="F97" s="1054"/>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52"/>
      <c r="B98" s="1053"/>
      <c r="C98" s="1053"/>
      <c r="D98" s="1053"/>
      <c r="E98" s="1053"/>
      <c r="F98" s="1054"/>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52"/>
      <c r="B99" s="1053"/>
      <c r="C99" s="1053"/>
      <c r="D99" s="1053"/>
      <c r="E99" s="1053"/>
      <c r="F99" s="1054"/>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52"/>
      <c r="B100" s="1053"/>
      <c r="C100" s="1053"/>
      <c r="D100" s="1053"/>
      <c r="E100" s="1053"/>
      <c r="F100" s="1054"/>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52"/>
      <c r="B101" s="1053"/>
      <c r="C101" s="1053"/>
      <c r="D101" s="1053"/>
      <c r="E101" s="1053"/>
      <c r="F101" s="1054"/>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52"/>
      <c r="B102" s="1053"/>
      <c r="C102" s="1053"/>
      <c r="D102" s="1053"/>
      <c r="E102" s="1053"/>
      <c r="F102" s="1054"/>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52"/>
      <c r="B103" s="1053"/>
      <c r="C103" s="1053"/>
      <c r="D103" s="1053"/>
      <c r="E103" s="1053"/>
      <c r="F103" s="1054"/>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52"/>
      <c r="B104" s="1053"/>
      <c r="C104" s="1053"/>
      <c r="D104" s="1053"/>
      <c r="E104" s="1053"/>
      <c r="F104" s="1054"/>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52"/>
      <c r="B105" s="1053"/>
      <c r="C105" s="1053"/>
      <c r="D105" s="1053"/>
      <c r="E105" s="1053"/>
      <c r="F105" s="1054"/>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2"/>
      <c r="B109" s="1053"/>
      <c r="C109" s="1053"/>
      <c r="D109" s="1053"/>
      <c r="E109" s="1053"/>
      <c r="F109" s="1054"/>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2"/>
      <c r="B110" s="1053"/>
      <c r="C110" s="1053"/>
      <c r="D110" s="1053"/>
      <c r="E110" s="1053"/>
      <c r="F110" s="1054"/>
      <c r="G110" s="437"/>
      <c r="H110" s="438"/>
      <c r="I110" s="438"/>
      <c r="J110" s="438"/>
      <c r="K110" s="439"/>
      <c r="L110" s="440"/>
      <c r="M110" s="441"/>
      <c r="N110" s="441"/>
      <c r="O110" s="441"/>
      <c r="P110" s="441"/>
      <c r="Q110" s="441"/>
      <c r="R110" s="441"/>
      <c r="S110" s="441"/>
      <c r="T110" s="441"/>
      <c r="U110" s="441"/>
      <c r="V110" s="441"/>
      <c r="W110" s="441"/>
      <c r="X110" s="442"/>
      <c r="Y110" s="468"/>
      <c r="Z110" s="469"/>
      <c r="AA110" s="469"/>
      <c r="AB110" s="567"/>
      <c r="AC110" s="437"/>
      <c r="AD110" s="438"/>
      <c r="AE110" s="438"/>
      <c r="AF110" s="438"/>
      <c r="AG110" s="439"/>
      <c r="AH110" s="440"/>
      <c r="AI110" s="441"/>
      <c r="AJ110" s="441"/>
      <c r="AK110" s="441"/>
      <c r="AL110" s="441"/>
      <c r="AM110" s="441"/>
      <c r="AN110" s="441"/>
      <c r="AO110" s="441"/>
      <c r="AP110" s="441"/>
      <c r="AQ110" s="441"/>
      <c r="AR110" s="441"/>
      <c r="AS110" s="441"/>
      <c r="AT110" s="442"/>
      <c r="AU110" s="468"/>
      <c r="AV110" s="469"/>
      <c r="AW110" s="469"/>
      <c r="AX110" s="470"/>
    </row>
    <row r="111" spans="1:50" ht="24.75" customHeight="1" x14ac:dyDescent="0.15">
      <c r="A111" s="1052"/>
      <c r="B111" s="1053"/>
      <c r="C111" s="1053"/>
      <c r="D111" s="1053"/>
      <c r="E111" s="1053"/>
      <c r="F111" s="1054"/>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52"/>
      <c r="B112" s="1053"/>
      <c r="C112" s="1053"/>
      <c r="D112" s="1053"/>
      <c r="E112" s="1053"/>
      <c r="F112" s="1054"/>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52"/>
      <c r="B113" s="1053"/>
      <c r="C113" s="1053"/>
      <c r="D113" s="1053"/>
      <c r="E113" s="1053"/>
      <c r="F113" s="1054"/>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52"/>
      <c r="B114" s="1053"/>
      <c r="C114" s="1053"/>
      <c r="D114" s="1053"/>
      <c r="E114" s="1053"/>
      <c r="F114" s="1054"/>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52"/>
      <c r="B115" s="1053"/>
      <c r="C115" s="1053"/>
      <c r="D115" s="1053"/>
      <c r="E115" s="1053"/>
      <c r="F115" s="1054"/>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52"/>
      <c r="B116" s="1053"/>
      <c r="C116" s="1053"/>
      <c r="D116" s="1053"/>
      <c r="E116" s="1053"/>
      <c r="F116" s="1054"/>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52"/>
      <c r="B117" s="1053"/>
      <c r="C117" s="1053"/>
      <c r="D117" s="1053"/>
      <c r="E117" s="1053"/>
      <c r="F117" s="1054"/>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52"/>
      <c r="B118" s="1053"/>
      <c r="C118" s="1053"/>
      <c r="D118" s="1053"/>
      <c r="E118" s="1053"/>
      <c r="F118" s="1054"/>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52"/>
      <c r="B119" s="1053"/>
      <c r="C119" s="1053"/>
      <c r="D119" s="1053"/>
      <c r="E119" s="1053"/>
      <c r="F119" s="1054"/>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52"/>
      <c r="B120" s="1053"/>
      <c r="C120" s="1053"/>
      <c r="D120" s="1053"/>
      <c r="E120" s="1053"/>
      <c r="F120" s="1054"/>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52"/>
      <c r="B121" s="1053"/>
      <c r="C121" s="1053"/>
      <c r="D121" s="1053"/>
      <c r="E121" s="1053"/>
      <c r="F121" s="105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2"/>
      <c r="B122" s="1053"/>
      <c r="C122" s="1053"/>
      <c r="D122" s="1053"/>
      <c r="E122" s="1053"/>
      <c r="F122" s="1054"/>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2"/>
      <c r="B123" s="1053"/>
      <c r="C123" s="1053"/>
      <c r="D123" s="1053"/>
      <c r="E123" s="1053"/>
      <c r="F123" s="1054"/>
      <c r="G123" s="437"/>
      <c r="H123" s="438"/>
      <c r="I123" s="438"/>
      <c r="J123" s="438"/>
      <c r="K123" s="439"/>
      <c r="L123" s="440"/>
      <c r="M123" s="441"/>
      <c r="N123" s="441"/>
      <c r="O123" s="441"/>
      <c r="P123" s="441"/>
      <c r="Q123" s="441"/>
      <c r="R123" s="441"/>
      <c r="S123" s="441"/>
      <c r="T123" s="441"/>
      <c r="U123" s="441"/>
      <c r="V123" s="441"/>
      <c r="W123" s="441"/>
      <c r="X123" s="442"/>
      <c r="Y123" s="468"/>
      <c r="Z123" s="469"/>
      <c r="AA123" s="469"/>
      <c r="AB123" s="567"/>
      <c r="AC123" s="437"/>
      <c r="AD123" s="438"/>
      <c r="AE123" s="438"/>
      <c r="AF123" s="438"/>
      <c r="AG123" s="439"/>
      <c r="AH123" s="440"/>
      <c r="AI123" s="441"/>
      <c r="AJ123" s="441"/>
      <c r="AK123" s="441"/>
      <c r="AL123" s="441"/>
      <c r="AM123" s="441"/>
      <c r="AN123" s="441"/>
      <c r="AO123" s="441"/>
      <c r="AP123" s="441"/>
      <c r="AQ123" s="441"/>
      <c r="AR123" s="441"/>
      <c r="AS123" s="441"/>
      <c r="AT123" s="442"/>
      <c r="AU123" s="468"/>
      <c r="AV123" s="469"/>
      <c r="AW123" s="469"/>
      <c r="AX123" s="470"/>
    </row>
    <row r="124" spans="1:50" ht="24.75" customHeight="1" x14ac:dyDescent="0.15">
      <c r="A124" s="1052"/>
      <c r="B124" s="1053"/>
      <c r="C124" s="1053"/>
      <c r="D124" s="1053"/>
      <c r="E124" s="1053"/>
      <c r="F124" s="1054"/>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52"/>
      <c r="B125" s="1053"/>
      <c r="C125" s="1053"/>
      <c r="D125" s="1053"/>
      <c r="E125" s="1053"/>
      <c r="F125" s="1054"/>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52"/>
      <c r="B126" s="1053"/>
      <c r="C126" s="1053"/>
      <c r="D126" s="1053"/>
      <c r="E126" s="1053"/>
      <c r="F126" s="1054"/>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52"/>
      <c r="B127" s="1053"/>
      <c r="C127" s="1053"/>
      <c r="D127" s="1053"/>
      <c r="E127" s="1053"/>
      <c r="F127" s="1054"/>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52"/>
      <c r="B128" s="1053"/>
      <c r="C128" s="1053"/>
      <c r="D128" s="1053"/>
      <c r="E128" s="1053"/>
      <c r="F128" s="1054"/>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52"/>
      <c r="B129" s="1053"/>
      <c r="C129" s="1053"/>
      <c r="D129" s="1053"/>
      <c r="E129" s="1053"/>
      <c r="F129" s="1054"/>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52"/>
      <c r="B130" s="1053"/>
      <c r="C130" s="1053"/>
      <c r="D130" s="1053"/>
      <c r="E130" s="1053"/>
      <c r="F130" s="1054"/>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52"/>
      <c r="B131" s="1053"/>
      <c r="C131" s="1053"/>
      <c r="D131" s="1053"/>
      <c r="E131" s="1053"/>
      <c r="F131" s="1054"/>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52"/>
      <c r="B132" s="1053"/>
      <c r="C132" s="1053"/>
      <c r="D132" s="1053"/>
      <c r="E132" s="1053"/>
      <c r="F132" s="1054"/>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52"/>
      <c r="B133" s="1053"/>
      <c r="C133" s="1053"/>
      <c r="D133" s="1053"/>
      <c r="E133" s="1053"/>
      <c r="F133" s="1054"/>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52"/>
      <c r="B134" s="1053"/>
      <c r="C134" s="1053"/>
      <c r="D134" s="1053"/>
      <c r="E134" s="1053"/>
      <c r="F134" s="105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2"/>
      <c r="B135" s="1053"/>
      <c r="C135" s="1053"/>
      <c r="D135" s="1053"/>
      <c r="E135" s="1053"/>
      <c r="F135" s="1054"/>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2"/>
      <c r="B136" s="1053"/>
      <c r="C136" s="1053"/>
      <c r="D136" s="1053"/>
      <c r="E136" s="1053"/>
      <c r="F136" s="1054"/>
      <c r="G136" s="437"/>
      <c r="H136" s="438"/>
      <c r="I136" s="438"/>
      <c r="J136" s="438"/>
      <c r="K136" s="439"/>
      <c r="L136" s="440"/>
      <c r="M136" s="441"/>
      <c r="N136" s="441"/>
      <c r="O136" s="441"/>
      <c r="P136" s="441"/>
      <c r="Q136" s="441"/>
      <c r="R136" s="441"/>
      <c r="S136" s="441"/>
      <c r="T136" s="441"/>
      <c r="U136" s="441"/>
      <c r="V136" s="441"/>
      <c r="W136" s="441"/>
      <c r="X136" s="442"/>
      <c r="Y136" s="468"/>
      <c r="Z136" s="469"/>
      <c r="AA136" s="469"/>
      <c r="AB136" s="567"/>
      <c r="AC136" s="437"/>
      <c r="AD136" s="438"/>
      <c r="AE136" s="438"/>
      <c r="AF136" s="438"/>
      <c r="AG136" s="439"/>
      <c r="AH136" s="440"/>
      <c r="AI136" s="441"/>
      <c r="AJ136" s="441"/>
      <c r="AK136" s="441"/>
      <c r="AL136" s="441"/>
      <c r="AM136" s="441"/>
      <c r="AN136" s="441"/>
      <c r="AO136" s="441"/>
      <c r="AP136" s="441"/>
      <c r="AQ136" s="441"/>
      <c r="AR136" s="441"/>
      <c r="AS136" s="441"/>
      <c r="AT136" s="442"/>
      <c r="AU136" s="468"/>
      <c r="AV136" s="469"/>
      <c r="AW136" s="469"/>
      <c r="AX136" s="470"/>
    </row>
    <row r="137" spans="1:50" ht="24.75" customHeight="1" x14ac:dyDescent="0.15">
      <c r="A137" s="1052"/>
      <c r="B137" s="1053"/>
      <c r="C137" s="1053"/>
      <c r="D137" s="1053"/>
      <c r="E137" s="1053"/>
      <c r="F137" s="1054"/>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52"/>
      <c r="B138" s="1053"/>
      <c r="C138" s="1053"/>
      <c r="D138" s="1053"/>
      <c r="E138" s="1053"/>
      <c r="F138" s="1054"/>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52"/>
      <c r="B139" s="1053"/>
      <c r="C139" s="1053"/>
      <c r="D139" s="1053"/>
      <c r="E139" s="1053"/>
      <c r="F139" s="1054"/>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52"/>
      <c r="B140" s="1053"/>
      <c r="C140" s="1053"/>
      <c r="D140" s="1053"/>
      <c r="E140" s="1053"/>
      <c r="F140" s="1054"/>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52"/>
      <c r="B141" s="1053"/>
      <c r="C141" s="1053"/>
      <c r="D141" s="1053"/>
      <c r="E141" s="1053"/>
      <c r="F141" s="1054"/>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52"/>
      <c r="B142" s="1053"/>
      <c r="C142" s="1053"/>
      <c r="D142" s="1053"/>
      <c r="E142" s="1053"/>
      <c r="F142" s="1054"/>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52"/>
      <c r="B143" s="1053"/>
      <c r="C143" s="1053"/>
      <c r="D143" s="1053"/>
      <c r="E143" s="1053"/>
      <c r="F143" s="1054"/>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52"/>
      <c r="B144" s="1053"/>
      <c r="C144" s="1053"/>
      <c r="D144" s="1053"/>
      <c r="E144" s="1053"/>
      <c r="F144" s="1054"/>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52"/>
      <c r="B145" s="1053"/>
      <c r="C145" s="1053"/>
      <c r="D145" s="1053"/>
      <c r="E145" s="1053"/>
      <c r="F145" s="1054"/>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52"/>
      <c r="B146" s="1053"/>
      <c r="C146" s="1053"/>
      <c r="D146" s="1053"/>
      <c r="E146" s="1053"/>
      <c r="F146" s="1054"/>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52"/>
      <c r="B147" s="1053"/>
      <c r="C147" s="1053"/>
      <c r="D147" s="1053"/>
      <c r="E147" s="1053"/>
      <c r="F147" s="105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2"/>
      <c r="B148" s="1053"/>
      <c r="C148" s="1053"/>
      <c r="D148" s="1053"/>
      <c r="E148" s="1053"/>
      <c r="F148" s="1054"/>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2"/>
      <c r="B149" s="1053"/>
      <c r="C149" s="1053"/>
      <c r="D149" s="1053"/>
      <c r="E149" s="1053"/>
      <c r="F149" s="1054"/>
      <c r="G149" s="437"/>
      <c r="H149" s="438"/>
      <c r="I149" s="438"/>
      <c r="J149" s="438"/>
      <c r="K149" s="439"/>
      <c r="L149" s="440"/>
      <c r="M149" s="441"/>
      <c r="N149" s="441"/>
      <c r="O149" s="441"/>
      <c r="P149" s="441"/>
      <c r="Q149" s="441"/>
      <c r="R149" s="441"/>
      <c r="S149" s="441"/>
      <c r="T149" s="441"/>
      <c r="U149" s="441"/>
      <c r="V149" s="441"/>
      <c r="W149" s="441"/>
      <c r="X149" s="442"/>
      <c r="Y149" s="468"/>
      <c r="Z149" s="469"/>
      <c r="AA149" s="469"/>
      <c r="AB149" s="567"/>
      <c r="AC149" s="437"/>
      <c r="AD149" s="438"/>
      <c r="AE149" s="438"/>
      <c r="AF149" s="438"/>
      <c r="AG149" s="439"/>
      <c r="AH149" s="440"/>
      <c r="AI149" s="441"/>
      <c r="AJ149" s="441"/>
      <c r="AK149" s="441"/>
      <c r="AL149" s="441"/>
      <c r="AM149" s="441"/>
      <c r="AN149" s="441"/>
      <c r="AO149" s="441"/>
      <c r="AP149" s="441"/>
      <c r="AQ149" s="441"/>
      <c r="AR149" s="441"/>
      <c r="AS149" s="441"/>
      <c r="AT149" s="442"/>
      <c r="AU149" s="468"/>
      <c r="AV149" s="469"/>
      <c r="AW149" s="469"/>
      <c r="AX149" s="470"/>
    </row>
    <row r="150" spans="1:50" ht="24.75" customHeight="1" x14ac:dyDescent="0.15">
      <c r="A150" s="1052"/>
      <c r="B150" s="1053"/>
      <c r="C150" s="1053"/>
      <c r="D150" s="1053"/>
      <c r="E150" s="1053"/>
      <c r="F150" s="1054"/>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52"/>
      <c r="B151" s="1053"/>
      <c r="C151" s="1053"/>
      <c r="D151" s="1053"/>
      <c r="E151" s="1053"/>
      <c r="F151" s="1054"/>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52"/>
      <c r="B152" s="1053"/>
      <c r="C152" s="1053"/>
      <c r="D152" s="1053"/>
      <c r="E152" s="1053"/>
      <c r="F152" s="1054"/>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52"/>
      <c r="B153" s="1053"/>
      <c r="C153" s="1053"/>
      <c r="D153" s="1053"/>
      <c r="E153" s="1053"/>
      <c r="F153" s="1054"/>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52"/>
      <c r="B154" s="1053"/>
      <c r="C154" s="1053"/>
      <c r="D154" s="1053"/>
      <c r="E154" s="1053"/>
      <c r="F154" s="1054"/>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52"/>
      <c r="B155" s="1053"/>
      <c r="C155" s="1053"/>
      <c r="D155" s="1053"/>
      <c r="E155" s="1053"/>
      <c r="F155" s="1054"/>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52"/>
      <c r="B156" s="1053"/>
      <c r="C156" s="1053"/>
      <c r="D156" s="1053"/>
      <c r="E156" s="1053"/>
      <c r="F156" s="1054"/>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52"/>
      <c r="B157" s="1053"/>
      <c r="C157" s="1053"/>
      <c r="D157" s="1053"/>
      <c r="E157" s="1053"/>
      <c r="F157" s="1054"/>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52"/>
      <c r="B158" s="1053"/>
      <c r="C158" s="1053"/>
      <c r="D158" s="1053"/>
      <c r="E158" s="1053"/>
      <c r="F158" s="1054"/>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2"/>
      <c r="B162" s="1053"/>
      <c r="C162" s="1053"/>
      <c r="D162" s="1053"/>
      <c r="E162" s="1053"/>
      <c r="F162" s="1054"/>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2"/>
      <c r="B163" s="1053"/>
      <c r="C163" s="1053"/>
      <c r="D163" s="1053"/>
      <c r="E163" s="1053"/>
      <c r="F163" s="1054"/>
      <c r="G163" s="437"/>
      <c r="H163" s="438"/>
      <c r="I163" s="438"/>
      <c r="J163" s="438"/>
      <c r="K163" s="439"/>
      <c r="L163" s="440"/>
      <c r="M163" s="441"/>
      <c r="N163" s="441"/>
      <c r="O163" s="441"/>
      <c r="P163" s="441"/>
      <c r="Q163" s="441"/>
      <c r="R163" s="441"/>
      <c r="S163" s="441"/>
      <c r="T163" s="441"/>
      <c r="U163" s="441"/>
      <c r="V163" s="441"/>
      <c r="W163" s="441"/>
      <c r="X163" s="442"/>
      <c r="Y163" s="468"/>
      <c r="Z163" s="469"/>
      <c r="AA163" s="469"/>
      <c r="AB163" s="567"/>
      <c r="AC163" s="437"/>
      <c r="AD163" s="438"/>
      <c r="AE163" s="438"/>
      <c r="AF163" s="438"/>
      <c r="AG163" s="439"/>
      <c r="AH163" s="440"/>
      <c r="AI163" s="441"/>
      <c r="AJ163" s="441"/>
      <c r="AK163" s="441"/>
      <c r="AL163" s="441"/>
      <c r="AM163" s="441"/>
      <c r="AN163" s="441"/>
      <c r="AO163" s="441"/>
      <c r="AP163" s="441"/>
      <c r="AQ163" s="441"/>
      <c r="AR163" s="441"/>
      <c r="AS163" s="441"/>
      <c r="AT163" s="442"/>
      <c r="AU163" s="468"/>
      <c r="AV163" s="469"/>
      <c r="AW163" s="469"/>
      <c r="AX163" s="470"/>
    </row>
    <row r="164" spans="1:50" ht="24.75" customHeight="1" x14ac:dyDescent="0.15">
      <c r="A164" s="1052"/>
      <c r="B164" s="1053"/>
      <c r="C164" s="1053"/>
      <c r="D164" s="1053"/>
      <c r="E164" s="1053"/>
      <c r="F164" s="1054"/>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52"/>
      <c r="B165" s="1053"/>
      <c r="C165" s="1053"/>
      <c r="D165" s="1053"/>
      <c r="E165" s="1053"/>
      <c r="F165" s="1054"/>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52"/>
      <c r="B166" s="1053"/>
      <c r="C166" s="1053"/>
      <c r="D166" s="1053"/>
      <c r="E166" s="1053"/>
      <c r="F166" s="1054"/>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52"/>
      <c r="B167" s="1053"/>
      <c r="C167" s="1053"/>
      <c r="D167" s="1053"/>
      <c r="E167" s="1053"/>
      <c r="F167" s="1054"/>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52"/>
      <c r="B168" s="1053"/>
      <c r="C168" s="1053"/>
      <c r="D168" s="1053"/>
      <c r="E168" s="1053"/>
      <c r="F168" s="1054"/>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52"/>
      <c r="B169" s="1053"/>
      <c r="C169" s="1053"/>
      <c r="D169" s="1053"/>
      <c r="E169" s="1053"/>
      <c r="F169" s="1054"/>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52"/>
      <c r="B170" s="1053"/>
      <c r="C170" s="1053"/>
      <c r="D170" s="1053"/>
      <c r="E170" s="1053"/>
      <c r="F170" s="1054"/>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52"/>
      <c r="B171" s="1053"/>
      <c r="C171" s="1053"/>
      <c r="D171" s="1053"/>
      <c r="E171" s="1053"/>
      <c r="F171" s="1054"/>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52"/>
      <c r="B172" s="1053"/>
      <c r="C172" s="1053"/>
      <c r="D172" s="1053"/>
      <c r="E172" s="1053"/>
      <c r="F172" s="1054"/>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52"/>
      <c r="B173" s="1053"/>
      <c r="C173" s="1053"/>
      <c r="D173" s="1053"/>
      <c r="E173" s="1053"/>
      <c r="F173" s="1054"/>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52"/>
      <c r="B174" s="1053"/>
      <c r="C174" s="1053"/>
      <c r="D174" s="1053"/>
      <c r="E174" s="1053"/>
      <c r="F174" s="105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2"/>
      <c r="B175" s="1053"/>
      <c r="C175" s="1053"/>
      <c r="D175" s="1053"/>
      <c r="E175" s="1053"/>
      <c r="F175" s="1054"/>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2"/>
      <c r="B176" s="1053"/>
      <c r="C176" s="1053"/>
      <c r="D176" s="1053"/>
      <c r="E176" s="1053"/>
      <c r="F176" s="1054"/>
      <c r="G176" s="437"/>
      <c r="H176" s="438"/>
      <c r="I176" s="438"/>
      <c r="J176" s="438"/>
      <c r="K176" s="439"/>
      <c r="L176" s="440"/>
      <c r="M176" s="441"/>
      <c r="N176" s="441"/>
      <c r="O176" s="441"/>
      <c r="P176" s="441"/>
      <c r="Q176" s="441"/>
      <c r="R176" s="441"/>
      <c r="S176" s="441"/>
      <c r="T176" s="441"/>
      <c r="U176" s="441"/>
      <c r="V176" s="441"/>
      <c r="W176" s="441"/>
      <c r="X176" s="442"/>
      <c r="Y176" s="468"/>
      <c r="Z176" s="469"/>
      <c r="AA176" s="469"/>
      <c r="AB176" s="567"/>
      <c r="AC176" s="437"/>
      <c r="AD176" s="438"/>
      <c r="AE176" s="438"/>
      <c r="AF176" s="438"/>
      <c r="AG176" s="439"/>
      <c r="AH176" s="440"/>
      <c r="AI176" s="441"/>
      <c r="AJ176" s="441"/>
      <c r="AK176" s="441"/>
      <c r="AL176" s="441"/>
      <c r="AM176" s="441"/>
      <c r="AN176" s="441"/>
      <c r="AO176" s="441"/>
      <c r="AP176" s="441"/>
      <c r="AQ176" s="441"/>
      <c r="AR176" s="441"/>
      <c r="AS176" s="441"/>
      <c r="AT176" s="442"/>
      <c r="AU176" s="468"/>
      <c r="AV176" s="469"/>
      <c r="AW176" s="469"/>
      <c r="AX176" s="470"/>
    </row>
    <row r="177" spans="1:50" ht="24.75" customHeight="1" x14ac:dyDescent="0.15">
      <c r="A177" s="1052"/>
      <c r="B177" s="1053"/>
      <c r="C177" s="1053"/>
      <c r="D177" s="1053"/>
      <c r="E177" s="1053"/>
      <c r="F177" s="1054"/>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52"/>
      <c r="B178" s="1053"/>
      <c r="C178" s="1053"/>
      <c r="D178" s="1053"/>
      <c r="E178" s="1053"/>
      <c r="F178" s="1054"/>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52"/>
      <c r="B179" s="1053"/>
      <c r="C179" s="1053"/>
      <c r="D179" s="1053"/>
      <c r="E179" s="1053"/>
      <c r="F179" s="1054"/>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52"/>
      <c r="B180" s="1053"/>
      <c r="C180" s="1053"/>
      <c r="D180" s="1053"/>
      <c r="E180" s="1053"/>
      <c r="F180" s="1054"/>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52"/>
      <c r="B181" s="1053"/>
      <c r="C181" s="1053"/>
      <c r="D181" s="1053"/>
      <c r="E181" s="1053"/>
      <c r="F181" s="1054"/>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52"/>
      <c r="B182" s="1053"/>
      <c r="C182" s="1053"/>
      <c r="D182" s="1053"/>
      <c r="E182" s="1053"/>
      <c r="F182" s="1054"/>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52"/>
      <c r="B183" s="1053"/>
      <c r="C183" s="1053"/>
      <c r="D183" s="1053"/>
      <c r="E183" s="1053"/>
      <c r="F183" s="1054"/>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52"/>
      <c r="B184" s="1053"/>
      <c r="C184" s="1053"/>
      <c r="D184" s="1053"/>
      <c r="E184" s="1053"/>
      <c r="F184" s="1054"/>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52"/>
      <c r="B185" s="1053"/>
      <c r="C185" s="1053"/>
      <c r="D185" s="1053"/>
      <c r="E185" s="1053"/>
      <c r="F185" s="1054"/>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52"/>
      <c r="B186" s="1053"/>
      <c r="C186" s="1053"/>
      <c r="D186" s="1053"/>
      <c r="E186" s="1053"/>
      <c r="F186" s="1054"/>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52"/>
      <c r="B187" s="1053"/>
      <c r="C187" s="1053"/>
      <c r="D187" s="1053"/>
      <c r="E187" s="1053"/>
      <c r="F187" s="105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2"/>
      <c r="B188" s="1053"/>
      <c r="C188" s="1053"/>
      <c r="D188" s="1053"/>
      <c r="E188" s="1053"/>
      <c r="F188" s="1054"/>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2"/>
      <c r="B189" s="1053"/>
      <c r="C189" s="1053"/>
      <c r="D189" s="1053"/>
      <c r="E189" s="1053"/>
      <c r="F189" s="1054"/>
      <c r="G189" s="437"/>
      <c r="H189" s="438"/>
      <c r="I189" s="438"/>
      <c r="J189" s="438"/>
      <c r="K189" s="439"/>
      <c r="L189" s="440"/>
      <c r="M189" s="441"/>
      <c r="N189" s="441"/>
      <c r="O189" s="441"/>
      <c r="P189" s="441"/>
      <c r="Q189" s="441"/>
      <c r="R189" s="441"/>
      <c r="S189" s="441"/>
      <c r="T189" s="441"/>
      <c r="U189" s="441"/>
      <c r="V189" s="441"/>
      <c r="W189" s="441"/>
      <c r="X189" s="442"/>
      <c r="Y189" s="468"/>
      <c r="Z189" s="469"/>
      <c r="AA189" s="469"/>
      <c r="AB189" s="567"/>
      <c r="AC189" s="437"/>
      <c r="AD189" s="438"/>
      <c r="AE189" s="438"/>
      <c r="AF189" s="438"/>
      <c r="AG189" s="439"/>
      <c r="AH189" s="440"/>
      <c r="AI189" s="441"/>
      <c r="AJ189" s="441"/>
      <c r="AK189" s="441"/>
      <c r="AL189" s="441"/>
      <c r="AM189" s="441"/>
      <c r="AN189" s="441"/>
      <c r="AO189" s="441"/>
      <c r="AP189" s="441"/>
      <c r="AQ189" s="441"/>
      <c r="AR189" s="441"/>
      <c r="AS189" s="441"/>
      <c r="AT189" s="442"/>
      <c r="AU189" s="468"/>
      <c r="AV189" s="469"/>
      <c r="AW189" s="469"/>
      <c r="AX189" s="470"/>
    </row>
    <row r="190" spans="1:50" ht="24.75" customHeight="1" x14ac:dyDescent="0.15">
      <c r="A190" s="1052"/>
      <c r="B190" s="1053"/>
      <c r="C190" s="1053"/>
      <c r="D190" s="1053"/>
      <c r="E190" s="1053"/>
      <c r="F190" s="1054"/>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52"/>
      <c r="B191" s="1053"/>
      <c r="C191" s="1053"/>
      <c r="D191" s="1053"/>
      <c r="E191" s="1053"/>
      <c r="F191" s="1054"/>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52"/>
      <c r="B192" s="1053"/>
      <c r="C192" s="1053"/>
      <c r="D192" s="1053"/>
      <c r="E192" s="1053"/>
      <c r="F192" s="1054"/>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52"/>
      <c r="B193" s="1053"/>
      <c r="C193" s="1053"/>
      <c r="D193" s="1053"/>
      <c r="E193" s="1053"/>
      <c r="F193" s="1054"/>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52"/>
      <c r="B194" s="1053"/>
      <c r="C194" s="1053"/>
      <c r="D194" s="1053"/>
      <c r="E194" s="1053"/>
      <c r="F194" s="1054"/>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52"/>
      <c r="B195" s="1053"/>
      <c r="C195" s="1053"/>
      <c r="D195" s="1053"/>
      <c r="E195" s="1053"/>
      <c r="F195" s="1054"/>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52"/>
      <c r="B196" s="1053"/>
      <c r="C196" s="1053"/>
      <c r="D196" s="1053"/>
      <c r="E196" s="1053"/>
      <c r="F196" s="1054"/>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52"/>
      <c r="B197" s="1053"/>
      <c r="C197" s="1053"/>
      <c r="D197" s="1053"/>
      <c r="E197" s="1053"/>
      <c r="F197" s="1054"/>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52"/>
      <c r="B198" s="1053"/>
      <c r="C198" s="1053"/>
      <c r="D198" s="1053"/>
      <c r="E198" s="1053"/>
      <c r="F198" s="1054"/>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52"/>
      <c r="B199" s="1053"/>
      <c r="C199" s="1053"/>
      <c r="D199" s="1053"/>
      <c r="E199" s="1053"/>
      <c r="F199" s="1054"/>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52"/>
      <c r="B200" s="1053"/>
      <c r="C200" s="1053"/>
      <c r="D200" s="1053"/>
      <c r="E200" s="1053"/>
      <c r="F200" s="105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2"/>
      <c r="B201" s="1053"/>
      <c r="C201" s="1053"/>
      <c r="D201" s="1053"/>
      <c r="E201" s="1053"/>
      <c r="F201" s="1054"/>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2"/>
      <c r="B202" s="1053"/>
      <c r="C202" s="1053"/>
      <c r="D202" s="1053"/>
      <c r="E202" s="1053"/>
      <c r="F202" s="1054"/>
      <c r="G202" s="437"/>
      <c r="H202" s="438"/>
      <c r="I202" s="438"/>
      <c r="J202" s="438"/>
      <c r="K202" s="439"/>
      <c r="L202" s="440"/>
      <c r="M202" s="441"/>
      <c r="N202" s="441"/>
      <c r="O202" s="441"/>
      <c r="P202" s="441"/>
      <c r="Q202" s="441"/>
      <c r="R202" s="441"/>
      <c r="S202" s="441"/>
      <c r="T202" s="441"/>
      <c r="U202" s="441"/>
      <c r="V202" s="441"/>
      <c r="W202" s="441"/>
      <c r="X202" s="442"/>
      <c r="Y202" s="468"/>
      <c r="Z202" s="469"/>
      <c r="AA202" s="469"/>
      <c r="AB202" s="567"/>
      <c r="AC202" s="437"/>
      <c r="AD202" s="438"/>
      <c r="AE202" s="438"/>
      <c r="AF202" s="438"/>
      <c r="AG202" s="439"/>
      <c r="AH202" s="440"/>
      <c r="AI202" s="441"/>
      <c r="AJ202" s="441"/>
      <c r="AK202" s="441"/>
      <c r="AL202" s="441"/>
      <c r="AM202" s="441"/>
      <c r="AN202" s="441"/>
      <c r="AO202" s="441"/>
      <c r="AP202" s="441"/>
      <c r="AQ202" s="441"/>
      <c r="AR202" s="441"/>
      <c r="AS202" s="441"/>
      <c r="AT202" s="442"/>
      <c r="AU202" s="468"/>
      <c r="AV202" s="469"/>
      <c r="AW202" s="469"/>
      <c r="AX202" s="470"/>
    </row>
    <row r="203" spans="1:50" ht="24.75" customHeight="1" x14ac:dyDescent="0.15">
      <c r="A203" s="1052"/>
      <c r="B203" s="1053"/>
      <c r="C203" s="1053"/>
      <c r="D203" s="1053"/>
      <c r="E203" s="1053"/>
      <c r="F203" s="1054"/>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52"/>
      <c r="B204" s="1053"/>
      <c r="C204" s="1053"/>
      <c r="D204" s="1053"/>
      <c r="E204" s="1053"/>
      <c r="F204" s="1054"/>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52"/>
      <c r="B205" s="1053"/>
      <c r="C205" s="1053"/>
      <c r="D205" s="1053"/>
      <c r="E205" s="1053"/>
      <c r="F205" s="1054"/>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52"/>
      <c r="B206" s="1053"/>
      <c r="C206" s="1053"/>
      <c r="D206" s="1053"/>
      <c r="E206" s="1053"/>
      <c r="F206" s="1054"/>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52"/>
      <c r="B207" s="1053"/>
      <c r="C207" s="1053"/>
      <c r="D207" s="1053"/>
      <c r="E207" s="1053"/>
      <c r="F207" s="1054"/>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52"/>
      <c r="B208" s="1053"/>
      <c r="C208" s="1053"/>
      <c r="D208" s="1053"/>
      <c r="E208" s="1053"/>
      <c r="F208" s="1054"/>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52"/>
      <c r="B209" s="1053"/>
      <c r="C209" s="1053"/>
      <c r="D209" s="1053"/>
      <c r="E209" s="1053"/>
      <c r="F209" s="1054"/>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52"/>
      <c r="B210" s="1053"/>
      <c r="C210" s="1053"/>
      <c r="D210" s="1053"/>
      <c r="E210" s="1053"/>
      <c r="F210" s="1054"/>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52"/>
      <c r="B211" s="1053"/>
      <c r="C211" s="1053"/>
      <c r="D211" s="1053"/>
      <c r="E211" s="1053"/>
      <c r="F211" s="1054"/>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2"/>
      <c r="B215" s="1053"/>
      <c r="C215" s="1053"/>
      <c r="D215" s="1053"/>
      <c r="E215" s="1053"/>
      <c r="F215" s="1054"/>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2"/>
      <c r="B216" s="1053"/>
      <c r="C216" s="1053"/>
      <c r="D216" s="1053"/>
      <c r="E216" s="1053"/>
      <c r="F216" s="1054"/>
      <c r="G216" s="437"/>
      <c r="H216" s="438"/>
      <c r="I216" s="438"/>
      <c r="J216" s="438"/>
      <c r="K216" s="439"/>
      <c r="L216" s="440"/>
      <c r="M216" s="441"/>
      <c r="N216" s="441"/>
      <c r="O216" s="441"/>
      <c r="P216" s="441"/>
      <c r="Q216" s="441"/>
      <c r="R216" s="441"/>
      <c r="S216" s="441"/>
      <c r="T216" s="441"/>
      <c r="U216" s="441"/>
      <c r="V216" s="441"/>
      <c r="W216" s="441"/>
      <c r="X216" s="442"/>
      <c r="Y216" s="468"/>
      <c r="Z216" s="469"/>
      <c r="AA216" s="469"/>
      <c r="AB216" s="567"/>
      <c r="AC216" s="437"/>
      <c r="AD216" s="438"/>
      <c r="AE216" s="438"/>
      <c r="AF216" s="438"/>
      <c r="AG216" s="439"/>
      <c r="AH216" s="440"/>
      <c r="AI216" s="441"/>
      <c r="AJ216" s="441"/>
      <c r="AK216" s="441"/>
      <c r="AL216" s="441"/>
      <c r="AM216" s="441"/>
      <c r="AN216" s="441"/>
      <c r="AO216" s="441"/>
      <c r="AP216" s="441"/>
      <c r="AQ216" s="441"/>
      <c r="AR216" s="441"/>
      <c r="AS216" s="441"/>
      <c r="AT216" s="442"/>
      <c r="AU216" s="468"/>
      <c r="AV216" s="469"/>
      <c r="AW216" s="469"/>
      <c r="AX216" s="470"/>
    </row>
    <row r="217" spans="1:50" ht="24.75" customHeight="1" x14ac:dyDescent="0.15">
      <c r="A217" s="1052"/>
      <c r="B217" s="1053"/>
      <c r="C217" s="1053"/>
      <c r="D217" s="1053"/>
      <c r="E217" s="1053"/>
      <c r="F217" s="1054"/>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52"/>
      <c r="B218" s="1053"/>
      <c r="C218" s="1053"/>
      <c r="D218" s="1053"/>
      <c r="E218" s="1053"/>
      <c r="F218" s="1054"/>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52"/>
      <c r="B219" s="1053"/>
      <c r="C219" s="1053"/>
      <c r="D219" s="1053"/>
      <c r="E219" s="1053"/>
      <c r="F219" s="1054"/>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52"/>
      <c r="B220" s="1053"/>
      <c r="C220" s="1053"/>
      <c r="D220" s="1053"/>
      <c r="E220" s="1053"/>
      <c r="F220" s="1054"/>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52"/>
      <c r="B221" s="1053"/>
      <c r="C221" s="1053"/>
      <c r="D221" s="1053"/>
      <c r="E221" s="1053"/>
      <c r="F221" s="1054"/>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52"/>
      <c r="B222" s="1053"/>
      <c r="C222" s="1053"/>
      <c r="D222" s="1053"/>
      <c r="E222" s="1053"/>
      <c r="F222" s="1054"/>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52"/>
      <c r="B223" s="1053"/>
      <c r="C223" s="1053"/>
      <c r="D223" s="1053"/>
      <c r="E223" s="1053"/>
      <c r="F223" s="1054"/>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52"/>
      <c r="B224" s="1053"/>
      <c r="C224" s="1053"/>
      <c r="D224" s="1053"/>
      <c r="E224" s="1053"/>
      <c r="F224" s="1054"/>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52"/>
      <c r="B225" s="1053"/>
      <c r="C225" s="1053"/>
      <c r="D225" s="1053"/>
      <c r="E225" s="1053"/>
      <c r="F225" s="1054"/>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52"/>
      <c r="B226" s="1053"/>
      <c r="C226" s="1053"/>
      <c r="D226" s="1053"/>
      <c r="E226" s="1053"/>
      <c r="F226" s="1054"/>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52"/>
      <c r="B227" s="1053"/>
      <c r="C227" s="1053"/>
      <c r="D227" s="1053"/>
      <c r="E227" s="1053"/>
      <c r="F227" s="105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2"/>
      <c r="B228" s="1053"/>
      <c r="C228" s="1053"/>
      <c r="D228" s="1053"/>
      <c r="E228" s="1053"/>
      <c r="F228" s="1054"/>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2"/>
      <c r="B229" s="1053"/>
      <c r="C229" s="1053"/>
      <c r="D229" s="1053"/>
      <c r="E229" s="1053"/>
      <c r="F229" s="1054"/>
      <c r="G229" s="437"/>
      <c r="H229" s="438"/>
      <c r="I229" s="438"/>
      <c r="J229" s="438"/>
      <c r="K229" s="439"/>
      <c r="L229" s="440"/>
      <c r="M229" s="441"/>
      <c r="N229" s="441"/>
      <c r="O229" s="441"/>
      <c r="P229" s="441"/>
      <c r="Q229" s="441"/>
      <c r="R229" s="441"/>
      <c r="S229" s="441"/>
      <c r="T229" s="441"/>
      <c r="U229" s="441"/>
      <c r="V229" s="441"/>
      <c r="W229" s="441"/>
      <c r="X229" s="442"/>
      <c r="Y229" s="468"/>
      <c r="Z229" s="469"/>
      <c r="AA229" s="469"/>
      <c r="AB229" s="567"/>
      <c r="AC229" s="437"/>
      <c r="AD229" s="438"/>
      <c r="AE229" s="438"/>
      <c r="AF229" s="438"/>
      <c r="AG229" s="439"/>
      <c r="AH229" s="440"/>
      <c r="AI229" s="441"/>
      <c r="AJ229" s="441"/>
      <c r="AK229" s="441"/>
      <c r="AL229" s="441"/>
      <c r="AM229" s="441"/>
      <c r="AN229" s="441"/>
      <c r="AO229" s="441"/>
      <c r="AP229" s="441"/>
      <c r="AQ229" s="441"/>
      <c r="AR229" s="441"/>
      <c r="AS229" s="441"/>
      <c r="AT229" s="442"/>
      <c r="AU229" s="468"/>
      <c r="AV229" s="469"/>
      <c r="AW229" s="469"/>
      <c r="AX229" s="470"/>
    </row>
    <row r="230" spans="1:50" ht="24.75" customHeight="1" x14ac:dyDescent="0.15">
      <c r="A230" s="1052"/>
      <c r="B230" s="1053"/>
      <c r="C230" s="1053"/>
      <c r="D230" s="1053"/>
      <c r="E230" s="1053"/>
      <c r="F230" s="1054"/>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52"/>
      <c r="B231" s="1053"/>
      <c r="C231" s="1053"/>
      <c r="D231" s="1053"/>
      <c r="E231" s="1053"/>
      <c r="F231" s="1054"/>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52"/>
      <c r="B232" s="1053"/>
      <c r="C232" s="1053"/>
      <c r="D232" s="1053"/>
      <c r="E232" s="1053"/>
      <c r="F232" s="1054"/>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52"/>
      <c r="B233" s="1053"/>
      <c r="C233" s="1053"/>
      <c r="D233" s="1053"/>
      <c r="E233" s="1053"/>
      <c r="F233" s="1054"/>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52"/>
      <c r="B234" s="1053"/>
      <c r="C234" s="1053"/>
      <c r="D234" s="1053"/>
      <c r="E234" s="1053"/>
      <c r="F234" s="1054"/>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52"/>
      <c r="B235" s="1053"/>
      <c r="C235" s="1053"/>
      <c r="D235" s="1053"/>
      <c r="E235" s="1053"/>
      <c r="F235" s="1054"/>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52"/>
      <c r="B236" s="1053"/>
      <c r="C236" s="1053"/>
      <c r="D236" s="1053"/>
      <c r="E236" s="1053"/>
      <c r="F236" s="1054"/>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52"/>
      <c r="B237" s="1053"/>
      <c r="C237" s="1053"/>
      <c r="D237" s="1053"/>
      <c r="E237" s="1053"/>
      <c r="F237" s="1054"/>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52"/>
      <c r="B238" s="1053"/>
      <c r="C238" s="1053"/>
      <c r="D238" s="1053"/>
      <c r="E238" s="1053"/>
      <c r="F238" s="1054"/>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52"/>
      <c r="B239" s="1053"/>
      <c r="C239" s="1053"/>
      <c r="D239" s="1053"/>
      <c r="E239" s="1053"/>
      <c r="F239" s="1054"/>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52"/>
      <c r="B240" s="1053"/>
      <c r="C240" s="1053"/>
      <c r="D240" s="1053"/>
      <c r="E240" s="1053"/>
      <c r="F240" s="105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2"/>
      <c r="B241" s="1053"/>
      <c r="C241" s="1053"/>
      <c r="D241" s="1053"/>
      <c r="E241" s="1053"/>
      <c r="F241" s="1054"/>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2"/>
      <c r="B242" s="1053"/>
      <c r="C242" s="1053"/>
      <c r="D242" s="1053"/>
      <c r="E242" s="1053"/>
      <c r="F242" s="1054"/>
      <c r="G242" s="437"/>
      <c r="H242" s="438"/>
      <c r="I242" s="438"/>
      <c r="J242" s="438"/>
      <c r="K242" s="439"/>
      <c r="L242" s="440"/>
      <c r="M242" s="441"/>
      <c r="N242" s="441"/>
      <c r="O242" s="441"/>
      <c r="P242" s="441"/>
      <c r="Q242" s="441"/>
      <c r="R242" s="441"/>
      <c r="S242" s="441"/>
      <c r="T242" s="441"/>
      <c r="U242" s="441"/>
      <c r="V242" s="441"/>
      <c r="W242" s="441"/>
      <c r="X242" s="442"/>
      <c r="Y242" s="468"/>
      <c r="Z242" s="469"/>
      <c r="AA242" s="469"/>
      <c r="AB242" s="567"/>
      <c r="AC242" s="437"/>
      <c r="AD242" s="438"/>
      <c r="AE242" s="438"/>
      <c r="AF242" s="438"/>
      <c r="AG242" s="439"/>
      <c r="AH242" s="440"/>
      <c r="AI242" s="441"/>
      <c r="AJ242" s="441"/>
      <c r="AK242" s="441"/>
      <c r="AL242" s="441"/>
      <c r="AM242" s="441"/>
      <c r="AN242" s="441"/>
      <c r="AO242" s="441"/>
      <c r="AP242" s="441"/>
      <c r="AQ242" s="441"/>
      <c r="AR242" s="441"/>
      <c r="AS242" s="441"/>
      <c r="AT242" s="442"/>
      <c r="AU242" s="468"/>
      <c r="AV242" s="469"/>
      <c r="AW242" s="469"/>
      <c r="AX242" s="470"/>
    </row>
    <row r="243" spans="1:50" ht="24.75" customHeight="1" x14ac:dyDescent="0.15">
      <c r="A243" s="1052"/>
      <c r="B243" s="1053"/>
      <c r="C243" s="1053"/>
      <c r="D243" s="1053"/>
      <c r="E243" s="1053"/>
      <c r="F243" s="1054"/>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52"/>
      <c r="B244" s="1053"/>
      <c r="C244" s="1053"/>
      <c r="D244" s="1053"/>
      <c r="E244" s="1053"/>
      <c r="F244" s="1054"/>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52"/>
      <c r="B245" s="1053"/>
      <c r="C245" s="1053"/>
      <c r="D245" s="1053"/>
      <c r="E245" s="1053"/>
      <c r="F245" s="1054"/>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52"/>
      <c r="B246" s="1053"/>
      <c r="C246" s="1053"/>
      <c r="D246" s="1053"/>
      <c r="E246" s="1053"/>
      <c r="F246" s="1054"/>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52"/>
      <c r="B247" s="1053"/>
      <c r="C247" s="1053"/>
      <c r="D247" s="1053"/>
      <c r="E247" s="1053"/>
      <c r="F247" s="1054"/>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52"/>
      <c r="B248" s="1053"/>
      <c r="C248" s="1053"/>
      <c r="D248" s="1053"/>
      <c r="E248" s="1053"/>
      <c r="F248" s="1054"/>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52"/>
      <c r="B249" s="1053"/>
      <c r="C249" s="1053"/>
      <c r="D249" s="1053"/>
      <c r="E249" s="1053"/>
      <c r="F249" s="1054"/>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52"/>
      <c r="B250" s="1053"/>
      <c r="C250" s="1053"/>
      <c r="D250" s="1053"/>
      <c r="E250" s="1053"/>
      <c r="F250" s="1054"/>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52"/>
      <c r="B251" s="1053"/>
      <c r="C251" s="1053"/>
      <c r="D251" s="1053"/>
      <c r="E251" s="1053"/>
      <c r="F251" s="1054"/>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52"/>
      <c r="B252" s="1053"/>
      <c r="C252" s="1053"/>
      <c r="D252" s="1053"/>
      <c r="E252" s="1053"/>
      <c r="F252" s="1054"/>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52"/>
      <c r="B253" s="1053"/>
      <c r="C253" s="1053"/>
      <c r="D253" s="1053"/>
      <c r="E253" s="1053"/>
      <c r="F253" s="105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2"/>
      <c r="B254" s="1053"/>
      <c r="C254" s="1053"/>
      <c r="D254" s="1053"/>
      <c r="E254" s="1053"/>
      <c r="F254" s="1054"/>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2"/>
      <c r="B255" s="1053"/>
      <c r="C255" s="1053"/>
      <c r="D255" s="1053"/>
      <c r="E255" s="1053"/>
      <c r="F255" s="1054"/>
      <c r="G255" s="437"/>
      <c r="H255" s="438"/>
      <c r="I255" s="438"/>
      <c r="J255" s="438"/>
      <c r="K255" s="439"/>
      <c r="L255" s="440"/>
      <c r="M255" s="441"/>
      <c r="N255" s="441"/>
      <c r="O255" s="441"/>
      <c r="P255" s="441"/>
      <c r="Q255" s="441"/>
      <c r="R255" s="441"/>
      <c r="S255" s="441"/>
      <c r="T255" s="441"/>
      <c r="U255" s="441"/>
      <c r="V255" s="441"/>
      <c r="W255" s="441"/>
      <c r="X255" s="442"/>
      <c r="Y255" s="468"/>
      <c r="Z255" s="469"/>
      <c r="AA255" s="469"/>
      <c r="AB255" s="567"/>
      <c r="AC255" s="437"/>
      <c r="AD255" s="438"/>
      <c r="AE255" s="438"/>
      <c r="AF255" s="438"/>
      <c r="AG255" s="439"/>
      <c r="AH255" s="440"/>
      <c r="AI255" s="441"/>
      <c r="AJ255" s="441"/>
      <c r="AK255" s="441"/>
      <c r="AL255" s="441"/>
      <c r="AM255" s="441"/>
      <c r="AN255" s="441"/>
      <c r="AO255" s="441"/>
      <c r="AP255" s="441"/>
      <c r="AQ255" s="441"/>
      <c r="AR255" s="441"/>
      <c r="AS255" s="441"/>
      <c r="AT255" s="442"/>
      <c r="AU255" s="468"/>
      <c r="AV255" s="469"/>
      <c r="AW255" s="469"/>
      <c r="AX255" s="470"/>
    </row>
    <row r="256" spans="1:50" ht="24.75" customHeight="1" x14ac:dyDescent="0.15">
      <c r="A256" s="1052"/>
      <c r="B256" s="1053"/>
      <c r="C256" s="1053"/>
      <c r="D256" s="1053"/>
      <c r="E256" s="1053"/>
      <c r="F256" s="1054"/>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52"/>
      <c r="B257" s="1053"/>
      <c r="C257" s="1053"/>
      <c r="D257" s="1053"/>
      <c r="E257" s="1053"/>
      <c r="F257" s="1054"/>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52"/>
      <c r="B258" s="1053"/>
      <c r="C258" s="1053"/>
      <c r="D258" s="1053"/>
      <c r="E258" s="1053"/>
      <c r="F258" s="1054"/>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52"/>
      <c r="B259" s="1053"/>
      <c r="C259" s="1053"/>
      <c r="D259" s="1053"/>
      <c r="E259" s="1053"/>
      <c r="F259" s="1054"/>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52"/>
      <c r="B260" s="1053"/>
      <c r="C260" s="1053"/>
      <c r="D260" s="1053"/>
      <c r="E260" s="1053"/>
      <c r="F260" s="1054"/>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52"/>
      <c r="B261" s="1053"/>
      <c r="C261" s="1053"/>
      <c r="D261" s="1053"/>
      <c r="E261" s="1053"/>
      <c r="F261" s="1054"/>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52"/>
      <c r="B262" s="1053"/>
      <c r="C262" s="1053"/>
      <c r="D262" s="1053"/>
      <c r="E262" s="1053"/>
      <c r="F262" s="1054"/>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52"/>
      <c r="B263" s="1053"/>
      <c r="C263" s="1053"/>
      <c r="D263" s="1053"/>
      <c r="E263" s="1053"/>
      <c r="F263" s="1054"/>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52"/>
      <c r="B264" s="1053"/>
      <c r="C264" s="1053"/>
      <c r="D264" s="1053"/>
      <c r="E264" s="1053"/>
      <c r="F264" s="1054"/>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4" t="s">
        <v>434</v>
      </c>
      <c r="K3" s="419"/>
      <c r="L3" s="419"/>
      <c r="M3" s="419"/>
      <c r="N3" s="419"/>
      <c r="O3" s="419"/>
      <c r="P3" s="348" t="s">
        <v>28</v>
      </c>
      <c r="Q3" s="348"/>
      <c r="R3" s="348"/>
      <c r="S3" s="348"/>
      <c r="T3" s="348"/>
      <c r="U3" s="348"/>
      <c r="V3" s="348"/>
      <c r="W3" s="348"/>
      <c r="X3" s="348"/>
      <c r="Y3" s="345" t="s">
        <v>505</v>
      </c>
      <c r="Z3" s="346"/>
      <c r="AA3" s="346"/>
      <c r="AB3" s="346"/>
      <c r="AC3" s="254" t="s">
        <v>487</v>
      </c>
      <c r="AD3" s="254"/>
      <c r="AE3" s="254"/>
      <c r="AF3" s="254"/>
      <c r="AG3" s="254"/>
      <c r="AH3" s="345" t="s">
        <v>393</v>
      </c>
      <c r="AI3" s="347"/>
      <c r="AJ3" s="347"/>
      <c r="AK3" s="347"/>
      <c r="AL3" s="347" t="s">
        <v>22</v>
      </c>
      <c r="AM3" s="347"/>
      <c r="AN3" s="347"/>
      <c r="AO3" s="420"/>
      <c r="AP3" s="421" t="s">
        <v>435</v>
      </c>
      <c r="AQ3" s="421"/>
      <c r="AR3" s="421"/>
      <c r="AS3" s="421"/>
      <c r="AT3" s="421"/>
      <c r="AU3" s="421"/>
      <c r="AV3" s="421"/>
      <c r="AW3" s="421"/>
      <c r="AX3" s="421"/>
    </row>
    <row r="4" spans="1:50" ht="26.25" customHeight="1" x14ac:dyDescent="0.15">
      <c r="A4" s="1072">
        <v>1</v>
      </c>
      <c r="B4" s="1072">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2">
        <v>2</v>
      </c>
      <c r="B5" s="1072">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2">
        <v>3</v>
      </c>
      <c r="B6" s="1072">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2">
        <v>4</v>
      </c>
      <c r="B7" s="1072">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2">
        <v>5</v>
      </c>
      <c r="B8" s="1072">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2">
        <v>6</v>
      </c>
      <c r="B9" s="1072">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2">
        <v>7</v>
      </c>
      <c r="B10" s="1072">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2">
        <v>8</v>
      </c>
      <c r="B11" s="1072">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2">
        <v>9</v>
      </c>
      <c r="B12" s="1072">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2">
        <v>10</v>
      </c>
      <c r="B13" s="1072">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2">
        <v>11</v>
      </c>
      <c r="B14" s="1072">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2">
        <v>12</v>
      </c>
      <c r="B15" s="1072">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2">
        <v>13</v>
      </c>
      <c r="B16" s="1072">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2">
        <v>14</v>
      </c>
      <c r="B17" s="1072">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2">
        <v>15</v>
      </c>
      <c r="B18" s="1072">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2">
        <v>16</v>
      </c>
      <c r="B19" s="1072">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2">
        <v>17</v>
      </c>
      <c r="B20" s="1072">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2">
        <v>18</v>
      </c>
      <c r="B21" s="1072">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2">
        <v>19</v>
      </c>
      <c r="B22" s="1072">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2">
        <v>20</v>
      </c>
      <c r="B23" s="1072">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2">
        <v>21</v>
      </c>
      <c r="B24" s="1072">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2">
        <v>22</v>
      </c>
      <c r="B25" s="1072">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2">
        <v>23</v>
      </c>
      <c r="B26" s="1072">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2">
        <v>24</v>
      </c>
      <c r="B27" s="1072">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2">
        <v>25</v>
      </c>
      <c r="B28" s="1072">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2">
        <v>26</v>
      </c>
      <c r="B29" s="1072">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2">
        <v>27</v>
      </c>
      <c r="B30" s="1072">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2">
        <v>28</v>
      </c>
      <c r="B31" s="1072">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2">
        <v>29</v>
      </c>
      <c r="B32" s="1072">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2">
        <v>30</v>
      </c>
      <c r="B33" s="1072">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4" t="s">
        <v>434</v>
      </c>
      <c r="K36" s="419"/>
      <c r="L36" s="419"/>
      <c r="M36" s="419"/>
      <c r="N36" s="419"/>
      <c r="O36" s="419"/>
      <c r="P36" s="348" t="s">
        <v>28</v>
      </c>
      <c r="Q36" s="348"/>
      <c r="R36" s="348"/>
      <c r="S36" s="348"/>
      <c r="T36" s="348"/>
      <c r="U36" s="348"/>
      <c r="V36" s="348"/>
      <c r="W36" s="348"/>
      <c r="X36" s="348"/>
      <c r="Y36" s="345" t="s">
        <v>505</v>
      </c>
      <c r="Z36" s="346"/>
      <c r="AA36" s="346"/>
      <c r="AB36" s="346"/>
      <c r="AC36" s="254" t="s">
        <v>487</v>
      </c>
      <c r="AD36" s="254"/>
      <c r="AE36" s="254"/>
      <c r="AF36" s="254"/>
      <c r="AG36" s="254"/>
      <c r="AH36" s="345" t="s">
        <v>393</v>
      </c>
      <c r="AI36" s="347"/>
      <c r="AJ36" s="347"/>
      <c r="AK36" s="347"/>
      <c r="AL36" s="347" t="s">
        <v>22</v>
      </c>
      <c r="AM36" s="347"/>
      <c r="AN36" s="347"/>
      <c r="AO36" s="420"/>
      <c r="AP36" s="421" t="s">
        <v>435</v>
      </c>
      <c r="AQ36" s="421"/>
      <c r="AR36" s="421"/>
      <c r="AS36" s="421"/>
      <c r="AT36" s="421"/>
      <c r="AU36" s="421"/>
      <c r="AV36" s="421"/>
      <c r="AW36" s="421"/>
      <c r="AX36" s="421"/>
    </row>
    <row r="37" spans="1:50" ht="26.25" customHeight="1" x14ac:dyDescent="0.15">
      <c r="A37" s="1072">
        <v>1</v>
      </c>
      <c r="B37" s="1072">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2">
        <v>2</v>
      </c>
      <c r="B38" s="1072">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2">
        <v>3</v>
      </c>
      <c r="B39" s="1072">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2">
        <v>4</v>
      </c>
      <c r="B40" s="1072">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2">
        <v>5</v>
      </c>
      <c r="B41" s="1072">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2">
        <v>6</v>
      </c>
      <c r="B42" s="1072">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2">
        <v>7</v>
      </c>
      <c r="B43" s="1072">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2">
        <v>8</v>
      </c>
      <c r="B44" s="1072">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2">
        <v>9</v>
      </c>
      <c r="B45" s="1072">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2">
        <v>10</v>
      </c>
      <c r="B46" s="1072">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2">
        <v>11</v>
      </c>
      <c r="B47" s="1072">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2">
        <v>12</v>
      </c>
      <c r="B48" s="1072">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2">
        <v>13</v>
      </c>
      <c r="B49" s="1072">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2">
        <v>14</v>
      </c>
      <c r="B50" s="1072">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2">
        <v>15</v>
      </c>
      <c r="B51" s="1072">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2">
        <v>16</v>
      </c>
      <c r="B52" s="1072">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2">
        <v>17</v>
      </c>
      <c r="B53" s="1072">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2">
        <v>18</v>
      </c>
      <c r="B54" s="1072">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2">
        <v>19</v>
      </c>
      <c r="B55" s="1072">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2">
        <v>20</v>
      </c>
      <c r="B56" s="1072">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2">
        <v>21</v>
      </c>
      <c r="B57" s="1072">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2">
        <v>22</v>
      </c>
      <c r="B58" s="1072">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2">
        <v>23</v>
      </c>
      <c r="B59" s="1072">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2">
        <v>24</v>
      </c>
      <c r="B60" s="1072">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2">
        <v>25</v>
      </c>
      <c r="B61" s="1072">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2">
        <v>26</v>
      </c>
      <c r="B62" s="1072">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2">
        <v>27</v>
      </c>
      <c r="B63" s="1072">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2">
        <v>28</v>
      </c>
      <c r="B64" s="1072">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2">
        <v>29</v>
      </c>
      <c r="B65" s="1072">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2">
        <v>30</v>
      </c>
      <c r="B66" s="1072">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4" t="s">
        <v>434</v>
      </c>
      <c r="K69" s="419"/>
      <c r="L69" s="419"/>
      <c r="M69" s="419"/>
      <c r="N69" s="419"/>
      <c r="O69" s="419"/>
      <c r="P69" s="348" t="s">
        <v>28</v>
      </c>
      <c r="Q69" s="348"/>
      <c r="R69" s="348"/>
      <c r="S69" s="348"/>
      <c r="T69" s="348"/>
      <c r="U69" s="348"/>
      <c r="V69" s="348"/>
      <c r="W69" s="348"/>
      <c r="X69" s="348"/>
      <c r="Y69" s="345" t="s">
        <v>505</v>
      </c>
      <c r="Z69" s="346"/>
      <c r="AA69" s="346"/>
      <c r="AB69" s="346"/>
      <c r="AC69" s="254" t="s">
        <v>487</v>
      </c>
      <c r="AD69" s="254"/>
      <c r="AE69" s="254"/>
      <c r="AF69" s="254"/>
      <c r="AG69" s="254"/>
      <c r="AH69" s="345" t="s">
        <v>393</v>
      </c>
      <c r="AI69" s="347"/>
      <c r="AJ69" s="347"/>
      <c r="AK69" s="347"/>
      <c r="AL69" s="347" t="s">
        <v>22</v>
      </c>
      <c r="AM69" s="347"/>
      <c r="AN69" s="347"/>
      <c r="AO69" s="420"/>
      <c r="AP69" s="421" t="s">
        <v>435</v>
      </c>
      <c r="AQ69" s="421"/>
      <c r="AR69" s="421"/>
      <c r="AS69" s="421"/>
      <c r="AT69" s="421"/>
      <c r="AU69" s="421"/>
      <c r="AV69" s="421"/>
      <c r="AW69" s="421"/>
      <c r="AX69" s="421"/>
    </row>
    <row r="70" spans="1:50" ht="26.25" customHeight="1" x14ac:dyDescent="0.15">
      <c r="A70" s="1072">
        <v>1</v>
      </c>
      <c r="B70" s="1072">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2">
        <v>2</v>
      </c>
      <c r="B71" s="1072">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2">
        <v>3</v>
      </c>
      <c r="B72" s="1072">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2">
        <v>4</v>
      </c>
      <c r="B73" s="1072">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2">
        <v>5</v>
      </c>
      <c r="B74" s="1072">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2">
        <v>6</v>
      </c>
      <c r="B75" s="1072">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2">
        <v>7</v>
      </c>
      <c r="B76" s="1072">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2">
        <v>8</v>
      </c>
      <c r="B77" s="1072">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2">
        <v>9</v>
      </c>
      <c r="B78" s="1072">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2">
        <v>10</v>
      </c>
      <c r="B79" s="1072">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2">
        <v>11</v>
      </c>
      <c r="B80" s="1072">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2">
        <v>12</v>
      </c>
      <c r="B81" s="1072">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2">
        <v>13</v>
      </c>
      <c r="B82" s="1072">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2">
        <v>14</v>
      </c>
      <c r="B83" s="1072">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2">
        <v>15</v>
      </c>
      <c r="B84" s="1072">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2">
        <v>16</v>
      </c>
      <c r="B85" s="1072">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2">
        <v>17</v>
      </c>
      <c r="B86" s="1072">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2">
        <v>18</v>
      </c>
      <c r="B87" s="1072">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2">
        <v>19</v>
      </c>
      <c r="B88" s="1072">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2">
        <v>20</v>
      </c>
      <c r="B89" s="1072">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2">
        <v>21</v>
      </c>
      <c r="B90" s="1072">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2">
        <v>22</v>
      </c>
      <c r="B91" s="1072">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2">
        <v>23</v>
      </c>
      <c r="B92" s="1072">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2">
        <v>24</v>
      </c>
      <c r="B93" s="1072">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2">
        <v>25</v>
      </c>
      <c r="B94" s="1072">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2">
        <v>26</v>
      </c>
      <c r="B95" s="1072">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2">
        <v>27</v>
      </c>
      <c r="B96" s="1072">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2">
        <v>28</v>
      </c>
      <c r="B97" s="1072">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2">
        <v>29</v>
      </c>
      <c r="B98" s="1072">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2">
        <v>30</v>
      </c>
      <c r="B99" s="1072">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4" t="s">
        <v>434</v>
      </c>
      <c r="K102" s="419"/>
      <c r="L102" s="419"/>
      <c r="M102" s="419"/>
      <c r="N102" s="419"/>
      <c r="O102" s="419"/>
      <c r="P102" s="348" t="s">
        <v>28</v>
      </c>
      <c r="Q102" s="348"/>
      <c r="R102" s="348"/>
      <c r="S102" s="348"/>
      <c r="T102" s="348"/>
      <c r="U102" s="348"/>
      <c r="V102" s="348"/>
      <c r="W102" s="348"/>
      <c r="X102" s="348"/>
      <c r="Y102" s="345" t="s">
        <v>505</v>
      </c>
      <c r="Z102" s="346"/>
      <c r="AA102" s="346"/>
      <c r="AB102" s="346"/>
      <c r="AC102" s="254" t="s">
        <v>487</v>
      </c>
      <c r="AD102" s="254"/>
      <c r="AE102" s="254"/>
      <c r="AF102" s="254"/>
      <c r="AG102" s="254"/>
      <c r="AH102" s="345" t="s">
        <v>393</v>
      </c>
      <c r="AI102" s="347"/>
      <c r="AJ102" s="347"/>
      <c r="AK102" s="347"/>
      <c r="AL102" s="347" t="s">
        <v>22</v>
      </c>
      <c r="AM102" s="347"/>
      <c r="AN102" s="347"/>
      <c r="AO102" s="420"/>
      <c r="AP102" s="421" t="s">
        <v>435</v>
      </c>
      <c r="AQ102" s="421"/>
      <c r="AR102" s="421"/>
      <c r="AS102" s="421"/>
      <c r="AT102" s="421"/>
      <c r="AU102" s="421"/>
      <c r="AV102" s="421"/>
      <c r="AW102" s="421"/>
      <c r="AX102" s="421"/>
    </row>
    <row r="103" spans="1:50" ht="26.25" customHeight="1" x14ac:dyDescent="0.15">
      <c r="A103" s="1072">
        <v>1</v>
      </c>
      <c r="B103" s="1072">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2">
        <v>2</v>
      </c>
      <c r="B104" s="1072">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2">
        <v>3</v>
      </c>
      <c r="B105" s="1072">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2">
        <v>4</v>
      </c>
      <c r="B106" s="1072">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2">
        <v>5</v>
      </c>
      <c r="B107" s="1072">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2">
        <v>6</v>
      </c>
      <c r="B108" s="1072">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2">
        <v>7</v>
      </c>
      <c r="B109" s="1072">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2">
        <v>8</v>
      </c>
      <c r="B110" s="1072">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2">
        <v>9</v>
      </c>
      <c r="B111" s="1072">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2">
        <v>10</v>
      </c>
      <c r="B112" s="1072">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2">
        <v>11</v>
      </c>
      <c r="B113" s="1072">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2">
        <v>12</v>
      </c>
      <c r="B114" s="1072">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2">
        <v>13</v>
      </c>
      <c r="B115" s="1072">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2">
        <v>14</v>
      </c>
      <c r="B116" s="1072">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2">
        <v>15</v>
      </c>
      <c r="B117" s="1072">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2">
        <v>16</v>
      </c>
      <c r="B118" s="1072">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2">
        <v>17</v>
      </c>
      <c r="B119" s="1072">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2">
        <v>18</v>
      </c>
      <c r="B120" s="1072">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2">
        <v>19</v>
      </c>
      <c r="B121" s="1072">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2">
        <v>20</v>
      </c>
      <c r="B122" s="1072">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2">
        <v>21</v>
      </c>
      <c r="B123" s="1072">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2">
        <v>22</v>
      </c>
      <c r="B124" s="1072">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2">
        <v>23</v>
      </c>
      <c r="B125" s="1072">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2">
        <v>24</v>
      </c>
      <c r="B126" s="1072">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2">
        <v>25</v>
      </c>
      <c r="B127" s="1072">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2">
        <v>26</v>
      </c>
      <c r="B128" s="1072">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2">
        <v>27</v>
      </c>
      <c r="B129" s="1072">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2">
        <v>28</v>
      </c>
      <c r="B130" s="1072">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2">
        <v>29</v>
      </c>
      <c r="B131" s="1072">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2">
        <v>30</v>
      </c>
      <c r="B132" s="1072">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4" t="s">
        <v>434</v>
      </c>
      <c r="K135" s="419"/>
      <c r="L135" s="419"/>
      <c r="M135" s="419"/>
      <c r="N135" s="419"/>
      <c r="O135" s="419"/>
      <c r="P135" s="348" t="s">
        <v>28</v>
      </c>
      <c r="Q135" s="348"/>
      <c r="R135" s="348"/>
      <c r="S135" s="348"/>
      <c r="T135" s="348"/>
      <c r="U135" s="348"/>
      <c r="V135" s="348"/>
      <c r="W135" s="348"/>
      <c r="X135" s="348"/>
      <c r="Y135" s="345" t="s">
        <v>505</v>
      </c>
      <c r="Z135" s="346"/>
      <c r="AA135" s="346"/>
      <c r="AB135" s="346"/>
      <c r="AC135" s="254" t="s">
        <v>487</v>
      </c>
      <c r="AD135" s="254"/>
      <c r="AE135" s="254"/>
      <c r="AF135" s="254"/>
      <c r="AG135" s="254"/>
      <c r="AH135" s="345" t="s">
        <v>393</v>
      </c>
      <c r="AI135" s="347"/>
      <c r="AJ135" s="347"/>
      <c r="AK135" s="347"/>
      <c r="AL135" s="347" t="s">
        <v>22</v>
      </c>
      <c r="AM135" s="347"/>
      <c r="AN135" s="347"/>
      <c r="AO135" s="420"/>
      <c r="AP135" s="421" t="s">
        <v>435</v>
      </c>
      <c r="AQ135" s="421"/>
      <c r="AR135" s="421"/>
      <c r="AS135" s="421"/>
      <c r="AT135" s="421"/>
      <c r="AU135" s="421"/>
      <c r="AV135" s="421"/>
      <c r="AW135" s="421"/>
      <c r="AX135" s="421"/>
    </row>
    <row r="136" spans="1:50" ht="26.25" customHeight="1" x14ac:dyDescent="0.15">
      <c r="A136" s="1072">
        <v>1</v>
      </c>
      <c r="B136" s="1072">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2">
        <v>2</v>
      </c>
      <c r="B137" s="1072">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2">
        <v>3</v>
      </c>
      <c r="B138" s="1072">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2">
        <v>4</v>
      </c>
      <c r="B139" s="1072">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2">
        <v>5</v>
      </c>
      <c r="B140" s="1072">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2">
        <v>6</v>
      </c>
      <c r="B141" s="1072">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2">
        <v>7</v>
      </c>
      <c r="B142" s="1072">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2">
        <v>8</v>
      </c>
      <c r="B143" s="1072">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2">
        <v>9</v>
      </c>
      <c r="B144" s="1072">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2">
        <v>10</v>
      </c>
      <c r="B145" s="1072">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2">
        <v>11</v>
      </c>
      <c r="B146" s="1072">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2">
        <v>12</v>
      </c>
      <c r="B147" s="1072">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2">
        <v>13</v>
      </c>
      <c r="B148" s="1072">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2">
        <v>14</v>
      </c>
      <c r="B149" s="1072">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2">
        <v>15</v>
      </c>
      <c r="B150" s="1072">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2">
        <v>16</v>
      </c>
      <c r="B151" s="1072">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2">
        <v>17</v>
      </c>
      <c r="B152" s="1072">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2">
        <v>18</v>
      </c>
      <c r="B153" s="1072">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2">
        <v>19</v>
      </c>
      <c r="B154" s="1072">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2">
        <v>20</v>
      </c>
      <c r="B155" s="1072">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2">
        <v>21</v>
      </c>
      <c r="B156" s="1072">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2">
        <v>22</v>
      </c>
      <c r="B157" s="1072">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2">
        <v>23</v>
      </c>
      <c r="B158" s="1072">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2">
        <v>24</v>
      </c>
      <c r="B159" s="1072">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2">
        <v>25</v>
      </c>
      <c r="B160" s="1072">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2">
        <v>26</v>
      </c>
      <c r="B161" s="1072">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2">
        <v>27</v>
      </c>
      <c r="B162" s="1072">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2">
        <v>28</v>
      </c>
      <c r="B163" s="1072">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2">
        <v>29</v>
      </c>
      <c r="B164" s="1072">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2">
        <v>30</v>
      </c>
      <c r="B165" s="1072">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4" t="s">
        <v>434</v>
      </c>
      <c r="K168" s="419"/>
      <c r="L168" s="419"/>
      <c r="M168" s="419"/>
      <c r="N168" s="419"/>
      <c r="O168" s="419"/>
      <c r="P168" s="348" t="s">
        <v>28</v>
      </c>
      <c r="Q168" s="348"/>
      <c r="R168" s="348"/>
      <c r="S168" s="348"/>
      <c r="T168" s="348"/>
      <c r="U168" s="348"/>
      <c r="V168" s="348"/>
      <c r="W168" s="348"/>
      <c r="X168" s="348"/>
      <c r="Y168" s="345" t="s">
        <v>505</v>
      </c>
      <c r="Z168" s="346"/>
      <c r="AA168" s="346"/>
      <c r="AB168" s="346"/>
      <c r="AC168" s="254" t="s">
        <v>487</v>
      </c>
      <c r="AD168" s="254"/>
      <c r="AE168" s="254"/>
      <c r="AF168" s="254"/>
      <c r="AG168" s="254"/>
      <c r="AH168" s="345" t="s">
        <v>393</v>
      </c>
      <c r="AI168" s="347"/>
      <c r="AJ168" s="347"/>
      <c r="AK168" s="347"/>
      <c r="AL168" s="347" t="s">
        <v>22</v>
      </c>
      <c r="AM168" s="347"/>
      <c r="AN168" s="347"/>
      <c r="AO168" s="420"/>
      <c r="AP168" s="421" t="s">
        <v>435</v>
      </c>
      <c r="AQ168" s="421"/>
      <c r="AR168" s="421"/>
      <c r="AS168" s="421"/>
      <c r="AT168" s="421"/>
      <c r="AU168" s="421"/>
      <c r="AV168" s="421"/>
      <c r="AW168" s="421"/>
      <c r="AX168" s="421"/>
    </row>
    <row r="169" spans="1:50" ht="26.25" customHeight="1" x14ac:dyDescent="0.15">
      <c r="A169" s="1072">
        <v>1</v>
      </c>
      <c r="B169" s="1072">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2">
        <v>2</v>
      </c>
      <c r="B170" s="1072">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2">
        <v>3</v>
      </c>
      <c r="B171" s="1072">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2">
        <v>4</v>
      </c>
      <c r="B172" s="1072">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2">
        <v>5</v>
      </c>
      <c r="B173" s="1072">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2">
        <v>6</v>
      </c>
      <c r="B174" s="1072">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2">
        <v>7</v>
      </c>
      <c r="B175" s="1072">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2">
        <v>8</v>
      </c>
      <c r="B176" s="1072">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2">
        <v>9</v>
      </c>
      <c r="B177" s="1072">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2">
        <v>10</v>
      </c>
      <c r="B178" s="1072">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2">
        <v>11</v>
      </c>
      <c r="B179" s="1072">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2">
        <v>12</v>
      </c>
      <c r="B180" s="1072">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2">
        <v>13</v>
      </c>
      <c r="B181" s="1072">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2">
        <v>14</v>
      </c>
      <c r="B182" s="1072">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2">
        <v>15</v>
      </c>
      <c r="B183" s="1072">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2">
        <v>16</v>
      </c>
      <c r="B184" s="1072">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2">
        <v>17</v>
      </c>
      <c r="B185" s="1072">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2">
        <v>18</v>
      </c>
      <c r="B186" s="1072">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2">
        <v>19</v>
      </c>
      <c r="B187" s="1072">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2">
        <v>20</v>
      </c>
      <c r="B188" s="1072">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2">
        <v>21</v>
      </c>
      <c r="B189" s="1072">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2">
        <v>22</v>
      </c>
      <c r="B190" s="1072">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2">
        <v>23</v>
      </c>
      <c r="B191" s="1072">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2">
        <v>24</v>
      </c>
      <c r="B192" s="1072">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2">
        <v>25</v>
      </c>
      <c r="B193" s="1072">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2">
        <v>26</v>
      </c>
      <c r="B194" s="1072">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2">
        <v>27</v>
      </c>
      <c r="B195" s="1072">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2">
        <v>28</v>
      </c>
      <c r="B196" s="1072">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2">
        <v>29</v>
      </c>
      <c r="B197" s="1072">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2">
        <v>30</v>
      </c>
      <c r="B198" s="1072">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4" t="s">
        <v>434</v>
      </c>
      <c r="K201" s="419"/>
      <c r="L201" s="419"/>
      <c r="M201" s="419"/>
      <c r="N201" s="419"/>
      <c r="O201" s="419"/>
      <c r="P201" s="348" t="s">
        <v>28</v>
      </c>
      <c r="Q201" s="348"/>
      <c r="R201" s="348"/>
      <c r="S201" s="348"/>
      <c r="T201" s="348"/>
      <c r="U201" s="348"/>
      <c r="V201" s="348"/>
      <c r="W201" s="348"/>
      <c r="X201" s="348"/>
      <c r="Y201" s="345" t="s">
        <v>505</v>
      </c>
      <c r="Z201" s="346"/>
      <c r="AA201" s="346"/>
      <c r="AB201" s="346"/>
      <c r="AC201" s="254" t="s">
        <v>487</v>
      </c>
      <c r="AD201" s="254"/>
      <c r="AE201" s="254"/>
      <c r="AF201" s="254"/>
      <c r="AG201" s="254"/>
      <c r="AH201" s="345" t="s">
        <v>393</v>
      </c>
      <c r="AI201" s="347"/>
      <c r="AJ201" s="347"/>
      <c r="AK201" s="347"/>
      <c r="AL201" s="347" t="s">
        <v>22</v>
      </c>
      <c r="AM201" s="347"/>
      <c r="AN201" s="347"/>
      <c r="AO201" s="420"/>
      <c r="AP201" s="421" t="s">
        <v>435</v>
      </c>
      <c r="AQ201" s="421"/>
      <c r="AR201" s="421"/>
      <c r="AS201" s="421"/>
      <c r="AT201" s="421"/>
      <c r="AU201" s="421"/>
      <c r="AV201" s="421"/>
      <c r="AW201" s="421"/>
      <c r="AX201" s="421"/>
    </row>
    <row r="202" spans="1:50" ht="26.25" customHeight="1" x14ac:dyDescent="0.15">
      <c r="A202" s="1072">
        <v>1</v>
      </c>
      <c r="B202" s="1072">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2">
        <v>2</v>
      </c>
      <c r="B203" s="1072">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2">
        <v>3</v>
      </c>
      <c r="B204" s="1072">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2">
        <v>4</v>
      </c>
      <c r="B205" s="1072">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2">
        <v>5</v>
      </c>
      <c r="B206" s="1072">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2">
        <v>6</v>
      </c>
      <c r="B207" s="1072">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2">
        <v>7</v>
      </c>
      <c r="B208" s="1072">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2">
        <v>8</v>
      </c>
      <c r="B209" s="1072">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2">
        <v>9</v>
      </c>
      <c r="B210" s="1072">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2">
        <v>10</v>
      </c>
      <c r="B211" s="1072">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2">
        <v>11</v>
      </c>
      <c r="B212" s="1072">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2">
        <v>12</v>
      </c>
      <c r="B213" s="1072">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2">
        <v>13</v>
      </c>
      <c r="B214" s="1072">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2">
        <v>14</v>
      </c>
      <c r="B215" s="1072">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2">
        <v>15</v>
      </c>
      <c r="B216" s="1072">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2">
        <v>16</v>
      </c>
      <c r="B217" s="1072">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2">
        <v>17</v>
      </c>
      <c r="B218" s="1072">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2">
        <v>18</v>
      </c>
      <c r="B219" s="1072">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2">
        <v>19</v>
      </c>
      <c r="B220" s="1072">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2">
        <v>20</v>
      </c>
      <c r="B221" s="1072">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2">
        <v>21</v>
      </c>
      <c r="B222" s="1072">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2">
        <v>22</v>
      </c>
      <c r="B223" s="1072">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2">
        <v>23</v>
      </c>
      <c r="B224" s="1072">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2">
        <v>24</v>
      </c>
      <c r="B225" s="1072">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2">
        <v>25</v>
      </c>
      <c r="B226" s="1072">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2">
        <v>26</v>
      </c>
      <c r="B227" s="1072">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2">
        <v>27</v>
      </c>
      <c r="B228" s="1072">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2">
        <v>28</v>
      </c>
      <c r="B229" s="1072">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2">
        <v>29</v>
      </c>
      <c r="B230" s="1072">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2">
        <v>30</v>
      </c>
      <c r="B231" s="1072">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4" t="s">
        <v>434</v>
      </c>
      <c r="K234" s="419"/>
      <c r="L234" s="419"/>
      <c r="M234" s="419"/>
      <c r="N234" s="419"/>
      <c r="O234" s="419"/>
      <c r="P234" s="348" t="s">
        <v>28</v>
      </c>
      <c r="Q234" s="348"/>
      <c r="R234" s="348"/>
      <c r="S234" s="348"/>
      <c r="T234" s="348"/>
      <c r="U234" s="348"/>
      <c r="V234" s="348"/>
      <c r="W234" s="348"/>
      <c r="X234" s="348"/>
      <c r="Y234" s="345" t="s">
        <v>505</v>
      </c>
      <c r="Z234" s="346"/>
      <c r="AA234" s="346"/>
      <c r="AB234" s="346"/>
      <c r="AC234" s="254" t="s">
        <v>487</v>
      </c>
      <c r="AD234" s="254"/>
      <c r="AE234" s="254"/>
      <c r="AF234" s="254"/>
      <c r="AG234" s="254"/>
      <c r="AH234" s="345" t="s">
        <v>393</v>
      </c>
      <c r="AI234" s="347"/>
      <c r="AJ234" s="347"/>
      <c r="AK234" s="347"/>
      <c r="AL234" s="347" t="s">
        <v>22</v>
      </c>
      <c r="AM234" s="347"/>
      <c r="AN234" s="347"/>
      <c r="AO234" s="420"/>
      <c r="AP234" s="421" t="s">
        <v>435</v>
      </c>
      <c r="AQ234" s="421"/>
      <c r="AR234" s="421"/>
      <c r="AS234" s="421"/>
      <c r="AT234" s="421"/>
      <c r="AU234" s="421"/>
      <c r="AV234" s="421"/>
      <c r="AW234" s="421"/>
      <c r="AX234" s="421"/>
    </row>
    <row r="235" spans="1:50" ht="26.25" customHeight="1" x14ac:dyDescent="0.15">
      <c r="A235" s="1072">
        <v>1</v>
      </c>
      <c r="B235" s="1072">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2">
        <v>2</v>
      </c>
      <c r="B236" s="1072">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2">
        <v>3</v>
      </c>
      <c r="B237" s="1072">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2">
        <v>4</v>
      </c>
      <c r="B238" s="1072">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2">
        <v>5</v>
      </c>
      <c r="B239" s="1072">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2">
        <v>6</v>
      </c>
      <c r="B240" s="1072">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2">
        <v>7</v>
      </c>
      <c r="B241" s="1072">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2">
        <v>8</v>
      </c>
      <c r="B242" s="1072">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2">
        <v>9</v>
      </c>
      <c r="B243" s="1072">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2">
        <v>10</v>
      </c>
      <c r="B244" s="1072">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2">
        <v>11</v>
      </c>
      <c r="B245" s="1072">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2">
        <v>12</v>
      </c>
      <c r="B246" s="1072">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2">
        <v>13</v>
      </c>
      <c r="B247" s="1072">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2">
        <v>14</v>
      </c>
      <c r="B248" s="1072">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2">
        <v>15</v>
      </c>
      <c r="B249" s="1072">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2">
        <v>16</v>
      </c>
      <c r="B250" s="1072">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2">
        <v>17</v>
      </c>
      <c r="B251" s="1072">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2">
        <v>18</v>
      </c>
      <c r="B252" s="1072">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2">
        <v>19</v>
      </c>
      <c r="B253" s="1072">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2">
        <v>20</v>
      </c>
      <c r="B254" s="1072">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2">
        <v>21</v>
      </c>
      <c r="B255" s="1072">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2">
        <v>22</v>
      </c>
      <c r="B256" s="1072">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2">
        <v>23</v>
      </c>
      <c r="B257" s="1072">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2">
        <v>24</v>
      </c>
      <c r="B258" s="1072">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2">
        <v>25</v>
      </c>
      <c r="B259" s="1072">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2">
        <v>26</v>
      </c>
      <c r="B260" s="1072">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2">
        <v>27</v>
      </c>
      <c r="B261" s="1072">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2">
        <v>28</v>
      </c>
      <c r="B262" s="1072">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2">
        <v>29</v>
      </c>
      <c r="B263" s="1072">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2">
        <v>30</v>
      </c>
      <c r="B264" s="1072">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4" t="s">
        <v>434</v>
      </c>
      <c r="K267" s="419"/>
      <c r="L267" s="419"/>
      <c r="M267" s="419"/>
      <c r="N267" s="419"/>
      <c r="O267" s="419"/>
      <c r="P267" s="348" t="s">
        <v>28</v>
      </c>
      <c r="Q267" s="348"/>
      <c r="R267" s="348"/>
      <c r="S267" s="348"/>
      <c r="T267" s="348"/>
      <c r="U267" s="348"/>
      <c r="V267" s="348"/>
      <c r="W267" s="348"/>
      <c r="X267" s="348"/>
      <c r="Y267" s="345" t="s">
        <v>505</v>
      </c>
      <c r="Z267" s="346"/>
      <c r="AA267" s="346"/>
      <c r="AB267" s="346"/>
      <c r="AC267" s="254" t="s">
        <v>487</v>
      </c>
      <c r="AD267" s="254"/>
      <c r="AE267" s="254"/>
      <c r="AF267" s="254"/>
      <c r="AG267" s="254"/>
      <c r="AH267" s="345" t="s">
        <v>393</v>
      </c>
      <c r="AI267" s="347"/>
      <c r="AJ267" s="347"/>
      <c r="AK267" s="347"/>
      <c r="AL267" s="347" t="s">
        <v>22</v>
      </c>
      <c r="AM267" s="347"/>
      <c r="AN267" s="347"/>
      <c r="AO267" s="420"/>
      <c r="AP267" s="421" t="s">
        <v>435</v>
      </c>
      <c r="AQ267" s="421"/>
      <c r="AR267" s="421"/>
      <c r="AS267" s="421"/>
      <c r="AT267" s="421"/>
      <c r="AU267" s="421"/>
      <c r="AV267" s="421"/>
      <c r="AW267" s="421"/>
      <c r="AX267" s="421"/>
    </row>
    <row r="268" spans="1:50" ht="26.25" customHeight="1" x14ac:dyDescent="0.15">
      <c r="A268" s="1072">
        <v>1</v>
      </c>
      <c r="B268" s="1072">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2">
        <v>2</v>
      </c>
      <c r="B269" s="1072">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2">
        <v>3</v>
      </c>
      <c r="B270" s="1072">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2">
        <v>4</v>
      </c>
      <c r="B271" s="1072">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2">
        <v>5</v>
      </c>
      <c r="B272" s="1072">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2">
        <v>6</v>
      </c>
      <c r="B273" s="1072">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2">
        <v>7</v>
      </c>
      <c r="B274" s="1072">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2">
        <v>8</v>
      </c>
      <c r="B275" s="1072">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2">
        <v>9</v>
      </c>
      <c r="B276" s="1072">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2">
        <v>10</v>
      </c>
      <c r="B277" s="1072">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2">
        <v>11</v>
      </c>
      <c r="B278" s="1072">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2">
        <v>12</v>
      </c>
      <c r="B279" s="1072">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2">
        <v>13</v>
      </c>
      <c r="B280" s="1072">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2">
        <v>14</v>
      </c>
      <c r="B281" s="1072">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2">
        <v>15</v>
      </c>
      <c r="B282" s="1072">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2">
        <v>16</v>
      </c>
      <c r="B283" s="1072">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2">
        <v>17</v>
      </c>
      <c r="B284" s="1072">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2">
        <v>18</v>
      </c>
      <c r="B285" s="1072">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2">
        <v>19</v>
      </c>
      <c r="B286" s="1072">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2">
        <v>20</v>
      </c>
      <c r="B287" s="1072">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2">
        <v>21</v>
      </c>
      <c r="B288" s="1072">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2">
        <v>22</v>
      </c>
      <c r="B289" s="1072">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2">
        <v>23</v>
      </c>
      <c r="B290" s="1072">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2">
        <v>24</v>
      </c>
      <c r="B291" s="1072">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2">
        <v>25</v>
      </c>
      <c r="B292" s="1072">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2">
        <v>26</v>
      </c>
      <c r="B293" s="1072">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2">
        <v>27</v>
      </c>
      <c r="B294" s="1072">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2">
        <v>28</v>
      </c>
      <c r="B295" s="1072">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2">
        <v>29</v>
      </c>
      <c r="B296" s="1072">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2">
        <v>30</v>
      </c>
      <c r="B297" s="1072">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4" t="s">
        <v>434</v>
      </c>
      <c r="K300" s="419"/>
      <c r="L300" s="419"/>
      <c r="M300" s="419"/>
      <c r="N300" s="419"/>
      <c r="O300" s="419"/>
      <c r="P300" s="348" t="s">
        <v>28</v>
      </c>
      <c r="Q300" s="348"/>
      <c r="R300" s="348"/>
      <c r="S300" s="348"/>
      <c r="T300" s="348"/>
      <c r="U300" s="348"/>
      <c r="V300" s="348"/>
      <c r="W300" s="348"/>
      <c r="X300" s="348"/>
      <c r="Y300" s="345" t="s">
        <v>505</v>
      </c>
      <c r="Z300" s="346"/>
      <c r="AA300" s="346"/>
      <c r="AB300" s="346"/>
      <c r="AC300" s="254" t="s">
        <v>487</v>
      </c>
      <c r="AD300" s="254"/>
      <c r="AE300" s="254"/>
      <c r="AF300" s="254"/>
      <c r="AG300" s="254"/>
      <c r="AH300" s="345" t="s">
        <v>393</v>
      </c>
      <c r="AI300" s="347"/>
      <c r="AJ300" s="347"/>
      <c r="AK300" s="347"/>
      <c r="AL300" s="347" t="s">
        <v>22</v>
      </c>
      <c r="AM300" s="347"/>
      <c r="AN300" s="347"/>
      <c r="AO300" s="420"/>
      <c r="AP300" s="421" t="s">
        <v>435</v>
      </c>
      <c r="AQ300" s="421"/>
      <c r="AR300" s="421"/>
      <c r="AS300" s="421"/>
      <c r="AT300" s="421"/>
      <c r="AU300" s="421"/>
      <c r="AV300" s="421"/>
      <c r="AW300" s="421"/>
      <c r="AX300" s="421"/>
    </row>
    <row r="301" spans="1:50" ht="26.25" customHeight="1" x14ac:dyDescent="0.15">
      <c r="A301" s="1072">
        <v>1</v>
      </c>
      <c r="B301" s="1072">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2">
        <v>2</v>
      </c>
      <c r="B302" s="1072">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2">
        <v>3</v>
      </c>
      <c r="B303" s="1072">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2">
        <v>4</v>
      </c>
      <c r="B304" s="1072">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2">
        <v>5</v>
      </c>
      <c r="B305" s="1072">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2">
        <v>6</v>
      </c>
      <c r="B306" s="1072">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2">
        <v>7</v>
      </c>
      <c r="B307" s="1072">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2">
        <v>8</v>
      </c>
      <c r="B308" s="1072">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2">
        <v>9</v>
      </c>
      <c r="B309" s="1072">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2">
        <v>10</v>
      </c>
      <c r="B310" s="1072">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2">
        <v>11</v>
      </c>
      <c r="B311" s="1072">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2">
        <v>12</v>
      </c>
      <c r="B312" s="1072">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2">
        <v>13</v>
      </c>
      <c r="B313" s="1072">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2">
        <v>14</v>
      </c>
      <c r="B314" s="1072">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2">
        <v>15</v>
      </c>
      <c r="B315" s="1072">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2">
        <v>16</v>
      </c>
      <c r="B316" s="1072">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2">
        <v>17</v>
      </c>
      <c r="B317" s="1072">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2">
        <v>18</v>
      </c>
      <c r="B318" s="1072">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2">
        <v>19</v>
      </c>
      <c r="B319" s="1072">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2">
        <v>20</v>
      </c>
      <c r="B320" s="1072">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2">
        <v>21</v>
      </c>
      <c r="B321" s="1072">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2">
        <v>22</v>
      </c>
      <c r="B322" s="1072">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2">
        <v>23</v>
      </c>
      <c r="B323" s="1072">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2">
        <v>24</v>
      </c>
      <c r="B324" s="1072">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2">
        <v>25</v>
      </c>
      <c r="B325" s="1072">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2">
        <v>26</v>
      </c>
      <c r="B326" s="1072">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2">
        <v>27</v>
      </c>
      <c r="B327" s="1072">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2">
        <v>28</v>
      </c>
      <c r="B328" s="1072">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2">
        <v>29</v>
      </c>
      <c r="B329" s="1072">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2">
        <v>30</v>
      </c>
      <c r="B330" s="1072">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4" t="s">
        <v>434</v>
      </c>
      <c r="K333" s="419"/>
      <c r="L333" s="419"/>
      <c r="M333" s="419"/>
      <c r="N333" s="419"/>
      <c r="O333" s="419"/>
      <c r="P333" s="348" t="s">
        <v>28</v>
      </c>
      <c r="Q333" s="348"/>
      <c r="R333" s="348"/>
      <c r="S333" s="348"/>
      <c r="T333" s="348"/>
      <c r="U333" s="348"/>
      <c r="V333" s="348"/>
      <c r="W333" s="348"/>
      <c r="X333" s="348"/>
      <c r="Y333" s="345" t="s">
        <v>505</v>
      </c>
      <c r="Z333" s="346"/>
      <c r="AA333" s="346"/>
      <c r="AB333" s="346"/>
      <c r="AC333" s="254" t="s">
        <v>487</v>
      </c>
      <c r="AD333" s="254"/>
      <c r="AE333" s="254"/>
      <c r="AF333" s="254"/>
      <c r="AG333" s="254"/>
      <c r="AH333" s="345" t="s">
        <v>393</v>
      </c>
      <c r="AI333" s="347"/>
      <c r="AJ333" s="347"/>
      <c r="AK333" s="347"/>
      <c r="AL333" s="347" t="s">
        <v>22</v>
      </c>
      <c r="AM333" s="347"/>
      <c r="AN333" s="347"/>
      <c r="AO333" s="420"/>
      <c r="AP333" s="421" t="s">
        <v>435</v>
      </c>
      <c r="AQ333" s="421"/>
      <c r="AR333" s="421"/>
      <c r="AS333" s="421"/>
      <c r="AT333" s="421"/>
      <c r="AU333" s="421"/>
      <c r="AV333" s="421"/>
      <c r="AW333" s="421"/>
      <c r="AX333" s="421"/>
    </row>
    <row r="334" spans="1:50" ht="26.25" customHeight="1" x14ac:dyDescent="0.15">
      <c r="A334" s="1072">
        <v>1</v>
      </c>
      <c r="B334" s="1072">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2">
        <v>2</v>
      </c>
      <c r="B335" s="1072">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2">
        <v>3</v>
      </c>
      <c r="B336" s="1072">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2">
        <v>4</v>
      </c>
      <c r="B337" s="1072">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2">
        <v>5</v>
      </c>
      <c r="B338" s="1072">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2">
        <v>6</v>
      </c>
      <c r="B339" s="1072">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2">
        <v>7</v>
      </c>
      <c r="B340" s="1072">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2">
        <v>8</v>
      </c>
      <c r="B341" s="1072">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2">
        <v>9</v>
      </c>
      <c r="B342" s="1072">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2">
        <v>10</v>
      </c>
      <c r="B343" s="1072">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2">
        <v>11</v>
      </c>
      <c r="B344" s="1072">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2">
        <v>12</v>
      </c>
      <c r="B345" s="1072">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2">
        <v>13</v>
      </c>
      <c r="B346" s="1072">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2">
        <v>14</v>
      </c>
      <c r="B347" s="1072">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2">
        <v>15</v>
      </c>
      <c r="B348" s="1072">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2">
        <v>16</v>
      </c>
      <c r="B349" s="1072">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2">
        <v>17</v>
      </c>
      <c r="B350" s="1072">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2">
        <v>18</v>
      </c>
      <c r="B351" s="1072">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2">
        <v>19</v>
      </c>
      <c r="B352" s="1072">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2">
        <v>20</v>
      </c>
      <c r="B353" s="1072">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2">
        <v>21</v>
      </c>
      <c r="B354" s="1072">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2">
        <v>22</v>
      </c>
      <c r="B355" s="1072">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2">
        <v>23</v>
      </c>
      <c r="B356" s="1072">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2">
        <v>24</v>
      </c>
      <c r="B357" s="1072">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2">
        <v>25</v>
      </c>
      <c r="B358" s="1072">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2">
        <v>26</v>
      </c>
      <c r="B359" s="1072">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2">
        <v>27</v>
      </c>
      <c r="B360" s="1072">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2">
        <v>28</v>
      </c>
      <c r="B361" s="1072">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2">
        <v>29</v>
      </c>
      <c r="B362" s="1072">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2">
        <v>30</v>
      </c>
      <c r="B363" s="1072">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4" t="s">
        <v>434</v>
      </c>
      <c r="K366" s="419"/>
      <c r="L366" s="419"/>
      <c r="M366" s="419"/>
      <c r="N366" s="419"/>
      <c r="O366" s="419"/>
      <c r="P366" s="348" t="s">
        <v>28</v>
      </c>
      <c r="Q366" s="348"/>
      <c r="R366" s="348"/>
      <c r="S366" s="348"/>
      <c r="T366" s="348"/>
      <c r="U366" s="348"/>
      <c r="V366" s="348"/>
      <c r="W366" s="348"/>
      <c r="X366" s="348"/>
      <c r="Y366" s="345" t="s">
        <v>505</v>
      </c>
      <c r="Z366" s="346"/>
      <c r="AA366" s="346"/>
      <c r="AB366" s="346"/>
      <c r="AC366" s="254" t="s">
        <v>487</v>
      </c>
      <c r="AD366" s="254"/>
      <c r="AE366" s="254"/>
      <c r="AF366" s="254"/>
      <c r="AG366" s="254"/>
      <c r="AH366" s="345" t="s">
        <v>393</v>
      </c>
      <c r="AI366" s="347"/>
      <c r="AJ366" s="347"/>
      <c r="AK366" s="347"/>
      <c r="AL366" s="347" t="s">
        <v>22</v>
      </c>
      <c r="AM366" s="347"/>
      <c r="AN366" s="347"/>
      <c r="AO366" s="420"/>
      <c r="AP366" s="421" t="s">
        <v>435</v>
      </c>
      <c r="AQ366" s="421"/>
      <c r="AR366" s="421"/>
      <c r="AS366" s="421"/>
      <c r="AT366" s="421"/>
      <c r="AU366" s="421"/>
      <c r="AV366" s="421"/>
      <c r="AW366" s="421"/>
      <c r="AX366" s="421"/>
    </row>
    <row r="367" spans="1:50" ht="26.25" customHeight="1" x14ac:dyDescent="0.15">
      <c r="A367" s="1072">
        <v>1</v>
      </c>
      <c r="B367" s="1072">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2">
        <v>2</v>
      </c>
      <c r="B368" s="1072">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2">
        <v>3</v>
      </c>
      <c r="B369" s="1072">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2">
        <v>4</v>
      </c>
      <c r="B370" s="1072">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2">
        <v>5</v>
      </c>
      <c r="B371" s="1072">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2">
        <v>6</v>
      </c>
      <c r="B372" s="1072">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2">
        <v>7</v>
      </c>
      <c r="B373" s="1072">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2">
        <v>8</v>
      </c>
      <c r="B374" s="1072">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2">
        <v>9</v>
      </c>
      <c r="B375" s="1072">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2">
        <v>10</v>
      </c>
      <c r="B376" s="1072">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2">
        <v>11</v>
      </c>
      <c r="B377" s="1072">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2">
        <v>12</v>
      </c>
      <c r="B378" s="1072">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2">
        <v>13</v>
      </c>
      <c r="B379" s="1072">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2">
        <v>14</v>
      </c>
      <c r="B380" s="1072">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2">
        <v>15</v>
      </c>
      <c r="B381" s="1072">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2">
        <v>16</v>
      </c>
      <c r="B382" s="1072">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2">
        <v>17</v>
      </c>
      <c r="B383" s="1072">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2">
        <v>18</v>
      </c>
      <c r="B384" s="1072">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2">
        <v>19</v>
      </c>
      <c r="B385" s="1072">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2">
        <v>20</v>
      </c>
      <c r="B386" s="1072">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2">
        <v>21</v>
      </c>
      <c r="B387" s="1072">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2">
        <v>22</v>
      </c>
      <c r="B388" s="1072">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2">
        <v>23</v>
      </c>
      <c r="B389" s="1072">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2">
        <v>24</v>
      </c>
      <c r="B390" s="1072">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2">
        <v>25</v>
      </c>
      <c r="B391" s="1072">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2">
        <v>26</v>
      </c>
      <c r="B392" s="1072">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2">
        <v>27</v>
      </c>
      <c r="B393" s="1072">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2">
        <v>28</v>
      </c>
      <c r="B394" s="1072">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2">
        <v>29</v>
      </c>
      <c r="B395" s="1072">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2">
        <v>30</v>
      </c>
      <c r="B396" s="1072">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4" t="s">
        <v>434</v>
      </c>
      <c r="K399" s="419"/>
      <c r="L399" s="419"/>
      <c r="M399" s="419"/>
      <c r="N399" s="419"/>
      <c r="O399" s="419"/>
      <c r="P399" s="348" t="s">
        <v>28</v>
      </c>
      <c r="Q399" s="348"/>
      <c r="R399" s="348"/>
      <c r="S399" s="348"/>
      <c r="T399" s="348"/>
      <c r="U399" s="348"/>
      <c r="V399" s="348"/>
      <c r="W399" s="348"/>
      <c r="X399" s="348"/>
      <c r="Y399" s="345" t="s">
        <v>505</v>
      </c>
      <c r="Z399" s="346"/>
      <c r="AA399" s="346"/>
      <c r="AB399" s="346"/>
      <c r="AC399" s="254" t="s">
        <v>487</v>
      </c>
      <c r="AD399" s="254"/>
      <c r="AE399" s="254"/>
      <c r="AF399" s="254"/>
      <c r="AG399" s="254"/>
      <c r="AH399" s="345" t="s">
        <v>393</v>
      </c>
      <c r="AI399" s="347"/>
      <c r="AJ399" s="347"/>
      <c r="AK399" s="347"/>
      <c r="AL399" s="347" t="s">
        <v>22</v>
      </c>
      <c r="AM399" s="347"/>
      <c r="AN399" s="347"/>
      <c r="AO399" s="420"/>
      <c r="AP399" s="421" t="s">
        <v>435</v>
      </c>
      <c r="AQ399" s="421"/>
      <c r="AR399" s="421"/>
      <c r="AS399" s="421"/>
      <c r="AT399" s="421"/>
      <c r="AU399" s="421"/>
      <c r="AV399" s="421"/>
      <c r="AW399" s="421"/>
      <c r="AX399" s="421"/>
    </row>
    <row r="400" spans="1:50" ht="26.25" customHeight="1" x14ac:dyDescent="0.15">
      <c r="A400" s="1072">
        <v>1</v>
      </c>
      <c r="B400" s="1072">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2">
        <v>2</v>
      </c>
      <c r="B401" s="1072">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2">
        <v>3</v>
      </c>
      <c r="B402" s="1072">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2">
        <v>4</v>
      </c>
      <c r="B403" s="1072">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2">
        <v>5</v>
      </c>
      <c r="B404" s="1072">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2">
        <v>6</v>
      </c>
      <c r="B405" s="1072">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2">
        <v>7</v>
      </c>
      <c r="B406" s="1072">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2">
        <v>8</v>
      </c>
      <c r="B407" s="1072">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2">
        <v>9</v>
      </c>
      <c r="B408" s="1072">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2">
        <v>10</v>
      </c>
      <c r="B409" s="1072">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2">
        <v>11</v>
      </c>
      <c r="B410" s="1072">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2">
        <v>12</v>
      </c>
      <c r="B411" s="1072">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2">
        <v>13</v>
      </c>
      <c r="B412" s="1072">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2">
        <v>14</v>
      </c>
      <c r="B413" s="1072">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2">
        <v>15</v>
      </c>
      <c r="B414" s="1072">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2">
        <v>16</v>
      </c>
      <c r="B415" s="1072">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2">
        <v>17</v>
      </c>
      <c r="B416" s="1072">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2">
        <v>18</v>
      </c>
      <c r="B417" s="1072">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2">
        <v>19</v>
      </c>
      <c r="B418" s="1072">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2">
        <v>20</v>
      </c>
      <c r="B419" s="1072">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2">
        <v>21</v>
      </c>
      <c r="B420" s="1072">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2">
        <v>22</v>
      </c>
      <c r="B421" s="1072">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2">
        <v>23</v>
      </c>
      <c r="B422" s="1072">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2">
        <v>24</v>
      </c>
      <c r="B423" s="1072">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2">
        <v>25</v>
      </c>
      <c r="B424" s="1072">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2">
        <v>26</v>
      </c>
      <c r="B425" s="1072">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2">
        <v>27</v>
      </c>
      <c r="B426" s="1072">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2">
        <v>28</v>
      </c>
      <c r="B427" s="1072">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2">
        <v>29</v>
      </c>
      <c r="B428" s="1072">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2">
        <v>30</v>
      </c>
      <c r="B429" s="1072">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4" t="s">
        <v>434</v>
      </c>
      <c r="K432" s="419"/>
      <c r="L432" s="419"/>
      <c r="M432" s="419"/>
      <c r="N432" s="419"/>
      <c r="O432" s="419"/>
      <c r="P432" s="348" t="s">
        <v>28</v>
      </c>
      <c r="Q432" s="348"/>
      <c r="R432" s="348"/>
      <c r="S432" s="348"/>
      <c r="T432" s="348"/>
      <c r="U432" s="348"/>
      <c r="V432" s="348"/>
      <c r="W432" s="348"/>
      <c r="X432" s="348"/>
      <c r="Y432" s="345" t="s">
        <v>505</v>
      </c>
      <c r="Z432" s="346"/>
      <c r="AA432" s="346"/>
      <c r="AB432" s="346"/>
      <c r="AC432" s="254" t="s">
        <v>487</v>
      </c>
      <c r="AD432" s="254"/>
      <c r="AE432" s="254"/>
      <c r="AF432" s="254"/>
      <c r="AG432" s="254"/>
      <c r="AH432" s="345" t="s">
        <v>393</v>
      </c>
      <c r="AI432" s="347"/>
      <c r="AJ432" s="347"/>
      <c r="AK432" s="347"/>
      <c r="AL432" s="347" t="s">
        <v>22</v>
      </c>
      <c r="AM432" s="347"/>
      <c r="AN432" s="347"/>
      <c r="AO432" s="420"/>
      <c r="AP432" s="421" t="s">
        <v>435</v>
      </c>
      <c r="AQ432" s="421"/>
      <c r="AR432" s="421"/>
      <c r="AS432" s="421"/>
      <c r="AT432" s="421"/>
      <c r="AU432" s="421"/>
      <c r="AV432" s="421"/>
      <c r="AW432" s="421"/>
      <c r="AX432" s="421"/>
    </row>
    <row r="433" spans="1:50" ht="26.25" customHeight="1" x14ac:dyDescent="0.15">
      <c r="A433" s="1072">
        <v>1</v>
      </c>
      <c r="B433" s="1072">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2">
        <v>2</v>
      </c>
      <c r="B434" s="1072">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2">
        <v>3</v>
      </c>
      <c r="B435" s="1072">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2">
        <v>4</v>
      </c>
      <c r="B436" s="1072">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2">
        <v>5</v>
      </c>
      <c r="B437" s="1072">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2">
        <v>6</v>
      </c>
      <c r="B438" s="1072">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2">
        <v>7</v>
      </c>
      <c r="B439" s="1072">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2">
        <v>8</v>
      </c>
      <c r="B440" s="1072">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2">
        <v>9</v>
      </c>
      <c r="B441" s="1072">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2">
        <v>10</v>
      </c>
      <c r="B442" s="1072">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2">
        <v>11</v>
      </c>
      <c r="B443" s="1072">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2">
        <v>12</v>
      </c>
      <c r="B444" s="1072">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2">
        <v>13</v>
      </c>
      <c r="B445" s="1072">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2">
        <v>14</v>
      </c>
      <c r="B446" s="1072">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2">
        <v>15</v>
      </c>
      <c r="B447" s="1072">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2">
        <v>16</v>
      </c>
      <c r="B448" s="1072">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2">
        <v>17</v>
      </c>
      <c r="B449" s="1072">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2">
        <v>18</v>
      </c>
      <c r="B450" s="1072">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2">
        <v>19</v>
      </c>
      <c r="B451" s="1072">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2">
        <v>20</v>
      </c>
      <c r="B452" s="1072">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2">
        <v>21</v>
      </c>
      <c r="B453" s="1072">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2">
        <v>22</v>
      </c>
      <c r="B454" s="1072">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2">
        <v>23</v>
      </c>
      <c r="B455" s="1072">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2">
        <v>24</v>
      </c>
      <c r="B456" s="1072">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2">
        <v>25</v>
      </c>
      <c r="B457" s="1072">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2">
        <v>26</v>
      </c>
      <c r="B458" s="1072">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2">
        <v>27</v>
      </c>
      <c r="B459" s="1072">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2">
        <v>28</v>
      </c>
      <c r="B460" s="1072">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2">
        <v>29</v>
      </c>
      <c r="B461" s="1072">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2">
        <v>30</v>
      </c>
      <c r="B462" s="1072">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4" t="s">
        <v>434</v>
      </c>
      <c r="K465" s="419"/>
      <c r="L465" s="419"/>
      <c r="M465" s="419"/>
      <c r="N465" s="419"/>
      <c r="O465" s="419"/>
      <c r="P465" s="348" t="s">
        <v>28</v>
      </c>
      <c r="Q465" s="348"/>
      <c r="R465" s="348"/>
      <c r="S465" s="348"/>
      <c r="T465" s="348"/>
      <c r="U465" s="348"/>
      <c r="V465" s="348"/>
      <c r="W465" s="348"/>
      <c r="X465" s="348"/>
      <c r="Y465" s="345" t="s">
        <v>505</v>
      </c>
      <c r="Z465" s="346"/>
      <c r="AA465" s="346"/>
      <c r="AB465" s="346"/>
      <c r="AC465" s="254" t="s">
        <v>487</v>
      </c>
      <c r="AD465" s="254"/>
      <c r="AE465" s="254"/>
      <c r="AF465" s="254"/>
      <c r="AG465" s="254"/>
      <c r="AH465" s="345" t="s">
        <v>393</v>
      </c>
      <c r="AI465" s="347"/>
      <c r="AJ465" s="347"/>
      <c r="AK465" s="347"/>
      <c r="AL465" s="347" t="s">
        <v>22</v>
      </c>
      <c r="AM465" s="347"/>
      <c r="AN465" s="347"/>
      <c r="AO465" s="420"/>
      <c r="AP465" s="421" t="s">
        <v>435</v>
      </c>
      <c r="AQ465" s="421"/>
      <c r="AR465" s="421"/>
      <c r="AS465" s="421"/>
      <c r="AT465" s="421"/>
      <c r="AU465" s="421"/>
      <c r="AV465" s="421"/>
      <c r="AW465" s="421"/>
      <c r="AX465" s="421"/>
    </row>
    <row r="466" spans="1:50" ht="26.25" customHeight="1" x14ac:dyDescent="0.15">
      <c r="A466" s="1072">
        <v>1</v>
      </c>
      <c r="B466" s="1072">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2">
        <v>2</v>
      </c>
      <c r="B467" s="1072">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2">
        <v>3</v>
      </c>
      <c r="B468" s="1072">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2">
        <v>4</v>
      </c>
      <c r="B469" s="1072">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2">
        <v>5</v>
      </c>
      <c r="B470" s="1072">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2">
        <v>6</v>
      </c>
      <c r="B471" s="1072">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2">
        <v>7</v>
      </c>
      <c r="B472" s="1072">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2">
        <v>8</v>
      </c>
      <c r="B473" s="1072">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2">
        <v>9</v>
      </c>
      <c r="B474" s="1072">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2">
        <v>10</v>
      </c>
      <c r="B475" s="1072">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2">
        <v>11</v>
      </c>
      <c r="B476" s="1072">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2">
        <v>12</v>
      </c>
      <c r="B477" s="1072">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2">
        <v>13</v>
      </c>
      <c r="B478" s="1072">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2">
        <v>14</v>
      </c>
      <c r="B479" s="1072">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2">
        <v>15</v>
      </c>
      <c r="B480" s="1072">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2">
        <v>16</v>
      </c>
      <c r="B481" s="1072">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2">
        <v>17</v>
      </c>
      <c r="B482" s="1072">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2">
        <v>18</v>
      </c>
      <c r="B483" s="1072">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2">
        <v>19</v>
      </c>
      <c r="B484" s="1072">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2">
        <v>20</v>
      </c>
      <c r="B485" s="1072">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2">
        <v>21</v>
      </c>
      <c r="B486" s="1072">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2">
        <v>22</v>
      </c>
      <c r="B487" s="1072">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2">
        <v>23</v>
      </c>
      <c r="B488" s="1072">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2">
        <v>24</v>
      </c>
      <c r="B489" s="1072">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2">
        <v>25</v>
      </c>
      <c r="B490" s="1072">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2">
        <v>26</v>
      </c>
      <c r="B491" s="1072">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2">
        <v>27</v>
      </c>
      <c r="B492" s="1072">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2">
        <v>28</v>
      </c>
      <c r="B493" s="1072">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2">
        <v>29</v>
      </c>
      <c r="B494" s="1072">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2">
        <v>30</v>
      </c>
      <c r="B495" s="1072">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4" t="s">
        <v>434</v>
      </c>
      <c r="K498" s="419"/>
      <c r="L498" s="419"/>
      <c r="M498" s="419"/>
      <c r="N498" s="419"/>
      <c r="O498" s="419"/>
      <c r="P498" s="348" t="s">
        <v>28</v>
      </c>
      <c r="Q498" s="348"/>
      <c r="R498" s="348"/>
      <c r="S498" s="348"/>
      <c r="T498" s="348"/>
      <c r="U498" s="348"/>
      <c r="V498" s="348"/>
      <c r="W498" s="348"/>
      <c r="X498" s="348"/>
      <c r="Y498" s="345" t="s">
        <v>505</v>
      </c>
      <c r="Z498" s="346"/>
      <c r="AA498" s="346"/>
      <c r="AB498" s="346"/>
      <c r="AC498" s="254" t="s">
        <v>487</v>
      </c>
      <c r="AD498" s="254"/>
      <c r="AE498" s="254"/>
      <c r="AF498" s="254"/>
      <c r="AG498" s="254"/>
      <c r="AH498" s="345" t="s">
        <v>393</v>
      </c>
      <c r="AI498" s="347"/>
      <c r="AJ498" s="347"/>
      <c r="AK498" s="347"/>
      <c r="AL498" s="347" t="s">
        <v>22</v>
      </c>
      <c r="AM498" s="347"/>
      <c r="AN498" s="347"/>
      <c r="AO498" s="420"/>
      <c r="AP498" s="421" t="s">
        <v>435</v>
      </c>
      <c r="AQ498" s="421"/>
      <c r="AR498" s="421"/>
      <c r="AS498" s="421"/>
      <c r="AT498" s="421"/>
      <c r="AU498" s="421"/>
      <c r="AV498" s="421"/>
      <c r="AW498" s="421"/>
      <c r="AX498" s="421"/>
    </row>
    <row r="499" spans="1:50" ht="26.25" customHeight="1" x14ac:dyDescent="0.15">
      <c r="A499" s="1072">
        <v>1</v>
      </c>
      <c r="B499" s="1072">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2">
        <v>2</v>
      </c>
      <c r="B500" s="1072">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2">
        <v>3</v>
      </c>
      <c r="B501" s="1072">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2">
        <v>4</v>
      </c>
      <c r="B502" s="1072">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2">
        <v>5</v>
      </c>
      <c r="B503" s="1072">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2">
        <v>6</v>
      </c>
      <c r="B504" s="1072">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2">
        <v>7</v>
      </c>
      <c r="B505" s="1072">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2">
        <v>8</v>
      </c>
      <c r="B506" s="1072">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2">
        <v>9</v>
      </c>
      <c r="B507" s="1072">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2">
        <v>10</v>
      </c>
      <c r="B508" s="1072">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2">
        <v>11</v>
      </c>
      <c r="B509" s="1072">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2">
        <v>12</v>
      </c>
      <c r="B510" s="1072">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2">
        <v>13</v>
      </c>
      <c r="B511" s="1072">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2">
        <v>14</v>
      </c>
      <c r="B512" s="1072">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2">
        <v>15</v>
      </c>
      <c r="B513" s="1072">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2">
        <v>16</v>
      </c>
      <c r="B514" s="1072">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2">
        <v>17</v>
      </c>
      <c r="B515" s="1072">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2">
        <v>18</v>
      </c>
      <c r="B516" s="1072">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2">
        <v>19</v>
      </c>
      <c r="B517" s="1072">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2">
        <v>20</v>
      </c>
      <c r="B518" s="1072">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2">
        <v>21</v>
      </c>
      <c r="B519" s="1072">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2">
        <v>22</v>
      </c>
      <c r="B520" s="1072">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2">
        <v>23</v>
      </c>
      <c r="B521" s="1072">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2">
        <v>24</v>
      </c>
      <c r="B522" s="1072">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2">
        <v>25</v>
      </c>
      <c r="B523" s="1072">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2">
        <v>26</v>
      </c>
      <c r="B524" s="1072">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2">
        <v>27</v>
      </c>
      <c r="B525" s="1072">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2">
        <v>28</v>
      </c>
      <c r="B526" s="1072">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2">
        <v>29</v>
      </c>
      <c r="B527" s="1072">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2">
        <v>30</v>
      </c>
      <c r="B528" s="1072">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4" t="s">
        <v>434</v>
      </c>
      <c r="K531" s="419"/>
      <c r="L531" s="419"/>
      <c r="M531" s="419"/>
      <c r="N531" s="419"/>
      <c r="O531" s="419"/>
      <c r="P531" s="348" t="s">
        <v>28</v>
      </c>
      <c r="Q531" s="348"/>
      <c r="R531" s="348"/>
      <c r="S531" s="348"/>
      <c r="T531" s="348"/>
      <c r="U531" s="348"/>
      <c r="V531" s="348"/>
      <c r="W531" s="348"/>
      <c r="X531" s="348"/>
      <c r="Y531" s="345" t="s">
        <v>505</v>
      </c>
      <c r="Z531" s="346"/>
      <c r="AA531" s="346"/>
      <c r="AB531" s="346"/>
      <c r="AC531" s="254" t="s">
        <v>487</v>
      </c>
      <c r="AD531" s="254"/>
      <c r="AE531" s="254"/>
      <c r="AF531" s="254"/>
      <c r="AG531" s="254"/>
      <c r="AH531" s="345" t="s">
        <v>393</v>
      </c>
      <c r="AI531" s="347"/>
      <c r="AJ531" s="347"/>
      <c r="AK531" s="347"/>
      <c r="AL531" s="347" t="s">
        <v>22</v>
      </c>
      <c r="AM531" s="347"/>
      <c r="AN531" s="347"/>
      <c r="AO531" s="420"/>
      <c r="AP531" s="421" t="s">
        <v>435</v>
      </c>
      <c r="AQ531" s="421"/>
      <c r="AR531" s="421"/>
      <c r="AS531" s="421"/>
      <c r="AT531" s="421"/>
      <c r="AU531" s="421"/>
      <c r="AV531" s="421"/>
      <c r="AW531" s="421"/>
      <c r="AX531" s="421"/>
    </row>
    <row r="532" spans="1:50" ht="26.25" customHeight="1" x14ac:dyDescent="0.15">
      <c r="A532" s="1072">
        <v>1</v>
      </c>
      <c r="B532" s="1072">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2">
        <v>2</v>
      </c>
      <c r="B533" s="1072">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2">
        <v>3</v>
      </c>
      <c r="B534" s="1072">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2">
        <v>4</v>
      </c>
      <c r="B535" s="1072">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2">
        <v>5</v>
      </c>
      <c r="B536" s="1072">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2">
        <v>6</v>
      </c>
      <c r="B537" s="1072">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2">
        <v>7</v>
      </c>
      <c r="B538" s="1072">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2">
        <v>8</v>
      </c>
      <c r="B539" s="1072">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2">
        <v>9</v>
      </c>
      <c r="B540" s="1072">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2">
        <v>10</v>
      </c>
      <c r="B541" s="1072">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2">
        <v>11</v>
      </c>
      <c r="B542" s="1072">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2">
        <v>12</v>
      </c>
      <c r="B543" s="1072">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2">
        <v>13</v>
      </c>
      <c r="B544" s="1072">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2">
        <v>14</v>
      </c>
      <c r="B545" s="1072">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2">
        <v>15</v>
      </c>
      <c r="B546" s="1072">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2">
        <v>16</v>
      </c>
      <c r="B547" s="1072">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2">
        <v>17</v>
      </c>
      <c r="B548" s="1072">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2">
        <v>18</v>
      </c>
      <c r="B549" s="1072">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2">
        <v>19</v>
      </c>
      <c r="B550" s="1072">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2">
        <v>20</v>
      </c>
      <c r="B551" s="1072">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2">
        <v>21</v>
      </c>
      <c r="B552" s="1072">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2">
        <v>22</v>
      </c>
      <c r="B553" s="1072">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2">
        <v>23</v>
      </c>
      <c r="B554" s="1072">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2">
        <v>24</v>
      </c>
      <c r="B555" s="1072">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2">
        <v>25</v>
      </c>
      <c r="B556" s="1072">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2">
        <v>26</v>
      </c>
      <c r="B557" s="1072">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2">
        <v>27</v>
      </c>
      <c r="B558" s="1072">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2">
        <v>28</v>
      </c>
      <c r="B559" s="1072">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2">
        <v>29</v>
      </c>
      <c r="B560" s="1072">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2">
        <v>30</v>
      </c>
      <c r="B561" s="1072">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4" t="s">
        <v>434</v>
      </c>
      <c r="K564" s="419"/>
      <c r="L564" s="419"/>
      <c r="M564" s="419"/>
      <c r="N564" s="419"/>
      <c r="O564" s="419"/>
      <c r="P564" s="348" t="s">
        <v>28</v>
      </c>
      <c r="Q564" s="348"/>
      <c r="R564" s="348"/>
      <c r="S564" s="348"/>
      <c r="T564" s="348"/>
      <c r="U564" s="348"/>
      <c r="V564" s="348"/>
      <c r="W564" s="348"/>
      <c r="X564" s="348"/>
      <c r="Y564" s="345" t="s">
        <v>505</v>
      </c>
      <c r="Z564" s="346"/>
      <c r="AA564" s="346"/>
      <c r="AB564" s="346"/>
      <c r="AC564" s="254" t="s">
        <v>487</v>
      </c>
      <c r="AD564" s="254"/>
      <c r="AE564" s="254"/>
      <c r="AF564" s="254"/>
      <c r="AG564" s="254"/>
      <c r="AH564" s="345" t="s">
        <v>393</v>
      </c>
      <c r="AI564" s="347"/>
      <c r="AJ564" s="347"/>
      <c r="AK564" s="347"/>
      <c r="AL564" s="347" t="s">
        <v>22</v>
      </c>
      <c r="AM564" s="347"/>
      <c r="AN564" s="347"/>
      <c r="AO564" s="420"/>
      <c r="AP564" s="421" t="s">
        <v>435</v>
      </c>
      <c r="AQ564" s="421"/>
      <c r="AR564" s="421"/>
      <c r="AS564" s="421"/>
      <c r="AT564" s="421"/>
      <c r="AU564" s="421"/>
      <c r="AV564" s="421"/>
      <c r="AW564" s="421"/>
      <c r="AX564" s="421"/>
    </row>
    <row r="565" spans="1:50" ht="26.25" customHeight="1" x14ac:dyDescent="0.15">
      <c r="A565" s="1072">
        <v>1</v>
      </c>
      <c r="B565" s="1072">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2">
        <v>2</v>
      </c>
      <c r="B566" s="1072">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2">
        <v>3</v>
      </c>
      <c r="B567" s="1072">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2">
        <v>4</v>
      </c>
      <c r="B568" s="1072">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2">
        <v>5</v>
      </c>
      <c r="B569" s="1072">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2">
        <v>6</v>
      </c>
      <c r="B570" s="1072">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2">
        <v>7</v>
      </c>
      <c r="B571" s="1072">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2">
        <v>8</v>
      </c>
      <c r="B572" s="1072">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2">
        <v>9</v>
      </c>
      <c r="B573" s="1072">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2">
        <v>10</v>
      </c>
      <c r="B574" s="1072">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2">
        <v>11</v>
      </c>
      <c r="B575" s="1072">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2">
        <v>12</v>
      </c>
      <c r="B576" s="1072">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2">
        <v>13</v>
      </c>
      <c r="B577" s="1072">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2">
        <v>14</v>
      </c>
      <c r="B578" s="1072">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2">
        <v>15</v>
      </c>
      <c r="B579" s="1072">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2">
        <v>16</v>
      </c>
      <c r="B580" s="1072">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2">
        <v>17</v>
      </c>
      <c r="B581" s="1072">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2">
        <v>18</v>
      </c>
      <c r="B582" s="1072">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2">
        <v>19</v>
      </c>
      <c r="B583" s="1072">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2">
        <v>20</v>
      </c>
      <c r="B584" s="1072">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2">
        <v>21</v>
      </c>
      <c r="B585" s="1072">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2">
        <v>22</v>
      </c>
      <c r="B586" s="1072">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2">
        <v>23</v>
      </c>
      <c r="B587" s="1072">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2">
        <v>24</v>
      </c>
      <c r="B588" s="1072">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2">
        <v>25</v>
      </c>
      <c r="B589" s="1072">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2">
        <v>26</v>
      </c>
      <c r="B590" s="1072">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2">
        <v>27</v>
      </c>
      <c r="B591" s="1072">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2">
        <v>28</v>
      </c>
      <c r="B592" s="1072">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2">
        <v>29</v>
      </c>
      <c r="B593" s="1072">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2">
        <v>30</v>
      </c>
      <c r="B594" s="1072">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4" t="s">
        <v>434</v>
      </c>
      <c r="K597" s="419"/>
      <c r="L597" s="419"/>
      <c r="M597" s="419"/>
      <c r="N597" s="419"/>
      <c r="O597" s="419"/>
      <c r="P597" s="348" t="s">
        <v>28</v>
      </c>
      <c r="Q597" s="348"/>
      <c r="R597" s="348"/>
      <c r="S597" s="348"/>
      <c r="T597" s="348"/>
      <c r="U597" s="348"/>
      <c r="V597" s="348"/>
      <c r="W597" s="348"/>
      <c r="X597" s="348"/>
      <c r="Y597" s="345" t="s">
        <v>505</v>
      </c>
      <c r="Z597" s="346"/>
      <c r="AA597" s="346"/>
      <c r="AB597" s="346"/>
      <c r="AC597" s="254" t="s">
        <v>487</v>
      </c>
      <c r="AD597" s="254"/>
      <c r="AE597" s="254"/>
      <c r="AF597" s="254"/>
      <c r="AG597" s="254"/>
      <c r="AH597" s="345" t="s">
        <v>393</v>
      </c>
      <c r="AI597" s="347"/>
      <c r="AJ597" s="347"/>
      <c r="AK597" s="347"/>
      <c r="AL597" s="347" t="s">
        <v>22</v>
      </c>
      <c r="AM597" s="347"/>
      <c r="AN597" s="347"/>
      <c r="AO597" s="420"/>
      <c r="AP597" s="421" t="s">
        <v>435</v>
      </c>
      <c r="AQ597" s="421"/>
      <c r="AR597" s="421"/>
      <c r="AS597" s="421"/>
      <c r="AT597" s="421"/>
      <c r="AU597" s="421"/>
      <c r="AV597" s="421"/>
      <c r="AW597" s="421"/>
      <c r="AX597" s="421"/>
    </row>
    <row r="598" spans="1:50" ht="26.25" customHeight="1" x14ac:dyDescent="0.15">
      <c r="A598" s="1072">
        <v>1</v>
      </c>
      <c r="B598" s="1072">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2">
        <v>2</v>
      </c>
      <c r="B599" s="1072">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2">
        <v>3</v>
      </c>
      <c r="B600" s="1072">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2">
        <v>4</v>
      </c>
      <c r="B601" s="1072">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2">
        <v>5</v>
      </c>
      <c r="B602" s="1072">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2">
        <v>6</v>
      </c>
      <c r="B603" s="1072">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2">
        <v>7</v>
      </c>
      <c r="B604" s="1072">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2">
        <v>8</v>
      </c>
      <c r="B605" s="1072">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2">
        <v>9</v>
      </c>
      <c r="B606" s="1072">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2">
        <v>10</v>
      </c>
      <c r="B607" s="1072">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2">
        <v>11</v>
      </c>
      <c r="B608" s="1072">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2">
        <v>12</v>
      </c>
      <c r="B609" s="1072">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2">
        <v>13</v>
      </c>
      <c r="B610" s="1072">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2">
        <v>14</v>
      </c>
      <c r="B611" s="1072">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2">
        <v>15</v>
      </c>
      <c r="B612" s="1072">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2">
        <v>16</v>
      </c>
      <c r="B613" s="1072">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2">
        <v>17</v>
      </c>
      <c r="B614" s="1072">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2">
        <v>18</v>
      </c>
      <c r="B615" s="1072">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2">
        <v>19</v>
      </c>
      <c r="B616" s="1072">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2">
        <v>20</v>
      </c>
      <c r="B617" s="1072">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2">
        <v>21</v>
      </c>
      <c r="B618" s="1072">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2">
        <v>22</v>
      </c>
      <c r="B619" s="1072">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2">
        <v>23</v>
      </c>
      <c r="B620" s="1072">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2">
        <v>24</v>
      </c>
      <c r="B621" s="1072">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2">
        <v>25</v>
      </c>
      <c r="B622" s="1072">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2">
        <v>26</v>
      </c>
      <c r="B623" s="1072">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2">
        <v>27</v>
      </c>
      <c r="B624" s="1072">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2">
        <v>28</v>
      </c>
      <c r="B625" s="1072">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2">
        <v>29</v>
      </c>
      <c r="B626" s="1072">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2">
        <v>30</v>
      </c>
      <c r="B627" s="1072">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4" t="s">
        <v>434</v>
      </c>
      <c r="K630" s="419"/>
      <c r="L630" s="419"/>
      <c r="M630" s="419"/>
      <c r="N630" s="419"/>
      <c r="O630" s="419"/>
      <c r="P630" s="348" t="s">
        <v>28</v>
      </c>
      <c r="Q630" s="348"/>
      <c r="R630" s="348"/>
      <c r="S630" s="348"/>
      <c r="T630" s="348"/>
      <c r="U630" s="348"/>
      <c r="V630" s="348"/>
      <c r="W630" s="348"/>
      <c r="X630" s="348"/>
      <c r="Y630" s="345" t="s">
        <v>505</v>
      </c>
      <c r="Z630" s="346"/>
      <c r="AA630" s="346"/>
      <c r="AB630" s="346"/>
      <c r="AC630" s="254" t="s">
        <v>487</v>
      </c>
      <c r="AD630" s="254"/>
      <c r="AE630" s="254"/>
      <c r="AF630" s="254"/>
      <c r="AG630" s="254"/>
      <c r="AH630" s="345" t="s">
        <v>393</v>
      </c>
      <c r="AI630" s="347"/>
      <c r="AJ630" s="347"/>
      <c r="AK630" s="347"/>
      <c r="AL630" s="347" t="s">
        <v>22</v>
      </c>
      <c r="AM630" s="347"/>
      <c r="AN630" s="347"/>
      <c r="AO630" s="420"/>
      <c r="AP630" s="421" t="s">
        <v>435</v>
      </c>
      <c r="AQ630" s="421"/>
      <c r="AR630" s="421"/>
      <c r="AS630" s="421"/>
      <c r="AT630" s="421"/>
      <c r="AU630" s="421"/>
      <c r="AV630" s="421"/>
      <c r="AW630" s="421"/>
      <c r="AX630" s="421"/>
    </row>
    <row r="631" spans="1:50" ht="26.25" customHeight="1" x14ac:dyDescent="0.15">
      <c r="A631" s="1072">
        <v>1</v>
      </c>
      <c r="B631" s="1072">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2">
        <v>2</v>
      </c>
      <c r="B632" s="1072">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2">
        <v>3</v>
      </c>
      <c r="B633" s="1072">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2">
        <v>4</v>
      </c>
      <c r="B634" s="1072">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2">
        <v>5</v>
      </c>
      <c r="B635" s="1072">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2">
        <v>6</v>
      </c>
      <c r="B636" s="1072">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2">
        <v>7</v>
      </c>
      <c r="B637" s="1072">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2">
        <v>8</v>
      </c>
      <c r="B638" s="1072">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2">
        <v>9</v>
      </c>
      <c r="B639" s="1072">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2">
        <v>10</v>
      </c>
      <c r="B640" s="1072">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2">
        <v>11</v>
      </c>
      <c r="B641" s="1072">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2">
        <v>12</v>
      </c>
      <c r="B642" s="1072">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2">
        <v>13</v>
      </c>
      <c r="B643" s="1072">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2">
        <v>14</v>
      </c>
      <c r="B644" s="1072">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2">
        <v>15</v>
      </c>
      <c r="B645" s="1072">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2">
        <v>16</v>
      </c>
      <c r="B646" s="1072">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2">
        <v>17</v>
      </c>
      <c r="B647" s="1072">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2">
        <v>18</v>
      </c>
      <c r="B648" s="1072">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2">
        <v>19</v>
      </c>
      <c r="B649" s="1072">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2">
        <v>20</v>
      </c>
      <c r="B650" s="1072">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2">
        <v>21</v>
      </c>
      <c r="B651" s="1072">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2">
        <v>22</v>
      </c>
      <c r="B652" s="1072">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2">
        <v>23</v>
      </c>
      <c r="B653" s="1072">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2">
        <v>24</v>
      </c>
      <c r="B654" s="1072">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2">
        <v>25</v>
      </c>
      <c r="B655" s="1072">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2">
        <v>26</v>
      </c>
      <c r="B656" s="1072">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2">
        <v>27</v>
      </c>
      <c r="B657" s="1072">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2">
        <v>28</v>
      </c>
      <c r="B658" s="1072">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2">
        <v>29</v>
      </c>
      <c r="B659" s="1072">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2">
        <v>30</v>
      </c>
      <c r="B660" s="1072">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4" t="s">
        <v>434</v>
      </c>
      <c r="K663" s="419"/>
      <c r="L663" s="419"/>
      <c r="M663" s="419"/>
      <c r="N663" s="419"/>
      <c r="O663" s="419"/>
      <c r="P663" s="348" t="s">
        <v>28</v>
      </c>
      <c r="Q663" s="348"/>
      <c r="R663" s="348"/>
      <c r="S663" s="348"/>
      <c r="T663" s="348"/>
      <c r="U663" s="348"/>
      <c r="V663" s="348"/>
      <c r="W663" s="348"/>
      <c r="X663" s="348"/>
      <c r="Y663" s="345" t="s">
        <v>505</v>
      </c>
      <c r="Z663" s="346"/>
      <c r="AA663" s="346"/>
      <c r="AB663" s="346"/>
      <c r="AC663" s="254" t="s">
        <v>487</v>
      </c>
      <c r="AD663" s="254"/>
      <c r="AE663" s="254"/>
      <c r="AF663" s="254"/>
      <c r="AG663" s="254"/>
      <c r="AH663" s="345" t="s">
        <v>393</v>
      </c>
      <c r="AI663" s="347"/>
      <c r="AJ663" s="347"/>
      <c r="AK663" s="347"/>
      <c r="AL663" s="347" t="s">
        <v>22</v>
      </c>
      <c r="AM663" s="347"/>
      <c r="AN663" s="347"/>
      <c r="AO663" s="420"/>
      <c r="AP663" s="421" t="s">
        <v>435</v>
      </c>
      <c r="AQ663" s="421"/>
      <c r="AR663" s="421"/>
      <c r="AS663" s="421"/>
      <c r="AT663" s="421"/>
      <c r="AU663" s="421"/>
      <c r="AV663" s="421"/>
      <c r="AW663" s="421"/>
      <c r="AX663" s="421"/>
    </row>
    <row r="664" spans="1:50" ht="26.25" customHeight="1" x14ac:dyDescent="0.15">
      <c r="A664" s="1072">
        <v>1</v>
      </c>
      <c r="B664" s="1072">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2">
        <v>2</v>
      </c>
      <c r="B665" s="1072">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2">
        <v>3</v>
      </c>
      <c r="B666" s="1072">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2">
        <v>4</v>
      </c>
      <c r="B667" s="1072">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2">
        <v>5</v>
      </c>
      <c r="B668" s="1072">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2">
        <v>6</v>
      </c>
      <c r="B669" s="1072">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2">
        <v>7</v>
      </c>
      <c r="B670" s="1072">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2">
        <v>8</v>
      </c>
      <c r="B671" s="1072">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2">
        <v>9</v>
      </c>
      <c r="B672" s="1072">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2">
        <v>10</v>
      </c>
      <c r="B673" s="1072">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2">
        <v>11</v>
      </c>
      <c r="B674" s="1072">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2">
        <v>12</v>
      </c>
      <c r="B675" s="1072">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2">
        <v>13</v>
      </c>
      <c r="B676" s="1072">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2">
        <v>14</v>
      </c>
      <c r="B677" s="1072">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2">
        <v>15</v>
      </c>
      <c r="B678" s="1072">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2">
        <v>16</v>
      </c>
      <c r="B679" s="1072">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2">
        <v>17</v>
      </c>
      <c r="B680" s="1072">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2">
        <v>18</v>
      </c>
      <c r="B681" s="1072">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2">
        <v>19</v>
      </c>
      <c r="B682" s="1072">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2">
        <v>20</v>
      </c>
      <c r="B683" s="1072">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2">
        <v>21</v>
      </c>
      <c r="B684" s="1072">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2">
        <v>22</v>
      </c>
      <c r="B685" s="1072">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2">
        <v>23</v>
      </c>
      <c r="B686" s="1072">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2">
        <v>24</v>
      </c>
      <c r="B687" s="1072">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2">
        <v>25</v>
      </c>
      <c r="B688" s="1072">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2">
        <v>26</v>
      </c>
      <c r="B689" s="1072">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2">
        <v>27</v>
      </c>
      <c r="B690" s="1072">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2">
        <v>28</v>
      </c>
      <c r="B691" s="1072">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2">
        <v>29</v>
      </c>
      <c r="B692" s="1072">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2">
        <v>30</v>
      </c>
      <c r="B693" s="1072">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4" t="s">
        <v>434</v>
      </c>
      <c r="K696" s="419"/>
      <c r="L696" s="419"/>
      <c r="M696" s="419"/>
      <c r="N696" s="419"/>
      <c r="O696" s="419"/>
      <c r="P696" s="348" t="s">
        <v>28</v>
      </c>
      <c r="Q696" s="348"/>
      <c r="R696" s="348"/>
      <c r="S696" s="348"/>
      <c r="T696" s="348"/>
      <c r="U696" s="348"/>
      <c r="V696" s="348"/>
      <c r="W696" s="348"/>
      <c r="X696" s="348"/>
      <c r="Y696" s="345" t="s">
        <v>505</v>
      </c>
      <c r="Z696" s="346"/>
      <c r="AA696" s="346"/>
      <c r="AB696" s="346"/>
      <c r="AC696" s="254" t="s">
        <v>487</v>
      </c>
      <c r="AD696" s="254"/>
      <c r="AE696" s="254"/>
      <c r="AF696" s="254"/>
      <c r="AG696" s="254"/>
      <c r="AH696" s="345" t="s">
        <v>393</v>
      </c>
      <c r="AI696" s="347"/>
      <c r="AJ696" s="347"/>
      <c r="AK696" s="347"/>
      <c r="AL696" s="347" t="s">
        <v>22</v>
      </c>
      <c r="AM696" s="347"/>
      <c r="AN696" s="347"/>
      <c r="AO696" s="420"/>
      <c r="AP696" s="421" t="s">
        <v>435</v>
      </c>
      <c r="AQ696" s="421"/>
      <c r="AR696" s="421"/>
      <c r="AS696" s="421"/>
      <c r="AT696" s="421"/>
      <c r="AU696" s="421"/>
      <c r="AV696" s="421"/>
      <c r="AW696" s="421"/>
      <c r="AX696" s="421"/>
    </row>
    <row r="697" spans="1:50" ht="26.25" customHeight="1" x14ac:dyDescent="0.15">
      <c r="A697" s="1072">
        <v>1</v>
      </c>
      <c r="B697" s="1072">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2">
        <v>2</v>
      </c>
      <c r="B698" s="1072">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2">
        <v>3</v>
      </c>
      <c r="B699" s="1072">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2">
        <v>4</v>
      </c>
      <c r="B700" s="1072">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2">
        <v>5</v>
      </c>
      <c r="B701" s="1072">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2">
        <v>6</v>
      </c>
      <c r="B702" s="1072">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2">
        <v>7</v>
      </c>
      <c r="B703" s="1072">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2">
        <v>8</v>
      </c>
      <c r="B704" s="1072">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2">
        <v>9</v>
      </c>
      <c r="B705" s="1072">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2">
        <v>10</v>
      </c>
      <c r="B706" s="1072">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2">
        <v>11</v>
      </c>
      <c r="B707" s="1072">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2">
        <v>12</v>
      </c>
      <c r="B708" s="1072">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2">
        <v>13</v>
      </c>
      <c r="B709" s="1072">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2">
        <v>14</v>
      </c>
      <c r="B710" s="1072">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2">
        <v>15</v>
      </c>
      <c r="B711" s="1072">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2">
        <v>16</v>
      </c>
      <c r="B712" s="1072">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2">
        <v>17</v>
      </c>
      <c r="B713" s="1072">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2">
        <v>18</v>
      </c>
      <c r="B714" s="1072">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2">
        <v>19</v>
      </c>
      <c r="B715" s="1072">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2">
        <v>20</v>
      </c>
      <c r="B716" s="1072">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2">
        <v>21</v>
      </c>
      <c r="B717" s="1072">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2">
        <v>22</v>
      </c>
      <c r="B718" s="1072">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2">
        <v>23</v>
      </c>
      <c r="B719" s="1072">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2">
        <v>24</v>
      </c>
      <c r="B720" s="1072">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2">
        <v>25</v>
      </c>
      <c r="B721" s="1072">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2">
        <v>26</v>
      </c>
      <c r="B722" s="1072">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2">
        <v>27</v>
      </c>
      <c r="B723" s="1072">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2">
        <v>28</v>
      </c>
      <c r="B724" s="1072">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2">
        <v>29</v>
      </c>
      <c r="B725" s="1072">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2">
        <v>30</v>
      </c>
      <c r="B726" s="1072">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4" t="s">
        <v>434</v>
      </c>
      <c r="K729" s="419"/>
      <c r="L729" s="419"/>
      <c r="M729" s="419"/>
      <c r="N729" s="419"/>
      <c r="O729" s="419"/>
      <c r="P729" s="348" t="s">
        <v>28</v>
      </c>
      <c r="Q729" s="348"/>
      <c r="R729" s="348"/>
      <c r="S729" s="348"/>
      <c r="T729" s="348"/>
      <c r="U729" s="348"/>
      <c r="V729" s="348"/>
      <c r="W729" s="348"/>
      <c r="X729" s="348"/>
      <c r="Y729" s="345" t="s">
        <v>505</v>
      </c>
      <c r="Z729" s="346"/>
      <c r="AA729" s="346"/>
      <c r="AB729" s="346"/>
      <c r="AC729" s="254" t="s">
        <v>487</v>
      </c>
      <c r="AD729" s="254"/>
      <c r="AE729" s="254"/>
      <c r="AF729" s="254"/>
      <c r="AG729" s="254"/>
      <c r="AH729" s="345" t="s">
        <v>393</v>
      </c>
      <c r="AI729" s="347"/>
      <c r="AJ729" s="347"/>
      <c r="AK729" s="347"/>
      <c r="AL729" s="347" t="s">
        <v>22</v>
      </c>
      <c r="AM729" s="347"/>
      <c r="AN729" s="347"/>
      <c r="AO729" s="420"/>
      <c r="AP729" s="421" t="s">
        <v>435</v>
      </c>
      <c r="AQ729" s="421"/>
      <c r="AR729" s="421"/>
      <c r="AS729" s="421"/>
      <c r="AT729" s="421"/>
      <c r="AU729" s="421"/>
      <c r="AV729" s="421"/>
      <c r="AW729" s="421"/>
      <c r="AX729" s="421"/>
    </row>
    <row r="730" spans="1:50" ht="26.25" customHeight="1" x14ac:dyDescent="0.15">
      <c r="A730" s="1072">
        <v>1</v>
      </c>
      <c r="B730" s="1072">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2">
        <v>2</v>
      </c>
      <c r="B731" s="1072">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2">
        <v>3</v>
      </c>
      <c r="B732" s="1072">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2">
        <v>4</v>
      </c>
      <c r="B733" s="1072">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2">
        <v>5</v>
      </c>
      <c r="B734" s="1072">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2">
        <v>6</v>
      </c>
      <c r="B735" s="1072">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2">
        <v>7</v>
      </c>
      <c r="B736" s="1072">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2">
        <v>8</v>
      </c>
      <c r="B737" s="1072">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2">
        <v>9</v>
      </c>
      <c r="B738" s="1072">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2">
        <v>10</v>
      </c>
      <c r="B739" s="1072">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2">
        <v>11</v>
      </c>
      <c r="B740" s="1072">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2">
        <v>12</v>
      </c>
      <c r="B741" s="1072">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2">
        <v>13</v>
      </c>
      <c r="B742" s="1072">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2">
        <v>14</v>
      </c>
      <c r="B743" s="1072">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2">
        <v>15</v>
      </c>
      <c r="B744" s="1072">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2">
        <v>16</v>
      </c>
      <c r="B745" s="1072">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2">
        <v>17</v>
      </c>
      <c r="B746" s="1072">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2">
        <v>18</v>
      </c>
      <c r="B747" s="1072">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2">
        <v>19</v>
      </c>
      <c r="B748" s="1072">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2">
        <v>20</v>
      </c>
      <c r="B749" s="1072">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2">
        <v>21</v>
      </c>
      <c r="B750" s="1072">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2">
        <v>22</v>
      </c>
      <c r="B751" s="1072">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2">
        <v>23</v>
      </c>
      <c r="B752" s="1072">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2">
        <v>24</v>
      </c>
      <c r="B753" s="1072">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2">
        <v>25</v>
      </c>
      <c r="B754" s="1072">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2">
        <v>26</v>
      </c>
      <c r="B755" s="1072">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2">
        <v>27</v>
      </c>
      <c r="B756" s="1072">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2">
        <v>28</v>
      </c>
      <c r="B757" s="1072">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2">
        <v>29</v>
      </c>
      <c r="B758" s="1072">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2">
        <v>30</v>
      </c>
      <c r="B759" s="1072">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4" t="s">
        <v>434</v>
      </c>
      <c r="K762" s="419"/>
      <c r="L762" s="419"/>
      <c r="M762" s="419"/>
      <c r="N762" s="419"/>
      <c r="O762" s="419"/>
      <c r="P762" s="348" t="s">
        <v>28</v>
      </c>
      <c r="Q762" s="348"/>
      <c r="R762" s="348"/>
      <c r="S762" s="348"/>
      <c r="T762" s="348"/>
      <c r="U762" s="348"/>
      <c r="V762" s="348"/>
      <c r="W762" s="348"/>
      <c r="X762" s="348"/>
      <c r="Y762" s="345" t="s">
        <v>505</v>
      </c>
      <c r="Z762" s="346"/>
      <c r="AA762" s="346"/>
      <c r="AB762" s="346"/>
      <c r="AC762" s="254" t="s">
        <v>487</v>
      </c>
      <c r="AD762" s="254"/>
      <c r="AE762" s="254"/>
      <c r="AF762" s="254"/>
      <c r="AG762" s="254"/>
      <c r="AH762" s="345" t="s">
        <v>393</v>
      </c>
      <c r="AI762" s="347"/>
      <c r="AJ762" s="347"/>
      <c r="AK762" s="347"/>
      <c r="AL762" s="347" t="s">
        <v>22</v>
      </c>
      <c r="AM762" s="347"/>
      <c r="AN762" s="347"/>
      <c r="AO762" s="420"/>
      <c r="AP762" s="421" t="s">
        <v>435</v>
      </c>
      <c r="AQ762" s="421"/>
      <c r="AR762" s="421"/>
      <c r="AS762" s="421"/>
      <c r="AT762" s="421"/>
      <c r="AU762" s="421"/>
      <c r="AV762" s="421"/>
      <c r="AW762" s="421"/>
      <c r="AX762" s="421"/>
    </row>
    <row r="763" spans="1:50" ht="26.25" customHeight="1" x14ac:dyDescent="0.15">
      <c r="A763" s="1072">
        <v>1</v>
      </c>
      <c r="B763" s="1072">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2">
        <v>2</v>
      </c>
      <c r="B764" s="1072">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2">
        <v>3</v>
      </c>
      <c r="B765" s="1072">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2">
        <v>4</v>
      </c>
      <c r="B766" s="1072">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2">
        <v>5</v>
      </c>
      <c r="B767" s="1072">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2">
        <v>6</v>
      </c>
      <c r="B768" s="1072">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2">
        <v>7</v>
      </c>
      <c r="B769" s="1072">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2">
        <v>8</v>
      </c>
      <c r="B770" s="1072">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2">
        <v>9</v>
      </c>
      <c r="B771" s="1072">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2">
        <v>10</v>
      </c>
      <c r="B772" s="1072">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2">
        <v>11</v>
      </c>
      <c r="B773" s="1072">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2">
        <v>12</v>
      </c>
      <c r="B774" s="1072">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2">
        <v>13</v>
      </c>
      <c r="B775" s="1072">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2">
        <v>14</v>
      </c>
      <c r="B776" s="1072">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2">
        <v>15</v>
      </c>
      <c r="B777" s="1072">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2">
        <v>16</v>
      </c>
      <c r="B778" s="1072">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2">
        <v>17</v>
      </c>
      <c r="B779" s="1072">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2">
        <v>18</v>
      </c>
      <c r="B780" s="1072">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2">
        <v>19</v>
      </c>
      <c r="B781" s="1072">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2">
        <v>20</v>
      </c>
      <c r="B782" s="1072">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2">
        <v>21</v>
      </c>
      <c r="B783" s="1072">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2">
        <v>22</v>
      </c>
      <c r="B784" s="1072">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2">
        <v>23</v>
      </c>
      <c r="B785" s="1072">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2">
        <v>24</v>
      </c>
      <c r="B786" s="1072">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2">
        <v>25</v>
      </c>
      <c r="B787" s="1072">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2">
        <v>26</v>
      </c>
      <c r="B788" s="1072">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2">
        <v>27</v>
      </c>
      <c r="B789" s="1072">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2">
        <v>28</v>
      </c>
      <c r="B790" s="1072">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2">
        <v>29</v>
      </c>
      <c r="B791" s="1072">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2">
        <v>30</v>
      </c>
      <c r="B792" s="1072">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4" t="s">
        <v>434</v>
      </c>
      <c r="K795" s="419"/>
      <c r="L795" s="419"/>
      <c r="M795" s="419"/>
      <c r="N795" s="419"/>
      <c r="O795" s="419"/>
      <c r="P795" s="348" t="s">
        <v>28</v>
      </c>
      <c r="Q795" s="348"/>
      <c r="R795" s="348"/>
      <c r="S795" s="348"/>
      <c r="T795" s="348"/>
      <c r="U795" s="348"/>
      <c r="V795" s="348"/>
      <c r="W795" s="348"/>
      <c r="X795" s="348"/>
      <c r="Y795" s="345" t="s">
        <v>505</v>
      </c>
      <c r="Z795" s="346"/>
      <c r="AA795" s="346"/>
      <c r="AB795" s="346"/>
      <c r="AC795" s="254" t="s">
        <v>487</v>
      </c>
      <c r="AD795" s="254"/>
      <c r="AE795" s="254"/>
      <c r="AF795" s="254"/>
      <c r="AG795" s="254"/>
      <c r="AH795" s="345" t="s">
        <v>393</v>
      </c>
      <c r="AI795" s="347"/>
      <c r="AJ795" s="347"/>
      <c r="AK795" s="347"/>
      <c r="AL795" s="347" t="s">
        <v>22</v>
      </c>
      <c r="AM795" s="347"/>
      <c r="AN795" s="347"/>
      <c r="AO795" s="420"/>
      <c r="AP795" s="421" t="s">
        <v>435</v>
      </c>
      <c r="AQ795" s="421"/>
      <c r="AR795" s="421"/>
      <c r="AS795" s="421"/>
      <c r="AT795" s="421"/>
      <c r="AU795" s="421"/>
      <c r="AV795" s="421"/>
      <c r="AW795" s="421"/>
      <c r="AX795" s="421"/>
    </row>
    <row r="796" spans="1:50" ht="26.25" customHeight="1" x14ac:dyDescent="0.15">
      <c r="A796" s="1072">
        <v>1</v>
      </c>
      <c r="B796" s="1072">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2">
        <v>2</v>
      </c>
      <c r="B797" s="1072">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2">
        <v>3</v>
      </c>
      <c r="B798" s="1072">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2">
        <v>4</v>
      </c>
      <c r="B799" s="1072">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2">
        <v>5</v>
      </c>
      <c r="B800" s="1072">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2">
        <v>6</v>
      </c>
      <c r="B801" s="1072">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2">
        <v>7</v>
      </c>
      <c r="B802" s="1072">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2">
        <v>8</v>
      </c>
      <c r="B803" s="1072">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2">
        <v>9</v>
      </c>
      <c r="B804" s="1072">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2">
        <v>10</v>
      </c>
      <c r="B805" s="1072">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2">
        <v>11</v>
      </c>
      <c r="B806" s="1072">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2">
        <v>12</v>
      </c>
      <c r="B807" s="1072">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2">
        <v>13</v>
      </c>
      <c r="B808" s="1072">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2">
        <v>14</v>
      </c>
      <c r="B809" s="1072">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2">
        <v>15</v>
      </c>
      <c r="B810" s="1072">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2">
        <v>16</v>
      </c>
      <c r="B811" s="1072">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2">
        <v>17</v>
      </c>
      <c r="B812" s="1072">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2">
        <v>18</v>
      </c>
      <c r="B813" s="1072">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2">
        <v>19</v>
      </c>
      <c r="B814" s="1072">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2">
        <v>20</v>
      </c>
      <c r="B815" s="1072">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2">
        <v>21</v>
      </c>
      <c r="B816" s="1072">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2">
        <v>22</v>
      </c>
      <c r="B817" s="1072">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2">
        <v>23</v>
      </c>
      <c r="B818" s="1072">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2">
        <v>24</v>
      </c>
      <c r="B819" s="1072">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2">
        <v>25</v>
      </c>
      <c r="B820" s="1072">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2">
        <v>26</v>
      </c>
      <c r="B821" s="1072">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2">
        <v>27</v>
      </c>
      <c r="B822" s="1072">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2">
        <v>28</v>
      </c>
      <c r="B823" s="1072">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2">
        <v>29</v>
      </c>
      <c r="B824" s="1072">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2">
        <v>30</v>
      </c>
      <c r="B825" s="1072">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4" t="s">
        <v>434</v>
      </c>
      <c r="K828" s="419"/>
      <c r="L828" s="419"/>
      <c r="M828" s="419"/>
      <c r="N828" s="419"/>
      <c r="O828" s="419"/>
      <c r="P828" s="348" t="s">
        <v>28</v>
      </c>
      <c r="Q828" s="348"/>
      <c r="R828" s="348"/>
      <c r="S828" s="348"/>
      <c r="T828" s="348"/>
      <c r="U828" s="348"/>
      <c r="V828" s="348"/>
      <c r="W828" s="348"/>
      <c r="X828" s="348"/>
      <c r="Y828" s="345" t="s">
        <v>505</v>
      </c>
      <c r="Z828" s="346"/>
      <c r="AA828" s="346"/>
      <c r="AB828" s="346"/>
      <c r="AC828" s="254" t="s">
        <v>487</v>
      </c>
      <c r="AD828" s="254"/>
      <c r="AE828" s="254"/>
      <c r="AF828" s="254"/>
      <c r="AG828" s="254"/>
      <c r="AH828" s="345" t="s">
        <v>393</v>
      </c>
      <c r="AI828" s="347"/>
      <c r="AJ828" s="347"/>
      <c r="AK828" s="347"/>
      <c r="AL828" s="347" t="s">
        <v>22</v>
      </c>
      <c r="AM828" s="347"/>
      <c r="AN828" s="347"/>
      <c r="AO828" s="420"/>
      <c r="AP828" s="421" t="s">
        <v>435</v>
      </c>
      <c r="AQ828" s="421"/>
      <c r="AR828" s="421"/>
      <c r="AS828" s="421"/>
      <c r="AT828" s="421"/>
      <c r="AU828" s="421"/>
      <c r="AV828" s="421"/>
      <c r="AW828" s="421"/>
      <c r="AX828" s="421"/>
    </row>
    <row r="829" spans="1:50" ht="26.25" customHeight="1" x14ac:dyDescent="0.15">
      <c r="A829" s="1072">
        <v>1</v>
      </c>
      <c r="B829" s="1072">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2">
        <v>2</v>
      </c>
      <c r="B830" s="1072">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2">
        <v>3</v>
      </c>
      <c r="B831" s="1072">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2">
        <v>4</v>
      </c>
      <c r="B832" s="1072">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2">
        <v>5</v>
      </c>
      <c r="B833" s="1072">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2">
        <v>6</v>
      </c>
      <c r="B834" s="1072">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2">
        <v>7</v>
      </c>
      <c r="B835" s="1072">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2">
        <v>8</v>
      </c>
      <c r="B836" s="1072">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2">
        <v>9</v>
      </c>
      <c r="B837" s="1072">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2">
        <v>10</v>
      </c>
      <c r="B838" s="1072">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2">
        <v>11</v>
      </c>
      <c r="B839" s="1072">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2">
        <v>12</v>
      </c>
      <c r="B840" s="1072">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2">
        <v>13</v>
      </c>
      <c r="B841" s="1072">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2">
        <v>14</v>
      </c>
      <c r="B842" s="1072">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2">
        <v>15</v>
      </c>
      <c r="B843" s="1072">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2">
        <v>16</v>
      </c>
      <c r="B844" s="1072">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2">
        <v>17</v>
      </c>
      <c r="B845" s="1072">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2">
        <v>18</v>
      </c>
      <c r="B846" s="1072">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2">
        <v>19</v>
      </c>
      <c r="B847" s="1072">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2">
        <v>20</v>
      </c>
      <c r="B848" s="1072">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2">
        <v>21</v>
      </c>
      <c r="B849" s="1072">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2">
        <v>22</v>
      </c>
      <c r="B850" s="1072">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2">
        <v>23</v>
      </c>
      <c r="B851" s="1072">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2">
        <v>24</v>
      </c>
      <c r="B852" s="1072">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2">
        <v>25</v>
      </c>
      <c r="B853" s="1072">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2">
        <v>26</v>
      </c>
      <c r="B854" s="1072">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2">
        <v>27</v>
      </c>
      <c r="B855" s="1072">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2">
        <v>28</v>
      </c>
      <c r="B856" s="1072">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2">
        <v>29</v>
      </c>
      <c r="B857" s="1072">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2">
        <v>30</v>
      </c>
      <c r="B858" s="1072">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4" t="s">
        <v>434</v>
      </c>
      <c r="K861" s="419"/>
      <c r="L861" s="419"/>
      <c r="M861" s="419"/>
      <c r="N861" s="419"/>
      <c r="O861" s="419"/>
      <c r="P861" s="348" t="s">
        <v>28</v>
      </c>
      <c r="Q861" s="348"/>
      <c r="R861" s="348"/>
      <c r="S861" s="348"/>
      <c r="T861" s="348"/>
      <c r="U861" s="348"/>
      <c r="V861" s="348"/>
      <c r="W861" s="348"/>
      <c r="X861" s="348"/>
      <c r="Y861" s="345" t="s">
        <v>505</v>
      </c>
      <c r="Z861" s="346"/>
      <c r="AA861" s="346"/>
      <c r="AB861" s="346"/>
      <c r="AC861" s="254" t="s">
        <v>487</v>
      </c>
      <c r="AD861" s="254"/>
      <c r="AE861" s="254"/>
      <c r="AF861" s="254"/>
      <c r="AG861" s="254"/>
      <c r="AH861" s="345" t="s">
        <v>393</v>
      </c>
      <c r="AI861" s="347"/>
      <c r="AJ861" s="347"/>
      <c r="AK861" s="347"/>
      <c r="AL861" s="347" t="s">
        <v>22</v>
      </c>
      <c r="AM861" s="347"/>
      <c r="AN861" s="347"/>
      <c r="AO861" s="420"/>
      <c r="AP861" s="421" t="s">
        <v>435</v>
      </c>
      <c r="AQ861" s="421"/>
      <c r="AR861" s="421"/>
      <c r="AS861" s="421"/>
      <c r="AT861" s="421"/>
      <c r="AU861" s="421"/>
      <c r="AV861" s="421"/>
      <c r="AW861" s="421"/>
      <c r="AX861" s="421"/>
    </row>
    <row r="862" spans="1:50" ht="26.25" customHeight="1" x14ac:dyDescent="0.15">
      <c r="A862" s="1072">
        <v>1</v>
      </c>
      <c r="B862" s="1072">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2">
        <v>2</v>
      </c>
      <c r="B863" s="1072">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2">
        <v>3</v>
      </c>
      <c r="B864" s="1072">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2">
        <v>4</v>
      </c>
      <c r="B865" s="1072">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2">
        <v>5</v>
      </c>
      <c r="B866" s="1072">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2">
        <v>6</v>
      </c>
      <c r="B867" s="1072">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2">
        <v>7</v>
      </c>
      <c r="B868" s="1072">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2">
        <v>8</v>
      </c>
      <c r="B869" s="1072">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2">
        <v>9</v>
      </c>
      <c r="B870" s="1072">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2">
        <v>10</v>
      </c>
      <c r="B871" s="1072">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2">
        <v>11</v>
      </c>
      <c r="B872" s="1072">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2">
        <v>12</v>
      </c>
      <c r="B873" s="1072">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2">
        <v>13</v>
      </c>
      <c r="B874" s="1072">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2">
        <v>14</v>
      </c>
      <c r="B875" s="1072">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2">
        <v>15</v>
      </c>
      <c r="B876" s="1072">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2">
        <v>16</v>
      </c>
      <c r="B877" s="1072">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2">
        <v>17</v>
      </c>
      <c r="B878" s="1072">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2">
        <v>18</v>
      </c>
      <c r="B879" s="1072">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2">
        <v>19</v>
      </c>
      <c r="B880" s="1072">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2">
        <v>20</v>
      </c>
      <c r="B881" s="1072">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2">
        <v>21</v>
      </c>
      <c r="B882" s="1072">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2">
        <v>22</v>
      </c>
      <c r="B883" s="1072">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2">
        <v>23</v>
      </c>
      <c r="B884" s="1072">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2">
        <v>24</v>
      </c>
      <c r="B885" s="1072">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2">
        <v>25</v>
      </c>
      <c r="B886" s="1072">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2">
        <v>26</v>
      </c>
      <c r="B887" s="1072">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2">
        <v>27</v>
      </c>
      <c r="B888" s="1072">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2">
        <v>28</v>
      </c>
      <c r="B889" s="1072">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2">
        <v>29</v>
      </c>
      <c r="B890" s="1072">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2">
        <v>30</v>
      </c>
      <c r="B891" s="1072">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4" t="s">
        <v>434</v>
      </c>
      <c r="K894" s="419"/>
      <c r="L894" s="419"/>
      <c r="M894" s="419"/>
      <c r="N894" s="419"/>
      <c r="O894" s="419"/>
      <c r="P894" s="348" t="s">
        <v>28</v>
      </c>
      <c r="Q894" s="348"/>
      <c r="R894" s="348"/>
      <c r="S894" s="348"/>
      <c r="T894" s="348"/>
      <c r="U894" s="348"/>
      <c r="V894" s="348"/>
      <c r="W894" s="348"/>
      <c r="X894" s="348"/>
      <c r="Y894" s="345" t="s">
        <v>505</v>
      </c>
      <c r="Z894" s="346"/>
      <c r="AA894" s="346"/>
      <c r="AB894" s="346"/>
      <c r="AC894" s="254" t="s">
        <v>487</v>
      </c>
      <c r="AD894" s="254"/>
      <c r="AE894" s="254"/>
      <c r="AF894" s="254"/>
      <c r="AG894" s="254"/>
      <c r="AH894" s="345" t="s">
        <v>393</v>
      </c>
      <c r="AI894" s="347"/>
      <c r="AJ894" s="347"/>
      <c r="AK894" s="347"/>
      <c r="AL894" s="347" t="s">
        <v>22</v>
      </c>
      <c r="AM894" s="347"/>
      <c r="AN894" s="347"/>
      <c r="AO894" s="420"/>
      <c r="AP894" s="421" t="s">
        <v>435</v>
      </c>
      <c r="AQ894" s="421"/>
      <c r="AR894" s="421"/>
      <c r="AS894" s="421"/>
      <c r="AT894" s="421"/>
      <c r="AU894" s="421"/>
      <c r="AV894" s="421"/>
      <c r="AW894" s="421"/>
      <c r="AX894" s="421"/>
    </row>
    <row r="895" spans="1:50" ht="26.25" customHeight="1" x14ac:dyDescent="0.15">
      <c r="A895" s="1072">
        <v>1</v>
      </c>
      <c r="B895" s="1072">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2">
        <v>2</v>
      </c>
      <c r="B896" s="1072">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2">
        <v>3</v>
      </c>
      <c r="B897" s="1072">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2">
        <v>4</v>
      </c>
      <c r="B898" s="1072">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2">
        <v>5</v>
      </c>
      <c r="B899" s="1072">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2">
        <v>6</v>
      </c>
      <c r="B900" s="1072">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2">
        <v>7</v>
      </c>
      <c r="B901" s="1072">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2">
        <v>8</v>
      </c>
      <c r="B902" s="1072">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2">
        <v>9</v>
      </c>
      <c r="B903" s="1072">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2">
        <v>10</v>
      </c>
      <c r="B904" s="1072">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2">
        <v>11</v>
      </c>
      <c r="B905" s="1072">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2">
        <v>12</v>
      </c>
      <c r="B906" s="1072">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2">
        <v>13</v>
      </c>
      <c r="B907" s="1072">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2">
        <v>14</v>
      </c>
      <c r="B908" s="1072">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2">
        <v>15</v>
      </c>
      <c r="B909" s="1072">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2">
        <v>16</v>
      </c>
      <c r="B910" s="1072">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2">
        <v>17</v>
      </c>
      <c r="B911" s="1072">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2">
        <v>18</v>
      </c>
      <c r="B912" s="1072">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2">
        <v>19</v>
      </c>
      <c r="B913" s="1072">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2">
        <v>20</v>
      </c>
      <c r="B914" s="1072">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2">
        <v>21</v>
      </c>
      <c r="B915" s="1072">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2">
        <v>22</v>
      </c>
      <c r="B916" s="1072">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2">
        <v>23</v>
      </c>
      <c r="B917" s="1072">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2">
        <v>24</v>
      </c>
      <c r="B918" s="1072">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2">
        <v>25</v>
      </c>
      <c r="B919" s="1072">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2">
        <v>26</v>
      </c>
      <c r="B920" s="1072">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2">
        <v>27</v>
      </c>
      <c r="B921" s="1072">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2">
        <v>28</v>
      </c>
      <c r="B922" s="1072">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2">
        <v>29</v>
      </c>
      <c r="B923" s="1072">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2">
        <v>30</v>
      </c>
      <c r="B924" s="1072">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4" t="s">
        <v>434</v>
      </c>
      <c r="K927" s="419"/>
      <c r="L927" s="419"/>
      <c r="M927" s="419"/>
      <c r="N927" s="419"/>
      <c r="O927" s="419"/>
      <c r="P927" s="348" t="s">
        <v>28</v>
      </c>
      <c r="Q927" s="348"/>
      <c r="R927" s="348"/>
      <c r="S927" s="348"/>
      <c r="T927" s="348"/>
      <c r="U927" s="348"/>
      <c r="V927" s="348"/>
      <c r="W927" s="348"/>
      <c r="X927" s="348"/>
      <c r="Y927" s="345" t="s">
        <v>505</v>
      </c>
      <c r="Z927" s="346"/>
      <c r="AA927" s="346"/>
      <c r="AB927" s="346"/>
      <c r="AC927" s="254" t="s">
        <v>487</v>
      </c>
      <c r="AD927" s="254"/>
      <c r="AE927" s="254"/>
      <c r="AF927" s="254"/>
      <c r="AG927" s="254"/>
      <c r="AH927" s="345" t="s">
        <v>393</v>
      </c>
      <c r="AI927" s="347"/>
      <c r="AJ927" s="347"/>
      <c r="AK927" s="347"/>
      <c r="AL927" s="347" t="s">
        <v>22</v>
      </c>
      <c r="AM927" s="347"/>
      <c r="AN927" s="347"/>
      <c r="AO927" s="420"/>
      <c r="AP927" s="421" t="s">
        <v>435</v>
      </c>
      <c r="AQ927" s="421"/>
      <c r="AR927" s="421"/>
      <c r="AS927" s="421"/>
      <c r="AT927" s="421"/>
      <c r="AU927" s="421"/>
      <c r="AV927" s="421"/>
      <c r="AW927" s="421"/>
      <c r="AX927" s="421"/>
    </row>
    <row r="928" spans="1:50" ht="26.25" customHeight="1" x14ac:dyDescent="0.15">
      <c r="A928" s="1072">
        <v>1</v>
      </c>
      <c r="B928" s="1072">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2">
        <v>2</v>
      </c>
      <c r="B929" s="1072">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2">
        <v>3</v>
      </c>
      <c r="B930" s="1072">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2">
        <v>4</v>
      </c>
      <c r="B931" s="1072">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2">
        <v>5</v>
      </c>
      <c r="B932" s="1072">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2">
        <v>6</v>
      </c>
      <c r="B933" s="1072">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2">
        <v>7</v>
      </c>
      <c r="B934" s="1072">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2">
        <v>8</v>
      </c>
      <c r="B935" s="1072">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2">
        <v>9</v>
      </c>
      <c r="B936" s="1072">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2">
        <v>10</v>
      </c>
      <c r="B937" s="1072">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2">
        <v>11</v>
      </c>
      <c r="B938" s="1072">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2">
        <v>12</v>
      </c>
      <c r="B939" s="1072">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2">
        <v>13</v>
      </c>
      <c r="B940" s="1072">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2">
        <v>14</v>
      </c>
      <c r="B941" s="1072">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2">
        <v>15</v>
      </c>
      <c r="B942" s="1072">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2">
        <v>16</v>
      </c>
      <c r="B943" s="1072">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2">
        <v>17</v>
      </c>
      <c r="B944" s="1072">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2">
        <v>18</v>
      </c>
      <c r="B945" s="1072">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2">
        <v>19</v>
      </c>
      <c r="B946" s="1072">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2">
        <v>20</v>
      </c>
      <c r="B947" s="1072">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2">
        <v>21</v>
      </c>
      <c r="B948" s="1072">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2">
        <v>22</v>
      </c>
      <c r="B949" s="1072">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2">
        <v>23</v>
      </c>
      <c r="B950" s="1072">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2">
        <v>24</v>
      </c>
      <c r="B951" s="1072">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2">
        <v>25</v>
      </c>
      <c r="B952" s="1072">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2">
        <v>26</v>
      </c>
      <c r="B953" s="1072">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2">
        <v>27</v>
      </c>
      <c r="B954" s="1072">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2">
        <v>28</v>
      </c>
      <c r="B955" s="1072">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2">
        <v>29</v>
      </c>
      <c r="B956" s="1072">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2">
        <v>30</v>
      </c>
      <c r="B957" s="1072">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4" t="s">
        <v>434</v>
      </c>
      <c r="K960" s="419"/>
      <c r="L960" s="419"/>
      <c r="M960" s="419"/>
      <c r="N960" s="419"/>
      <c r="O960" s="419"/>
      <c r="P960" s="348" t="s">
        <v>28</v>
      </c>
      <c r="Q960" s="348"/>
      <c r="R960" s="348"/>
      <c r="S960" s="348"/>
      <c r="T960" s="348"/>
      <c r="U960" s="348"/>
      <c r="V960" s="348"/>
      <c r="W960" s="348"/>
      <c r="X960" s="348"/>
      <c r="Y960" s="345" t="s">
        <v>505</v>
      </c>
      <c r="Z960" s="346"/>
      <c r="AA960" s="346"/>
      <c r="AB960" s="346"/>
      <c r="AC960" s="254" t="s">
        <v>487</v>
      </c>
      <c r="AD960" s="254"/>
      <c r="AE960" s="254"/>
      <c r="AF960" s="254"/>
      <c r="AG960" s="254"/>
      <c r="AH960" s="345" t="s">
        <v>393</v>
      </c>
      <c r="AI960" s="347"/>
      <c r="AJ960" s="347"/>
      <c r="AK960" s="347"/>
      <c r="AL960" s="347" t="s">
        <v>22</v>
      </c>
      <c r="AM960" s="347"/>
      <c r="AN960" s="347"/>
      <c r="AO960" s="420"/>
      <c r="AP960" s="421" t="s">
        <v>435</v>
      </c>
      <c r="AQ960" s="421"/>
      <c r="AR960" s="421"/>
      <c r="AS960" s="421"/>
      <c r="AT960" s="421"/>
      <c r="AU960" s="421"/>
      <c r="AV960" s="421"/>
      <c r="AW960" s="421"/>
      <c r="AX960" s="421"/>
    </row>
    <row r="961" spans="1:50" ht="26.25" customHeight="1" x14ac:dyDescent="0.15">
      <c r="A961" s="1072">
        <v>1</v>
      </c>
      <c r="B961" s="1072">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2">
        <v>2</v>
      </c>
      <c r="B962" s="1072">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2">
        <v>3</v>
      </c>
      <c r="B963" s="1072">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2">
        <v>4</v>
      </c>
      <c r="B964" s="1072">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2">
        <v>5</v>
      </c>
      <c r="B965" s="1072">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2">
        <v>6</v>
      </c>
      <c r="B966" s="1072">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2">
        <v>7</v>
      </c>
      <c r="B967" s="1072">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2">
        <v>8</v>
      </c>
      <c r="B968" s="1072">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2">
        <v>9</v>
      </c>
      <c r="B969" s="1072">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2">
        <v>10</v>
      </c>
      <c r="B970" s="1072">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2">
        <v>11</v>
      </c>
      <c r="B971" s="1072">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2">
        <v>12</v>
      </c>
      <c r="B972" s="1072">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2">
        <v>13</v>
      </c>
      <c r="B973" s="1072">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2">
        <v>14</v>
      </c>
      <c r="B974" s="1072">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2">
        <v>15</v>
      </c>
      <c r="B975" s="1072">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2">
        <v>16</v>
      </c>
      <c r="B976" s="1072">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2">
        <v>17</v>
      </c>
      <c r="B977" s="1072">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2">
        <v>18</v>
      </c>
      <c r="B978" s="1072">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2">
        <v>19</v>
      </c>
      <c r="B979" s="1072">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2">
        <v>20</v>
      </c>
      <c r="B980" s="1072">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2">
        <v>21</v>
      </c>
      <c r="B981" s="1072">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2">
        <v>22</v>
      </c>
      <c r="B982" s="1072">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2">
        <v>23</v>
      </c>
      <c r="B983" s="1072">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2">
        <v>24</v>
      </c>
      <c r="B984" s="1072">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2">
        <v>25</v>
      </c>
      <c r="B985" s="1072">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2">
        <v>26</v>
      </c>
      <c r="B986" s="1072">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2">
        <v>27</v>
      </c>
      <c r="B987" s="1072">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2">
        <v>28</v>
      </c>
      <c r="B988" s="1072">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2">
        <v>29</v>
      </c>
      <c r="B989" s="1072">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2">
        <v>30</v>
      </c>
      <c r="B990" s="1072">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4" t="s">
        <v>434</v>
      </c>
      <c r="K993" s="419"/>
      <c r="L993" s="419"/>
      <c r="M993" s="419"/>
      <c r="N993" s="419"/>
      <c r="O993" s="419"/>
      <c r="P993" s="348" t="s">
        <v>28</v>
      </c>
      <c r="Q993" s="348"/>
      <c r="R993" s="348"/>
      <c r="S993" s="348"/>
      <c r="T993" s="348"/>
      <c r="U993" s="348"/>
      <c r="V993" s="348"/>
      <c r="W993" s="348"/>
      <c r="X993" s="348"/>
      <c r="Y993" s="345" t="s">
        <v>505</v>
      </c>
      <c r="Z993" s="346"/>
      <c r="AA993" s="346"/>
      <c r="AB993" s="346"/>
      <c r="AC993" s="254" t="s">
        <v>487</v>
      </c>
      <c r="AD993" s="254"/>
      <c r="AE993" s="254"/>
      <c r="AF993" s="254"/>
      <c r="AG993" s="254"/>
      <c r="AH993" s="345" t="s">
        <v>393</v>
      </c>
      <c r="AI993" s="347"/>
      <c r="AJ993" s="347"/>
      <c r="AK993" s="347"/>
      <c r="AL993" s="347" t="s">
        <v>22</v>
      </c>
      <c r="AM993" s="347"/>
      <c r="AN993" s="347"/>
      <c r="AO993" s="420"/>
      <c r="AP993" s="421" t="s">
        <v>435</v>
      </c>
      <c r="AQ993" s="421"/>
      <c r="AR993" s="421"/>
      <c r="AS993" s="421"/>
      <c r="AT993" s="421"/>
      <c r="AU993" s="421"/>
      <c r="AV993" s="421"/>
      <c r="AW993" s="421"/>
      <c r="AX993" s="421"/>
    </row>
    <row r="994" spans="1:50" ht="26.25" customHeight="1" x14ac:dyDescent="0.15">
      <c r="A994" s="1072">
        <v>1</v>
      </c>
      <c r="B994" s="1072">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2">
        <v>2</v>
      </c>
      <c r="B995" s="1072">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2">
        <v>3</v>
      </c>
      <c r="B996" s="1072">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2">
        <v>4</v>
      </c>
      <c r="B997" s="1072">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2">
        <v>5</v>
      </c>
      <c r="B998" s="1072">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2">
        <v>6</v>
      </c>
      <c r="B999" s="1072">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2">
        <v>7</v>
      </c>
      <c r="B1000" s="1072">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2">
        <v>8</v>
      </c>
      <c r="B1001" s="1072">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2">
        <v>9</v>
      </c>
      <c r="B1002" s="1072">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2">
        <v>10</v>
      </c>
      <c r="B1003" s="1072">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2">
        <v>11</v>
      </c>
      <c r="B1004" s="1072">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2">
        <v>12</v>
      </c>
      <c r="B1005" s="1072">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2">
        <v>13</v>
      </c>
      <c r="B1006" s="1072">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2">
        <v>14</v>
      </c>
      <c r="B1007" s="1072">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2">
        <v>15</v>
      </c>
      <c r="B1008" s="1072">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2">
        <v>16</v>
      </c>
      <c r="B1009" s="1072">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2">
        <v>17</v>
      </c>
      <c r="B1010" s="1072">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2">
        <v>18</v>
      </c>
      <c r="B1011" s="1072">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2">
        <v>19</v>
      </c>
      <c r="B1012" s="1072">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2">
        <v>20</v>
      </c>
      <c r="B1013" s="1072">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2">
        <v>21</v>
      </c>
      <c r="B1014" s="1072">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2">
        <v>22</v>
      </c>
      <c r="B1015" s="1072">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2">
        <v>23</v>
      </c>
      <c r="B1016" s="1072">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2">
        <v>24</v>
      </c>
      <c r="B1017" s="1072">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2">
        <v>25</v>
      </c>
      <c r="B1018" s="1072">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2">
        <v>26</v>
      </c>
      <c r="B1019" s="1072">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2">
        <v>27</v>
      </c>
      <c r="B1020" s="1072">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2">
        <v>28</v>
      </c>
      <c r="B1021" s="1072">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2">
        <v>29</v>
      </c>
      <c r="B1022" s="1072">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2">
        <v>30</v>
      </c>
      <c r="B1023" s="1072">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4" t="s">
        <v>434</v>
      </c>
      <c r="K1026" s="419"/>
      <c r="L1026" s="419"/>
      <c r="M1026" s="419"/>
      <c r="N1026" s="419"/>
      <c r="O1026" s="419"/>
      <c r="P1026" s="348" t="s">
        <v>28</v>
      </c>
      <c r="Q1026" s="348"/>
      <c r="R1026" s="348"/>
      <c r="S1026" s="348"/>
      <c r="T1026" s="348"/>
      <c r="U1026" s="348"/>
      <c r="V1026" s="348"/>
      <c r="W1026" s="348"/>
      <c r="X1026" s="348"/>
      <c r="Y1026" s="345" t="s">
        <v>505</v>
      </c>
      <c r="Z1026" s="346"/>
      <c r="AA1026" s="346"/>
      <c r="AB1026" s="346"/>
      <c r="AC1026" s="254" t="s">
        <v>487</v>
      </c>
      <c r="AD1026" s="254"/>
      <c r="AE1026" s="254"/>
      <c r="AF1026" s="254"/>
      <c r="AG1026" s="254"/>
      <c r="AH1026" s="345" t="s">
        <v>393</v>
      </c>
      <c r="AI1026" s="347"/>
      <c r="AJ1026" s="347"/>
      <c r="AK1026" s="347"/>
      <c r="AL1026" s="347" t="s">
        <v>22</v>
      </c>
      <c r="AM1026" s="347"/>
      <c r="AN1026" s="347"/>
      <c r="AO1026" s="420"/>
      <c r="AP1026" s="421" t="s">
        <v>435</v>
      </c>
      <c r="AQ1026" s="421"/>
      <c r="AR1026" s="421"/>
      <c r="AS1026" s="421"/>
      <c r="AT1026" s="421"/>
      <c r="AU1026" s="421"/>
      <c r="AV1026" s="421"/>
      <c r="AW1026" s="421"/>
      <c r="AX1026" s="421"/>
    </row>
    <row r="1027" spans="1:50" ht="26.25" customHeight="1" x14ac:dyDescent="0.15">
      <c r="A1027" s="1072">
        <v>1</v>
      </c>
      <c r="B1027" s="1072">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2">
        <v>2</v>
      </c>
      <c r="B1028" s="1072">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2">
        <v>3</v>
      </c>
      <c r="B1029" s="1072">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2">
        <v>4</v>
      </c>
      <c r="B1030" s="1072">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2">
        <v>5</v>
      </c>
      <c r="B1031" s="1072">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2">
        <v>6</v>
      </c>
      <c r="B1032" s="1072">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2">
        <v>7</v>
      </c>
      <c r="B1033" s="1072">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2">
        <v>8</v>
      </c>
      <c r="B1034" s="1072">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2">
        <v>9</v>
      </c>
      <c r="B1035" s="1072">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2">
        <v>10</v>
      </c>
      <c r="B1036" s="1072">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2">
        <v>11</v>
      </c>
      <c r="B1037" s="1072">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2">
        <v>12</v>
      </c>
      <c r="B1038" s="1072">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2">
        <v>13</v>
      </c>
      <c r="B1039" s="1072">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2">
        <v>14</v>
      </c>
      <c r="B1040" s="1072">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2">
        <v>15</v>
      </c>
      <c r="B1041" s="1072">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2">
        <v>16</v>
      </c>
      <c r="B1042" s="1072">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2">
        <v>17</v>
      </c>
      <c r="B1043" s="1072">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2">
        <v>18</v>
      </c>
      <c r="B1044" s="1072">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2">
        <v>19</v>
      </c>
      <c r="B1045" s="1072">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2">
        <v>20</v>
      </c>
      <c r="B1046" s="1072">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2">
        <v>21</v>
      </c>
      <c r="B1047" s="1072">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2">
        <v>22</v>
      </c>
      <c r="B1048" s="1072">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2">
        <v>23</v>
      </c>
      <c r="B1049" s="1072">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2">
        <v>24</v>
      </c>
      <c r="B1050" s="1072">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2">
        <v>25</v>
      </c>
      <c r="B1051" s="1072">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2">
        <v>26</v>
      </c>
      <c r="B1052" s="1072">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2">
        <v>27</v>
      </c>
      <c r="B1053" s="1072">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2">
        <v>28</v>
      </c>
      <c r="B1054" s="1072">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2">
        <v>29</v>
      </c>
      <c r="B1055" s="1072">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2">
        <v>30</v>
      </c>
      <c r="B1056" s="1072">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4" t="s">
        <v>434</v>
      </c>
      <c r="K1059" s="419"/>
      <c r="L1059" s="419"/>
      <c r="M1059" s="419"/>
      <c r="N1059" s="419"/>
      <c r="O1059" s="419"/>
      <c r="P1059" s="348" t="s">
        <v>28</v>
      </c>
      <c r="Q1059" s="348"/>
      <c r="R1059" s="348"/>
      <c r="S1059" s="348"/>
      <c r="T1059" s="348"/>
      <c r="U1059" s="348"/>
      <c r="V1059" s="348"/>
      <c r="W1059" s="348"/>
      <c r="X1059" s="348"/>
      <c r="Y1059" s="345" t="s">
        <v>505</v>
      </c>
      <c r="Z1059" s="346"/>
      <c r="AA1059" s="346"/>
      <c r="AB1059" s="346"/>
      <c r="AC1059" s="254" t="s">
        <v>487</v>
      </c>
      <c r="AD1059" s="254"/>
      <c r="AE1059" s="254"/>
      <c r="AF1059" s="254"/>
      <c r="AG1059" s="254"/>
      <c r="AH1059" s="345" t="s">
        <v>393</v>
      </c>
      <c r="AI1059" s="347"/>
      <c r="AJ1059" s="347"/>
      <c r="AK1059" s="347"/>
      <c r="AL1059" s="347" t="s">
        <v>22</v>
      </c>
      <c r="AM1059" s="347"/>
      <c r="AN1059" s="347"/>
      <c r="AO1059" s="420"/>
      <c r="AP1059" s="421" t="s">
        <v>435</v>
      </c>
      <c r="AQ1059" s="421"/>
      <c r="AR1059" s="421"/>
      <c r="AS1059" s="421"/>
      <c r="AT1059" s="421"/>
      <c r="AU1059" s="421"/>
      <c r="AV1059" s="421"/>
      <c r="AW1059" s="421"/>
      <c r="AX1059" s="421"/>
    </row>
    <row r="1060" spans="1:50" ht="26.25" customHeight="1" x14ac:dyDescent="0.15">
      <c r="A1060" s="1072">
        <v>1</v>
      </c>
      <c r="B1060" s="1072">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2">
        <v>2</v>
      </c>
      <c r="B1061" s="1072">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2">
        <v>3</v>
      </c>
      <c r="B1062" s="1072">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2">
        <v>4</v>
      </c>
      <c r="B1063" s="1072">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2">
        <v>5</v>
      </c>
      <c r="B1064" s="1072">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2">
        <v>6</v>
      </c>
      <c r="B1065" s="1072">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2">
        <v>7</v>
      </c>
      <c r="B1066" s="1072">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2">
        <v>8</v>
      </c>
      <c r="B1067" s="1072">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2">
        <v>9</v>
      </c>
      <c r="B1068" s="1072">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2">
        <v>10</v>
      </c>
      <c r="B1069" s="1072">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2">
        <v>11</v>
      </c>
      <c r="B1070" s="1072">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2">
        <v>12</v>
      </c>
      <c r="B1071" s="1072">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2">
        <v>13</v>
      </c>
      <c r="B1072" s="1072">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2">
        <v>14</v>
      </c>
      <c r="B1073" s="1072">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2">
        <v>15</v>
      </c>
      <c r="B1074" s="1072">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2">
        <v>16</v>
      </c>
      <c r="B1075" s="1072">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2">
        <v>17</v>
      </c>
      <c r="B1076" s="1072">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2">
        <v>18</v>
      </c>
      <c r="B1077" s="1072">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2">
        <v>19</v>
      </c>
      <c r="B1078" s="1072">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2">
        <v>20</v>
      </c>
      <c r="B1079" s="1072">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2">
        <v>21</v>
      </c>
      <c r="B1080" s="1072">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2">
        <v>22</v>
      </c>
      <c r="B1081" s="1072">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2">
        <v>23</v>
      </c>
      <c r="B1082" s="1072">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2">
        <v>24</v>
      </c>
      <c r="B1083" s="1072">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2">
        <v>25</v>
      </c>
      <c r="B1084" s="1072">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2">
        <v>26</v>
      </c>
      <c r="B1085" s="1072">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2">
        <v>27</v>
      </c>
      <c r="B1086" s="1072">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2">
        <v>28</v>
      </c>
      <c r="B1087" s="1072">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2">
        <v>29</v>
      </c>
      <c r="B1088" s="1072">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2">
        <v>30</v>
      </c>
      <c r="B1089" s="1072">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4" t="s">
        <v>434</v>
      </c>
      <c r="K1092" s="419"/>
      <c r="L1092" s="419"/>
      <c r="M1092" s="419"/>
      <c r="N1092" s="419"/>
      <c r="O1092" s="419"/>
      <c r="P1092" s="348" t="s">
        <v>28</v>
      </c>
      <c r="Q1092" s="348"/>
      <c r="R1092" s="348"/>
      <c r="S1092" s="348"/>
      <c r="T1092" s="348"/>
      <c r="U1092" s="348"/>
      <c r="V1092" s="348"/>
      <c r="W1092" s="348"/>
      <c r="X1092" s="348"/>
      <c r="Y1092" s="345" t="s">
        <v>505</v>
      </c>
      <c r="Z1092" s="346"/>
      <c r="AA1092" s="346"/>
      <c r="AB1092" s="346"/>
      <c r="AC1092" s="254" t="s">
        <v>487</v>
      </c>
      <c r="AD1092" s="254"/>
      <c r="AE1092" s="254"/>
      <c r="AF1092" s="254"/>
      <c r="AG1092" s="254"/>
      <c r="AH1092" s="345" t="s">
        <v>393</v>
      </c>
      <c r="AI1092" s="347"/>
      <c r="AJ1092" s="347"/>
      <c r="AK1092" s="347"/>
      <c r="AL1092" s="347" t="s">
        <v>22</v>
      </c>
      <c r="AM1092" s="347"/>
      <c r="AN1092" s="347"/>
      <c r="AO1092" s="420"/>
      <c r="AP1092" s="421" t="s">
        <v>435</v>
      </c>
      <c r="AQ1092" s="421"/>
      <c r="AR1092" s="421"/>
      <c r="AS1092" s="421"/>
      <c r="AT1092" s="421"/>
      <c r="AU1092" s="421"/>
      <c r="AV1092" s="421"/>
      <c r="AW1092" s="421"/>
      <c r="AX1092" s="421"/>
    </row>
    <row r="1093" spans="1:50" ht="26.25" customHeight="1" x14ac:dyDescent="0.15">
      <c r="A1093" s="1072">
        <v>1</v>
      </c>
      <c r="B1093" s="1072">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2">
        <v>2</v>
      </c>
      <c r="B1094" s="1072">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2">
        <v>3</v>
      </c>
      <c r="B1095" s="1072">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2">
        <v>4</v>
      </c>
      <c r="B1096" s="1072">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2">
        <v>5</v>
      </c>
      <c r="B1097" s="1072">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2">
        <v>6</v>
      </c>
      <c r="B1098" s="1072">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2">
        <v>7</v>
      </c>
      <c r="B1099" s="1072">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2">
        <v>8</v>
      </c>
      <c r="B1100" s="1072">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2">
        <v>9</v>
      </c>
      <c r="B1101" s="1072">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2">
        <v>10</v>
      </c>
      <c r="B1102" s="1072">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2">
        <v>11</v>
      </c>
      <c r="B1103" s="1072">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2">
        <v>12</v>
      </c>
      <c r="B1104" s="1072">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2">
        <v>13</v>
      </c>
      <c r="B1105" s="1072">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2">
        <v>14</v>
      </c>
      <c r="B1106" s="1072">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2">
        <v>15</v>
      </c>
      <c r="B1107" s="1072">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2">
        <v>16</v>
      </c>
      <c r="B1108" s="1072">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2">
        <v>17</v>
      </c>
      <c r="B1109" s="1072">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2">
        <v>18</v>
      </c>
      <c r="B1110" s="1072">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2">
        <v>19</v>
      </c>
      <c r="B1111" s="1072">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2">
        <v>20</v>
      </c>
      <c r="B1112" s="1072">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2">
        <v>21</v>
      </c>
      <c r="B1113" s="1072">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2">
        <v>22</v>
      </c>
      <c r="B1114" s="1072">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2">
        <v>23</v>
      </c>
      <c r="B1115" s="1072">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2">
        <v>24</v>
      </c>
      <c r="B1116" s="1072">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2">
        <v>25</v>
      </c>
      <c r="B1117" s="1072">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2">
        <v>26</v>
      </c>
      <c r="B1118" s="1072">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2">
        <v>27</v>
      </c>
      <c r="B1119" s="1072">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2">
        <v>28</v>
      </c>
      <c r="B1120" s="1072">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2">
        <v>29</v>
      </c>
      <c r="B1121" s="1072">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2">
        <v>30</v>
      </c>
      <c r="B1122" s="1072">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4" t="s">
        <v>434</v>
      </c>
      <c r="K1125" s="419"/>
      <c r="L1125" s="419"/>
      <c r="M1125" s="419"/>
      <c r="N1125" s="419"/>
      <c r="O1125" s="419"/>
      <c r="P1125" s="348" t="s">
        <v>28</v>
      </c>
      <c r="Q1125" s="348"/>
      <c r="R1125" s="348"/>
      <c r="S1125" s="348"/>
      <c r="T1125" s="348"/>
      <c r="U1125" s="348"/>
      <c r="V1125" s="348"/>
      <c r="W1125" s="348"/>
      <c r="X1125" s="348"/>
      <c r="Y1125" s="345" t="s">
        <v>505</v>
      </c>
      <c r="Z1125" s="346"/>
      <c r="AA1125" s="346"/>
      <c r="AB1125" s="346"/>
      <c r="AC1125" s="254" t="s">
        <v>487</v>
      </c>
      <c r="AD1125" s="254"/>
      <c r="AE1125" s="254"/>
      <c r="AF1125" s="254"/>
      <c r="AG1125" s="254"/>
      <c r="AH1125" s="345" t="s">
        <v>393</v>
      </c>
      <c r="AI1125" s="347"/>
      <c r="AJ1125" s="347"/>
      <c r="AK1125" s="347"/>
      <c r="AL1125" s="347" t="s">
        <v>22</v>
      </c>
      <c r="AM1125" s="347"/>
      <c r="AN1125" s="347"/>
      <c r="AO1125" s="420"/>
      <c r="AP1125" s="421" t="s">
        <v>435</v>
      </c>
      <c r="AQ1125" s="421"/>
      <c r="AR1125" s="421"/>
      <c r="AS1125" s="421"/>
      <c r="AT1125" s="421"/>
      <c r="AU1125" s="421"/>
      <c r="AV1125" s="421"/>
      <c r="AW1125" s="421"/>
      <c r="AX1125" s="421"/>
    </row>
    <row r="1126" spans="1:50" ht="26.25" customHeight="1" x14ac:dyDescent="0.15">
      <c r="A1126" s="1072">
        <v>1</v>
      </c>
      <c r="B1126" s="1072">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2">
        <v>2</v>
      </c>
      <c r="B1127" s="1072">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2">
        <v>3</v>
      </c>
      <c r="B1128" s="1072">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2">
        <v>4</v>
      </c>
      <c r="B1129" s="1072">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2">
        <v>5</v>
      </c>
      <c r="B1130" s="1072">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2">
        <v>6</v>
      </c>
      <c r="B1131" s="1072">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2">
        <v>7</v>
      </c>
      <c r="B1132" s="1072">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2">
        <v>8</v>
      </c>
      <c r="B1133" s="1072">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2">
        <v>9</v>
      </c>
      <c r="B1134" s="1072">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2">
        <v>10</v>
      </c>
      <c r="B1135" s="1072">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2">
        <v>11</v>
      </c>
      <c r="B1136" s="1072">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2">
        <v>12</v>
      </c>
      <c r="B1137" s="1072">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2">
        <v>13</v>
      </c>
      <c r="B1138" s="1072">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2">
        <v>14</v>
      </c>
      <c r="B1139" s="1072">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2">
        <v>15</v>
      </c>
      <c r="B1140" s="1072">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2">
        <v>16</v>
      </c>
      <c r="B1141" s="1072">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2">
        <v>17</v>
      </c>
      <c r="B1142" s="1072">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2">
        <v>18</v>
      </c>
      <c r="B1143" s="1072">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2">
        <v>19</v>
      </c>
      <c r="B1144" s="1072">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2">
        <v>20</v>
      </c>
      <c r="B1145" s="1072">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2">
        <v>21</v>
      </c>
      <c r="B1146" s="1072">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2">
        <v>22</v>
      </c>
      <c r="B1147" s="1072">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2">
        <v>23</v>
      </c>
      <c r="B1148" s="1072">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2">
        <v>24</v>
      </c>
      <c r="B1149" s="1072">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2">
        <v>25</v>
      </c>
      <c r="B1150" s="1072">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2">
        <v>26</v>
      </c>
      <c r="B1151" s="1072">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2">
        <v>27</v>
      </c>
      <c r="B1152" s="1072">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2">
        <v>28</v>
      </c>
      <c r="B1153" s="1072">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2">
        <v>29</v>
      </c>
      <c r="B1154" s="1072">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2">
        <v>30</v>
      </c>
      <c r="B1155" s="1072">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4" t="s">
        <v>434</v>
      </c>
      <c r="K1158" s="419"/>
      <c r="L1158" s="419"/>
      <c r="M1158" s="419"/>
      <c r="N1158" s="419"/>
      <c r="O1158" s="419"/>
      <c r="P1158" s="348" t="s">
        <v>28</v>
      </c>
      <c r="Q1158" s="348"/>
      <c r="R1158" s="348"/>
      <c r="S1158" s="348"/>
      <c r="T1158" s="348"/>
      <c r="U1158" s="348"/>
      <c r="V1158" s="348"/>
      <c r="W1158" s="348"/>
      <c r="X1158" s="348"/>
      <c r="Y1158" s="345" t="s">
        <v>505</v>
      </c>
      <c r="Z1158" s="346"/>
      <c r="AA1158" s="346"/>
      <c r="AB1158" s="346"/>
      <c r="AC1158" s="254" t="s">
        <v>487</v>
      </c>
      <c r="AD1158" s="254"/>
      <c r="AE1158" s="254"/>
      <c r="AF1158" s="254"/>
      <c r="AG1158" s="254"/>
      <c r="AH1158" s="345" t="s">
        <v>393</v>
      </c>
      <c r="AI1158" s="347"/>
      <c r="AJ1158" s="347"/>
      <c r="AK1158" s="347"/>
      <c r="AL1158" s="347" t="s">
        <v>22</v>
      </c>
      <c r="AM1158" s="347"/>
      <c r="AN1158" s="347"/>
      <c r="AO1158" s="420"/>
      <c r="AP1158" s="421" t="s">
        <v>435</v>
      </c>
      <c r="AQ1158" s="421"/>
      <c r="AR1158" s="421"/>
      <c r="AS1158" s="421"/>
      <c r="AT1158" s="421"/>
      <c r="AU1158" s="421"/>
      <c r="AV1158" s="421"/>
      <c r="AW1158" s="421"/>
      <c r="AX1158" s="421"/>
    </row>
    <row r="1159" spans="1:50" ht="26.25" customHeight="1" x14ac:dyDescent="0.15">
      <c r="A1159" s="1072">
        <v>1</v>
      </c>
      <c r="B1159" s="1072">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2">
        <v>2</v>
      </c>
      <c r="B1160" s="1072">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2">
        <v>3</v>
      </c>
      <c r="B1161" s="1072">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2">
        <v>4</v>
      </c>
      <c r="B1162" s="1072">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2">
        <v>5</v>
      </c>
      <c r="B1163" s="1072">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2">
        <v>6</v>
      </c>
      <c r="B1164" s="1072">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2">
        <v>7</v>
      </c>
      <c r="B1165" s="1072">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2">
        <v>8</v>
      </c>
      <c r="B1166" s="1072">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2">
        <v>9</v>
      </c>
      <c r="B1167" s="1072">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2">
        <v>10</v>
      </c>
      <c r="B1168" s="1072">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2">
        <v>11</v>
      </c>
      <c r="B1169" s="1072">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2">
        <v>12</v>
      </c>
      <c r="B1170" s="1072">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2">
        <v>13</v>
      </c>
      <c r="B1171" s="1072">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2">
        <v>14</v>
      </c>
      <c r="B1172" s="1072">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2">
        <v>15</v>
      </c>
      <c r="B1173" s="1072">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2">
        <v>16</v>
      </c>
      <c r="B1174" s="1072">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2">
        <v>17</v>
      </c>
      <c r="B1175" s="1072">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2">
        <v>18</v>
      </c>
      <c r="B1176" s="1072">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2">
        <v>19</v>
      </c>
      <c r="B1177" s="1072">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2">
        <v>20</v>
      </c>
      <c r="B1178" s="1072">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2">
        <v>21</v>
      </c>
      <c r="B1179" s="1072">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2">
        <v>22</v>
      </c>
      <c r="B1180" s="1072">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2">
        <v>23</v>
      </c>
      <c r="B1181" s="1072">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2">
        <v>24</v>
      </c>
      <c r="B1182" s="1072">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2">
        <v>25</v>
      </c>
      <c r="B1183" s="1072">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2">
        <v>26</v>
      </c>
      <c r="B1184" s="1072">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2">
        <v>27</v>
      </c>
      <c r="B1185" s="1072">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2">
        <v>28</v>
      </c>
      <c r="B1186" s="1072">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2">
        <v>29</v>
      </c>
      <c r="B1187" s="1072">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2">
        <v>30</v>
      </c>
      <c r="B1188" s="1072">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4" t="s">
        <v>434</v>
      </c>
      <c r="K1191" s="419"/>
      <c r="L1191" s="419"/>
      <c r="M1191" s="419"/>
      <c r="N1191" s="419"/>
      <c r="O1191" s="419"/>
      <c r="P1191" s="348" t="s">
        <v>28</v>
      </c>
      <c r="Q1191" s="348"/>
      <c r="R1191" s="348"/>
      <c r="S1191" s="348"/>
      <c r="T1191" s="348"/>
      <c r="U1191" s="348"/>
      <c r="V1191" s="348"/>
      <c r="W1191" s="348"/>
      <c r="X1191" s="348"/>
      <c r="Y1191" s="345" t="s">
        <v>505</v>
      </c>
      <c r="Z1191" s="346"/>
      <c r="AA1191" s="346"/>
      <c r="AB1191" s="346"/>
      <c r="AC1191" s="254" t="s">
        <v>487</v>
      </c>
      <c r="AD1191" s="254"/>
      <c r="AE1191" s="254"/>
      <c r="AF1191" s="254"/>
      <c r="AG1191" s="254"/>
      <c r="AH1191" s="345" t="s">
        <v>393</v>
      </c>
      <c r="AI1191" s="347"/>
      <c r="AJ1191" s="347"/>
      <c r="AK1191" s="347"/>
      <c r="AL1191" s="347" t="s">
        <v>22</v>
      </c>
      <c r="AM1191" s="347"/>
      <c r="AN1191" s="347"/>
      <c r="AO1191" s="420"/>
      <c r="AP1191" s="421" t="s">
        <v>435</v>
      </c>
      <c r="AQ1191" s="421"/>
      <c r="AR1191" s="421"/>
      <c r="AS1191" s="421"/>
      <c r="AT1191" s="421"/>
      <c r="AU1191" s="421"/>
      <c r="AV1191" s="421"/>
      <c r="AW1191" s="421"/>
      <c r="AX1191" s="421"/>
    </row>
    <row r="1192" spans="1:50" ht="26.25" customHeight="1" x14ac:dyDescent="0.15">
      <c r="A1192" s="1072">
        <v>1</v>
      </c>
      <c r="B1192" s="1072">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2">
        <v>2</v>
      </c>
      <c r="B1193" s="1072">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2">
        <v>3</v>
      </c>
      <c r="B1194" s="1072">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2">
        <v>4</v>
      </c>
      <c r="B1195" s="1072">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2">
        <v>5</v>
      </c>
      <c r="B1196" s="1072">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2">
        <v>6</v>
      </c>
      <c r="B1197" s="1072">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2">
        <v>7</v>
      </c>
      <c r="B1198" s="1072">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2">
        <v>8</v>
      </c>
      <c r="B1199" s="1072">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2">
        <v>9</v>
      </c>
      <c r="B1200" s="1072">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2">
        <v>10</v>
      </c>
      <c r="B1201" s="1072">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2">
        <v>11</v>
      </c>
      <c r="B1202" s="1072">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2">
        <v>12</v>
      </c>
      <c r="B1203" s="1072">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2">
        <v>13</v>
      </c>
      <c r="B1204" s="1072">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2">
        <v>14</v>
      </c>
      <c r="B1205" s="1072">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2">
        <v>15</v>
      </c>
      <c r="B1206" s="1072">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2">
        <v>16</v>
      </c>
      <c r="B1207" s="1072">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2">
        <v>17</v>
      </c>
      <c r="B1208" s="1072">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2">
        <v>18</v>
      </c>
      <c r="B1209" s="1072">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2">
        <v>19</v>
      </c>
      <c r="B1210" s="1072">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2">
        <v>20</v>
      </c>
      <c r="B1211" s="1072">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2">
        <v>21</v>
      </c>
      <c r="B1212" s="1072">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2">
        <v>22</v>
      </c>
      <c r="B1213" s="1072">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2">
        <v>23</v>
      </c>
      <c r="B1214" s="1072">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2">
        <v>24</v>
      </c>
      <c r="B1215" s="1072">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2">
        <v>25</v>
      </c>
      <c r="B1216" s="1072">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2">
        <v>26</v>
      </c>
      <c r="B1217" s="1072">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2">
        <v>27</v>
      </c>
      <c r="B1218" s="1072">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2">
        <v>28</v>
      </c>
      <c r="B1219" s="1072">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2">
        <v>29</v>
      </c>
      <c r="B1220" s="1072">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2">
        <v>30</v>
      </c>
      <c r="B1221" s="1072">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4" t="s">
        <v>434</v>
      </c>
      <c r="K1224" s="419"/>
      <c r="L1224" s="419"/>
      <c r="M1224" s="419"/>
      <c r="N1224" s="419"/>
      <c r="O1224" s="419"/>
      <c r="P1224" s="348" t="s">
        <v>28</v>
      </c>
      <c r="Q1224" s="348"/>
      <c r="R1224" s="348"/>
      <c r="S1224" s="348"/>
      <c r="T1224" s="348"/>
      <c r="U1224" s="348"/>
      <c r="V1224" s="348"/>
      <c r="W1224" s="348"/>
      <c r="X1224" s="348"/>
      <c r="Y1224" s="345" t="s">
        <v>505</v>
      </c>
      <c r="Z1224" s="346"/>
      <c r="AA1224" s="346"/>
      <c r="AB1224" s="346"/>
      <c r="AC1224" s="254" t="s">
        <v>487</v>
      </c>
      <c r="AD1224" s="254"/>
      <c r="AE1224" s="254"/>
      <c r="AF1224" s="254"/>
      <c r="AG1224" s="254"/>
      <c r="AH1224" s="345" t="s">
        <v>393</v>
      </c>
      <c r="AI1224" s="347"/>
      <c r="AJ1224" s="347"/>
      <c r="AK1224" s="347"/>
      <c r="AL1224" s="347" t="s">
        <v>22</v>
      </c>
      <c r="AM1224" s="347"/>
      <c r="AN1224" s="347"/>
      <c r="AO1224" s="420"/>
      <c r="AP1224" s="421" t="s">
        <v>435</v>
      </c>
      <c r="AQ1224" s="421"/>
      <c r="AR1224" s="421"/>
      <c r="AS1224" s="421"/>
      <c r="AT1224" s="421"/>
      <c r="AU1224" s="421"/>
      <c r="AV1224" s="421"/>
      <c r="AW1224" s="421"/>
      <c r="AX1224" s="421"/>
    </row>
    <row r="1225" spans="1:50" ht="26.25" customHeight="1" x14ac:dyDescent="0.15">
      <c r="A1225" s="1072">
        <v>1</v>
      </c>
      <c r="B1225" s="1072">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2">
        <v>2</v>
      </c>
      <c r="B1226" s="1072">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2">
        <v>3</v>
      </c>
      <c r="B1227" s="1072">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2">
        <v>4</v>
      </c>
      <c r="B1228" s="1072">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2">
        <v>5</v>
      </c>
      <c r="B1229" s="1072">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2">
        <v>6</v>
      </c>
      <c r="B1230" s="1072">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2">
        <v>7</v>
      </c>
      <c r="B1231" s="1072">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2">
        <v>8</v>
      </c>
      <c r="B1232" s="1072">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2">
        <v>9</v>
      </c>
      <c r="B1233" s="1072">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2">
        <v>10</v>
      </c>
      <c r="B1234" s="1072">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2">
        <v>11</v>
      </c>
      <c r="B1235" s="1072">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2">
        <v>12</v>
      </c>
      <c r="B1236" s="1072">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2">
        <v>13</v>
      </c>
      <c r="B1237" s="1072">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2">
        <v>14</v>
      </c>
      <c r="B1238" s="1072">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2">
        <v>15</v>
      </c>
      <c r="B1239" s="1072">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2">
        <v>16</v>
      </c>
      <c r="B1240" s="1072">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2">
        <v>17</v>
      </c>
      <c r="B1241" s="1072">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2">
        <v>18</v>
      </c>
      <c r="B1242" s="1072">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2">
        <v>19</v>
      </c>
      <c r="B1243" s="1072">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2">
        <v>20</v>
      </c>
      <c r="B1244" s="1072">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2">
        <v>21</v>
      </c>
      <c r="B1245" s="1072">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2">
        <v>22</v>
      </c>
      <c r="B1246" s="1072">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2">
        <v>23</v>
      </c>
      <c r="B1247" s="1072">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2">
        <v>24</v>
      </c>
      <c r="B1248" s="1072">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2">
        <v>25</v>
      </c>
      <c r="B1249" s="1072">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2">
        <v>26</v>
      </c>
      <c r="B1250" s="1072">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2">
        <v>27</v>
      </c>
      <c r="B1251" s="1072">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2">
        <v>28</v>
      </c>
      <c r="B1252" s="1072">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2">
        <v>29</v>
      </c>
      <c r="B1253" s="1072">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2">
        <v>30</v>
      </c>
      <c r="B1254" s="1072">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4" t="s">
        <v>434</v>
      </c>
      <c r="K1257" s="419"/>
      <c r="L1257" s="419"/>
      <c r="M1257" s="419"/>
      <c r="N1257" s="419"/>
      <c r="O1257" s="419"/>
      <c r="P1257" s="348" t="s">
        <v>28</v>
      </c>
      <c r="Q1257" s="348"/>
      <c r="R1257" s="348"/>
      <c r="S1257" s="348"/>
      <c r="T1257" s="348"/>
      <c r="U1257" s="348"/>
      <c r="V1257" s="348"/>
      <c r="W1257" s="348"/>
      <c r="X1257" s="348"/>
      <c r="Y1257" s="345" t="s">
        <v>505</v>
      </c>
      <c r="Z1257" s="346"/>
      <c r="AA1257" s="346"/>
      <c r="AB1257" s="346"/>
      <c r="AC1257" s="254" t="s">
        <v>487</v>
      </c>
      <c r="AD1257" s="254"/>
      <c r="AE1257" s="254"/>
      <c r="AF1257" s="254"/>
      <c r="AG1257" s="254"/>
      <c r="AH1257" s="345" t="s">
        <v>393</v>
      </c>
      <c r="AI1257" s="347"/>
      <c r="AJ1257" s="347"/>
      <c r="AK1257" s="347"/>
      <c r="AL1257" s="347" t="s">
        <v>22</v>
      </c>
      <c r="AM1257" s="347"/>
      <c r="AN1257" s="347"/>
      <c r="AO1257" s="420"/>
      <c r="AP1257" s="421" t="s">
        <v>435</v>
      </c>
      <c r="AQ1257" s="421"/>
      <c r="AR1257" s="421"/>
      <c r="AS1257" s="421"/>
      <c r="AT1257" s="421"/>
      <c r="AU1257" s="421"/>
      <c r="AV1257" s="421"/>
      <c r="AW1257" s="421"/>
      <c r="AX1257" s="421"/>
    </row>
    <row r="1258" spans="1:50" ht="26.25" customHeight="1" x14ac:dyDescent="0.15">
      <c r="A1258" s="1072">
        <v>1</v>
      </c>
      <c r="B1258" s="1072">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2">
        <v>2</v>
      </c>
      <c r="B1259" s="1072">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2">
        <v>3</v>
      </c>
      <c r="B1260" s="1072">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2">
        <v>4</v>
      </c>
      <c r="B1261" s="1072">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2">
        <v>5</v>
      </c>
      <c r="B1262" s="1072">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2">
        <v>6</v>
      </c>
      <c r="B1263" s="1072">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2">
        <v>7</v>
      </c>
      <c r="B1264" s="1072">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2">
        <v>8</v>
      </c>
      <c r="B1265" s="1072">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2">
        <v>9</v>
      </c>
      <c r="B1266" s="1072">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2">
        <v>10</v>
      </c>
      <c r="B1267" s="1072">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2">
        <v>11</v>
      </c>
      <c r="B1268" s="1072">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2">
        <v>12</v>
      </c>
      <c r="B1269" s="1072">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2">
        <v>13</v>
      </c>
      <c r="B1270" s="1072">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2">
        <v>14</v>
      </c>
      <c r="B1271" s="1072">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2">
        <v>15</v>
      </c>
      <c r="B1272" s="1072">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2">
        <v>16</v>
      </c>
      <c r="B1273" s="1072">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2">
        <v>17</v>
      </c>
      <c r="B1274" s="1072">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2">
        <v>18</v>
      </c>
      <c r="B1275" s="1072">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2">
        <v>19</v>
      </c>
      <c r="B1276" s="1072">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2">
        <v>20</v>
      </c>
      <c r="B1277" s="1072">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2">
        <v>21</v>
      </c>
      <c r="B1278" s="1072">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2">
        <v>22</v>
      </c>
      <c r="B1279" s="1072">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2">
        <v>23</v>
      </c>
      <c r="B1280" s="1072">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2">
        <v>24</v>
      </c>
      <c r="B1281" s="1072">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2">
        <v>25</v>
      </c>
      <c r="B1282" s="1072">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2">
        <v>26</v>
      </c>
      <c r="B1283" s="1072">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2">
        <v>27</v>
      </c>
      <c r="B1284" s="1072">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2">
        <v>28</v>
      </c>
      <c r="B1285" s="1072">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2">
        <v>29</v>
      </c>
      <c r="B1286" s="1072">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2">
        <v>30</v>
      </c>
      <c r="B1287" s="1072">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4" t="s">
        <v>434</v>
      </c>
      <c r="K1290" s="419"/>
      <c r="L1290" s="419"/>
      <c r="M1290" s="419"/>
      <c r="N1290" s="419"/>
      <c r="O1290" s="419"/>
      <c r="P1290" s="348" t="s">
        <v>28</v>
      </c>
      <c r="Q1290" s="348"/>
      <c r="R1290" s="348"/>
      <c r="S1290" s="348"/>
      <c r="T1290" s="348"/>
      <c r="U1290" s="348"/>
      <c r="V1290" s="348"/>
      <c r="W1290" s="348"/>
      <c r="X1290" s="348"/>
      <c r="Y1290" s="345" t="s">
        <v>505</v>
      </c>
      <c r="Z1290" s="346"/>
      <c r="AA1290" s="346"/>
      <c r="AB1290" s="346"/>
      <c r="AC1290" s="254" t="s">
        <v>487</v>
      </c>
      <c r="AD1290" s="254"/>
      <c r="AE1290" s="254"/>
      <c r="AF1290" s="254"/>
      <c r="AG1290" s="254"/>
      <c r="AH1290" s="345" t="s">
        <v>393</v>
      </c>
      <c r="AI1290" s="347"/>
      <c r="AJ1290" s="347"/>
      <c r="AK1290" s="347"/>
      <c r="AL1290" s="347" t="s">
        <v>22</v>
      </c>
      <c r="AM1290" s="347"/>
      <c r="AN1290" s="347"/>
      <c r="AO1290" s="420"/>
      <c r="AP1290" s="421" t="s">
        <v>435</v>
      </c>
      <c r="AQ1290" s="421"/>
      <c r="AR1290" s="421"/>
      <c r="AS1290" s="421"/>
      <c r="AT1290" s="421"/>
      <c r="AU1290" s="421"/>
      <c r="AV1290" s="421"/>
      <c r="AW1290" s="421"/>
      <c r="AX1290" s="421"/>
    </row>
    <row r="1291" spans="1:50" ht="26.25" customHeight="1" x14ac:dyDescent="0.15">
      <c r="A1291" s="1072">
        <v>1</v>
      </c>
      <c r="B1291" s="1072">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2">
        <v>2</v>
      </c>
      <c r="B1292" s="1072">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2">
        <v>3</v>
      </c>
      <c r="B1293" s="1072">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2">
        <v>4</v>
      </c>
      <c r="B1294" s="1072">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2">
        <v>5</v>
      </c>
      <c r="B1295" s="1072">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2">
        <v>6</v>
      </c>
      <c r="B1296" s="1072">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2">
        <v>7</v>
      </c>
      <c r="B1297" s="1072">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2">
        <v>8</v>
      </c>
      <c r="B1298" s="1072">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2">
        <v>9</v>
      </c>
      <c r="B1299" s="1072">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2">
        <v>10</v>
      </c>
      <c r="B1300" s="1072">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2">
        <v>11</v>
      </c>
      <c r="B1301" s="1072">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2">
        <v>12</v>
      </c>
      <c r="B1302" s="1072">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2">
        <v>13</v>
      </c>
      <c r="B1303" s="1072">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2">
        <v>14</v>
      </c>
      <c r="B1304" s="1072">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2">
        <v>15</v>
      </c>
      <c r="B1305" s="1072">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2">
        <v>16</v>
      </c>
      <c r="B1306" s="1072">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2">
        <v>17</v>
      </c>
      <c r="B1307" s="1072">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2">
        <v>18</v>
      </c>
      <c r="B1308" s="1072">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2">
        <v>19</v>
      </c>
      <c r="B1309" s="1072">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2">
        <v>20</v>
      </c>
      <c r="B1310" s="1072">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2">
        <v>21</v>
      </c>
      <c r="B1311" s="1072">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2">
        <v>22</v>
      </c>
      <c r="B1312" s="1072">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2">
        <v>23</v>
      </c>
      <c r="B1313" s="1072">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2">
        <v>24</v>
      </c>
      <c r="B1314" s="1072">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2">
        <v>25</v>
      </c>
      <c r="B1315" s="1072">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2">
        <v>26</v>
      </c>
      <c r="B1316" s="1072">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2">
        <v>27</v>
      </c>
      <c r="B1317" s="1072">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2">
        <v>28</v>
      </c>
      <c r="B1318" s="1072">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2">
        <v>29</v>
      </c>
      <c r="B1319" s="1072">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2">
        <v>30</v>
      </c>
      <c r="B1320" s="1072">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2017-08-17T12:32:18Z</cp:lastPrinted>
  <dcterms:created xsi:type="dcterms:W3CDTF">2012-03-13T00:50:25Z</dcterms:created>
  <dcterms:modified xsi:type="dcterms:W3CDTF">2020-11-19T08:48:55Z</dcterms:modified>
</cp:coreProperties>
</file>