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cpfs01\01海上保安庁\001総務部\00130情報通信課\04_執務参考資料\03 計画係\06【行政事業レビュー・政策アセスメント】\R2行政事業レビュー\201104_過去のレビューシート確認依頼\5年分レビューシート\1. 修正データ\"/>
    </mc:Choice>
  </mc:AlternateContent>
  <bookViews>
    <workbookView xWindow="0" yWindow="0" windowWidth="15345" windowHeight="66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JCG User</author>
  </authors>
  <commentList>
    <comment ref="AC779" authorId="0" shapeId="0">
      <text>
        <r>
          <rPr>
            <b/>
            <sz val="11"/>
            <color indexed="81"/>
            <rFont val="ＭＳ Ｐゴシック"/>
            <family val="3"/>
            <charset val="128"/>
          </rPr>
          <t>11/10
「NTT」から変更</t>
        </r>
      </text>
    </comment>
    <comment ref="AC818" authorId="0" shapeId="0">
      <text>
        <r>
          <rPr>
            <b/>
            <sz val="11"/>
            <color indexed="81"/>
            <rFont val="ＭＳ Ｐゴシック"/>
            <family val="3"/>
            <charset val="128"/>
          </rPr>
          <t>11/10
「社団法人」から変更</t>
        </r>
      </text>
    </comment>
    <comment ref="C858" authorId="0" shapeId="0">
      <text>
        <r>
          <rPr>
            <b/>
            <sz val="11"/>
            <color indexed="81"/>
            <rFont val="ＭＳ Ｐゴシック"/>
            <family val="3"/>
            <charset val="128"/>
          </rPr>
          <t>11/10
「NTT」から変更</t>
        </r>
      </text>
    </comment>
    <comment ref="C859" authorId="0" shapeId="0">
      <text>
        <r>
          <rPr>
            <b/>
            <sz val="11"/>
            <color indexed="81"/>
            <rFont val="ＭＳ Ｐゴシック"/>
            <family val="3"/>
            <charset val="128"/>
          </rPr>
          <t>11/10
「NTT」から変更</t>
        </r>
      </text>
    </comment>
    <comment ref="C860" authorId="0" shapeId="0">
      <text>
        <r>
          <rPr>
            <b/>
            <sz val="11"/>
            <color indexed="81"/>
            <rFont val="ＭＳ Ｐゴシック"/>
            <family val="3"/>
            <charset val="128"/>
          </rPr>
          <t>11/10
「NTT」から変更</t>
        </r>
      </text>
    </comment>
    <comment ref="C861" authorId="0" shapeId="0">
      <text>
        <r>
          <rPr>
            <b/>
            <sz val="11"/>
            <color indexed="81"/>
            <rFont val="ＭＳ Ｐゴシック"/>
            <family val="3"/>
            <charset val="128"/>
          </rPr>
          <t>11/10
「NTT」から変更</t>
        </r>
      </text>
    </comment>
    <comment ref="C862" authorId="0" shapeId="0">
      <text>
        <r>
          <rPr>
            <b/>
            <sz val="11"/>
            <color indexed="81"/>
            <rFont val="ＭＳ Ｐゴシック"/>
            <family val="3"/>
            <charset val="128"/>
          </rPr>
          <t>11/10
「NTT」から変更</t>
        </r>
      </text>
    </comment>
    <comment ref="C863" authorId="0" shapeId="0">
      <text>
        <r>
          <rPr>
            <b/>
            <sz val="11"/>
            <color indexed="81"/>
            <rFont val="ＭＳ Ｐゴシック"/>
            <family val="3"/>
            <charset val="128"/>
          </rPr>
          <t>11/10
「NTT」から変更</t>
        </r>
      </text>
    </comment>
    <comment ref="C864" authorId="0" shapeId="0">
      <text>
        <r>
          <rPr>
            <b/>
            <sz val="11"/>
            <color indexed="81"/>
            <rFont val="ＭＳ Ｐゴシック"/>
            <family val="3"/>
            <charset val="128"/>
          </rPr>
          <t>11/10
「NTT」から変更</t>
        </r>
      </text>
    </comment>
    <comment ref="C865" authorId="0" shapeId="0">
      <text>
        <r>
          <rPr>
            <b/>
            <sz val="11"/>
            <color indexed="81"/>
            <rFont val="ＭＳ Ｐゴシック"/>
            <family val="3"/>
            <charset val="128"/>
          </rPr>
          <t>11/10
「NTT」から変更</t>
        </r>
      </text>
    </comment>
    <comment ref="C866" authorId="0" shapeId="0">
      <text>
        <r>
          <rPr>
            <b/>
            <sz val="11"/>
            <color indexed="81"/>
            <rFont val="ＭＳ Ｐゴシック"/>
            <family val="3"/>
            <charset val="128"/>
          </rPr>
          <t>11/10
「日本測器株式会社東京営業所」から変更</t>
        </r>
      </text>
    </comment>
    <comment ref="C870" authorId="0" shapeId="0">
      <text>
        <r>
          <rPr>
            <b/>
            <sz val="11"/>
            <color indexed="81"/>
            <rFont val="ＭＳ Ｐゴシック"/>
            <family val="3"/>
            <charset val="128"/>
          </rPr>
          <t>11/10
「NTT」から変更</t>
        </r>
      </text>
    </comment>
    <comment ref="C871" authorId="0" shapeId="0">
      <text>
        <r>
          <rPr>
            <b/>
            <sz val="11"/>
            <color indexed="81"/>
            <rFont val="ＭＳ Ｐゴシック"/>
            <family val="3"/>
            <charset val="128"/>
          </rPr>
          <t>11/10
「NTT」から変更</t>
        </r>
      </text>
    </comment>
    <comment ref="C872" authorId="0" shapeId="0">
      <text>
        <r>
          <rPr>
            <b/>
            <sz val="11"/>
            <color indexed="81"/>
            <rFont val="ＭＳ Ｐゴシック"/>
            <family val="3"/>
            <charset val="128"/>
          </rPr>
          <t>11/10
「NTT」から変更</t>
        </r>
      </text>
    </comment>
    <comment ref="C873" authorId="0" shapeId="0">
      <text>
        <r>
          <rPr>
            <b/>
            <sz val="11"/>
            <color indexed="81"/>
            <rFont val="ＭＳ Ｐゴシック"/>
            <family val="3"/>
            <charset val="128"/>
          </rPr>
          <t>11/10
「NTT」から変更</t>
        </r>
      </text>
    </comment>
    <comment ref="C874" authorId="0" shapeId="0">
      <text>
        <r>
          <rPr>
            <b/>
            <sz val="11"/>
            <color indexed="81"/>
            <rFont val="ＭＳ Ｐゴシック"/>
            <family val="3"/>
            <charset val="128"/>
          </rPr>
          <t>11/10
「NTT」から変更</t>
        </r>
      </text>
    </comment>
    <comment ref="C875" authorId="0" shapeId="0">
      <text>
        <r>
          <rPr>
            <b/>
            <sz val="11"/>
            <color indexed="81"/>
            <rFont val="ＭＳ Ｐゴシック"/>
            <family val="3"/>
            <charset val="128"/>
          </rPr>
          <t>11/10
「NTT」から変更</t>
        </r>
      </text>
    </comment>
    <comment ref="C876" authorId="0" shapeId="0">
      <text>
        <r>
          <rPr>
            <b/>
            <sz val="11"/>
            <color indexed="81"/>
            <rFont val="ＭＳ Ｐゴシック"/>
            <family val="3"/>
            <charset val="128"/>
          </rPr>
          <t>11/10
「NTT」から変更</t>
        </r>
      </text>
    </comment>
    <comment ref="C877" authorId="0" shapeId="0">
      <text>
        <r>
          <rPr>
            <b/>
            <sz val="11"/>
            <color indexed="81"/>
            <rFont val="ＭＳ Ｐゴシック"/>
            <family val="3"/>
            <charset val="128"/>
          </rPr>
          <t>11/10
「NTT」から変更</t>
        </r>
      </text>
    </comment>
    <comment ref="C878" authorId="0" shapeId="0">
      <text>
        <r>
          <rPr>
            <b/>
            <sz val="11"/>
            <color indexed="81"/>
            <rFont val="ＭＳ Ｐゴシック"/>
            <family val="3"/>
            <charset val="128"/>
          </rPr>
          <t>11/10
「NTT」から変更</t>
        </r>
      </text>
    </comment>
    <comment ref="C879" authorId="0" shapeId="0">
      <text>
        <r>
          <rPr>
            <b/>
            <sz val="11"/>
            <color indexed="81"/>
            <rFont val="ＭＳ Ｐゴシック"/>
            <family val="3"/>
            <charset val="128"/>
          </rPr>
          <t>11/10
「NTT」から変更</t>
        </r>
      </text>
    </comment>
    <comment ref="C880" authorId="0" shapeId="0">
      <text>
        <r>
          <rPr>
            <b/>
            <sz val="11"/>
            <color indexed="81"/>
            <rFont val="ＭＳ Ｐゴシック"/>
            <family val="3"/>
            <charset val="128"/>
          </rPr>
          <t>11/10
「NTT」から変更</t>
        </r>
      </text>
    </comment>
    <comment ref="C881" authorId="0" shapeId="0">
      <text>
        <r>
          <rPr>
            <b/>
            <sz val="11"/>
            <color indexed="81"/>
            <rFont val="ＭＳ Ｐゴシック"/>
            <family val="3"/>
            <charset val="128"/>
          </rPr>
          <t>11/10
「NTT」から変更</t>
        </r>
      </text>
    </comment>
    <comment ref="C882" authorId="0" shapeId="0">
      <text>
        <r>
          <rPr>
            <b/>
            <sz val="11"/>
            <color indexed="81"/>
            <rFont val="ＭＳ Ｐゴシック"/>
            <family val="3"/>
            <charset val="128"/>
          </rPr>
          <t>11/10
「NTT」から変更</t>
        </r>
      </text>
    </comment>
    <comment ref="C906" authorId="0" shapeId="0">
      <text>
        <r>
          <rPr>
            <b/>
            <sz val="11"/>
            <color indexed="81"/>
            <rFont val="ＭＳ Ｐゴシック"/>
            <family val="3"/>
            <charset val="128"/>
          </rPr>
          <t>11/10
「NTT」から変更</t>
        </r>
      </text>
    </comment>
    <comment ref="C907" authorId="0" shapeId="0">
      <text>
        <r>
          <rPr>
            <b/>
            <sz val="11"/>
            <color indexed="81"/>
            <rFont val="ＭＳ Ｐゴシック"/>
            <family val="3"/>
            <charset val="128"/>
          </rPr>
          <t>11/10
「NTT」から変更</t>
        </r>
      </text>
    </comment>
    <comment ref="C908" authorId="0" shapeId="0">
      <text>
        <r>
          <rPr>
            <b/>
            <sz val="11"/>
            <color indexed="81"/>
            <rFont val="ＭＳ Ｐゴシック"/>
            <family val="3"/>
            <charset val="128"/>
          </rPr>
          <t>11/10
「NTT」から変更</t>
        </r>
      </text>
    </comment>
    <comment ref="C938" authorId="0" shapeId="0">
      <text>
        <r>
          <rPr>
            <b/>
            <sz val="11"/>
            <color indexed="81"/>
            <rFont val="ＭＳ Ｐゴシック"/>
            <family val="3"/>
            <charset val="128"/>
          </rPr>
          <t>11/10
「学校法人岩崎学園情報セキュリティ大学院大学」から変更</t>
        </r>
      </text>
    </comment>
    <comment ref="J938" authorId="0" shapeId="0">
      <text>
        <r>
          <rPr>
            <b/>
            <sz val="11"/>
            <color indexed="81"/>
            <rFont val="ＭＳ Ｐゴシック"/>
            <family val="3"/>
            <charset val="128"/>
          </rPr>
          <t>11/10
下5桁が「16684」から変更</t>
        </r>
      </text>
    </comment>
    <comment ref="C939" authorId="0" shapeId="0">
      <text>
        <r>
          <rPr>
            <b/>
            <sz val="11"/>
            <color indexed="81"/>
            <rFont val="ＭＳ Ｐゴシック"/>
            <family val="3"/>
            <charset val="128"/>
          </rPr>
          <t>11/10
「学校法人岩崎学園情報セキュリティ大学院大学」から変更</t>
        </r>
      </text>
    </comment>
    <comment ref="J939" authorId="0" shapeId="0">
      <text>
        <r>
          <rPr>
            <b/>
            <sz val="11"/>
            <color indexed="81"/>
            <rFont val="ＭＳ Ｐゴシック"/>
            <family val="3"/>
            <charset val="128"/>
          </rPr>
          <t>11/10
下5桁が「16684」から変更</t>
        </r>
      </text>
    </comment>
    <comment ref="J940" authorId="0" shapeId="0">
      <text>
        <r>
          <rPr>
            <b/>
            <sz val="11"/>
            <color indexed="81"/>
            <rFont val="ＭＳ Ｐゴシック"/>
            <family val="3"/>
            <charset val="128"/>
          </rPr>
          <t>11/10
下3桁が「182」から変更</t>
        </r>
      </text>
    </comment>
    <comment ref="J941" authorId="0" shapeId="0">
      <text>
        <r>
          <rPr>
            <b/>
            <sz val="11"/>
            <color indexed="81"/>
            <rFont val="ＭＳ Ｐゴシック"/>
            <family val="3"/>
            <charset val="128"/>
          </rPr>
          <t>11/10
下3桁が「182」から変更</t>
        </r>
      </text>
    </comment>
    <comment ref="J942" authorId="0" shapeId="0">
      <text>
        <r>
          <rPr>
            <b/>
            <sz val="11"/>
            <color indexed="81"/>
            <rFont val="ＭＳ Ｐゴシック"/>
            <family val="3"/>
            <charset val="128"/>
          </rPr>
          <t>11/10
下3桁が「182」から変更</t>
        </r>
      </text>
    </comment>
    <comment ref="J943" authorId="0" shapeId="0">
      <text>
        <r>
          <rPr>
            <b/>
            <sz val="11"/>
            <color indexed="81"/>
            <rFont val="ＭＳ Ｐゴシック"/>
            <family val="3"/>
            <charset val="128"/>
          </rPr>
          <t>11/10
下3桁が「182」から変更</t>
        </r>
      </text>
    </comment>
    <comment ref="J944" authorId="0" shapeId="0">
      <text>
        <r>
          <rPr>
            <b/>
            <sz val="11"/>
            <color indexed="81"/>
            <rFont val="ＭＳ Ｐゴシック"/>
            <family val="3"/>
            <charset val="128"/>
          </rPr>
          <t>11/10
下3桁が「182」から変更</t>
        </r>
      </text>
    </comment>
    <comment ref="J945" authorId="0" shapeId="0">
      <text>
        <r>
          <rPr>
            <b/>
            <sz val="11"/>
            <color indexed="81"/>
            <rFont val="ＭＳ Ｐゴシック"/>
            <family val="3"/>
            <charset val="128"/>
          </rPr>
          <t>11/10
下3桁が「182」から変更</t>
        </r>
      </text>
    </comment>
    <comment ref="J946" authorId="0" shapeId="0">
      <text>
        <r>
          <rPr>
            <b/>
            <sz val="11"/>
            <color indexed="81"/>
            <rFont val="ＭＳ Ｐゴシック"/>
            <family val="3"/>
            <charset val="128"/>
          </rPr>
          <t>11/10
下3桁が「182」から変更</t>
        </r>
      </text>
    </comment>
    <comment ref="J947" authorId="0" shapeId="0">
      <text>
        <r>
          <rPr>
            <b/>
            <sz val="11"/>
            <color indexed="81"/>
            <rFont val="ＭＳ Ｐゴシック"/>
            <family val="3"/>
            <charset val="128"/>
          </rPr>
          <t>11/10
下3桁が「182」から変更</t>
        </r>
      </text>
    </comment>
    <comment ref="J948" authorId="0" shapeId="0">
      <text>
        <r>
          <rPr>
            <b/>
            <sz val="11"/>
            <color indexed="81"/>
            <rFont val="ＭＳ Ｐゴシック"/>
            <family val="3"/>
            <charset val="128"/>
          </rPr>
          <t>11/10
下3桁が「182」から変更</t>
        </r>
      </text>
    </comment>
    <comment ref="J949" authorId="0" shapeId="0">
      <text>
        <r>
          <rPr>
            <b/>
            <sz val="11"/>
            <color indexed="81"/>
            <rFont val="ＭＳ Ｐゴシック"/>
            <family val="3"/>
            <charset val="128"/>
          </rPr>
          <t>11/10
下3桁が「182」から変更</t>
        </r>
      </text>
    </comment>
    <comment ref="J950" authorId="0" shapeId="0">
      <text>
        <r>
          <rPr>
            <b/>
            <sz val="11"/>
            <color indexed="81"/>
            <rFont val="ＭＳ Ｐゴシック"/>
            <family val="3"/>
            <charset val="128"/>
          </rPr>
          <t>11/10
下3桁が「182」から変更</t>
        </r>
      </text>
    </comment>
    <comment ref="J951" authorId="0" shapeId="0">
      <text>
        <r>
          <rPr>
            <b/>
            <sz val="11"/>
            <color indexed="81"/>
            <rFont val="ＭＳ Ｐゴシック"/>
            <family val="3"/>
            <charset val="128"/>
          </rPr>
          <t>11/10
下3桁が「182」から変更</t>
        </r>
      </text>
    </comment>
    <comment ref="J952" authorId="0" shapeId="0">
      <text>
        <r>
          <rPr>
            <b/>
            <sz val="11"/>
            <color indexed="81"/>
            <rFont val="ＭＳ Ｐゴシック"/>
            <family val="3"/>
            <charset val="128"/>
          </rPr>
          <t>11/10
下3桁が「182」から変更</t>
        </r>
      </text>
    </comment>
    <comment ref="J953" authorId="0" shapeId="0">
      <text>
        <r>
          <rPr>
            <b/>
            <sz val="11"/>
            <color indexed="81"/>
            <rFont val="ＭＳ Ｐゴシック"/>
            <family val="3"/>
            <charset val="128"/>
          </rPr>
          <t>11/10
下3桁が「182」から変更</t>
        </r>
      </text>
    </comment>
    <comment ref="J954" authorId="0" shapeId="0">
      <text>
        <r>
          <rPr>
            <b/>
            <sz val="11"/>
            <color indexed="81"/>
            <rFont val="ＭＳ Ｐゴシック"/>
            <family val="3"/>
            <charset val="128"/>
          </rPr>
          <t>11/10
下3桁が「182」から変更</t>
        </r>
      </text>
    </comment>
    <comment ref="J955" authorId="0" shapeId="0">
      <text>
        <r>
          <rPr>
            <b/>
            <sz val="11"/>
            <color indexed="81"/>
            <rFont val="ＭＳ Ｐゴシック"/>
            <family val="3"/>
            <charset val="128"/>
          </rPr>
          <t>11/10
下3桁が「182」から変更</t>
        </r>
      </text>
    </comment>
    <comment ref="J956" authorId="0" shapeId="0">
      <text>
        <r>
          <rPr>
            <b/>
            <sz val="11"/>
            <color indexed="81"/>
            <rFont val="ＭＳ Ｐゴシック"/>
            <family val="3"/>
            <charset val="128"/>
          </rPr>
          <t>11/10
下3桁が「182」から変更</t>
        </r>
      </text>
    </comment>
    <comment ref="J957" authorId="0" shapeId="0">
      <text>
        <r>
          <rPr>
            <b/>
            <sz val="11"/>
            <color indexed="81"/>
            <rFont val="ＭＳ Ｐゴシック"/>
            <family val="3"/>
            <charset val="128"/>
          </rPr>
          <t>11/10
下3桁が「182」から変更</t>
        </r>
      </text>
    </comment>
    <comment ref="J958" authorId="0" shapeId="0">
      <text>
        <r>
          <rPr>
            <b/>
            <sz val="11"/>
            <color indexed="81"/>
            <rFont val="ＭＳ Ｐゴシック"/>
            <family val="3"/>
            <charset val="128"/>
          </rPr>
          <t>11/10
下3桁が「182」から変更</t>
        </r>
      </text>
    </comment>
    <comment ref="J959" authorId="0" shapeId="0">
      <text>
        <r>
          <rPr>
            <b/>
            <sz val="11"/>
            <color indexed="81"/>
            <rFont val="ＭＳ Ｐゴシック"/>
            <family val="3"/>
            <charset val="128"/>
          </rPr>
          <t>11/10
下3桁が「182」から変更</t>
        </r>
      </text>
    </comment>
    <comment ref="J960" authorId="0" shapeId="0">
      <text>
        <r>
          <rPr>
            <b/>
            <sz val="11"/>
            <color indexed="81"/>
            <rFont val="ＭＳ Ｐゴシック"/>
            <family val="3"/>
            <charset val="128"/>
          </rPr>
          <t>11/10
下3桁が「182」から変更</t>
        </r>
      </text>
    </comment>
    <comment ref="J961" authorId="0" shapeId="0">
      <text>
        <r>
          <rPr>
            <b/>
            <sz val="11"/>
            <color indexed="81"/>
            <rFont val="ＭＳ Ｐゴシック"/>
            <family val="3"/>
            <charset val="128"/>
          </rPr>
          <t>11/10
下3桁が「182」から変更</t>
        </r>
      </text>
    </comment>
    <comment ref="J962" authorId="0" shapeId="0">
      <text>
        <r>
          <rPr>
            <b/>
            <sz val="11"/>
            <color indexed="81"/>
            <rFont val="ＭＳ Ｐゴシック"/>
            <family val="3"/>
            <charset val="128"/>
          </rPr>
          <t>11/10
下3桁が「182」から変更</t>
        </r>
      </text>
    </comment>
    <comment ref="J963" authorId="0" shapeId="0">
      <text>
        <r>
          <rPr>
            <b/>
            <sz val="11"/>
            <color indexed="81"/>
            <rFont val="ＭＳ Ｐゴシック"/>
            <family val="3"/>
            <charset val="128"/>
          </rPr>
          <t>11/10
下3桁が「182」から変更</t>
        </r>
      </text>
    </comment>
    <comment ref="J964" authorId="0" shapeId="0">
      <text>
        <r>
          <rPr>
            <b/>
            <sz val="11"/>
            <color indexed="81"/>
            <rFont val="ＭＳ Ｐゴシック"/>
            <family val="3"/>
            <charset val="128"/>
          </rPr>
          <t>11/10
下3桁が「182」から変更</t>
        </r>
      </text>
    </comment>
    <comment ref="J965" authorId="0" shapeId="0">
      <text>
        <r>
          <rPr>
            <b/>
            <sz val="11"/>
            <color indexed="81"/>
            <rFont val="ＭＳ Ｐゴシック"/>
            <family val="3"/>
            <charset val="128"/>
          </rPr>
          <t>11/10
下3桁が「182」から変更</t>
        </r>
      </text>
    </comment>
    <comment ref="J983" authorId="0" shapeId="0">
      <text>
        <r>
          <rPr>
            <b/>
            <sz val="11"/>
            <color indexed="81"/>
            <rFont val="ＭＳ Ｐゴシック"/>
            <family val="3"/>
            <charset val="128"/>
          </rPr>
          <t>11/10
上5桁以降「401001391」から変更</t>
        </r>
      </text>
    </comment>
    <comment ref="J984" authorId="0" shapeId="0">
      <text>
        <r>
          <rPr>
            <b/>
            <sz val="11"/>
            <color indexed="81"/>
            <rFont val="ＭＳ Ｐゴシック"/>
            <family val="3"/>
            <charset val="128"/>
          </rPr>
          <t>11/10
上5桁以降「401001391」から変更</t>
        </r>
      </text>
    </comment>
    <comment ref="J985" authorId="0" shapeId="0">
      <text>
        <r>
          <rPr>
            <b/>
            <sz val="11"/>
            <color indexed="81"/>
            <rFont val="ＭＳ Ｐゴシック"/>
            <family val="3"/>
            <charset val="128"/>
          </rPr>
          <t>11/10
上5桁以降「401001391」から変更</t>
        </r>
      </text>
    </comment>
    <comment ref="C989" authorId="0" shapeId="0">
      <text>
        <r>
          <rPr>
            <b/>
            <sz val="11"/>
            <color indexed="81"/>
            <rFont val="MS P ゴシック"/>
            <family val="3"/>
            <charset val="128"/>
          </rPr>
          <t>H28.1～名称変更
ｼﾅｼﾞｰｼｽﾃﾑ株式会社→株式会社ｼﾅｼﾞｰｼｽﾃﾑ</t>
        </r>
      </text>
    </comment>
    <comment ref="J1035" authorId="0" shapeId="0">
      <text>
        <r>
          <rPr>
            <b/>
            <sz val="11"/>
            <color indexed="81"/>
            <rFont val="ＭＳ Ｐゴシック"/>
            <family val="3"/>
            <charset val="128"/>
          </rPr>
          <t>11/10
「3290001025964」から変更</t>
        </r>
      </text>
    </comment>
    <comment ref="J1036" authorId="0" shapeId="0">
      <text>
        <r>
          <rPr>
            <b/>
            <sz val="11"/>
            <color indexed="81"/>
            <rFont val="ＭＳ Ｐゴシック"/>
            <family val="3"/>
            <charset val="128"/>
          </rPr>
          <t>11/10
「3290001025964」から変更</t>
        </r>
      </text>
    </comment>
    <comment ref="J1037" authorId="0" shapeId="0">
      <text>
        <r>
          <rPr>
            <b/>
            <sz val="11"/>
            <color indexed="81"/>
            <rFont val="ＭＳ Ｐゴシック"/>
            <family val="3"/>
            <charset val="128"/>
          </rPr>
          <t>11/10
「3290001025964」から変更</t>
        </r>
      </text>
    </comment>
    <comment ref="C1043" authorId="0" shapeId="0">
      <text>
        <r>
          <rPr>
            <b/>
            <sz val="11"/>
            <color indexed="81"/>
            <rFont val="ＭＳ Ｐゴシック"/>
            <family val="3"/>
            <charset val="128"/>
          </rPr>
          <t>11/10
「NTT」から変更</t>
        </r>
      </text>
    </comment>
    <comment ref="C1044" authorId="0" shapeId="0">
      <text>
        <r>
          <rPr>
            <b/>
            <sz val="11"/>
            <color indexed="81"/>
            <rFont val="ＭＳ Ｐゴシック"/>
            <family val="3"/>
            <charset val="128"/>
          </rPr>
          <t>11/10
「NTT」から変更</t>
        </r>
      </text>
    </comment>
    <comment ref="C1045" authorId="0" shapeId="0">
      <text>
        <r>
          <rPr>
            <b/>
            <sz val="11"/>
            <color indexed="81"/>
            <rFont val="ＭＳ Ｐゴシック"/>
            <family val="3"/>
            <charset val="128"/>
          </rPr>
          <t>11/10
「NTT」から変更</t>
        </r>
      </text>
    </comment>
    <comment ref="C1068" authorId="0" shapeId="0">
      <text>
        <r>
          <rPr>
            <b/>
            <sz val="11"/>
            <color indexed="81"/>
            <rFont val="ＭＳ Ｐゴシック"/>
            <family val="3"/>
            <charset val="128"/>
          </rPr>
          <t>11/10
「社団法人」から変更</t>
        </r>
      </text>
    </comment>
    <comment ref="C1101" authorId="0" shapeId="0">
      <text>
        <r>
          <rPr>
            <b/>
            <sz val="11"/>
            <color indexed="81"/>
            <rFont val="ＭＳ Ｐゴシック"/>
            <family val="3"/>
            <charset val="128"/>
          </rPr>
          <t>11/10
まるまる抜けていた</t>
        </r>
      </text>
    </comment>
    <comment ref="J1113" authorId="0" shapeId="0">
      <text>
        <r>
          <rPr>
            <b/>
            <sz val="9"/>
            <color indexed="81"/>
            <rFont val="ＭＳ Ｐゴシック"/>
            <family val="3"/>
            <charset val="128"/>
          </rPr>
          <t xml:space="preserve">11/10
</t>
        </r>
        <r>
          <rPr>
            <b/>
            <sz val="11"/>
            <color indexed="81"/>
            <rFont val="ＭＳ Ｐゴシック"/>
            <family val="3"/>
            <charset val="128"/>
          </rPr>
          <t>下4桁が「2784」から変更（変更後は5桁）</t>
        </r>
      </text>
    </comment>
    <comment ref="J1114" authorId="0" shapeId="0">
      <text>
        <r>
          <rPr>
            <b/>
            <sz val="9"/>
            <color indexed="81"/>
            <rFont val="ＭＳ Ｐゴシック"/>
            <family val="3"/>
            <charset val="128"/>
          </rPr>
          <t xml:space="preserve">11/10
</t>
        </r>
        <r>
          <rPr>
            <b/>
            <sz val="11"/>
            <color indexed="81"/>
            <rFont val="ＭＳ Ｐゴシック"/>
            <family val="3"/>
            <charset val="128"/>
          </rPr>
          <t>下4桁が「2784」から変更（変更後は5桁）</t>
        </r>
      </text>
    </comment>
    <comment ref="J1115" authorId="0" shapeId="0">
      <text>
        <r>
          <rPr>
            <b/>
            <sz val="9"/>
            <color indexed="81"/>
            <rFont val="ＭＳ Ｐゴシック"/>
            <family val="3"/>
            <charset val="128"/>
          </rPr>
          <t xml:space="preserve">11/10
</t>
        </r>
        <r>
          <rPr>
            <b/>
            <sz val="11"/>
            <color indexed="81"/>
            <rFont val="ＭＳ Ｐゴシック"/>
            <family val="3"/>
            <charset val="128"/>
          </rPr>
          <t>下4桁が「2784」から変更（変更後は5桁）</t>
        </r>
      </text>
    </comment>
    <comment ref="E1116" authorId="0" shapeId="0">
      <text>
        <r>
          <rPr>
            <b/>
            <sz val="11"/>
            <color indexed="81"/>
            <rFont val="ＭＳ Ｐゴシック"/>
            <family val="3"/>
            <charset val="128"/>
          </rPr>
          <t>「NTTｺﾐｭﾆｹｰｼｮﾝｽﾞ」から</t>
        </r>
      </text>
    </comment>
    <comment ref="E1117" authorId="0" shapeId="0">
      <text>
        <r>
          <rPr>
            <b/>
            <sz val="11"/>
            <color indexed="81"/>
            <rFont val="ＭＳ Ｐゴシック"/>
            <family val="3"/>
            <charset val="128"/>
          </rPr>
          <t>「NTTｺﾐｭﾆｹｰｼｮﾝｽﾞ」から</t>
        </r>
      </text>
    </comment>
  </commentList>
</comments>
</file>

<file path=xl/sharedStrings.xml><?xml version="1.0" encoding="utf-8"?>
<sst xmlns="http://schemas.openxmlformats.org/spreadsheetml/2006/main" count="2851" uniqueCount="640">
  <si>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</si>
  <si>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</si>
  <si>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</si>
  <si>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</si>
  <si>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</si>
  <si>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</si>
  <si>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</si>
  <si>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</si>
  <si>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</si>
  <si>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</si>
  <si>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</si>
  <si>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</si>
  <si>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</si>
  <si>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</si>
  <si>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</si>
  <si>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</si>
  <si>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</si>
  <si>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</si>
  <si>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</si>
  <si>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</si>
  <si>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</si>
  <si>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</si>
  <si>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</si>
  <si>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</si>
  <si>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</si>
  <si>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</si>
  <si>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</si>
  <si>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</si>
  <si>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</si>
  <si>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</si>
  <si>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</si>
  <si>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</si>
  <si>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</si>
  <si>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</si>
  <si>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</si>
  <si>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</si>
  <si>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</si>
  <si>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</si>
  <si>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</si>
  <si>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</si>
  <si>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</si>
  <si>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</si>
  <si>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</si>
  <si>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</si>
  <si>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</si>
  <si>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</si>
  <si>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</si>
  <si>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</si>
  <si>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</si>
  <si>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</si>
  <si>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</si>
  <si>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</si>
  <si>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</si>
  <si>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</si>
  <si>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</si>
  <si>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</si>
  <si>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</si>
  <si>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</si>
  <si>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</si>
  <si>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</si>
  <si>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</si>
  <si>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</si>
  <si>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</si>
  <si>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</si>
  <si>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</si>
  <si>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</si>
  <si>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</si>
  <si>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</si>
  <si>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</si>
  <si>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</si>
  <si>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</si>
  <si>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</si>
  <si>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</si>
  <si>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</si>
  <si>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</si>
  <si>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</si>
  <si>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</si>
  <si>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</si>
  <si>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</si>
  <si>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</si>
  <si>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</si>
  <si>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</si>
  <si>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</si>
  <si>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</si>
  <si>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</si>
  <si>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</si>
  <si>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</si>
  <si>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</si>
  <si>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</si>
  <si>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</si>
  <si>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</si>
  <si>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</si>
  <si>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</si>
  <si>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</si>
  <si>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</si>
  <si>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</si>
  <si>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</si>
  <si>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</si>
  <si>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</si>
  <si>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</si>
  <si>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</si>
  <si>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</si>
  <si>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</si>
  <si>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</si>
  <si>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</si>
  <si>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</si>
  <si>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</si>
  <si>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</si>
  <si>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</si>
  <si>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</si>
  <si>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</si>
  <si>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</si>
  <si>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</si>
  <si>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</si>
  <si>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</si>
  <si>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</si>
  <si>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</si>
  <si>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</si>
  <si>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</si>
  <si>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</si>
  <si>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</si>
  <si>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</si>
  <si>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</si>
  <si>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</si>
  <si>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</si>
  <si>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</si>
  <si>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</si>
  <si>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</si>
  <si>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</si>
  <si>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</si>
  <si>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</si>
  <si>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</si>
  <si>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</si>
  <si>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</si>
  <si>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</si>
  <si>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</si>
  <si>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</si>
  <si>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</si>
  <si>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</si>
  <si>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</si>
  <si>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</si>
  <si>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</si>
  <si>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</si>
  <si>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</si>
  <si>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</si>
  <si>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</si>
  <si>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</si>
  <si>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</si>
  <si>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</si>
  <si>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</si>
  <si>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</si>
  <si>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</si>
  <si>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</si>
  <si>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</si>
  <si>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</si>
  <si>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</si>
  <si>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</si>
  <si>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</si>
  <si>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</si>
  <si>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</si>
  <si>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</si>
  <si>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</si>
  <si>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</si>
  <si>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</si>
  <si>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</si>
  <si>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</si>
  <si>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</si>
  <si>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</si>
  <si>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</si>
  <si>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</si>
  <si>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</si>
  <si>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</si>
  <si>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</si>
  <si>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</si>
  <si>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</si>
  <si>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</si>
  <si>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</si>
  <si>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</si>
  <si>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</si>
  <si>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</si>
  <si>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</si>
  <si>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</si>
  <si>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</si>
  <si>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</si>
  <si>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</si>
  <si>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</si>
  <si>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</si>
  <si>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</si>
  <si>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</si>
  <si>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</si>
  <si>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</si>
  <si>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</si>
  <si>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</si>
  <si>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</si>
  <si>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</si>
  <si>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</si>
  <si>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</si>
  <si>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</si>
  <si>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</si>
  <si>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</si>
  <si>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</si>
  <si>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</si>
  <si>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</si>
  <si>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</si>
  <si>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</si>
  <si>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</si>
  <si>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</si>
  <si>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</si>
  <si>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</si>
  <si>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</si>
  <si>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</si>
  <si>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</si>
  <si>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</si>
  <si>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</si>
  <si>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</si>
  <si>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</si>
  <si>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</si>
  <si>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</si>
  <si>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</si>
  <si>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</si>
  <si>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</si>
  <si>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</si>
  <si>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</si>
  <si>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</si>
  <si>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</si>
  <si>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</si>
  <si>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</si>
  <si>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</si>
  <si>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</si>
  <si>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</si>
  <si>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</si>
  <si>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</si>
  <si>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</si>
  <si>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</si>
  <si>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</si>
  <si>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</si>
  <si>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</si>
  <si>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</si>
  <si>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</si>
  <si>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</si>
  <si>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</si>
  <si>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</si>
  <si>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</si>
  <si>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</si>
  <si>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</si>
  <si>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</si>
  <si>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</si>
  <si>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</si>
  <si>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</si>
  <si>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</si>
  <si>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</si>
  <si>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</si>
  <si>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</si>
  <si>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</si>
  <si>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</si>
  <si>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</si>
  <si>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</si>
  <si>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</si>
  <si>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</si>
  <si>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</si>
  <si>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</si>
  <si>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</si>
  <si>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</si>
  <si>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</si>
  <si>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</si>
  <si>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</si>
  <si>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</si>
  <si>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</si>
  <si>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</si>
  <si>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</si>
  <si>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</si>
  <si>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</si>
  <si>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</si>
  <si>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</si>
  <si>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</si>
  <si>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</si>
  <si>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</si>
  <si>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</si>
  <si>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</si>
  <si>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</si>
  <si>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</si>
  <si>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</si>
  <si>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</si>
  <si>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</si>
  <si>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</si>
  <si>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</si>
  <si>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</si>
  <si>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</si>
  <si>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</si>
  <si>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</si>
  <si>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</si>
  <si>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</si>
  <si>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</si>
  <si>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</si>
  <si>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</si>
  <si>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</si>
  <si>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</si>
  <si>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</si>
  <si>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</si>
  <si>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</si>
  <si>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</si>
  <si>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</si>
  <si>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</si>
  <si>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</si>
  <si>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</si>
  <si>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</si>
  <si>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</si>
  <si>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</si>
  <si>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</si>
  <si>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</si>
  <si>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</si>
  <si>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</si>
  <si>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</si>
  <si>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</si>
  <si>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</si>
  <si>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</si>
  <si>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</si>
  <si>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</si>
  <si>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</si>
  <si>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</si>
  <si>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</si>
  <si>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</si>
  <si>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</si>
  <si>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</si>
  <si>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</si>
  <si>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</si>
  <si>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</si>
  <si>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</si>
  <si>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</si>
  <si>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</si>
  <si>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</si>
  <si>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</si>
  <si>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</si>
  <si>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</si>
  <si>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</si>
  <si>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</si>
  <si>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</si>
  <si>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</si>
  <si>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</si>
  <si>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</si>
  <si>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</si>
  <si>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</si>
  <si>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</si>
  <si>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</si>
  <si>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</si>
  <si>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</si>
  <si>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</si>
  <si>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</si>
  <si>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</si>
  <si>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</si>
  <si>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</si>
  <si>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</si>
  <si>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</si>
  <si>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</si>
  <si>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</si>
  <si>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</si>
  <si>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</si>
  <si>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</si>
  <si>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</si>
  <si>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</si>
  <si>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</si>
  <si>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</si>
  <si>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</si>
  <si>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</si>
  <si>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</si>
  <si>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</si>
  <si>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</si>
  <si>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</si>
  <si>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</si>
  <si>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</si>
  <si>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</si>
  <si>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</si>
  <si>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</si>
  <si>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</si>
  <si>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</si>
  <si>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</si>
  <si>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</si>
  <si>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</si>
  <si>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</si>
  <si>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</si>
  <si>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</si>
  <si>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</si>
  <si>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</si>
  <si>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</si>
  <si>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</si>
  <si>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</si>
  <si>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</si>
  <si>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</si>
  <si>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</si>
  <si>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</si>
  <si>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</si>
  <si>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</si>
  <si>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</si>
  <si>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</si>
  <si>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</si>
  <si>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</si>
  <si>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</si>
  <si>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</si>
  <si>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</si>
  <si>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</si>
  <si>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</si>
  <si>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</si>
  <si>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</si>
  <si>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</si>
  <si>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</si>
  <si>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</si>
  <si>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</si>
  <si>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</si>
  <si>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</si>
  <si>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</si>
  <si>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</si>
  <si>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</si>
  <si>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</si>
  <si>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</si>
  <si>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</si>
  <si>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</si>
  <si>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</si>
  <si>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</si>
  <si>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</si>
  <si>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</si>
  <si>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</si>
  <si>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</si>
  <si>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</si>
  <si>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</si>
  <si>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</si>
  <si>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</si>
  <si>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</si>
  <si>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</si>
  <si>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</si>
  <si>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</si>
  <si>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</si>
  <si>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</si>
  <si>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</si>
  <si>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</si>
  <si>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</si>
  <si>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</si>
  <si>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</si>
  <si>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</si>
  <si>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</si>
  <si>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</si>
  <si>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</si>
  <si>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</si>
  <si>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</si>
  <si>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</si>
  <si>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</si>
  <si>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</si>
  <si>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</si>
  <si>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</si>
  <si>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</si>
  <si>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</si>
  <si>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</si>
  <si>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</si>
  <si>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</si>
  <si>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</si>
  <si>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</si>
  <si>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</si>
  <si>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</si>
  <si>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情報通信システムに関する経費</t>
    <rPh sb="0" eb="2">
      <t>ジョウホウ</t>
    </rPh>
    <rPh sb="2" eb="4">
      <t>ツウシン</t>
    </rPh>
    <rPh sb="9" eb="10">
      <t>カン</t>
    </rPh>
    <rPh sb="12" eb="14">
      <t>ケイヒ</t>
    </rPh>
    <phoneticPr fontId="6"/>
  </si>
  <si>
    <t>海上保安庁総務部</t>
    <rPh sb="0" eb="2">
      <t>カイジョウ</t>
    </rPh>
    <rPh sb="2" eb="4">
      <t>ホアン</t>
    </rPh>
    <rPh sb="4" eb="5">
      <t>チョウ</t>
    </rPh>
    <rPh sb="5" eb="7">
      <t>ソウム</t>
    </rPh>
    <rPh sb="7" eb="8">
      <t>ブ</t>
    </rPh>
    <phoneticPr fontId="6"/>
  </si>
  <si>
    <t>国土交通省</t>
  </si>
  <si>
    <t>情報通信課</t>
    <rPh sb="0" eb="2">
      <t>ジョウホウ</t>
    </rPh>
    <rPh sb="2" eb="4">
      <t>ツウシン</t>
    </rPh>
    <rPh sb="4" eb="5">
      <t>カ</t>
    </rPh>
    <phoneticPr fontId="6"/>
  </si>
  <si>
    <t>課長　　森　征人</t>
    <rPh sb="0" eb="2">
      <t>カチョウ</t>
    </rPh>
    <rPh sb="4" eb="5">
      <t>モリ</t>
    </rPh>
    <rPh sb="6" eb="8">
      <t>マサト</t>
    </rPh>
    <phoneticPr fontId="6"/>
  </si>
  <si>
    <t>海上保安庁法第５条第１項第30号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6"/>
  </si>
  <si>
    <t>-</t>
  </si>
  <si>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通信施設の建設、保守及び運用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79">
      <t>タイホ</t>
    </rPh>
    <rPh sb="79" eb="80">
      <t>トウ</t>
    </rPh>
    <rPh sb="81" eb="83">
      <t>ジム</t>
    </rPh>
    <rPh sb="84" eb="86">
      <t>スイコウ</t>
    </rPh>
    <rPh sb="91" eb="93">
      <t>シヨウ</t>
    </rPh>
    <rPh sb="96" eb="98">
      <t>ツウシン</t>
    </rPh>
    <rPh sb="98" eb="100">
      <t>シセツ</t>
    </rPh>
    <rPh sb="101" eb="103">
      <t>ケンセツ</t>
    </rPh>
    <rPh sb="104" eb="106">
      <t>ホシュ</t>
    </rPh>
    <rPh sb="106" eb="107">
      <t>オヨ</t>
    </rPh>
    <rPh sb="108" eb="110">
      <t>ウンヨウ</t>
    </rPh>
    <rPh sb="111" eb="113">
      <t>モクテキ</t>
    </rPh>
    <phoneticPr fontId="6"/>
  </si>
  <si>
    <t>整備費</t>
    <rPh sb="0" eb="3">
      <t>セイビヒ</t>
    </rPh>
    <phoneticPr fontId="5"/>
  </si>
  <si>
    <t>借入保守費</t>
    <rPh sb="0" eb="2">
      <t>カリイレ</t>
    </rPh>
    <rPh sb="2" eb="4">
      <t>ホシュ</t>
    </rPh>
    <rPh sb="4" eb="5">
      <t>ヒ</t>
    </rPh>
    <phoneticPr fontId="5"/>
  </si>
  <si>
    <t>情報システム借入保守</t>
    <rPh sb="0" eb="2">
      <t>ジョウホウ</t>
    </rPh>
    <rPh sb="6" eb="8">
      <t>カリイレ</t>
    </rPh>
    <rPh sb="8" eb="10">
      <t>ホシュ</t>
    </rPh>
    <phoneticPr fontId="5"/>
  </si>
  <si>
    <t>情報システムの借入保守</t>
    <rPh sb="0" eb="2">
      <t>ジョウホウ</t>
    </rPh>
    <rPh sb="7" eb="9">
      <t>カリイレ</t>
    </rPh>
    <rPh sb="9" eb="11">
      <t>ホシュ</t>
    </rPh>
    <phoneticPr fontId="5"/>
  </si>
  <si>
    <t>通信設備購入</t>
    <rPh sb="0" eb="2">
      <t>ツウシン</t>
    </rPh>
    <rPh sb="2" eb="4">
      <t>セツビ</t>
    </rPh>
    <rPh sb="4" eb="6">
      <t>コウニュウ</t>
    </rPh>
    <phoneticPr fontId="5"/>
  </si>
  <si>
    <t>物品購入費</t>
    <rPh sb="0" eb="2">
      <t>ブッピン</t>
    </rPh>
    <rPh sb="2" eb="5">
      <t>コウニュウヒ</t>
    </rPh>
    <phoneticPr fontId="5"/>
  </si>
  <si>
    <t>消耗品購入</t>
    <rPh sb="0" eb="2">
      <t>ショウモウ</t>
    </rPh>
    <rPh sb="2" eb="3">
      <t>ヒン</t>
    </rPh>
    <rPh sb="3" eb="5">
      <t>コウニュウ</t>
    </rPh>
    <phoneticPr fontId="5"/>
  </si>
  <si>
    <t>購入費</t>
    <rPh sb="0" eb="3">
      <t>コウニュウヒ</t>
    </rPh>
    <phoneticPr fontId="5"/>
  </si>
  <si>
    <t>通信設備整備</t>
    <rPh sb="0" eb="2">
      <t>ツウシン</t>
    </rPh>
    <rPh sb="2" eb="4">
      <t>セツビ</t>
    </rPh>
    <rPh sb="4" eb="6">
      <t>セイビ</t>
    </rPh>
    <phoneticPr fontId="5"/>
  </si>
  <si>
    <t>通信費</t>
    <rPh sb="0" eb="3">
      <t>ツウシンヒ</t>
    </rPh>
    <phoneticPr fontId="5"/>
  </si>
  <si>
    <t>通信回線料</t>
    <rPh sb="0" eb="2">
      <t>ツウシン</t>
    </rPh>
    <rPh sb="2" eb="4">
      <t>カイセン</t>
    </rPh>
    <rPh sb="4" eb="5">
      <t>リョウ</t>
    </rPh>
    <phoneticPr fontId="5"/>
  </si>
  <si>
    <t>日本無線株式会社</t>
  </si>
  <si>
    <t>KDDI株式会社</t>
    <rPh sb="4" eb="6">
      <t>カブシキ</t>
    </rPh>
    <rPh sb="6" eb="8">
      <t>ガイシャ</t>
    </rPh>
    <phoneticPr fontId="5"/>
  </si>
  <si>
    <t>日本電気株式会社</t>
  </si>
  <si>
    <t>富士古河E&amp;C株式会社</t>
    <phoneticPr fontId="5"/>
  </si>
  <si>
    <t>長野日本無線株式会社</t>
    <phoneticPr fontId="5"/>
  </si>
  <si>
    <t>長野日本無線株式会社</t>
    <phoneticPr fontId="5"/>
  </si>
  <si>
    <t>工事費</t>
    <rPh sb="0" eb="3">
      <t>コウジヒ</t>
    </rPh>
    <phoneticPr fontId="5"/>
  </si>
  <si>
    <t>名古屋通信工業株式会社</t>
  </si>
  <si>
    <t>名古屋通信工業株式会社</t>
    <phoneticPr fontId="5"/>
  </si>
  <si>
    <t>株式会社ジョーエイ</t>
    <rPh sb="0" eb="4">
      <t>カブシキガイシャ</t>
    </rPh>
    <phoneticPr fontId="5"/>
  </si>
  <si>
    <t>ｽｶﾊﾟｰJSAT株式会社</t>
    <phoneticPr fontId="5"/>
  </si>
  <si>
    <t>通信設備保守</t>
    <rPh sb="0" eb="2">
      <t>ツウシン</t>
    </rPh>
    <rPh sb="2" eb="4">
      <t>セツビ</t>
    </rPh>
    <rPh sb="4" eb="6">
      <t>ホシュ</t>
    </rPh>
    <phoneticPr fontId="5"/>
  </si>
  <si>
    <t>通信設備改修</t>
    <rPh sb="0" eb="2">
      <t>ツウシン</t>
    </rPh>
    <rPh sb="2" eb="4">
      <t>セツビ</t>
    </rPh>
    <rPh sb="4" eb="6">
      <t>カイシュウ</t>
    </rPh>
    <phoneticPr fontId="5"/>
  </si>
  <si>
    <t>NTTﾌｧｲﾅﾝｽ株式会社</t>
    <phoneticPr fontId="5"/>
  </si>
  <si>
    <t>情報システム改修</t>
    <rPh sb="0" eb="2">
      <t>ジョウホウ</t>
    </rPh>
    <rPh sb="6" eb="8">
      <t>カイシュウ</t>
    </rPh>
    <phoneticPr fontId="5"/>
  </si>
  <si>
    <t>情報購入</t>
    <rPh sb="0" eb="2">
      <t>ジョウホウ</t>
    </rPh>
    <rPh sb="2" eb="4">
      <t>コウニュウ</t>
    </rPh>
    <phoneticPr fontId="5"/>
  </si>
  <si>
    <t>一般社団法人日本海運集会所</t>
  </si>
  <si>
    <t>独立行政法人国立印刷局</t>
  </si>
  <si>
    <t>入学金及び授業料</t>
    <rPh sb="0" eb="3">
      <t>ニュウガクキン</t>
    </rPh>
    <rPh sb="3" eb="4">
      <t>オヨ</t>
    </rPh>
    <rPh sb="5" eb="8">
      <t>ジュギョウリョウ</t>
    </rPh>
    <phoneticPr fontId="5"/>
  </si>
  <si>
    <t>授業料</t>
    <rPh sb="0" eb="3">
      <t>ジュギョウリョウ</t>
    </rPh>
    <phoneticPr fontId="5"/>
  </si>
  <si>
    <t>通信設備工事</t>
    <rPh sb="0" eb="2">
      <t>ツウシン</t>
    </rPh>
    <rPh sb="2" eb="4">
      <t>セツビ</t>
    </rPh>
    <rPh sb="4" eb="6">
      <t>コウジ</t>
    </rPh>
    <phoneticPr fontId="5"/>
  </si>
  <si>
    <t>通信設備整備</t>
    <rPh sb="0" eb="2">
      <t>ツウシン</t>
    </rPh>
    <rPh sb="2" eb="4">
      <t>セツビ</t>
    </rPh>
    <rPh sb="4" eb="6">
      <t>セイビ</t>
    </rPh>
    <phoneticPr fontId="5"/>
  </si>
  <si>
    <t>日本電気株式会社</t>
    <rPh sb="0" eb="2">
      <t>ニホン</t>
    </rPh>
    <rPh sb="2" eb="4">
      <t>デンキ</t>
    </rPh>
    <rPh sb="4" eb="8">
      <t>カブシキガイシャ</t>
    </rPh>
    <phoneticPr fontId="5"/>
  </si>
  <si>
    <t>日本電気株式会社</t>
    <rPh sb="0" eb="2">
      <t>ニホン</t>
    </rPh>
    <rPh sb="2" eb="4">
      <t>デンキ</t>
    </rPh>
    <rPh sb="4" eb="6">
      <t>カブシキ</t>
    </rPh>
    <rPh sb="6" eb="8">
      <t>ガイシャ</t>
    </rPh>
    <phoneticPr fontId="5"/>
  </si>
  <si>
    <t>通信設備改修</t>
    <rPh sb="0" eb="2">
      <t>ツウシン</t>
    </rPh>
    <rPh sb="2" eb="4">
      <t>セツビ</t>
    </rPh>
    <rPh sb="4" eb="6">
      <t>カイシュウ</t>
    </rPh>
    <phoneticPr fontId="5"/>
  </si>
  <si>
    <t>株式会社海外物産</t>
    <rPh sb="0" eb="2">
      <t>カブシキ</t>
    </rPh>
    <rPh sb="2" eb="4">
      <t>ガイシャ</t>
    </rPh>
    <rPh sb="4" eb="6">
      <t>カイガイ</t>
    </rPh>
    <rPh sb="6" eb="8">
      <t>ブッサン</t>
    </rPh>
    <phoneticPr fontId="5"/>
  </si>
  <si>
    <t>東京ｾﾝﾁｭﾘｰﾘｰｽ株式会社</t>
    <rPh sb="0" eb="2">
      <t>トウキョウ</t>
    </rPh>
    <rPh sb="11" eb="15">
      <t>カブシキガイシャ</t>
    </rPh>
    <phoneticPr fontId="5"/>
  </si>
  <si>
    <t>通信回線契約</t>
    <rPh sb="0" eb="2">
      <t>ツウシン</t>
    </rPh>
    <rPh sb="2" eb="4">
      <t>カイセン</t>
    </rPh>
    <rPh sb="4" eb="6">
      <t>ケイヤク</t>
    </rPh>
    <phoneticPr fontId="5"/>
  </si>
  <si>
    <t>情報システム借入保守</t>
    <rPh sb="0" eb="2">
      <t>ジョウホウ</t>
    </rPh>
    <rPh sb="6" eb="8">
      <t>カリイレ</t>
    </rPh>
    <rPh sb="8" eb="10">
      <t>ホシュ</t>
    </rPh>
    <phoneticPr fontId="5"/>
  </si>
  <si>
    <t>通信設備購入</t>
    <rPh sb="0" eb="2">
      <t>ツウシン</t>
    </rPh>
    <rPh sb="2" eb="4">
      <t>セツビ</t>
    </rPh>
    <rPh sb="4" eb="6">
      <t>コウニュウ</t>
    </rPh>
    <phoneticPr fontId="5"/>
  </si>
  <si>
    <t>-</t>
    <phoneticPr fontId="5"/>
  </si>
  <si>
    <t>株式会社ｱｼﾞｱﾝﾘﾝｸ</t>
    <rPh sb="0" eb="2">
      <t>カブシキ</t>
    </rPh>
    <rPh sb="2" eb="4">
      <t>ガイシャ</t>
    </rPh>
    <phoneticPr fontId="5"/>
  </si>
  <si>
    <t>情報システム経費</t>
    <rPh sb="0" eb="2">
      <t>ジョウホウ</t>
    </rPh>
    <rPh sb="6" eb="8">
      <t>ケイヒ</t>
    </rPh>
    <phoneticPr fontId="5"/>
  </si>
  <si>
    <t>株式会社ｴﾇ･ﾃｨ･ﾃｨ･ﾃﾞｰﾀ</t>
    <rPh sb="0" eb="2">
      <t>カブシキ</t>
    </rPh>
    <rPh sb="2" eb="4">
      <t>ガイシャ</t>
    </rPh>
    <phoneticPr fontId="5"/>
  </si>
  <si>
    <t>情報システム改修</t>
    <rPh sb="0" eb="2">
      <t>ジョウホウ</t>
    </rPh>
    <rPh sb="6" eb="8">
      <t>カイシュウ</t>
    </rPh>
    <phoneticPr fontId="5"/>
  </si>
  <si>
    <t>株式会社日本デジコム</t>
    <rPh sb="0" eb="2">
      <t>カブシキ</t>
    </rPh>
    <rPh sb="2" eb="4">
      <t>ガイシャ</t>
    </rPh>
    <rPh sb="4" eb="6">
      <t>ニホン</t>
    </rPh>
    <phoneticPr fontId="5"/>
  </si>
  <si>
    <t>三菱電機株式会社</t>
    <rPh sb="0" eb="2">
      <t>ミツビシ</t>
    </rPh>
    <rPh sb="2" eb="4">
      <t>デンキ</t>
    </rPh>
    <rPh sb="4" eb="8">
      <t>カブシキガイシャ</t>
    </rPh>
    <phoneticPr fontId="5"/>
  </si>
  <si>
    <t>通信設備保守</t>
    <rPh sb="0" eb="2">
      <t>ツウシン</t>
    </rPh>
    <rPh sb="2" eb="4">
      <t>セツビ</t>
    </rPh>
    <rPh sb="4" eb="6">
      <t>ホシュ</t>
    </rPh>
    <phoneticPr fontId="5"/>
  </si>
  <si>
    <t>富士通株式会社</t>
    <rPh sb="0" eb="3">
      <t>フジツウ</t>
    </rPh>
    <rPh sb="3" eb="5">
      <t>カブシキ</t>
    </rPh>
    <rPh sb="5" eb="7">
      <t>ガイシャ</t>
    </rPh>
    <phoneticPr fontId="5"/>
  </si>
  <si>
    <t>ＫＤＤＩ株式会社</t>
    <rPh sb="4" eb="6">
      <t>カブシキ</t>
    </rPh>
    <rPh sb="6" eb="8">
      <t>ガイシャ</t>
    </rPh>
    <phoneticPr fontId="5"/>
  </si>
  <si>
    <t>-</t>
    <phoneticPr fontId="5"/>
  </si>
  <si>
    <t>通信設備移設</t>
    <rPh sb="0" eb="2">
      <t>ツウシン</t>
    </rPh>
    <rPh sb="2" eb="4">
      <t>セツビ</t>
    </rPh>
    <rPh sb="4" eb="6">
      <t>イセツ</t>
    </rPh>
    <phoneticPr fontId="5"/>
  </si>
  <si>
    <t>三和通信工業株式会社</t>
    <rPh sb="0" eb="2">
      <t>ミワ</t>
    </rPh>
    <rPh sb="2" eb="4">
      <t>ツウシン</t>
    </rPh>
    <rPh sb="4" eb="6">
      <t>コウギョウ</t>
    </rPh>
    <rPh sb="6" eb="8">
      <t>カブシキ</t>
    </rPh>
    <rPh sb="8" eb="10">
      <t>ガイシャ</t>
    </rPh>
    <phoneticPr fontId="5"/>
  </si>
  <si>
    <t>株式会社ｹﾞﾈｼｽｺﾝﾏｰｽ</t>
    <rPh sb="0" eb="4">
      <t>カブシキガイシャ</t>
    </rPh>
    <phoneticPr fontId="5"/>
  </si>
  <si>
    <t>東邦通信株式会社</t>
    <rPh sb="0" eb="2">
      <t>トウホウ</t>
    </rPh>
    <rPh sb="2" eb="4">
      <t>ツウシン</t>
    </rPh>
    <rPh sb="4" eb="8">
      <t>カブシキガイシャ</t>
    </rPh>
    <phoneticPr fontId="5"/>
  </si>
  <si>
    <t>株式会社光映堂ｼｰｴｰﾌﾞｲ</t>
    <rPh sb="0" eb="2">
      <t>カブシキ</t>
    </rPh>
    <rPh sb="2" eb="4">
      <t>ガイシャ</t>
    </rPh>
    <rPh sb="4" eb="6">
      <t>ミツアキ</t>
    </rPh>
    <rPh sb="6" eb="7">
      <t>ドウ</t>
    </rPh>
    <phoneticPr fontId="5"/>
  </si>
  <si>
    <t>株式会社富士通ﾏｰｹﾃｨﾝｸﾞ</t>
    <rPh sb="0" eb="4">
      <t>カブシキガイシャ</t>
    </rPh>
    <rPh sb="4" eb="7">
      <t>フジツウ</t>
    </rPh>
    <phoneticPr fontId="5"/>
  </si>
  <si>
    <t>ＮＥＣﾈｯﾂｴｽｱｲ株式会社</t>
    <rPh sb="10" eb="12">
      <t>カブシキ</t>
    </rPh>
    <rPh sb="12" eb="14">
      <t>ガイシャ</t>
    </rPh>
    <phoneticPr fontId="5"/>
  </si>
  <si>
    <t>松本事務機株式会社</t>
    <rPh sb="0" eb="2">
      <t>マツモト</t>
    </rPh>
    <rPh sb="2" eb="4">
      <t>ジム</t>
    </rPh>
    <rPh sb="4" eb="5">
      <t>キ</t>
    </rPh>
    <rPh sb="5" eb="7">
      <t>カブシキ</t>
    </rPh>
    <rPh sb="7" eb="9">
      <t>ガイシャ</t>
    </rPh>
    <phoneticPr fontId="5"/>
  </si>
  <si>
    <t>福岡日産自動車株式会社</t>
    <rPh sb="0" eb="2">
      <t>フクオカ</t>
    </rPh>
    <rPh sb="2" eb="4">
      <t>ニッサン</t>
    </rPh>
    <rPh sb="4" eb="7">
      <t>ジドウシャ</t>
    </rPh>
    <rPh sb="7" eb="11">
      <t>カブシキガイシャ</t>
    </rPh>
    <phoneticPr fontId="5"/>
  </si>
  <si>
    <t>消耗品購入</t>
    <rPh sb="0" eb="2">
      <t>ショウモウ</t>
    </rPh>
    <rPh sb="2" eb="3">
      <t>ヒン</t>
    </rPh>
    <rPh sb="3" eb="5">
      <t>コウニュウ</t>
    </rPh>
    <phoneticPr fontId="5"/>
  </si>
  <si>
    <t>自動車購入</t>
    <rPh sb="0" eb="3">
      <t>ジドウシャ</t>
    </rPh>
    <rPh sb="3" eb="5">
      <t>コウニュウ</t>
    </rPh>
    <phoneticPr fontId="5"/>
  </si>
  <si>
    <t>-</t>
    <phoneticPr fontId="5"/>
  </si>
  <si>
    <t>東日本電信電話株式会社</t>
    <rPh sb="0" eb="1">
      <t>ヒガシ</t>
    </rPh>
    <rPh sb="1" eb="3">
      <t>ニホン</t>
    </rPh>
    <rPh sb="3" eb="5">
      <t>デンシン</t>
    </rPh>
    <rPh sb="5" eb="7">
      <t>デンワ</t>
    </rPh>
    <rPh sb="7" eb="9">
      <t>カブシキ</t>
    </rPh>
    <rPh sb="9" eb="11">
      <t>ガイシャ</t>
    </rPh>
    <phoneticPr fontId="5"/>
  </si>
  <si>
    <t>通信回線料</t>
    <rPh sb="0" eb="2">
      <t>ツウシン</t>
    </rPh>
    <rPh sb="2" eb="4">
      <t>カイセン</t>
    </rPh>
    <rPh sb="4" eb="5">
      <t>リョウ</t>
    </rPh>
    <phoneticPr fontId="5"/>
  </si>
  <si>
    <t>株式会社神田造船所</t>
    <rPh sb="0" eb="4">
      <t>カブシキガイシャ</t>
    </rPh>
    <rPh sb="4" eb="5">
      <t>カミ</t>
    </rPh>
    <rPh sb="5" eb="6">
      <t>タ</t>
    </rPh>
    <rPh sb="6" eb="8">
      <t>ゾウセン</t>
    </rPh>
    <rPh sb="8" eb="9">
      <t>ショ</t>
    </rPh>
    <phoneticPr fontId="5"/>
  </si>
  <si>
    <t>通信設備定期修理</t>
    <rPh sb="0" eb="2">
      <t>ツウシン</t>
    </rPh>
    <rPh sb="2" eb="4">
      <t>セツビ</t>
    </rPh>
    <rPh sb="4" eb="6">
      <t>テイキ</t>
    </rPh>
    <rPh sb="6" eb="8">
      <t>シュウリ</t>
    </rPh>
    <phoneticPr fontId="5"/>
  </si>
  <si>
    <t>ｼﾞｬﾊﾟﾝﾏﾘﾝﾕﾅｲﾃｯﾄﾞ株式会社</t>
    <rPh sb="16" eb="20">
      <t>カブシキガイシャ</t>
    </rPh>
    <phoneticPr fontId="5"/>
  </si>
  <si>
    <t>通信設備改修</t>
    <rPh sb="0" eb="2">
      <t>ツウシン</t>
    </rPh>
    <rPh sb="2" eb="4">
      <t>セツビ</t>
    </rPh>
    <rPh sb="4" eb="6">
      <t>カイシュウ</t>
    </rPh>
    <phoneticPr fontId="5"/>
  </si>
  <si>
    <t>西日本電信電話株式会社</t>
    <rPh sb="0" eb="1">
      <t>ニシ</t>
    </rPh>
    <rPh sb="1" eb="3">
      <t>ニホン</t>
    </rPh>
    <rPh sb="3" eb="5">
      <t>デンシン</t>
    </rPh>
    <rPh sb="5" eb="7">
      <t>デンワ</t>
    </rPh>
    <rPh sb="7" eb="11">
      <t>カブシキガイシャ</t>
    </rPh>
    <phoneticPr fontId="5"/>
  </si>
  <si>
    <t>７ＣＯＭ株式会社</t>
    <rPh sb="4" eb="6">
      <t>カブシキ</t>
    </rPh>
    <rPh sb="6" eb="8">
      <t>ガイシャ</t>
    </rPh>
    <phoneticPr fontId="5"/>
  </si>
  <si>
    <t>通信設備購入</t>
    <rPh sb="0" eb="2">
      <t>ツウシン</t>
    </rPh>
    <rPh sb="2" eb="4">
      <t>セツビ</t>
    </rPh>
    <rPh sb="4" eb="6">
      <t>コウニュウ</t>
    </rPh>
    <phoneticPr fontId="5"/>
  </si>
  <si>
    <t>日本電気株式会社</t>
    <rPh sb="0" eb="2">
      <t>ニホン</t>
    </rPh>
    <rPh sb="2" eb="4">
      <t>デンキ</t>
    </rPh>
    <rPh sb="4" eb="6">
      <t>カブシキ</t>
    </rPh>
    <rPh sb="6" eb="8">
      <t>ガイシャ</t>
    </rPh>
    <phoneticPr fontId="5"/>
  </si>
  <si>
    <t>建築Ｑｼｽﾃﾑｽﾞ株式会社</t>
    <rPh sb="0" eb="2">
      <t>ケンチク</t>
    </rPh>
    <rPh sb="9" eb="13">
      <t>カブシキガイシャ</t>
    </rPh>
    <phoneticPr fontId="5"/>
  </si>
  <si>
    <t>八興電設工業株式会社</t>
    <rPh sb="0" eb="1">
      <t>ハチ</t>
    </rPh>
    <rPh sb="2" eb="4">
      <t>デンセツ</t>
    </rPh>
    <rPh sb="4" eb="6">
      <t>コウギョウ</t>
    </rPh>
    <rPh sb="6" eb="10">
      <t>カブシキガイシャ</t>
    </rPh>
    <phoneticPr fontId="5"/>
  </si>
  <si>
    <t>通信設備整備</t>
    <rPh sb="0" eb="2">
      <t>ツウシン</t>
    </rPh>
    <rPh sb="2" eb="4">
      <t>セツビ</t>
    </rPh>
    <rPh sb="4" eb="6">
      <t>セイビ</t>
    </rPh>
    <phoneticPr fontId="5"/>
  </si>
  <si>
    <t>公益社団法人南あわじ市ｼﾙﾊﾞｰ人材ｾﾝﾀｰ</t>
    <rPh sb="0" eb="2">
      <t>コウエキ</t>
    </rPh>
    <rPh sb="2" eb="4">
      <t>シャダン</t>
    </rPh>
    <rPh sb="4" eb="6">
      <t>ホウジン</t>
    </rPh>
    <rPh sb="6" eb="7">
      <t>ミナミ</t>
    </rPh>
    <rPh sb="10" eb="11">
      <t>シ</t>
    </rPh>
    <rPh sb="16" eb="18">
      <t>ジンザイ</t>
    </rPh>
    <phoneticPr fontId="5"/>
  </si>
  <si>
    <t>公益社団法人稚内市ｼﾙﾊﾞｰ人材ｾﾝﾀｰ</t>
    <rPh sb="0" eb="2">
      <t>コウエキ</t>
    </rPh>
    <rPh sb="2" eb="4">
      <t>シャダン</t>
    </rPh>
    <rPh sb="4" eb="6">
      <t>ホウジン</t>
    </rPh>
    <rPh sb="6" eb="9">
      <t>ワッカナイシ</t>
    </rPh>
    <rPh sb="14" eb="16">
      <t>ジンザイ</t>
    </rPh>
    <phoneticPr fontId="5"/>
  </si>
  <si>
    <t>公益社団法人気仙沼市ｼﾙﾊﾞｰ人材ｾﾝﾀｰ</t>
    <rPh sb="0" eb="2">
      <t>コウエキ</t>
    </rPh>
    <rPh sb="2" eb="4">
      <t>シャダン</t>
    </rPh>
    <rPh sb="4" eb="6">
      <t>ホウジン</t>
    </rPh>
    <rPh sb="6" eb="9">
      <t>ケセンヌマ</t>
    </rPh>
    <rPh sb="9" eb="10">
      <t>シ</t>
    </rPh>
    <rPh sb="15" eb="17">
      <t>ジンザイ</t>
    </rPh>
    <phoneticPr fontId="5"/>
  </si>
  <si>
    <t>公益社団法人鳥羽市ｼﾙﾊﾞｰ人材ｾﾝﾀｰ</t>
    <rPh sb="0" eb="2">
      <t>コウエキ</t>
    </rPh>
    <rPh sb="2" eb="4">
      <t>シャダン</t>
    </rPh>
    <rPh sb="4" eb="6">
      <t>ホウジン</t>
    </rPh>
    <rPh sb="6" eb="9">
      <t>トバシ</t>
    </rPh>
    <rPh sb="14" eb="16">
      <t>ジンザイ</t>
    </rPh>
    <phoneticPr fontId="5"/>
  </si>
  <si>
    <t>公益社団法人洲本市ｼﾙﾊﾞｰ人材ｾﾝﾀｰ</t>
    <rPh sb="0" eb="2">
      <t>コウエキ</t>
    </rPh>
    <rPh sb="2" eb="4">
      <t>シャダン</t>
    </rPh>
    <rPh sb="4" eb="6">
      <t>ホウジン</t>
    </rPh>
    <rPh sb="6" eb="9">
      <t>スモトシ</t>
    </rPh>
    <rPh sb="14" eb="16">
      <t>ジンザイ</t>
    </rPh>
    <phoneticPr fontId="5"/>
  </si>
  <si>
    <t>公益社団法人八戸市ｼﾙﾊﾞｰ人材ｾﾝﾀｰ</t>
    <rPh sb="0" eb="2">
      <t>コウエキ</t>
    </rPh>
    <rPh sb="2" eb="4">
      <t>シャダン</t>
    </rPh>
    <rPh sb="4" eb="6">
      <t>ホウジン</t>
    </rPh>
    <rPh sb="6" eb="8">
      <t>ハチノヘ</t>
    </rPh>
    <rPh sb="8" eb="9">
      <t>シ</t>
    </rPh>
    <rPh sb="14" eb="16">
      <t>ジンザイ</t>
    </rPh>
    <phoneticPr fontId="5"/>
  </si>
  <si>
    <t>公益社団法人越前町ｼﾙﾊﾞｰ人材ｾﾝﾀｰ</t>
    <rPh sb="0" eb="2">
      <t>コウエキ</t>
    </rPh>
    <rPh sb="2" eb="4">
      <t>シャダン</t>
    </rPh>
    <rPh sb="4" eb="6">
      <t>ホウジン</t>
    </rPh>
    <rPh sb="6" eb="9">
      <t>エチゼンマチ</t>
    </rPh>
    <rPh sb="14" eb="16">
      <t>ジンザイ</t>
    </rPh>
    <phoneticPr fontId="5"/>
  </si>
  <si>
    <t>一般財団法人北海道電気保安協会</t>
    <rPh sb="0" eb="2">
      <t>イッパン</t>
    </rPh>
    <rPh sb="2" eb="4">
      <t>ザイダン</t>
    </rPh>
    <rPh sb="4" eb="6">
      <t>ホウジン</t>
    </rPh>
    <rPh sb="6" eb="9">
      <t>ホッカイドウ</t>
    </rPh>
    <rPh sb="9" eb="11">
      <t>デンキ</t>
    </rPh>
    <rPh sb="11" eb="13">
      <t>ホアン</t>
    </rPh>
    <rPh sb="13" eb="15">
      <t>キョウカイ</t>
    </rPh>
    <phoneticPr fontId="5"/>
  </si>
  <si>
    <t>通信施設保安管理業務委託</t>
    <rPh sb="0" eb="2">
      <t>ツウシン</t>
    </rPh>
    <rPh sb="2" eb="4">
      <t>シセツ</t>
    </rPh>
    <rPh sb="4" eb="6">
      <t>ホアン</t>
    </rPh>
    <rPh sb="6" eb="8">
      <t>カンリ</t>
    </rPh>
    <rPh sb="8" eb="10">
      <t>ギョウム</t>
    </rPh>
    <rPh sb="10" eb="12">
      <t>イタク</t>
    </rPh>
    <phoneticPr fontId="5"/>
  </si>
  <si>
    <t>通信施設整備</t>
    <rPh sb="0" eb="2">
      <t>ツウシン</t>
    </rPh>
    <rPh sb="2" eb="4">
      <t>シセツ</t>
    </rPh>
    <rPh sb="4" eb="6">
      <t>セイビ</t>
    </rPh>
    <phoneticPr fontId="5"/>
  </si>
  <si>
    <t>ＮＴＴﾌｧｲﾅﾝｽ株式会社</t>
    <rPh sb="9" eb="11">
      <t>カブシキ</t>
    </rPh>
    <rPh sb="11" eb="13">
      <t>ガイシャ</t>
    </rPh>
    <phoneticPr fontId="5"/>
  </si>
  <si>
    <t>情報システム借入保守</t>
    <rPh sb="0" eb="2">
      <t>ジョウホウ</t>
    </rPh>
    <rPh sb="6" eb="8">
      <t>カリイレ</t>
    </rPh>
    <rPh sb="8" eb="10">
      <t>ホシュ</t>
    </rPh>
    <phoneticPr fontId="5"/>
  </si>
  <si>
    <t>-</t>
    <phoneticPr fontId="5"/>
  </si>
  <si>
    <t>東京ｾﾝﾁｭﾘｰﾘｰｽ株式会社</t>
    <rPh sb="0" eb="2">
      <t>トウキョウ</t>
    </rPh>
    <rPh sb="11" eb="13">
      <t>カブシキ</t>
    </rPh>
    <rPh sb="13" eb="15">
      <t>ガイシャ</t>
    </rPh>
    <phoneticPr fontId="5"/>
  </si>
  <si>
    <t>ＮＥＣｷｬﾋﾟﾀﾙｿﾘｭｰｼｮﾝ株式会社</t>
    <rPh sb="16" eb="18">
      <t>カブシキ</t>
    </rPh>
    <rPh sb="18" eb="20">
      <t>ガイシャ</t>
    </rPh>
    <phoneticPr fontId="5"/>
  </si>
  <si>
    <t>三菱電機株式会社</t>
    <rPh sb="0" eb="2">
      <t>ミツビシ</t>
    </rPh>
    <rPh sb="2" eb="4">
      <t>デンキ</t>
    </rPh>
    <rPh sb="4" eb="8">
      <t>カブシキガイシャ</t>
    </rPh>
    <phoneticPr fontId="5"/>
  </si>
  <si>
    <t>ﾘｺｰﾘｰｽ株式会社</t>
    <rPh sb="6" eb="10">
      <t>カブシキガイシャ</t>
    </rPh>
    <phoneticPr fontId="5"/>
  </si>
  <si>
    <t>KDDI株式会社</t>
    <rPh sb="4" eb="6">
      <t>カブシキ</t>
    </rPh>
    <rPh sb="6" eb="8">
      <t>ガイシャ</t>
    </rPh>
    <phoneticPr fontId="5"/>
  </si>
  <si>
    <t>株式会社加藤電気工業所</t>
    <rPh sb="0" eb="4">
      <t>カブシキガイシャ</t>
    </rPh>
    <rPh sb="4" eb="6">
      <t>カトウ</t>
    </rPh>
    <rPh sb="6" eb="8">
      <t>デンキ</t>
    </rPh>
    <rPh sb="8" eb="10">
      <t>コウギョウ</t>
    </rPh>
    <rPh sb="10" eb="11">
      <t>ショ</t>
    </rPh>
    <phoneticPr fontId="5"/>
  </si>
  <si>
    <t>有限会社興発電子産業</t>
    <rPh sb="0" eb="4">
      <t>ユウゲンガイシャ</t>
    </rPh>
    <rPh sb="4" eb="6">
      <t>コウハツ</t>
    </rPh>
    <rPh sb="6" eb="8">
      <t>デンシ</t>
    </rPh>
    <rPh sb="8" eb="10">
      <t>サンギョウ</t>
    </rPh>
    <phoneticPr fontId="5"/>
  </si>
  <si>
    <t>一般社団電波産業会</t>
    <rPh sb="0" eb="2">
      <t>イッパン</t>
    </rPh>
    <rPh sb="2" eb="4">
      <t>シャダン</t>
    </rPh>
    <rPh sb="3" eb="4">
      <t>コウシャ</t>
    </rPh>
    <rPh sb="4" eb="6">
      <t>デンパ</t>
    </rPh>
    <rPh sb="6" eb="8">
      <t>サンギョウ</t>
    </rPh>
    <rPh sb="8" eb="9">
      <t>カイ</t>
    </rPh>
    <phoneticPr fontId="5"/>
  </si>
  <si>
    <t>日立ｷｬﾋﾟﾀﾙ株式会社</t>
    <rPh sb="0" eb="2">
      <t>ヒタチ</t>
    </rPh>
    <rPh sb="8" eb="12">
      <t>カブシキガイシャ</t>
    </rPh>
    <phoneticPr fontId="5"/>
  </si>
  <si>
    <t>○</t>
  </si>
  <si>
    <t>-</t>
    <phoneticPr fontId="5"/>
  </si>
  <si>
    <t>５　安全で安心できる交通の確保、治安・生活安全の確保</t>
    <phoneticPr fontId="5"/>
  </si>
  <si>
    <t>１８　船舶交通の安全と海上の治安を確保する</t>
    <phoneticPr fontId="5"/>
  </si>
  <si>
    <t>海上保安業務は国民や社会のニーズを的確に反映しながら実施しているものであることから、同業務を遂行するために必要な情報通信システムの整備及び管理を行っている当事業も国民や社会のニーズを的確に反映している。</t>
    <phoneticPr fontId="5"/>
  </si>
  <si>
    <t>当事業においては、一般競争による調達を原則としており、また、随意契約とする場合であっても、可能な限り企画競争・公募を行うなどして、競争性・透明性の確保及び経費節減に努めている。</t>
    <phoneticPr fontId="5"/>
  </si>
  <si>
    <t>有</t>
  </si>
  <si>
    <t>無</t>
  </si>
  <si>
    <t>‐</t>
  </si>
  <si>
    <t>同上</t>
    <rPh sb="0" eb="2">
      <t>ドウジョウ</t>
    </rPh>
    <phoneticPr fontId="5"/>
  </si>
  <si>
    <t>年度毎に予算状況を勘案した整備計画を策定し、計画的かつ効果的な事業運営を図っている。</t>
    <phoneticPr fontId="5"/>
  </si>
  <si>
    <t>海上保安業務を的確に遂行できていることからも十分に活用されている。</t>
    <phoneticPr fontId="5"/>
  </si>
  <si>
    <t>当事業においては、競争性・透明性の確保及び経費節減を図るとともに、計画的かつ効果的な事業運営に努めているところである。</t>
    <phoneticPr fontId="5"/>
  </si>
  <si>
    <t>情報処理業務庁費</t>
    <rPh sb="0" eb="2">
      <t>ジョウホウ</t>
    </rPh>
    <rPh sb="2" eb="4">
      <t>ショリ</t>
    </rPh>
    <rPh sb="4" eb="6">
      <t>ギョウム</t>
    </rPh>
    <rPh sb="6" eb="8">
      <t>チョウヒ</t>
    </rPh>
    <phoneticPr fontId="6"/>
  </si>
  <si>
    <t>通信業務庁費</t>
    <rPh sb="0" eb="2">
      <t>ツウシン</t>
    </rPh>
    <rPh sb="2" eb="4">
      <t>ギョウム</t>
    </rPh>
    <rPh sb="4" eb="6">
      <t>チョウヒ</t>
    </rPh>
    <phoneticPr fontId="6"/>
  </si>
  <si>
    <t>通信設備整備費</t>
    <rPh sb="0" eb="2">
      <t>ツウシン</t>
    </rPh>
    <rPh sb="2" eb="4">
      <t>セツビ</t>
    </rPh>
    <rPh sb="4" eb="7">
      <t>セイビヒ</t>
    </rPh>
    <phoneticPr fontId="6"/>
  </si>
  <si>
    <t>通信専用料</t>
    <rPh sb="0" eb="2">
      <t>ツウシン</t>
    </rPh>
    <rPh sb="2" eb="4">
      <t>センヨウ</t>
    </rPh>
    <rPh sb="4" eb="5">
      <t>リョウ</t>
    </rPh>
    <phoneticPr fontId="6"/>
  </si>
  <si>
    <t>電子計算機借料</t>
    <rPh sb="0" eb="2">
      <t>デンシ</t>
    </rPh>
    <rPh sb="2" eb="5">
      <t>ケイサンキ</t>
    </rPh>
    <rPh sb="5" eb="6">
      <t>シャク</t>
    </rPh>
    <rPh sb="6" eb="7">
      <t>リョウ</t>
    </rPh>
    <phoneticPr fontId="6"/>
  </si>
  <si>
    <t>　海上保安庁は、上記「事業の目的」に掲げるとおり、海上の安全及び治安の確保を図るために行う法令の海上における励行、海難救助、海上における犯人の捜査及び逮捕等の事務を24時間体制で行っているが、さらに近年においては、テロ対策、尖閣諸島周辺海域における領海警備等の業務にも対応することが求められている。
　これらの質的・量的に拡大している業務に対応するためには、事件、事故の発生情報の入手・伝達及び現場巡視船艇等への指示・命令を迅速かつ的確に行うとともに、陸上部署における現場の状況把握に資するため、現場海域の画像をリアルタイムで伝送するなどの対応が求められるところ、当事業においては、海上保安業務を遂行する上で不可欠な情報通信システムの整備及び管理を行っている。</t>
    <rPh sb="79" eb="81">
      <t>ジム</t>
    </rPh>
    <rPh sb="128" eb="129">
      <t>トウ</t>
    </rPh>
    <rPh sb="302" eb="303">
      <t>ウエ</t>
    </rPh>
    <rPh sb="304" eb="307">
      <t>フカケツ</t>
    </rPh>
    <rPh sb="317" eb="319">
      <t>セイビ</t>
    </rPh>
    <rPh sb="319" eb="320">
      <t>オヨ</t>
    </rPh>
    <rPh sb="321" eb="323">
      <t>カンリ</t>
    </rPh>
    <phoneticPr fontId="6"/>
  </si>
  <si>
    <t>当事業は海上保安業務を遂行するために不可欠な情報通信システムの整備及び管理を行うものであり、国が実施すべき事業である。</t>
    <rPh sb="18" eb="21">
      <t>フカケツ</t>
    </rPh>
    <phoneticPr fontId="5"/>
  </si>
  <si>
    <t>当事業は海上保安業務を遂行するために不可欠な情報通信システムの整備及び管理を行うものであり、優先度は高い。</t>
    <rPh sb="18" eb="21">
      <t>フカケツ</t>
    </rPh>
    <phoneticPr fontId="5"/>
  </si>
  <si>
    <t>引き続き、特殊な契約である随意契約をする場合でも可能な限り企画競争・公募を行ったり、通信施設・資機材等を見直したりすることにより、経費の節減に努める。</t>
    <rPh sb="0" eb="1">
      <t>ヒ</t>
    </rPh>
    <rPh sb="2" eb="3">
      <t>ツヅ</t>
    </rPh>
    <rPh sb="71" eb="72">
      <t>ツト</t>
    </rPh>
    <phoneticPr fontId="5"/>
  </si>
  <si>
    <t>-</t>
    <phoneticPr fontId="5"/>
  </si>
  <si>
    <t>設定変更等に不足の日数を要したため。</t>
    <rPh sb="0" eb="2">
      <t>セッテイ</t>
    </rPh>
    <rPh sb="2" eb="4">
      <t>ヘンコウ</t>
    </rPh>
    <rPh sb="4" eb="5">
      <t>トウ</t>
    </rPh>
    <rPh sb="6" eb="8">
      <t>フソク</t>
    </rPh>
    <rPh sb="9" eb="11">
      <t>ニッスウ</t>
    </rPh>
    <rPh sb="12" eb="13">
      <t>ヨウ</t>
    </rPh>
    <phoneticPr fontId="5"/>
  </si>
  <si>
    <t>成果実績は成果目標を達成したものとなっている。</t>
    <rPh sb="5" eb="7">
      <t>セイカ</t>
    </rPh>
    <rPh sb="7" eb="9">
      <t>モクヒョウ</t>
    </rPh>
    <rPh sb="10" eb="12">
      <t>タッセイ</t>
    </rPh>
    <phoneticPr fontId="5"/>
  </si>
  <si>
    <t>☑</t>
  </si>
  <si>
    <t>-</t>
    <phoneticPr fontId="5"/>
  </si>
  <si>
    <t>-</t>
    <phoneticPr fontId="5"/>
  </si>
  <si>
    <t>海難救助率</t>
    <rPh sb="0" eb="2">
      <t>カイナン</t>
    </rPh>
    <rPh sb="2" eb="4">
      <t>キュウジョ</t>
    </rPh>
    <rPh sb="4" eb="5">
      <t>リツ</t>
    </rPh>
    <phoneticPr fontId="5"/>
  </si>
  <si>
    <t>-</t>
    <phoneticPr fontId="5"/>
  </si>
  <si>
    <t>百万円／箇所数</t>
    <rPh sb="0" eb="3">
      <t>ヒャクマンエン</t>
    </rPh>
    <rPh sb="4" eb="6">
      <t>カショ</t>
    </rPh>
    <rPh sb="6" eb="7">
      <t>スウ</t>
    </rPh>
    <phoneticPr fontId="6"/>
  </si>
  <si>
    <t>百万円/箇所数</t>
    <rPh sb="0" eb="3">
      <t>ヒャクマンエン</t>
    </rPh>
    <rPh sb="4" eb="6">
      <t>カショ</t>
    </rPh>
    <rPh sb="6" eb="7">
      <t>スウ</t>
    </rPh>
    <phoneticPr fontId="6"/>
  </si>
  <si>
    <t>％</t>
    <phoneticPr fontId="5"/>
  </si>
  <si>
    <t>海上保安業務システムのサーバ稼働率</t>
    <phoneticPr fontId="5"/>
  </si>
  <si>
    <t>3,735/184</t>
    <phoneticPr fontId="5"/>
  </si>
  <si>
    <t>5,425/184</t>
    <phoneticPr fontId="5"/>
  </si>
  <si>
    <t>5,001/185</t>
    <phoneticPr fontId="5"/>
  </si>
  <si>
    <t>年度執行額／部署数
（本庁、管区本部、管区本部の事務所等）
※巡視船艇・航空機は各所属部署に含むものとする。</t>
    <rPh sb="0" eb="2">
      <t>ネンド</t>
    </rPh>
    <rPh sb="2" eb="4">
      <t>シッコウ</t>
    </rPh>
    <rPh sb="4" eb="5">
      <t>ガク</t>
    </rPh>
    <rPh sb="6" eb="8">
      <t>ブショ</t>
    </rPh>
    <rPh sb="8" eb="9">
      <t>スウ</t>
    </rPh>
    <rPh sb="31" eb="34">
      <t>ジュンシセン</t>
    </rPh>
    <rPh sb="34" eb="35">
      <t>テイ</t>
    </rPh>
    <rPh sb="36" eb="39">
      <t>コウクウキ</t>
    </rPh>
    <rPh sb="40" eb="41">
      <t>カク</t>
    </rPh>
    <rPh sb="41" eb="43">
      <t>ショゾク</t>
    </rPh>
    <rPh sb="43" eb="45">
      <t>ブショ</t>
    </rPh>
    <rPh sb="46" eb="47">
      <t>フク</t>
    </rPh>
    <phoneticPr fontId="6"/>
  </si>
  <si>
    <t>8,195/185</t>
    <phoneticPr fontId="5"/>
  </si>
  <si>
    <t>無線機の整備、情報通信回線網の整備等、多岐に渡る情報通信システムの整備状況を定量的に示すことはできないが、これまでの活動実績は以下のとおりである。
・デジタル無線機の整備（22年度～27年度）
・海上保安業務システムの整備（25、26年度）
・海上における遭難及び安全に関する世界的な制度（ＧＭＤＳＳ）に係る新システム（中軌道衛星システム：ＭＥＯＳＡＲ）への対応　（27、28年度）
・秘匿通信機能強化のための通信機器等の整備（28年度～）　   等</t>
    <rPh sb="188" eb="190">
      <t>ネンド</t>
    </rPh>
    <rPh sb="193" eb="195">
      <t>ヒトク</t>
    </rPh>
    <rPh sb="195" eb="197">
      <t>ツウシン</t>
    </rPh>
    <rPh sb="197" eb="199">
      <t>キノウ</t>
    </rPh>
    <rPh sb="199" eb="201">
      <t>キョウカ</t>
    </rPh>
    <rPh sb="205" eb="207">
      <t>ツウシン</t>
    </rPh>
    <rPh sb="207" eb="209">
      <t>キキ</t>
    </rPh>
    <rPh sb="209" eb="210">
      <t>トウ</t>
    </rPh>
    <rPh sb="211" eb="213">
      <t>セイビ</t>
    </rPh>
    <rPh sb="216" eb="218">
      <t>ネンド</t>
    </rPh>
    <phoneticPr fontId="5"/>
  </si>
  <si>
    <t>A.長野日本無線株式会社</t>
    <phoneticPr fontId="5"/>
  </si>
  <si>
    <t>C.NTTﾌｧｲﾅﾝｽ株式会社</t>
    <phoneticPr fontId="5"/>
  </si>
  <si>
    <t>一般財団法人日本ITU協会</t>
    <phoneticPr fontId="5"/>
  </si>
  <si>
    <t>D.一般財団法人日本ITU協会</t>
    <phoneticPr fontId="5"/>
  </si>
  <si>
    <t>名古屋通信工業株式会社</t>
    <phoneticPr fontId="5"/>
  </si>
  <si>
    <t>E.名古屋通信工業株式会社</t>
    <phoneticPr fontId="5"/>
  </si>
  <si>
    <t>F. ＮＥＣﾈｯﾂｴｽｱｲ株式会社</t>
    <phoneticPr fontId="5"/>
  </si>
  <si>
    <t>G.東日本電信電話株式会社</t>
    <phoneticPr fontId="5"/>
  </si>
  <si>
    <t>岩成工業株式会社</t>
  </si>
  <si>
    <t>-</t>
    <phoneticPr fontId="5"/>
  </si>
  <si>
    <t>海上保安業務においては、陸上部署、巡視船艇、航空機が情報通信システムを活用して相互に連携することでその成果が得られるものであり、情報通信システム単体で成果が得られるものではないため、情報通信システム単体の成果目標及び成果実績を示すことができないことから、海難救助率という指標を本事業の成果の一つとしている。</t>
    <phoneticPr fontId="5"/>
  </si>
  <si>
    <t>%</t>
    <phoneticPr fontId="5"/>
  </si>
  <si>
    <t>　海難等における死者・行方不明者を減少させるためには、救助率を維持・向上する事が重要であることから、救助率95%以上を目標とする。なお、平成28年3月11日に閣議決定された第10次交通安全基本計画において、要救助海難に対する全体の救助率を、今後も95％以上に維持確保とすることが目標として掲げられている。
※第10次交通安全基本計画閣議決定前の5年間（平成23年～平成27年）の統計によれば、要救助海難に対する全体の救助率は96％程度と高い水準で推移しており、平成28年以降も95％以上に維持確保することを新たに目標とした。</t>
    <phoneticPr fontId="5"/>
  </si>
  <si>
    <t>海難事故における要救助率95％を維持する。
※「備考」欄①参照</t>
    <phoneticPr fontId="5"/>
  </si>
  <si>
    <t>海上保安業務に使用する情報システムのサーバ稼働率100％を維持する。
※「備考」欄②参照</t>
    <rPh sb="0" eb="2">
      <t>カイジョウ</t>
    </rPh>
    <rPh sb="2" eb="4">
      <t>ホアン</t>
    </rPh>
    <rPh sb="4" eb="6">
      <t>ギョウム</t>
    </rPh>
    <rPh sb="7" eb="9">
      <t>シヨウ</t>
    </rPh>
    <rPh sb="11" eb="13">
      <t>ジョウホウ</t>
    </rPh>
    <rPh sb="21" eb="23">
      <t>カドウ</t>
    </rPh>
    <rPh sb="23" eb="24">
      <t>リツ</t>
    </rPh>
    <rPh sb="29" eb="31">
      <t>イジ</t>
    </rPh>
    <rPh sb="39" eb="41">
      <t>ビコウ</t>
    </rPh>
    <rPh sb="42" eb="43">
      <t>ラン</t>
    </rPh>
    <rPh sb="44" eb="46">
      <t>サンショウ</t>
    </rPh>
    <phoneticPr fontId="5"/>
  </si>
  <si>
    <t>海上保安庁ホームページ「海の事故情報（平成28年海難の現況と対策）」</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</si>
  <si>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海上保安庁調べ</t>
    <rPh sb="0" eb="2">
      <t>カイジョウ</t>
    </rPh>
    <rPh sb="2" eb="4">
      <t>ホアン</t>
    </rPh>
    <rPh sb="4" eb="5">
      <t>チョウ</t>
    </rPh>
    <rPh sb="5" eb="6">
      <t>シラ</t>
    </rPh>
    <phoneticPr fontId="5"/>
  </si>
  <si>
    <t>※「成果目標及び成果実績（アウトカム）」の補足説明
①　海上保安業務においては、陸上部署、巡視船艇、航空機が情報通信システムを活用して相互に連携することでその成果が得られるものであり、情報通信システム単体で成果が得られるものではないため、情報通信システム単体の成果目標及び成果実績を示すことはできないことから、海難救助率という指標を本事業の成果の一つとして評価した。
②　上記と同様に、本事業の成果として直接的な指標ではないが、海上保安業務に使用する情報システムのサーバ稼動率という指標を本事業の成果の一つとして評価した。</t>
    <phoneticPr fontId="5"/>
  </si>
  <si>
    <t>官報公告料</t>
    <rPh sb="0" eb="2">
      <t>カンポウ</t>
    </rPh>
    <rPh sb="2" eb="4">
      <t>コウコク</t>
    </rPh>
    <rPh sb="4" eb="5">
      <t>リョウ</t>
    </rPh>
    <phoneticPr fontId="5"/>
  </si>
  <si>
    <t>新たに成果目標を掲げるなど改善が見受けられる。
情報システム、通信設備などの調達に際し仕様内容を見直すことによって、より競争性のある調達方法を図ること等により引き続き経費の削減に努めるべきである。</t>
    <phoneticPr fontId="5"/>
  </si>
  <si>
    <t>・海上保安業務システムの更新等に要する経費の増　約1,976百万円
・映像伝送体制の強化に要する経費の増　約1,649百万円
・秘匿通信機能の強化に要する経費の増　約597百万円</t>
    <rPh sb="1" eb="3">
      <t>カイジョウ</t>
    </rPh>
    <rPh sb="3" eb="5">
      <t>ホアン</t>
    </rPh>
    <rPh sb="5" eb="7">
      <t>ギョウム</t>
    </rPh>
    <rPh sb="12" eb="14">
      <t>コウシン</t>
    </rPh>
    <rPh sb="14" eb="15">
      <t>トウ</t>
    </rPh>
    <rPh sb="16" eb="17">
      <t>ヨウ</t>
    </rPh>
    <rPh sb="19" eb="21">
      <t>ケイヒ</t>
    </rPh>
    <rPh sb="22" eb="23">
      <t>ゾウ</t>
    </rPh>
    <rPh sb="24" eb="25">
      <t>ヤク</t>
    </rPh>
    <rPh sb="30" eb="32">
      <t>ヒャクマン</t>
    </rPh>
    <rPh sb="32" eb="33">
      <t>エン</t>
    </rPh>
    <rPh sb="35" eb="37">
      <t>エイゾウ</t>
    </rPh>
    <rPh sb="37" eb="39">
      <t>デンソウ</t>
    </rPh>
    <rPh sb="39" eb="41">
      <t>タイセイ</t>
    </rPh>
    <rPh sb="42" eb="44">
      <t>キョウカ</t>
    </rPh>
    <rPh sb="45" eb="46">
      <t>ヨウ</t>
    </rPh>
    <rPh sb="48" eb="50">
      <t>ケイヒ</t>
    </rPh>
    <rPh sb="51" eb="52">
      <t>ゾウ</t>
    </rPh>
    <rPh sb="53" eb="54">
      <t>ヤク</t>
    </rPh>
    <rPh sb="59" eb="61">
      <t>ヒャクマン</t>
    </rPh>
    <rPh sb="61" eb="62">
      <t>エン</t>
    </rPh>
    <rPh sb="64" eb="66">
      <t>ヒトク</t>
    </rPh>
    <rPh sb="66" eb="68">
      <t>ツウシン</t>
    </rPh>
    <rPh sb="68" eb="70">
      <t>キノウ</t>
    </rPh>
    <rPh sb="71" eb="73">
      <t>キョウカ</t>
    </rPh>
    <rPh sb="74" eb="75">
      <t>ヨウ</t>
    </rPh>
    <rPh sb="77" eb="79">
      <t>ケイヒ</t>
    </rPh>
    <rPh sb="80" eb="81">
      <t>ゾウ</t>
    </rPh>
    <rPh sb="82" eb="83">
      <t>ヤク</t>
    </rPh>
    <rPh sb="86" eb="88">
      <t>ヒャクマン</t>
    </rPh>
    <rPh sb="88" eb="89">
      <t>エン</t>
    </rPh>
    <phoneticPr fontId="5"/>
  </si>
  <si>
    <t>執行等改善</t>
  </si>
  <si>
    <t>平成29年度においては、通信機器等の調達に際し、当初から入札参加者の等級区分を変更して一般競争入札を行うことなどにより、より競争性を高め、経費削減を図った。今後も引き続き、調達方法や仕様内容の見直しを行い、経費削減に努める。</t>
    <rPh sb="69" eb="71">
      <t>ケイヒ</t>
    </rPh>
    <rPh sb="71" eb="73">
      <t>サクゲン</t>
    </rPh>
    <phoneticPr fontId="5"/>
  </si>
  <si>
    <t>H.公益社団法人下関市ｼﾙﾊﾞｰ人材ｾﾝﾀｰ</t>
    <rPh sb="2" eb="8">
      <t>コウエキシャダンホウジン</t>
    </rPh>
    <rPh sb="8" eb="10">
      <t>シモノセキ</t>
    </rPh>
    <phoneticPr fontId="5"/>
  </si>
  <si>
    <t>日本測器株式会社</t>
    <phoneticPr fontId="5"/>
  </si>
  <si>
    <t>B.ｴﾇ･ﾃｨ･ﾃｨ･ｺﾐｭﾆｹｰｼｮﾝｽﾞ株式会社</t>
    <phoneticPr fontId="5"/>
  </si>
  <si>
    <t>ｴﾇ･ﾃｨ･ﾃｨ･ｺﾐｭﾆｹｰｼｮﾝｽﾞ株式会社</t>
    <phoneticPr fontId="5"/>
  </si>
  <si>
    <t>ｴﾇ･ﾃｨ･ﾃｨ･ｺﾐｭﾆｹｰｼｮﾝｽﾞ株式会社</t>
    <phoneticPr fontId="5"/>
  </si>
  <si>
    <t>学校法人岩崎学園</t>
    <phoneticPr fontId="5"/>
  </si>
  <si>
    <t>公益社団法人下関市ｼﾙﾊﾞｰ人材ｾﾝﾀｰ</t>
    <rPh sb="0" eb="2">
      <t>コウエキ</t>
    </rPh>
    <rPh sb="2" eb="4">
      <t>シャダン</t>
    </rPh>
    <rPh sb="4" eb="6">
      <t>ホウジン</t>
    </rPh>
    <rPh sb="6" eb="8">
      <t>シモノセキ</t>
    </rPh>
    <rPh sb="8" eb="9">
      <t>シ</t>
    </rPh>
    <rPh sb="14" eb="16">
      <t>ジンザイ</t>
    </rPh>
    <phoneticPr fontId="5"/>
  </si>
  <si>
    <t>C</t>
  </si>
  <si>
    <t>A</t>
  </si>
  <si>
    <t>B</t>
  </si>
  <si>
    <t>E</t>
  </si>
  <si>
    <t>ｴﾇ･ﾃｨ･ﾃｨ･ｺﾐｭﾆｹｰｼｮﾝｽﾞ株式会社</t>
    <rPh sb="20" eb="24">
      <t>カブシキガイシャ</t>
    </rPh>
    <phoneticPr fontId="5"/>
  </si>
  <si>
    <t>株式会社ｼﾅｼﾞｰｼｽﾃﾑ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</si>
</sst>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b/>
      <sz val="11"/>
      <color indexed="81"/>
      <name val="ＭＳ Ｐゴシック"/>
      <family val="3"/>
      <charset val="128"/>
    </font>
    <font>
      <b/>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9" fillId="0" borderId="51"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9525</xdr:colOff>
      <xdr:row>740</xdr:row>
      <xdr:rowOff>0</xdr:rowOff>
    </xdr:from>
    <xdr:to>
      <xdr:col>17</xdr:col>
      <xdr:colOff>157030</xdr:colOff>
      <xdr:row>741</xdr:row>
      <xdr:rowOff>300206</xdr:rowOff>
    </xdr:to>
    <xdr:sp macro="" textlink="">
      <xdr:nvSpPr>
        <xdr:cNvPr id="2" name="Text Box 1"/>
        <xdr:cNvSpPr txBox="1">
          <a:spLocks noChangeArrowheads="1"/>
        </xdr:cNvSpPr>
      </xdr:nvSpPr>
      <xdr:spPr bwMode="auto">
        <a:xfrm>
          <a:off x="1289685" y="36286440"/>
          <a:ext cx="1976305" cy="65834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海上保安庁</a:t>
          </a:r>
        </a:p>
        <a:p>
          <a:pPr algn="ctr" rtl="0">
            <a:lnSpc>
              <a:spcPts val="1400"/>
            </a:lnSpc>
            <a:defRPr sz="1000"/>
          </a:pPr>
          <a:r>
            <a:rPr lang="en-US" altLang="ja-JP" sz="1200" b="0" i="0" u="none" strike="noStrike" baseline="0">
              <a:solidFill>
                <a:srgbClr val="000000"/>
              </a:solidFill>
              <a:latin typeface="ＭＳ Ｐゴシック"/>
              <a:ea typeface="ＭＳ Ｐゴシック"/>
            </a:rPr>
            <a:t>5,001</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743</xdr:row>
      <xdr:rowOff>231272</xdr:rowOff>
    </xdr:from>
    <xdr:to>
      <xdr:col>25</xdr:col>
      <xdr:colOff>21497</xdr:colOff>
      <xdr:row>745</xdr:row>
      <xdr:rowOff>194378</xdr:rowOff>
    </xdr:to>
    <xdr:sp macro="" textlink="">
      <xdr:nvSpPr>
        <xdr:cNvPr id="3" name="Text Box 4"/>
        <xdr:cNvSpPr txBox="1">
          <a:spLocks noChangeArrowheads="1"/>
        </xdr:cNvSpPr>
      </xdr:nvSpPr>
      <xdr:spPr bwMode="auto">
        <a:xfrm>
          <a:off x="2633093" y="37592132"/>
          <a:ext cx="1960404" cy="67938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Ａ ： 民間事業者（</a:t>
          </a:r>
          <a:r>
            <a:rPr lang="en-US" altLang="ja-JP" sz="1200" b="0" i="0" u="none" strike="noStrike" baseline="0">
              <a:solidFill>
                <a:srgbClr val="000000"/>
              </a:solidFill>
              <a:latin typeface="ＭＳ Ｐゴシック"/>
              <a:ea typeface="ＭＳ Ｐゴシック"/>
            </a:rPr>
            <a:t>40</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712</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82298</xdr:colOff>
      <xdr:row>742</xdr:row>
      <xdr:rowOff>349299</xdr:rowOff>
    </xdr:from>
    <xdr:to>
      <xdr:col>22</xdr:col>
      <xdr:colOff>108690</xdr:colOff>
      <xdr:row>743</xdr:row>
      <xdr:rowOff>202697</xdr:rowOff>
    </xdr:to>
    <xdr:sp macro="" textlink="">
      <xdr:nvSpPr>
        <xdr:cNvPr id="4" name="Text Box 8"/>
        <xdr:cNvSpPr txBox="1">
          <a:spLocks noChangeArrowheads="1"/>
        </xdr:cNvSpPr>
      </xdr:nvSpPr>
      <xdr:spPr bwMode="auto">
        <a:xfrm>
          <a:off x="2642618" y="37352019"/>
          <a:ext cx="1489432" cy="2115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82298</xdr:colOff>
      <xdr:row>746</xdr:row>
      <xdr:rowOff>313610</xdr:rowOff>
    </xdr:from>
    <xdr:to>
      <xdr:col>27</xdr:col>
      <xdr:colOff>58618</xdr:colOff>
      <xdr:row>747</xdr:row>
      <xdr:rowOff>167007</xdr:rowOff>
    </xdr:to>
    <xdr:sp macro="" textlink="">
      <xdr:nvSpPr>
        <xdr:cNvPr id="5" name="Text Box 9"/>
        <xdr:cNvSpPr txBox="1">
          <a:spLocks noChangeArrowheads="1"/>
        </xdr:cNvSpPr>
      </xdr:nvSpPr>
      <xdr:spPr bwMode="auto">
        <a:xfrm>
          <a:off x="2642618" y="38748890"/>
          <a:ext cx="2353760" cy="2115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一般競争入札（総合評価方式）</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747</xdr:row>
      <xdr:rowOff>195582</xdr:rowOff>
    </xdr:from>
    <xdr:to>
      <xdr:col>25</xdr:col>
      <xdr:colOff>21497</xdr:colOff>
      <xdr:row>749</xdr:row>
      <xdr:rowOff>139637</xdr:rowOff>
    </xdr:to>
    <xdr:sp macro="" textlink="">
      <xdr:nvSpPr>
        <xdr:cNvPr id="6" name="Text Box 6"/>
        <xdr:cNvSpPr txBox="1">
          <a:spLocks noChangeArrowheads="1"/>
        </xdr:cNvSpPr>
      </xdr:nvSpPr>
      <xdr:spPr bwMode="auto">
        <a:xfrm>
          <a:off x="2633093" y="38989002"/>
          <a:ext cx="1960404" cy="66033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Ｂ ： 民間事業者（</a:t>
          </a:r>
          <a:r>
            <a:rPr lang="en-US" altLang="ja-JP" sz="1200" b="0" i="0" u="none" strike="noStrike" baseline="0">
              <a:solidFill>
                <a:srgbClr val="000000"/>
              </a:solidFill>
              <a:latin typeface="ＭＳ Ｐゴシック"/>
              <a:ea typeface="ＭＳ Ｐゴシック"/>
            </a:rPr>
            <a:t>4</a:t>
          </a:r>
          <a:r>
            <a:rPr lang="ja-JP" altLang="en-US" sz="1200" b="0" i="0" u="none" strike="noStrike" baseline="0">
              <a:solidFill>
                <a:srgbClr val="000000"/>
              </a:solidFill>
              <a:latin typeface="ＭＳ Ｐゴシック"/>
              <a:ea typeface="ＭＳ Ｐゴシック"/>
            </a:rPr>
            <a:t>社）</a:t>
          </a:r>
        </a:p>
        <a:p>
          <a:pPr algn="ctr" rtl="0">
            <a:lnSpc>
              <a:spcPts val="1300"/>
            </a:lnSpc>
            <a:defRPr sz="1000"/>
          </a:pPr>
          <a:r>
            <a:rPr lang="en-US" altLang="ja-JP" sz="1200" b="0" i="0" u="none" strike="noStrike" baseline="0">
              <a:solidFill>
                <a:srgbClr val="000000"/>
              </a:solidFill>
              <a:latin typeface="ＭＳ Ｐゴシック"/>
              <a:ea typeface="ＭＳ Ｐゴシック"/>
            </a:rPr>
            <a:t>755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750</xdr:row>
      <xdr:rowOff>220768</xdr:rowOff>
    </xdr:from>
    <xdr:to>
      <xdr:col>26</xdr:col>
      <xdr:colOff>87682</xdr:colOff>
      <xdr:row>751</xdr:row>
      <xdr:rowOff>102741</xdr:rowOff>
    </xdr:to>
    <xdr:sp macro="" textlink="">
      <xdr:nvSpPr>
        <xdr:cNvPr id="7" name="Text Box 10"/>
        <xdr:cNvSpPr txBox="1">
          <a:spLocks noChangeArrowheads="1"/>
        </xdr:cNvSpPr>
      </xdr:nvSpPr>
      <xdr:spPr bwMode="auto">
        <a:xfrm>
          <a:off x="2633093" y="40088608"/>
          <a:ext cx="2209469"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751</xdr:row>
      <xdr:rowOff>93217</xdr:rowOff>
    </xdr:from>
    <xdr:to>
      <xdr:col>25</xdr:col>
      <xdr:colOff>21497</xdr:colOff>
      <xdr:row>753</xdr:row>
      <xdr:rowOff>56321</xdr:rowOff>
    </xdr:to>
    <xdr:sp macro="" textlink="">
      <xdr:nvSpPr>
        <xdr:cNvPr id="8" name="Text Box 5"/>
        <xdr:cNvSpPr txBox="1">
          <a:spLocks noChangeArrowheads="1"/>
        </xdr:cNvSpPr>
      </xdr:nvSpPr>
      <xdr:spPr bwMode="auto">
        <a:xfrm>
          <a:off x="2633093" y="40319197"/>
          <a:ext cx="1960404" cy="67938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Ｃ ： 民間事業者（</a:t>
          </a:r>
          <a:r>
            <a:rPr lang="en-US" altLang="ja-JP" sz="1200" b="0" i="0" u="none" strike="noStrike" baseline="0">
              <a:solidFill>
                <a:srgbClr val="000000"/>
              </a:solidFill>
              <a:latin typeface="ＭＳ Ｐゴシック"/>
              <a:ea typeface="ＭＳ Ｐゴシック"/>
            </a:rPr>
            <a:t>72</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1,573</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754</xdr:row>
      <xdr:rowOff>137452</xdr:rowOff>
    </xdr:from>
    <xdr:to>
      <xdr:col>25</xdr:col>
      <xdr:colOff>59597</xdr:colOff>
      <xdr:row>755</xdr:row>
      <xdr:rowOff>19425</xdr:rowOff>
    </xdr:to>
    <xdr:sp macro="" textlink="">
      <xdr:nvSpPr>
        <xdr:cNvPr id="9" name="Text Box 11"/>
        <xdr:cNvSpPr txBox="1">
          <a:spLocks noChangeArrowheads="1"/>
        </xdr:cNvSpPr>
      </xdr:nvSpPr>
      <xdr:spPr bwMode="auto">
        <a:xfrm>
          <a:off x="2633093" y="41437852"/>
          <a:ext cx="1998504"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755</xdr:row>
      <xdr:rowOff>28951</xdr:rowOff>
    </xdr:from>
    <xdr:to>
      <xdr:col>25</xdr:col>
      <xdr:colOff>108857</xdr:colOff>
      <xdr:row>756</xdr:row>
      <xdr:rowOff>348208</xdr:rowOff>
    </xdr:to>
    <xdr:sp macro="" textlink="">
      <xdr:nvSpPr>
        <xdr:cNvPr id="10" name="Text Box 7"/>
        <xdr:cNvSpPr txBox="1">
          <a:spLocks noChangeArrowheads="1"/>
        </xdr:cNvSpPr>
      </xdr:nvSpPr>
      <xdr:spPr bwMode="auto">
        <a:xfrm>
          <a:off x="2633093" y="41687491"/>
          <a:ext cx="2047764" cy="67739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Ｄ ： 一般財団法人等（</a:t>
          </a:r>
          <a:r>
            <a:rPr lang="en-US" altLang="ja-JP" sz="1200" b="0" i="0" u="none" strike="noStrike" baseline="0">
              <a:solidFill>
                <a:srgbClr val="000000"/>
              </a:solidFill>
              <a:latin typeface="ＭＳ Ｐゴシック"/>
              <a:ea typeface="ＭＳ Ｐゴシック"/>
            </a:rPr>
            <a:t>4</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20</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7</xdr:col>
      <xdr:colOff>0</xdr:colOff>
      <xdr:row>758</xdr:row>
      <xdr:rowOff>292262</xdr:rowOff>
    </xdr:from>
    <xdr:to>
      <xdr:col>19</xdr:col>
      <xdr:colOff>14908</xdr:colOff>
      <xdr:row>760</xdr:row>
      <xdr:rowOff>255367</xdr:rowOff>
    </xdr:to>
    <xdr:sp macro="" textlink="">
      <xdr:nvSpPr>
        <xdr:cNvPr id="11" name="Text Box 2"/>
        <xdr:cNvSpPr txBox="1">
          <a:spLocks noChangeArrowheads="1"/>
        </xdr:cNvSpPr>
      </xdr:nvSpPr>
      <xdr:spPr bwMode="auto">
        <a:xfrm>
          <a:off x="1280160" y="43025222"/>
          <a:ext cx="2209468" cy="67176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管区海上保安本部等（</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1,941</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105430</xdr:colOff>
      <xdr:row>769</xdr:row>
      <xdr:rowOff>269066</xdr:rowOff>
    </xdr:from>
    <xdr:to>
      <xdr:col>25</xdr:col>
      <xdr:colOff>54154</xdr:colOff>
      <xdr:row>771</xdr:row>
      <xdr:rowOff>297484</xdr:rowOff>
    </xdr:to>
    <xdr:sp macro="" textlink="">
      <xdr:nvSpPr>
        <xdr:cNvPr id="12" name="Text Box 12"/>
        <xdr:cNvSpPr txBox="1">
          <a:spLocks noChangeArrowheads="1"/>
        </xdr:cNvSpPr>
      </xdr:nvSpPr>
      <xdr:spPr bwMode="auto">
        <a:xfrm>
          <a:off x="2696230" y="242846323"/>
          <a:ext cx="1984353" cy="65979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G</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431</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952</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116316</xdr:colOff>
      <xdr:row>762</xdr:row>
      <xdr:rowOff>188471</xdr:rowOff>
    </xdr:from>
    <xdr:to>
      <xdr:col>25</xdr:col>
      <xdr:colOff>65040</xdr:colOff>
      <xdr:row>764</xdr:row>
      <xdr:rowOff>98153</xdr:rowOff>
    </xdr:to>
    <xdr:sp macro="" textlink="">
      <xdr:nvSpPr>
        <xdr:cNvPr id="13" name="Text Box 14"/>
        <xdr:cNvSpPr txBox="1">
          <a:spLocks noChangeArrowheads="1"/>
        </xdr:cNvSpPr>
      </xdr:nvSpPr>
      <xdr:spPr bwMode="auto">
        <a:xfrm>
          <a:off x="2707116" y="240490614"/>
          <a:ext cx="1984353" cy="60636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124</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847</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105430</xdr:colOff>
      <xdr:row>773</xdr:row>
      <xdr:rowOff>277611</xdr:rowOff>
    </xdr:from>
    <xdr:to>
      <xdr:col>25</xdr:col>
      <xdr:colOff>54154</xdr:colOff>
      <xdr:row>775</xdr:row>
      <xdr:rowOff>240716</xdr:rowOff>
    </xdr:to>
    <xdr:sp macro="" textlink="">
      <xdr:nvSpPr>
        <xdr:cNvPr id="14" name="Text Box 16"/>
        <xdr:cNvSpPr txBox="1">
          <a:spLocks noChangeArrowheads="1"/>
        </xdr:cNvSpPr>
      </xdr:nvSpPr>
      <xdr:spPr bwMode="auto">
        <a:xfrm>
          <a:off x="2696230" y="244117611"/>
          <a:ext cx="1984353" cy="59447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H</a:t>
          </a:r>
          <a:r>
            <a:rPr lang="ja-JP" altLang="en-US" sz="1200" b="0" i="0" u="none" strike="noStrike" baseline="0">
              <a:solidFill>
                <a:srgbClr val="000000"/>
              </a:solidFill>
              <a:latin typeface="ＭＳ Ｐゴシック"/>
              <a:ea typeface="ＭＳ Ｐゴシック"/>
            </a:rPr>
            <a:t> ： 公益法人等（</a:t>
          </a:r>
          <a:r>
            <a:rPr lang="en-US" altLang="ja-JP" sz="1200" b="0" i="0" u="none" strike="noStrike" baseline="0">
              <a:solidFill>
                <a:srgbClr val="000000"/>
              </a:solidFill>
              <a:latin typeface="ＭＳ Ｐゴシック"/>
              <a:ea typeface="ＭＳ Ｐゴシック"/>
            </a:rPr>
            <a:t>24</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42</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113594</xdr:colOff>
      <xdr:row>773</xdr:row>
      <xdr:rowOff>50379</xdr:rowOff>
    </xdr:from>
    <xdr:to>
      <xdr:col>22</xdr:col>
      <xdr:colOff>111411</xdr:colOff>
      <xdr:row>773</xdr:row>
      <xdr:rowOff>278979</xdr:rowOff>
    </xdr:to>
    <xdr:sp macro="" textlink="">
      <xdr:nvSpPr>
        <xdr:cNvPr id="15" name="Text Box 11"/>
        <xdr:cNvSpPr txBox="1">
          <a:spLocks noChangeArrowheads="1"/>
        </xdr:cNvSpPr>
      </xdr:nvSpPr>
      <xdr:spPr bwMode="auto">
        <a:xfrm>
          <a:off x="2704394" y="243890379"/>
          <a:ext cx="1478274" cy="22860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125841</xdr:colOff>
      <xdr:row>761</xdr:row>
      <xdr:rowOff>307858</xdr:rowOff>
    </xdr:from>
    <xdr:to>
      <xdr:col>22</xdr:col>
      <xdr:colOff>123658</xdr:colOff>
      <xdr:row>762</xdr:row>
      <xdr:rowOff>59203</xdr:rowOff>
    </xdr:to>
    <xdr:sp macro="" textlink="">
      <xdr:nvSpPr>
        <xdr:cNvPr id="16" name="Text Box 11"/>
        <xdr:cNvSpPr txBox="1">
          <a:spLocks noChangeArrowheads="1"/>
        </xdr:cNvSpPr>
      </xdr:nvSpPr>
      <xdr:spPr bwMode="auto">
        <a:xfrm>
          <a:off x="2716641" y="240163687"/>
          <a:ext cx="1478274" cy="197659"/>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168023</xdr:colOff>
      <xdr:row>769</xdr:row>
      <xdr:rowOff>6093</xdr:rowOff>
    </xdr:from>
    <xdr:to>
      <xdr:col>21</xdr:col>
      <xdr:colOff>156804</xdr:colOff>
      <xdr:row>769</xdr:row>
      <xdr:rowOff>250371</xdr:rowOff>
    </xdr:to>
    <xdr:sp macro="" textlink="">
      <xdr:nvSpPr>
        <xdr:cNvPr id="17" name="Text Box 8"/>
        <xdr:cNvSpPr txBox="1">
          <a:spLocks noChangeArrowheads="1"/>
        </xdr:cNvSpPr>
      </xdr:nvSpPr>
      <xdr:spPr bwMode="auto">
        <a:xfrm>
          <a:off x="2758823" y="242583350"/>
          <a:ext cx="1284181" cy="24427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10</xdr:col>
      <xdr:colOff>27106</xdr:colOff>
      <xdr:row>741</xdr:row>
      <xdr:rowOff>300206</xdr:rowOff>
    </xdr:from>
    <xdr:to>
      <xdr:col>10</xdr:col>
      <xdr:colOff>27106</xdr:colOff>
      <xdr:row>758</xdr:row>
      <xdr:rowOff>263687</xdr:rowOff>
    </xdr:to>
    <xdr:sp macro="" textlink="">
      <xdr:nvSpPr>
        <xdr:cNvPr id="18" name="Line 18"/>
        <xdr:cNvSpPr>
          <a:spLocks noChangeShapeType="1"/>
        </xdr:cNvSpPr>
      </xdr:nvSpPr>
      <xdr:spPr bwMode="auto">
        <a:xfrm>
          <a:off x="1855906" y="36944786"/>
          <a:ext cx="0" cy="6051861"/>
        </a:xfrm>
        <a:prstGeom prst="line">
          <a:avLst/>
        </a:prstGeom>
        <a:noFill/>
        <a:ln w="9525">
          <a:solidFill>
            <a:srgbClr val="000000"/>
          </a:solidFill>
          <a:round/>
          <a:headEnd/>
          <a:tailEnd type="triangle" w="med" len="med"/>
        </a:ln>
      </xdr:spPr>
    </xdr:sp>
    <xdr:clientData/>
  </xdr:twoCellAnchor>
  <xdr:twoCellAnchor>
    <xdr:from>
      <xdr:col>10</xdr:col>
      <xdr:colOff>36631</xdr:colOff>
      <xdr:row>744</xdr:row>
      <xdr:rowOff>245730</xdr:rowOff>
    </xdr:from>
    <xdr:to>
      <xdr:col>14</xdr:col>
      <xdr:colOff>36405</xdr:colOff>
      <xdr:row>744</xdr:row>
      <xdr:rowOff>245730</xdr:rowOff>
    </xdr:to>
    <xdr:sp macro="" textlink="">
      <xdr:nvSpPr>
        <xdr:cNvPr id="19" name="Line 19"/>
        <xdr:cNvSpPr>
          <a:spLocks noChangeShapeType="1"/>
        </xdr:cNvSpPr>
      </xdr:nvSpPr>
      <xdr:spPr bwMode="auto">
        <a:xfrm>
          <a:off x="1865431" y="37964730"/>
          <a:ext cx="731294" cy="0"/>
        </a:xfrm>
        <a:prstGeom prst="line">
          <a:avLst/>
        </a:prstGeom>
        <a:noFill/>
        <a:ln w="9525">
          <a:solidFill>
            <a:srgbClr val="000000"/>
          </a:solidFill>
          <a:round/>
          <a:headEnd/>
          <a:tailEnd type="triangle" w="med" len="med"/>
        </a:ln>
      </xdr:spPr>
    </xdr:sp>
    <xdr:clientData/>
  </xdr:twoCellAnchor>
  <xdr:twoCellAnchor>
    <xdr:from>
      <xdr:col>10</xdr:col>
      <xdr:colOff>27106</xdr:colOff>
      <xdr:row>748</xdr:row>
      <xdr:rowOff>162414</xdr:rowOff>
    </xdr:from>
    <xdr:to>
      <xdr:col>14</xdr:col>
      <xdr:colOff>26880</xdr:colOff>
      <xdr:row>748</xdr:row>
      <xdr:rowOff>162414</xdr:rowOff>
    </xdr:to>
    <xdr:sp macro="" textlink="">
      <xdr:nvSpPr>
        <xdr:cNvPr id="20" name="Line 21"/>
        <xdr:cNvSpPr>
          <a:spLocks noChangeShapeType="1"/>
        </xdr:cNvSpPr>
      </xdr:nvSpPr>
      <xdr:spPr bwMode="auto">
        <a:xfrm>
          <a:off x="1855906" y="39313974"/>
          <a:ext cx="731294" cy="0"/>
        </a:xfrm>
        <a:prstGeom prst="line">
          <a:avLst/>
        </a:prstGeom>
        <a:noFill/>
        <a:ln w="9525">
          <a:solidFill>
            <a:srgbClr val="000000"/>
          </a:solidFill>
          <a:round/>
          <a:headEnd/>
          <a:tailEnd type="triangle" w="med" len="med"/>
        </a:ln>
      </xdr:spPr>
    </xdr:sp>
    <xdr:clientData/>
  </xdr:twoCellAnchor>
  <xdr:twoCellAnchor>
    <xdr:from>
      <xdr:col>10</xdr:col>
      <xdr:colOff>27106</xdr:colOff>
      <xdr:row>752</xdr:row>
      <xdr:rowOff>88624</xdr:rowOff>
    </xdr:from>
    <xdr:to>
      <xdr:col>14</xdr:col>
      <xdr:colOff>36405</xdr:colOff>
      <xdr:row>752</xdr:row>
      <xdr:rowOff>88624</xdr:rowOff>
    </xdr:to>
    <xdr:sp macro="" textlink="">
      <xdr:nvSpPr>
        <xdr:cNvPr id="21" name="Line 22"/>
        <xdr:cNvSpPr>
          <a:spLocks noChangeShapeType="1"/>
        </xdr:cNvSpPr>
      </xdr:nvSpPr>
      <xdr:spPr bwMode="auto">
        <a:xfrm>
          <a:off x="1855906" y="40672744"/>
          <a:ext cx="740819" cy="0"/>
        </a:xfrm>
        <a:prstGeom prst="line">
          <a:avLst/>
        </a:prstGeom>
        <a:noFill/>
        <a:ln w="9525">
          <a:solidFill>
            <a:srgbClr val="000000"/>
          </a:solidFill>
          <a:round/>
          <a:headEnd/>
          <a:tailEnd type="triangle" w="med" len="med"/>
        </a:ln>
      </xdr:spPr>
    </xdr:sp>
    <xdr:clientData/>
  </xdr:twoCellAnchor>
  <xdr:twoCellAnchor>
    <xdr:from>
      <xdr:col>10</xdr:col>
      <xdr:colOff>36631</xdr:colOff>
      <xdr:row>756</xdr:row>
      <xdr:rowOff>24358</xdr:rowOff>
    </xdr:from>
    <xdr:to>
      <xdr:col>14</xdr:col>
      <xdr:colOff>36405</xdr:colOff>
      <xdr:row>756</xdr:row>
      <xdr:rowOff>24358</xdr:rowOff>
    </xdr:to>
    <xdr:sp macro="" textlink="">
      <xdr:nvSpPr>
        <xdr:cNvPr id="22" name="Line 23"/>
        <xdr:cNvSpPr>
          <a:spLocks noChangeShapeType="1"/>
        </xdr:cNvSpPr>
      </xdr:nvSpPr>
      <xdr:spPr bwMode="auto">
        <a:xfrm>
          <a:off x="1865431" y="42041038"/>
          <a:ext cx="731294" cy="0"/>
        </a:xfrm>
        <a:prstGeom prst="line">
          <a:avLst/>
        </a:prstGeom>
        <a:noFill/>
        <a:ln w="9525">
          <a:solidFill>
            <a:srgbClr val="000000"/>
          </a:solidFill>
          <a:round/>
          <a:headEnd/>
          <a:tailEnd type="triangle" w="med" len="med"/>
        </a:ln>
      </xdr:spPr>
    </xdr:sp>
    <xdr:clientData/>
  </xdr:twoCellAnchor>
  <xdr:twoCellAnchor>
    <xdr:from>
      <xdr:col>10</xdr:col>
      <xdr:colOff>9788</xdr:colOff>
      <xdr:row>760</xdr:row>
      <xdr:rowOff>224887</xdr:rowOff>
    </xdr:from>
    <xdr:to>
      <xdr:col>10</xdr:col>
      <xdr:colOff>9788</xdr:colOff>
      <xdr:row>774</xdr:row>
      <xdr:rowOff>261257</xdr:rowOff>
    </xdr:to>
    <xdr:sp macro="" textlink="">
      <xdr:nvSpPr>
        <xdr:cNvPr id="23" name="Line 24"/>
        <xdr:cNvSpPr>
          <a:spLocks noChangeShapeType="1"/>
        </xdr:cNvSpPr>
      </xdr:nvSpPr>
      <xdr:spPr bwMode="auto">
        <a:xfrm>
          <a:off x="1860359" y="239852116"/>
          <a:ext cx="0" cy="4564827"/>
        </a:xfrm>
        <a:prstGeom prst="line">
          <a:avLst/>
        </a:prstGeom>
        <a:noFill/>
        <a:ln w="9525">
          <a:solidFill>
            <a:srgbClr val="000000"/>
          </a:solidFill>
          <a:round/>
          <a:headEnd/>
          <a:tailEnd/>
        </a:ln>
      </xdr:spPr>
    </xdr:sp>
    <xdr:clientData/>
  </xdr:twoCellAnchor>
  <xdr:twoCellAnchor>
    <xdr:from>
      <xdr:col>10</xdr:col>
      <xdr:colOff>263</xdr:colOff>
      <xdr:row>763</xdr:row>
      <xdr:rowOff>84859</xdr:rowOff>
    </xdr:from>
    <xdr:to>
      <xdr:col>14</xdr:col>
      <xdr:colOff>36405</xdr:colOff>
      <xdr:row>763</xdr:row>
      <xdr:rowOff>84859</xdr:rowOff>
    </xdr:to>
    <xdr:sp macro="" textlink="">
      <xdr:nvSpPr>
        <xdr:cNvPr id="24" name="Line 25"/>
        <xdr:cNvSpPr>
          <a:spLocks noChangeShapeType="1"/>
        </xdr:cNvSpPr>
      </xdr:nvSpPr>
      <xdr:spPr bwMode="auto">
        <a:xfrm>
          <a:off x="1829063" y="44593279"/>
          <a:ext cx="767662" cy="0"/>
        </a:xfrm>
        <a:prstGeom prst="line">
          <a:avLst/>
        </a:prstGeom>
        <a:noFill/>
        <a:ln w="9525">
          <a:solidFill>
            <a:srgbClr val="000000"/>
          </a:solidFill>
          <a:round/>
          <a:headEnd/>
          <a:tailEnd type="triangle" w="med" len="med"/>
        </a:ln>
      </xdr:spPr>
    </xdr:sp>
    <xdr:clientData/>
  </xdr:twoCellAnchor>
  <xdr:twoCellAnchor>
    <xdr:from>
      <xdr:col>10</xdr:col>
      <xdr:colOff>27106</xdr:colOff>
      <xdr:row>767</xdr:row>
      <xdr:rowOff>11068</xdr:rowOff>
    </xdr:from>
    <xdr:to>
      <xdr:col>14</xdr:col>
      <xdr:colOff>26880</xdr:colOff>
      <xdr:row>767</xdr:row>
      <xdr:rowOff>11068</xdr:rowOff>
    </xdr:to>
    <xdr:sp macro="" textlink="">
      <xdr:nvSpPr>
        <xdr:cNvPr id="25" name="Line 26"/>
        <xdr:cNvSpPr>
          <a:spLocks noChangeShapeType="1"/>
        </xdr:cNvSpPr>
      </xdr:nvSpPr>
      <xdr:spPr bwMode="auto">
        <a:xfrm>
          <a:off x="1855906" y="45952048"/>
          <a:ext cx="731294" cy="0"/>
        </a:xfrm>
        <a:prstGeom prst="line">
          <a:avLst/>
        </a:prstGeom>
        <a:noFill/>
        <a:ln w="9525">
          <a:solidFill>
            <a:srgbClr val="000000"/>
          </a:solidFill>
          <a:round/>
          <a:headEnd/>
          <a:tailEnd type="triangle" w="med" len="med"/>
        </a:ln>
      </xdr:spPr>
    </xdr:sp>
    <xdr:clientData/>
  </xdr:twoCellAnchor>
  <xdr:twoCellAnchor>
    <xdr:from>
      <xdr:col>10</xdr:col>
      <xdr:colOff>9788</xdr:colOff>
      <xdr:row>770</xdr:row>
      <xdr:rowOff>293429</xdr:rowOff>
    </xdr:from>
    <xdr:to>
      <xdr:col>14</xdr:col>
      <xdr:colOff>26880</xdr:colOff>
      <xdr:row>770</xdr:row>
      <xdr:rowOff>293429</xdr:rowOff>
    </xdr:to>
    <xdr:sp macro="" textlink="">
      <xdr:nvSpPr>
        <xdr:cNvPr id="26" name="Line 27"/>
        <xdr:cNvSpPr>
          <a:spLocks noChangeShapeType="1"/>
        </xdr:cNvSpPr>
      </xdr:nvSpPr>
      <xdr:spPr bwMode="auto">
        <a:xfrm>
          <a:off x="1838588" y="47301209"/>
          <a:ext cx="748612" cy="0"/>
        </a:xfrm>
        <a:prstGeom prst="line">
          <a:avLst/>
        </a:prstGeom>
        <a:noFill/>
        <a:ln w="9525">
          <a:solidFill>
            <a:srgbClr val="000000"/>
          </a:solidFill>
          <a:round/>
          <a:headEnd/>
          <a:tailEnd type="triangle" w="med" len="med"/>
        </a:ln>
      </xdr:spPr>
    </xdr:sp>
    <xdr:clientData/>
  </xdr:twoCellAnchor>
  <xdr:twoCellAnchor>
    <xdr:from>
      <xdr:col>18</xdr:col>
      <xdr:colOff>82072</xdr:colOff>
      <xdr:row>740</xdr:row>
      <xdr:rowOff>219075</xdr:rowOff>
    </xdr:from>
    <xdr:to>
      <xdr:col>49</xdr:col>
      <xdr:colOff>91146</xdr:colOff>
      <xdr:row>741</xdr:row>
      <xdr:rowOff>62947</xdr:rowOff>
    </xdr:to>
    <xdr:sp macro="" textlink="">
      <xdr:nvSpPr>
        <xdr:cNvPr id="27" name="Text Box 31"/>
        <xdr:cNvSpPr txBox="1">
          <a:spLocks noChangeArrowheads="1"/>
        </xdr:cNvSpPr>
      </xdr:nvSpPr>
      <xdr:spPr bwMode="auto">
        <a:xfrm>
          <a:off x="3373912" y="36505515"/>
          <a:ext cx="5678354" cy="20201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当庁全体に係る情報通信システムの整備計画等の企画立案、調達関係事務</a:t>
          </a:r>
        </a:p>
      </xdr:txBody>
    </xdr:sp>
    <xdr:clientData/>
  </xdr:twoCellAnchor>
  <xdr:twoCellAnchor>
    <xdr:from>
      <xdr:col>25</xdr:col>
      <xdr:colOff>181690</xdr:colOff>
      <xdr:row>744</xdr:row>
      <xdr:rowOff>113245</xdr:rowOff>
    </xdr:from>
    <xdr:to>
      <xdr:col>48</xdr:col>
      <xdr:colOff>101160</xdr:colOff>
      <xdr:row>744</xdr:row>
      <xdr:rowOff>340980</xdr:rowOff>
    </xdr:to>
    <xdr:sp macro="" textlink="">
      <xdr:nvSpPr>
        <xdr:cNvPr id="28" name="Text Box 46"/>
        <xdr:cNvSpPr txBox="1">
          <a:spLocks noChangeArrowheads="1"/>
        </xdr:cNvSpPr>
      </xdr:nvSpPr>
      <xdr:spPr bwMode="auto">
        <a:xfrm>
          <a:off x="4753690" y="37832245"/>
          <a:ext cx="4125710" cy="22773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　等</a:t>
          </a:r>
        </a:p>
      </xdr:txBody>
    </xdr:sp>
    <xdr:clientData/>
  </xdr:twoCellAnchor>
  <xdr:twoCellAnchor>
    <xdr:from>
      <xdr:col>25</xdr:col>
      <xdr:colOff>172165</xdr:colOff>
      <xdr:row>748</xdr:row>
      <xdr:rowOff>81638</xdr:rowOff>
    </xdr:from>
    <xdr:to>
      <xdr:col>47</xdr:col>
      <xdr:colOff>54024</xdr:colOff>
      <xdr:row>748</xdr:row>
      <xdr:rowOff>299847</xdr:rowOff>
    </xdr:to>
    <xdr:sp macro="" textlink="">
      <xdr:nvSpPr>
        <xdr:cNvPr id="29" name="Text Box 47"/>
        <xdr:cNvSpPr txBox="1">
          <a:spLocks noChangeArrowheads="1"/>
        </xdr:cNvSpPr>
      </xdr:nvSpPr>
      <xdr:spPr bwMode="auto">
        <a:xfrm>
          <a:off x="4798594" y="234483724"/>
          <a:ext cx="3953116" cy="2182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情報システム機器借入保守、通信回線料　等</a:t>
          </a:r>
        </a:p>
      </xdr:txBody>
    </xdr:sp>
    <xdr:clientData/>
  </xdr:twoCellAnchor>
  <xdr:twoCellAnchor>
    <xdr:from>
      <xdr:col>25</xdr:col>
      <xdr:colOff>191215</xdr:colOff>
      <xdr:row>751</xdr:row>
      <xdr:rowOff>331341</xdr:rowOff>
    </xdr:from>
    <xdr:to>
      <xdr:col>48</xdr:col>
      <xdr:colOff>34485</xdr:colOff>
      <xdr:row>752</xdr:row>
      <xdr:rowOff>221973</xdr:rowOff>
    </xdr:to>
    <xdr:sp macro="" textlink="">
      <xdr:nvSpPr>
        <xdr:cNvPr id="30" name="Text Box 48"/>
        <xdr:cNvSpPr txBox="1">
          <a:spLocks noChangeArrowheads="1"/>
        </xdr:cNvSpPr>
      </xdr:nvSpPr>
      <xdr:spPr bwMode="auto">
        <a:xfrm>
          <a:off x="4755595" y="40557321"/>
          <a:ext cx="4057130" cy="24877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情報システム機器借入保守、通信回線料　等</a:t>
          </a:r>
        </a:p>
      </xdr:txBody>
    </xdr:sp>
    <xdr:clientData/>
  </xdr:twoCellAnchor>
  <xdr:twoCellAnchor>
    <xdr:from>
      <xdr:col>25</xdr:col>
      <xdr:colOff>181690</xdr:colOff>
      <xdr:row>755</xdr:row>
      <xdr:rowOff>276601</xdr:rowOff>
    </xdr:from>
    <xdr:to>
      <xdr:col>40</xdr:col>
      <xdr:colOff>9826</xdr:colOff>
      <xdr:row>756</xdr:row>
      <xdr:rowOff>138658</xdr:rowOff>
    </xdr:to>
    <xdr:sp macro="" textlink="">
      <xdr:nvSpPr>
        <xdr:cNvPr id="31" name="Text Box 49"/>
        <xdr:cNvSpPr txBox="1">
          <a:spLocks noChangeArrowheads="1"/>
        </xdr:cNvSpPr>
      </xdr:nvSpPr>
      <xdr:spPr bwMode="auto">
        <a:xfrm>
          <a:off x="4753690" y="41935141"/>
          <a:ext cx="2571336" cy="2201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官報公告、情報購入　等</a:t>
          </a:r>
        </a:p>
      </xdr:txBody>
    </xdr:sp>
    <xdr:clientData/>
  </xdr:twoCellAnchor>
  <xdr:twoCellAnchor>
    <xdr:from>
      <xdr:col>19</xdr:col>
      <xdr:colOff>137001</xdr:colOff>
      <xdr:row>759</xdr:row>
      <xdr:rowOff>183760</xdr:rowOff>
    </xdr:from>
    <xdr:to>
      <xdr:col>49</xdr:col>
      <xdr:colOff>43521</xdr:colOff>
      <xdr:row>760</xdr:row>
      <xdr:rowOff>36292</xdr:rowOff>
    </xdr:to>
    <xdr:sp macro="" textlink="">
      <xdr:nvSpPr>
        <xdr:cNvPr id="32" name="Text Box 32"/>
        <xdr:cNvSpPr txBox="1">
          <a:spLocks noChangeArrowheads="1"/>
        </xdr:cNvSpPr>
      </xdr:nvSpPr>
      <xdr:spPr bwMode="auto">
        <a:xfrm>
          <a:off x="3611721" y="43274860"/>
          <a:ext cx="5392920" cy="20305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管区本部等に係る情報通信システムの整備計画等の企画立案、調達関係事務</a:t>
          </a:r>
        </a:p>
      </xdr:txBody>
    </xdr:sp>
    <xdr:clientData/>
  </xdr:twoCellAnchor>
  <xdr:twoCellAnchor>
    <xdr:from>
      <xdr:col>26</xdr:col>
      <xdr:colOff>31195</xdr:colOff>
      <xdr:row>770</xdr:row>
      <xdr:rowOff>187424</xdr:rowOff>
    </xdr:from>
    <xdr:to>
      <xdr:col>42</xdr:col>
      <xdr:colOff>106446</xdr:colOff>
      <xdr:row>771</xdr:row>
      <xdr:rowOff>248145</xdr:rowOff>
    </xdr:to>
    <xdr:sp macro="" textlink="">
      <xdr:nvSpPr>
        <xdr:cNvPr id="33" name="Text Box 50"/>
        <xdr:cNvSpPr txBox="1">
          <a:spLocks noChangeArrowheads="1"/>
        </xdr:cNvSpPr>
      </xdr:nvSpPr>
      <xdr:spPr bwMode="auto">
        <a:xfrm>
          <a:off x="4842681" y="243080367"/>
          <a:ext cx="3036165" cy="37640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通信回線料、通信施設整備　等</a:t>
          </a:r>
        </a:p>
      </xdr:txBody>
    </xdr:sp>
    <xdr:clientData/>
  </xdr:twoCellAnchor>
  <xdr:twoCellAnchor>
    <xdr:from>
      <xdr:col>26</xdr:col>
      <xdr:colOff>7519</xdr:colOff>
      <xdr:row>763</xdr:row>
      <xdr:rowOff>12938</xdr:rowOff>
    </xdr:from>
    <xdr:to>
      <xdr:col>37</xdr:col>
      <xdr:colOff>125223</xdr:colOff>
      <xdr:row>763</xdr:row>
      <xdr:rowOff>238306</xdr:rowOff>
    </xdr:to>
    <xdr:sp macro="" textlink="">
      <xdr:nvSpPr>
        <xdr:cNvPr id="34" name="Text Box 51"/>
        <xdr:cNvSpPr txBox="1">
          <a:spLocks noChangeArrowheads="1"/>
        </xdr:cNvSpPr>
      </xdr:nvSpPr>
      <xdr:spPr bwMode="auto">
        <a:xfrm>
          <a:off x="4819005" y="240696081"/>
          <a:ext cx="2153332" cy="225368"/>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　等</a:t>
          </a:r>
        </a:p>
      </xdr:txBody>
    </xdr:sp>
    <xdr:clientData/>
  </xdr:twoCellAnchor>
  <xdr:twoCellAnchor>
    <xdr:from>
      <xdr:col>26</xdr:col>
      <xdr:colOff>20312</xdr:colOff>
      <xdr:row>774</xdr:row>
      <xdr:rowOff>178634</xdr:rowOff>
    </xdr:from>
    <xdr:to>
      <xdr:col>44</xdr:col>
      <xdr:colOff>151735</xdr:colOff>
      <xdr:row>775</xdr:row>
      <xdr:rowOff>241300</xdr:rowOff>
    </xdr:to>
    <xdr:sp macro="" textlink="">
      <xdr:nvSpPr>
        <xdr:cNvPr id="35" name="Text Box 52"/>
        <xdr:cNvSpPr txBox="1">
          <a:spLocks noChangeArrowheads="1"/>
        </xdr:cNvSpPr>
      </xdr:nvSpPr>
      <xdr:spPr bwMode="auto">
        <a:xfrm>
          <a:off x="5303512" y="55080734"/>
          <a:ext cx="3789023" cy="38016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通信設備敷地整備、図書購入　等</a:t>
          </a:r>
        </a:p>
      </xdr:txBody>
    </xdr:sp>
    <xdr:clientData/>
  </xdr:twoCellAnchor>
  <xdr:twoCellAnchor>
    <xdr:from>
      <xdr:col>10</xdr:col>
      <xdr:colOff>21772</xdr:colOff>
      <xdr:row>774</xdr:row>
      <xdr:rowOff>250372</xdr:rowOff>
    </xdr:from>
    <xdr:to>
      <xdr:col>14</xdr:col>
      <xdr:colOff>38864</xdr:colOff>
      <xdr:row>774</xdr:row>
      <xdr:rowOff>250372</xdr:rowOff>
    </xdr:to>
    <xdr:sp macro="" textlink="">
      <xdr:nvSpPr>
        <xdr:cNvPr id="36" name="Line 27"/>
        <xdr:cNvSpPr>
          <a:spLocks noChangeShapeType="1"/>
        </xdr:cNvSpPr>
      </xdr:nvSpPr>
      <xdr:spPr bwMode="auto">
        <a:xfrm>
          <a:off x="1872343" y="244406058"/>
          <a:ext cx="757321" cy="0"/>
        </a:xfrm>
        <a:prstGeom prst="line">
          <a:avLst/>
        </a:prstGeom>
        <a:noFill/>
        <a:ln w="9525">
          <a:solidFill>
            <a:srgbClr val="000000"/>
          </a:solidFill>
          <a:round/>
          <a:headEnd/>
          <a:tailEnd type="triangle" w="med" len="med"/>
        </a:ln>
      </xdr:spPr>
    </xdr:sp>
    <xdr:clientData/>
  </xdr:twoCellAnchor>
  <xdr:twoCellAnchor>
    <xdr:from>
      <xdr:col>14</xdr:col>
      <xdr:colOff>163286</xdr:colOff>
      <xdr:row>765</xdr:row>
      <xdr:rowOff>87086</xdr:rowOff>
    </xdr:from>
    <xdr:to>
      <xdr:col>28</xdr:col>
      <xdr:colOff>0</xdr:colOff>
      <xdr:row>766</xdr:row>
      <xdr:rowOff>0</xdr:rowOff>
    </xdr:to>
    <xdr:sp macro="" textlink="">
      <xdr:nvSpPr>
        <xdr:cNvPr id="37" name="Text Box 11"/>
        <xdr:cNvSpPr txBox="1">
          <a:spLocks noChangeArrowheads="1"/>
        </xdr:cNvSpPr>
      </xdr:nvSpPr>
      <xdr:spPr bwMode="auto">
        <a:xfrm>
          <a:off x="2754086" y="241401600"/>
          <a:ext cx="2427514" cy="228600"/>
        </a:xfrm>
        <a:prstGeom prst="rect">
          <a:avLst/>
        </a:prstGeom>
        <a:solidFill>
          <a:srgbClr val="FFFFFF"/>
        </a:solidFill>
        <a:ln>
          <a:noFill/>
        </a:ln>
        <a:extLst/>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一般競争入札（総合評価方式）</a:t>
          </a:r>
          <a:r>
            <a:rPr lang="en-US" altLang="ja-JP" sz="1000" b="0" i="0" baseline="0">
              <a:effectLst/>
              <a:latin typeface="+mn-lt"/>
              <a:ea typeface="+mn-ea"/>
              <a:cs typeface="+mn-cs"/>
            </a:rPr>
            <a:t>】</a:t>
          </a:r>
          <a:endParaRPr lang="ja-JP" altLang="ja-JP" sz="1200">
            <a:effectLst/>
          </a:endParaRPr>
        </a:p>
        <a:p>
          <a:pPr algn="l" rtl="0">
            <a:defRPr sz="1000"/>
          </a:pP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14</xdr:col>
      <xdr:colOff>141513</xdr:colOff>
      <xdr:row>766</xdr:row>
      <xdr:rowOff>32657</xdr:rowOff>
    </xdr:from>
    <xdr:to>
      <xdr:col>25</xdr:col>
      <xdr:colOff>90237</xdr:colOff>
      <xdr:row>767</xdr:row>
      <xdr:rowOff>311447</xdr:rowOff>
    </xdr:to>
    <xdr:sp macro="" textlink="">
      <xdr:nvSpPr>
        <xdr:cNvPr id="38" name="Text Box 16"/>
        <xdr:cNvSpPr txBox="1">
          <a:spLocks noChangeArrowheads="1"/>
        </xdr:cNvSpPr>
      </xdr:nvSpPr>
      <xdr:spPr bwMode="auto">
        <a:xfrm>
          <a:off x="2732313" y="241662857"/>
          <a:ext cx="1984353" cy="59447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F</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4</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100</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26</xdr:col>
      <xdr:colOff>21771</xdr:colOff>
      <xdr:row>766</xdr:row>
      <xdr:rowOff>206828</xdr:rowOff>
    </xdr:from>
    <xdr:to>
      <xdr:col>37</xdr:col>
      <xdr:colOff>139475</xdr:colOff>
      <xdr:row>767</xdr:row>
      <xdr:rowOff>116510</xdr:rowOff>
    </xdr:to>
    <xdr:sp macro="" textlink="">
      <xdr:nvSpPr>
        <xdr:cNvPr id="39" name="Text Box 51"/>
        <xdr:cNvSpPr txBox="1">
          <a:spLocks noChangeArrowheads="1"/>
        </xdr:cNvSpPr>
      </xdr:nvSpPr>
      <xdr:spPr bwMode="auto">
        <a:xfrm>
          <a:off x="4833257" y="241837028"/>
          <a:ext cx="2153332" cy="225368"/>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通信施設整備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83" zoomScale="75" zoomScaleNormal="75" zoomScaleSheetLayoutView="75" zoomScalePageLayoutView="85" workbookViewId="0">
      <selection activeCell="BI987" sqref="BI98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210</v>
      </c>
      <c r="AT2" s="173"/>
      <c r="AU2" s="173"/>
      <c r="AV2" s="43" t="str">
        <f>IF(AW2="", "", "-")</f>
        <v/>
      </c>
      <c r="AW2" s="377"/>
      <c r="AX2" s="377"/>
    </row>
    <row r="3" spans="1:50" ht="21" customHeight="1" thickBot="1">
      <c r="A3" s="502" t="s">
        <v>389</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64</v>
      </c>
      <c r="AJ3" s="504" t="s">
        <v>459</v>
      </c>
      <c r="AK3" s="504"/>
      <c r="AL3" s="504"/>
      <c r="AM3" s="504"/>
      <c r="AN3" s="504"/>
      <c r="AO3" s="504"/>
      <c r="AP3" s="504"/>
      <c r="AQ3" s="504"/>
      <c r="AR3" s="504"/>
      <c r="AS3" s="504"/>
      <c r="AT3" s="504"/>
      <c r="AU3" s="504"/>
      <c r="AV3" s="504"/>
      <c r="AW3" s="504"/>
      <c r="AX3" s="24" t="s">
        <v>65</v>
      </c>
    </row>
    <row r="4" spans="1:50" ht="24.75" customHeight="1">
      <c r="A4" s="710" t="s">
        <v>26</v>
      </c>
      <c r="B4" s="711"/>
      <c r="C4" s="711"/>
      <c r="D4" s="711"/>
      <c r="E4" s="711"/>
      <c r="F4" s="711"/>
      <c r="G4" s="686" t="s">
        <v>457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458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67</v>
      </c>
      <c r="B5" s="697"/>
      <c r="C5" s="697"/>
      <c r="D5" s="697"/>
      <c r="E5" s="697"/>
      <c r="F5" s="698"/>
      <c r="G5" s="531" t="s">
        <v>114</v>
      </c>
      <c r="H5" s="532"/>
      <c r="I5" s="532"/>
      <c r="J5" s="532"/>
      <c r="K5" s="532"/>
      <c r="L5" s="532"/>
      <c r="M5" s="533" t="s">
        <v>66</v>
      </c>
      <c r="N5" s="534"/>
      <c r="O5" s="534"/>
      <c r="P5" s="534"/>
      <c r="Q5" s="534"/>
      <c r="R5" s="535"/>
      <c r="S5" s="536" t="s">
        <v>131</v>
      </c>
      <c r="T5" s="532"/>
      <c r="U5" s="532"/>
      <c r="V5" s="532"/>
      <c r="W5" s="532"/>
      <c r="X5" s="537"/>
      <c r="Y5" s="702" t="s">
        <v>3</v>
      </c>
      <c r="Z5" s="703"/>
      <c r="AA5" s="703"/>
      <c r="AB5" s="703"/>
      <c r="AC5" s="703"/>
      <c r="AD5" s="704"/>
      <c r="AE5" s="705" t="s">
        <v>460</v>
      </c>
      <c r="AF5" s="705"/>
      <c r="AG5" s="705"/>
      <c r="AH5" s="705"/>
      <c r="AI5" s="705"/>
      <c r="AJ5" s="705"/>
      <c r="AK5" s="705"/>
      <c r="AL5" s="705"/>
      <c r="AM5" s="705"/>
      <c r="AN5" s="705"/>
      <c r="AO5" s="705"/>
      <c r="AP5" s="706"/>
      <c r="AQ5" s="707" t="s">
        <v>461</v>
      </c>
      <c r="AR5" s="708"/>
      <c r="AS5" s="708"/>
      <c r="AT5" s="708"/>
      <c r="AU5" s="708"/>
      <c r="AV5" s="708"/>
      <c r="AW5" s="708"/>
      <c r="AX5" s="709"/>
    </row>
    <row r="6" spans="1:50" ht="39" customHeight="1">
      <c r="A6" s="712" t="s">
        <v>4</v>
      </c>
      <c r="B6" s="713"/>
      <c r="C6" s="713"/>
      <c r="D6" s="713"/>
      <c r="E6" s="713"/>
      <c r="F6" s="713"/>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c r="A7" s="812" t="s">
        <v>23</v>
      </c>
      <c r="B7" s="813"/>
      <c r="C7" s="813"/>
      <c r="D7" s="813"/>
      <c r="E7" s="813"/>
      <c r="F7" s="814"/>
      <c r="G7" s="815" t="s">
        <v>462</v>
      </c>
      <c r="H7" s="816"/>
      <c r="I7" s="816"/>
      <c r="J7" s="816"/>
      <c r="K7" s="816"/>
      <c r="L7" s="816"/>
      <c r="M7" s="816"/>
      <c r="N7" s="816"/>
      <c r="O7" s="816"/>
      <c r="P7" s="816"/>
      <c r="Q7" s="816"/>
      <c r="R7" s="816"/>
      <c r="S7" s="816"/>
      <c r="T7" s="816"/>
      <c r="U7" s="816"/>
      <c r="V7" s="816"/>
      <c r="W7" s="816"/>
      <c r="X7" s="817"/>
      <c r="Y7" s="375" t="s">
        <v>5</v>
      </c>
      <c r="Z7" s="258"/>
      <c r="AA7" s="258"/>
      <c r="AB7" s="258"/>
      <c r="AC7" s="258"/>
      <c r="AD7" s="376"/>
      <c r="AE7" s="365" t="s">
        <v>463</v>
      </c>
      <c r="AF7" s="366"/>
      <c r="AG7" s="366"/>
      <c r="AH7" s="366"/>
      <c r="AI7" s="366"/>
      <c r="AJ7" s="366"/>
      <c r="AK7" s="366"/>
      <c r="AL7" s="366"/>
      <c r="AM7" s="366"/>
      <c r="AN7" s="366"/>
      <c r="AO7" s="366"/>
      <c r="AP7" s="366"/>
      <c r="AQ7" s="366"/>
      <c r="AR7" s="366"/>
      <c r="AS7" s="366"/>
      <c r="AT7" s="366"/>
      <c r="AU7" s="366"/>
      <c r="AV7" s="366"/>
      <c r="AW7" s="366"/>
      <c r="AX7" s="367"/>
    </row>
    <row r="8" spans="1:50" ht="53.25" customHeight="1">
      <c r="A8" s="812" t="s">
        <v>342</v>
      </c>
      <c r="B8" s="813"/>
      <c r="C8" s="813"/>
      <c r="D8" s="813"/>
      <c r="E8" s="813"/>
      <c r="F8" s="814"/>
      <c r="G8" s="179" t="str">
        <f>入力規則等!A26</f>
        <v>海洋政策</v>
      </c>
      <c r="H8" s="180"/>
      <c r="I8" s="180"/>
      <c r="J8" s="180"/>
      <c r="K8" s="180"/>
      <c r="L8" s="180"/>
      <c r="M8" s="180"/>
      <c r="N8" s="180"/>
      <c r="O8" s="180"/>
      <c r="P8" s="180"/>
      <c r="Q8" s="180"/>
      <c r="R8" s="180"/>
      <c r="S8" s="180"/>
      <c r="T8" s="180"/>
      <c r="U8" s="180"/>
      <c r="V8" s="180"/>
      <c r="W8" s="180"/>
      <c r="X8" s="181"/>
      <c r="Y8" s="543" t="s">
        <v>343</v>
      </c>
      <c r="Z8" s="544"/>
      <c r="AA8" s="544"/>
      <c r="AB8" s="544"/>
      <c r="AC8" s="544"/>
      <c r="AD8" s="545"/>
      <c r="AE8" s="72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24"/>
    </row>
    <row r="9" spans="1:50" ht="69" customHeight="1">
      <c r="A9" s="91" t="s">
        <v>24</v>
      </c>
      <c r="B9" s="92"/>
      <c r="C9" s="92"/>
      <c r="D9" s="92"/>
      <c r="E9" s="92"/>
      <c r="F9" s="92"/>
      <c r="G9" s="546" t="s">
        <v>464</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c r="A10" s="725" t="s">
        <v>30</v>
      </c>
      <c r="B10" s="726"/>
      <c r="C10" s="726"/>
      <c r="D10" s="726"/>
      <c r="E10" s="726"/>
      <c r="F10" s="726"/>
      <c r="G10" s="662" t="s">
        <v>582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25" t="s">
        <v>6</v>
      </c>
      <c r="B11" s="726"/>
      <c r="C11" s="726"/>
      <c r="D11" s="726"/>
      <c r="E11" s="726"/>
      <c r="F11" s="734"/>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85" t="s">
        <v>25</v>
      </c>
      <c r="B12" s="86"/>
      <c r="C12" s="86"/>
      <c r="D12" s="86"/>
      <c r="E12" s="86"/>
      <c r="F12" s="87"/>
      <c r="G12" s="668"/>
      <c r="H12" s="669"/>
      <c r="I12" s="669"/>
      <c r="J12" s="669"/>
      <c r="K12" s="669"/>
      <c r="L12" s="669"/>
      <c r="M12" s="669"/>
      <c r="N12" s="669"/>
      <c r="O12" s="669"/>
      <c r="P12" s="265" t="s">
        <v>309</v>
      </c>
      <c r="Q12" s="260"/>
      <c r="R12" s="260"/>
      <c r="S12" s="260"/>
      <c r="T12" s="260"/>
      <c r="U12" s="260"/>
      <c r="V12" s="261"/>
      <c r="W12" s="265" t="s">
        <v>310</v>
      </c>
      <c r="X12" s="260"/>
      <c r="Y12" s="260"/>
      <c r="Z12" s="260"/>
      <c r="AA12" s="260"/>
      <c r="AB12" s="260"/>
      <c r="AC12" s="261"/>
      <c r="AD12" s="265" t="s">
        <v>316</v>
      </c>
      <c r="AE12" s="260"/>
      <c r="AF12" s="260"/>
      <c r="AG12" s="260"/>
      <c r="AH12" s="260"/>
      <c r="AI12" s="260"/>
      <c r="AJ12" s="261"/>
      <c r="AK12" s="265" t="s">
        <v>390</v>
      </c>
      <c r="AL12" s="260"/>
      <c r="AM12" s="260"/>
      <c r="AN12" s="260"/>
      <c r="AO12" s="260"/>
      <c r="AP12" s="260"/>
      <c r="AQ12" s="261"/>
      <c r="AR12" s="265" t="s">
        <v>391</v>
      </c>
      <c r="AS12" s="260"/>
      <c r="AT12" s="260"/>
      <c r="AU12" s="260"/>
      <c r="AV12" s="260"/>
      <c r="AW12" s="260"/>
      <c r="AX12" s="727"/>
    </row>
    <row r="13" spans="1:50" ht="21" customHeight="1">
      <c r="A13" s="88"/>
      <c r="B13" s="89"/>
      <c r="C13" s="89"/>
      <c r="D13" s="89"/>
      <c r="E13" s="89"/>
      <c r="F13" s="90"/>
      <c r="G13" s="728" t="s">
        <v>7</v>
      </c>
      <c r="H13" s="729"/>
      <c r="I13" s="625" t="s">
        <v>8</v>
      </c>
      <c r="J13" s="626"/>
      <c r="K13" s="626"/>
      <c r="L13" s="626"/>
      <c r="M13" s="626"/>
      <c r="N13" s="626"/>
      <c r="O13" s="627"/>
      <c r="P13" s="168">
        <v>4763</v>
      </c>
      <c r="Q13" s="169"/>
      <c r="R13" s="169"/>
      <c r="S13" s="169"/>
      <c r="T13" s="169"/>
      <c r="U13" s="169"/>
      <c r="V13" s="170"/>
      <c r="W13" s="168">
        <v>3569</v>
      </c>
      <c r="X13" s="169"/>
      <c r="Y13" s="169"/>
      <c r="Z13" s="169"/>
      <c r="AA13" s="169"/>
      <c r="AB13" s="169"/>
      <c r="AC13" s="170"/>
      <c r="AD13" s="168">
        <v>4153</v>
      </c>
      <c r="AE13" s="169"/>
      <c r="AF13" s="169"/>
      <c r="AG13" s="169"/>
      <c r="AH13" s="169"/>
      <c r="AI13" s="169"/>
      <c r="AJ13" s="170"/>
      <c r="AK13" s="168">
        <v>3981</v>
      </c>
      <c r="AL13" s="169"/>
      <c r="AM13" s="169"/>
      <c r="AN13" s="169"/>
      <c r="AO13" s="169"/>
      <c r="AP13" s="169"/>
      <c r="AQ13" s="170"/>
      <c r="AR13" s="165">
        <v>9098</v>
      </c>
      <c r="AS13" s="166"/>
      <c r="AT13" s="166"/>
      <c r="AU13" s="166"/>
      <c r="AV13" s="166"/>
      <c r="AW13" s="166"/>
      <c r="AX13" s="374"/>
    </row>
    <row r="14" spans="1:50" ht="21" customHeight="1">
      <c r="A14" s="88"/>
      <c r="B14" s="89"/>
      <c r="C14" s="89"/>
      <c r="D14" s="89"/>
      <c r="E14" s="89"/>
      <c r="F14" s="90"/>
      <c r="G14" s="730"/>
      <c r="H14" s="731"/>
      <c r="I14" s="549" t="s">
        <v>9</v>
      </c>
      <c r="J14" s="616"/>
      <c r="K14" s="616"/>
      <c r="L14" s="616"/>
      <c r="M14" s="616"/>
      <c r="N14" s="616"/>
      <c r="O14" s="617"/>
      <c r="P14" s="168">
        <v>71</v>
      </c>
      <c r="Q14" s="169"/>
      <c r="R14" s="169"/>
      <c r="S14" s="169"/>
      <c r="T14" s="169"/>
      <c r="U14" s="169"/>
      <c r="V14" s="170"/>
      <c r="W14" s="168">
        <v>1487</v>
      </c>
      <c r="X14" s="169"/>
      <c r="Y14" s="169"/>
      <c r="Z14" s="169"/>
      <c r="AA14" s="169"/>
      <c r="AB14" s="169"/>
      <c r="AC14" s="170"/>
      <c r="AD14" s="168">
        <v>4009</v>
      </c>
      <c r="AE14" s="169"/>
      <c r="AF14" s="169"/>
      <c r="AG14" s="169"/>
      <c r="AH14" s="169"/>
      <c r="AI14" s="169"/>
      <c r="AJ14" s="170"/>
      <c r="AK14" s="168" t="s">
        <v>593</v>
      </c>
      <c r="AL14" s="169"/>
      <c r="AM14" s="169"/>
      <c r="AN14" s="169"/>
      <c r="AO14" s="169"/>
      <c r="AP14" s="169"/>
      <c r="AQ14" s="170"/>
      <c r="AR14" s="654"/>
      <c r="AS14" s="654"/>
      <c r="AT14" s="654"/>
      <c r="AU14" s="654"/>
      <c r="AV14" s="654"/>
      <c r="AW14" s="654"/>
      <c r="AX14" s="655"/>
    </row>
    <row r="15" spans="1:50" ht="21" customHeight="1">
      <c r="A15" s="88"/>
      <c r="B15" s="89"/>
      <c r="C15" s="89"/>
      <c r="D15" s="89"/>
      <c r="E15" s="89"/>
      <c r="F15" s="90"/>
      <c r="G15" s="730"/>
      <c r="H15" s="731"/>
      <c r="I15" s="549" t="s">
        <v>51</v>
      </c>
      <c r="J15" s="550"/>
      <c r="K15" s="550"/>
      <c r="L15" s="550"/>
      <c r="M15" s="550"/>
      <c r="N15" s="550"/>
      <c r="O15" s="551"/>
      <c r="P15" s="168">
        <v>714</v>
      </c>
      <c r="Q15" s="169"/>
      <c r="R15" s="169"/>
      <c r="S15" s="169"/>
      <c r="T15" s="169"/>
      <c r="U15" s="169"/>
      <c r="V15" s="170"/>
      <c r="W15" s="168">
        <v>71</v>
      </c>
      <c r="X15" s="169"/>
      <c r="Y15" s="169"/>
      <c r="Z15" s="169"/>
      <c r="AA15" s="169"/>
      <c r="AB15" s="169"/>
      <c r="AC15" s="170"/>
      <c r="AD15" s="168">
        <v>1488</v>
      </c>
      <c r="AE15" s="169"/>
      <c r="AF15" s="169"/>
      <c r="AG15" s="169"/>
      <c r="AH15" s="169"/>
      <c r="AI15" s="169"/>
      <c r="AJ15" s="170"/>
      <c r="AK15" s="168">
        <v>4214</v>
      </c>
      <c r="AL15" s="169"/>
      <c r="AM15" s="169"/>
      <c r="AN15" s="169"/>
      <c r="AO15" s="169"/>
      <c r="AP15" s="169"/>
      <c r="AQ15" s="170"/>
      <c r="AR15" s="168"/>
      <c r="AS15" s="169"/>
      <c r="AT15" s="169"/>
      <c r="AU15" s="169"/>
      <c r="AV15" s="169"/>
      <c r="AW15" s="169"/>
      <c r="AX15" s="615"/>
    </row>
    <row r="16" spans="1:50" ht="21" customHeight="1">
      <c r="A16" s="88"/>
      <c r="B16" s="89"/>
      <c r="C16" s="89"/>
      <c r="D16" s="89"/>
      <c r="E16" s="89"/>
      <c r="F16" s="90"/>
      <c r="G16" s="730"/>
      <c r="H16" s="731"/>
      <c r="I16" s="549" t="s">
        <v>52</v>
      </c>
      <c r="J16" s="550"/>
      <c r="K16" s="550"/>
      <c r="L16" s="550"/>
      <c r="M16" s="550"/>
      <c r="N16" s="550"/>
      <c r="O16" s="551"/>
      <c r="P16" s="168">
        <v>-71</v>
      </c>
      <c r="Q16" s="169"/>
      <c r="R16" s="169"/>
      <c r="S16" s="169"/>
      <c r="T16" s="169"/>
      <c r="U16" s="169"/>
      <c r="V16" s="170"/>
      <c r="W16" s="168">
        <v>-1488</v>
      </c>
      <c r="X16" s="169"/>
      <c r="Y16" s="169"/>
      <c r="Z16" s="169"/>
      <c r="AA16" s="169"/>
      <c r="AB16" s="169"/>
      <c r="AC16" s="170"/>
      <c r="AD16" s="168">
        <v>-4214</v>
      </c>
      <c r="AE16" s="169"/>
      <c r="AF16" s="169"/>
      <c r="AG16" s="169"/>
      <c r="AH16" s="169"/>
      <c r="AI16" s="169"/>
      <c r="AJ16" s="170"/>
      <c r="AK16" s="168" t="s">
        <v>593</v>
      </c>
      <c r="AL16" s="169"/>
      <c r="AM16" s="169"/>
      <c r="AN16" s="169"/>
      <c r="AO16" s="169"/>
      <c r="AP16" s="169"/>
      <c r="AQ16" s="170"/>
      <c r="AR16" s="665"/>
      <c r="AS16" s="666"/>
      <c r="AT16" s="666"/>
      <c r="AU16" s="666"/>
      <c r="AV16" s="666"/>
      <c r="AW16" s="666"/>
      <c r="AX16" s="667"/>
    </row>
    <row r="17" spans="1:50" ht="24.75" customHeight="1">
      <c r="A17" s="88"/>
      <c r="B17" s="89"/>
      <c r="C17" s="89"/>
      <c r="D17" s="89"/>
      <c r="E17" s="89"/>
      <c r="F17" s="90"/>
      <c r="G17" s="730"/>
      <c r="H17" s="731"/>
      <c r="I17" s="549" t="s">
        <v>50</v>
      </c>
      <c r="J17" s="616"/>
      <c r="K17" s="616"/>
      <c r="L17" s="616"/>
      <c r="M17" s="616"/>
      <c r="N17" s="616"/>
      <c r="O17" s="617"/>
      <c r="P17" s="168">
        <v>0</v>
      </c>
      <c r="Q17" s="169"/>
      <c r="R17" s="169"/>
      <c r="S17" s="169"/>
      <c r="T17" s="169"/>
      <c r="U17" s="169"/>
      <c r="V17" s="170"/>
      <c r="W17" s="168">
        <v>202</v>
      </c>
      <c r="X17" s="169"/>
      <c r="Y17" s="169"/>
      <c r="Z17" s="169"/>
      <c r="AA17" s="169"/>
      <c r="AB17" s="169"/>
      <c r="AC17" s="170"/>
      <c r="AD17" s="168">
        <v>0</v>
      </c>
      <c r="AE17" s="169"/>
      <c r="AF17" s="169"/>
      <c r="AG17" s="169"/>
      <c r="AH17" s="169"/>
      <c r="AI17" s="169"/>
      <c r="AJ17" s="170"/>
      <c r="AK17" s="168" t="s">
        <v>593</v>
      </c>
      <c r="AL17" s="169"/>
      <c r="AM17" s="169"/>
      <c r="AN17" s="169"/>
      <c r="AO17" s="169"/>
      <c r="AP17" s="169"/>
      <c r="AQ17" s="170"/>
      <c r="AR17" s="372"/>
      <c r="AS17" s="372"/>
      <c r="AT17" s="372"/>
      <c r="AU17" s="372"/>
      <c r="AV17" s="372"/>
      <c r="AW17" s="372"/>
      <c r="AX17" s="373"/>
    </row>
    <row r="18" spans="1:50" ht="24.75" customHeight="1">
      <c r="A18" s="88"/>
      <c r="B18" s="89"/>
      <c r="C18" s="89"/>
      <c r="D18" s="89"/>
      <c r="E18" s="89"/>
      <c r="F18" s="90"/>
      <c r="G18" s="732"/>
      <c r="H18" s="733"/>
      <c r="I18" s="720" t="s">
        <v>21</v>
      </c>
      <c r="J18" s="721"/>
      <c r="K18" s="721"/>
      <c r="L18" s="721"/>
      <c r="M18" s="721"/>
      <c r="N18" s="721"/>
      <c r="O18" s="722"/>
      <c r="P18" s="189">
        <f>SUM(P13:V17)</f>
        <v>5477</v>
      </c>
      <c r="Q18" s="190"/>
      <c r="R18" s="190"/>
      <c r="S18" s="190"/>
      <c r="T18" s="190"/>
      <c r="U18" s="190"/>
      <c r="V18" s="191"/>
      <c r="W18" s="189">
        <f>SUM(W13:AC17)</f>
        <v>3841</v>
      </c>
      <c r="X18" s="190"/>
      <c r="Y18" s="190"/>
      <c r="Z18" s="190"/>
      <c r="AA18" s="190"/>
      <c r="AB18" s="190"/>
      <c r="AC18" s="191"/>
      <c r="AD18" s="189">
        <f>SUM(AD13:AJ17)</f>
        <v>5436</v>
      </c>
      <c r="AE18" s="190"/>
      <c r="AF18" s="190"/>
      <c r="AG18" s="190"/>
      <c r="AH18" s="190"/>
      <c r="AI18" s="190"/>
      <c r="AJ18" s="191"/>
      <c r="AK18" s="189">
        <f>SUM(AK13:AQ17)</f>
        <v>8195</v>
      </c>
      <c r="AL18" s="190"/>
      <c r="AM18" s="190"/>
      <c r="AN18" s="190"/>
      <c r="AO18" s="190"/>
      <c r="AP18" s="190"/>
      <c r="AQ18" s="191"/>
      <c r="AR18" s="189">
        <f>SUM(AR13:AX17)</f>
        <v>9098</v>
      </c>
      <c r="AS18" s="190"/>
      <c r="AT18" s="190"/>
      <c r="AU18" s="190"/>
      <c r="AV18" s="190"/>
      <c r="AW18" s="190"/>
      <c r="AX18" s="517"/>
    </row>
    <row r="19" spans="1:50" ht="24.75" customHeight="1">
      <c r="A19" s="88"/>
      <c r="B19" s="89"/>
      <c r="C19" s="89"/>
      <c r="D19" s="89"/>
      <c r="E19" s="89"/>
      <c r="F19" s="90"/>
      <c r="G19" s="514" t="s">
        <v>10</v>
      </c>
      <c r="H19" s="515"/>
      <c r="I19" s="515"/>
      <c r="J19" s="515"/>
      <c r="K19" s="515"/>
      <c r="L19" s="515"/>
      <c r="M19" s="515"/>
      <c r="N19" s="515"/>
      <c r="O19" s="515"/>
      <c r="P19" s="168">
        <v>5425</v>
      </c>
      <c r="Q19" s="169"/>
      <c r="R19" s="169"/>
      <c r="S19" s="169"/>
      <c r="T19" s="169"/>
      <c r="U19" s="169"/>
      <c r="V19" s="170"/>
      <c r="W19" s="168">
        <v>3735</v>
      </c>
      <c r="X19" s="169"/>
      <c r="Y19" s="169"/>
      <c r="Z19" s="169"/>
      <c r="AA19" s="169"/>
      <c r="AB19" s="169"/>
      <c r="AC19" s="170"/>
      <c r="AD19" s="168">
        <v>5001</v>
      </c>
      <c r="AE19" s="169"/>
      <c r="AF19" s="169"/>
      <c r="AG19" s="169"/>
      <c r="AH19" s="169"/>
      <c r="AI19" s="169"/>
      <c r="AJ19" s="170"/>
      <c r="AK19" s="516"/>
      <c r="AL19" s="516"/>
      <c r="AM19" s="516"/>
      <c r="AN19" s="516"/>
      <c r="AO19" s="516"/>
      <c r="AP19" s="516"/>
      <c r="AQ19" s="516"/>
      <c r="AR19" s="516"/>
      <c r="AS19" s="516"/>
      <c r="AT19" s="516"/>
      <c r="AU19" s="516"/>
      <c r="AV19" s="516"/>
      <c r="AW19" s="516"/>
      <c r="AX19" s="518"/>
    </row>
    <row r="20" spans="1:50" ht="24.75" customHeight="1">
      <c r="A20" s="88"/>
      <c r="B20" s="89"/>
      <c r="C20" s="89"/>
      <c r="D20" s="89"/>
      <c r="E20" s="89"/>
      <c r="F20" s="90"/>
      <c r="G20" s="514" t="s">
        <v>11</v>
      </c>
      <c r="H20" s="515"/>
      <c r="I20" s="515"/>
      <c r="J20" s="515"/>
      <c r="K20" s="515"/>
      <c r="L20" s="515"/>
      <c r="M20" s="515"/>
      <c r="N20" s="515"/>
      <c r="O20" s="515"/>
      <c r="P20" s="519">
        <f>IF(P18=0, "-", SUM(P19)/P18)</f>
        <v>0.99050575132371732</v>
      </c>
      <c r="Q20" s="519"/>
      <c r="R20" s="519"/>
      <c r="S20" s="519"/>
      <c r="T20" s="519"/>
      <c r="U20" s="519"/>
      <c r="V20" s="519"/>
      <c r="W20" s="519">
        <f t="shared" ref="W20" si="0">IF(W18=0, "-", SUM(W19)/W18)</f>
        <v>0.97240302004686274</v>
      </c>
      <c r="X20" s="519"/>
      <c r="Y20" s="519"/>
      <c r="Z20" s="519"/>
      <c r="AA20" s="519"/>
      <c r="AB20" s="519"/>
      <c r="AC20" s="519"/>
      <c r="AD20" s="519">
        <f t="shared" ref="AD20" si="1">IF(AD18=0, "-", SUM(AD19)/AD18)</f>
        <v>0.91997792494481234</v>
      </c>
      <c r="AE20" s="519"/>
      <c r="AF20" s="519"/>
      <c r="AG20" s="519"/>
      <c r="AH20" s="519"/>
      <c r="AI20" s="519"/>
      <c r="AJ20" s="519"/>
      <c r="AK20" s="516"/>
      <c r="AL20" s="516"/>
      <c r="AM20" s="516"/>
      <c r="AN20" s="516"/>
      <c r="AO20" s="516"/>
      <c r="AP20" s="516"/>
      <c r="AQ20" s="595"/>
      <c r="AR20" s="595"/>
      <c r="AS20" s="595"/>
      <c r="AT20" s="595"/>
      <c r="AU20" s="516"/>
      <c r="AV20" s="516"/>
      <c r="AW20" s="516"/>
      <c r="AX20" s="518"/>
    </row>
    <row r="21" spans="1:50" ht="25.5" customHeight="1">
      <c r="A21" s="91"/>
      <c r="B21" s="92"/>
      <c r="C21" s="92"/>
      <c r="D21" s="92"/>
      <c r="E21" s="92"/>
      <c r="F21" s="93"/>
      <c r="G21" s="898" t="s">
        <v>422</v>
      </c>
      <c r="H21" s="899"/>
      <c r="I21" s="899"/>
      <c r="J21" s="899"/>
      <c r="K21" s="899"/>
      <c r="L21" s="899"/>
      <c r="M21" s="899"/>
      <c r="N21" s="899"/>
      <c r="O21" s="899"/>
      <c r="P21" s="519">
        <f>IF(P19=0, "-", SUM(P19)/SUM(P13,P14))</f>
        <v>1.1222589987587919</v>
      </c>
      <c r="Q21" s="519"/>
      <c r="R21" s="519"/>
      <c r="S21" s="519"/>
      <c r="T21" s="519"/>
      <c r="U21" s="519"/>
      <c r="V21" s="519"/>
      <c r="W21" s="519">
        <f>IF(W19=0, "-", SUM(W19)/SUM(W13,W14))</f>
        <v>0.73872626582278478</v>
      </c>
      <c r="X21" s="519"/>
      <c r="Y21" s="519"/>
      <c r="Z21" s="519"/>
      <c r="AA21" s="519"/>
      <c r="AB21" s="519"/>
      <c r="AC21" s="519"/>
      <c r="AD21" s="519">
        <f>IF(AD19=0, "-", SUM(AD19)/SUM(AD13,AD14))</f>
        <v>0.61271747120803721</v>
      </c>
      <c r="AE21" s="519"/>
      <c r="AF21" s="519"/>
      <c r="AG21" s="519"/>
      <c r="AH21" s="519"/>
      <c r="AI21" s="519"/>
      <c r="AJ21" s="519"/>
      <c r="AK21" s="516"/>
      <c r="AL21" s="516"/>
      <c r="AM21" s="516"/>
      <c r="AN21" s="516"/>
      <c r="AO21" s="516"/>
      <c r="AP21" s="516"/>
      <c r="AQ21" s="595"/>
      <c r="AR21" s="595"/>
      <c r="AS21" s="595"/>
      <c r="AT21" s="595"/>
      <c r="AU21" s="516"/>
      <c r="AV21" s="516"/>
      <c r="AW21" s="516"/>
      <c r="AX21" s="518"/>
    </row>
    <row r="22" spans="1:50" ht="18.75" customHeight="1">
      <c r="A22" s="145" t="s">
        <v>400</v>
      </c>
      <c r="B22" s="146"/>
      <c r="C22" s="146"/>
      <c r="D22" s="146"/>
      <c r="E22" s="146"/>
      <c r="F22" s="147"/>
      <c r="G22" s="130" t="s">
        <v>398</v>
      </c>
      <c r="H22" s="131"/>
      <c r="I22" s="131"/>
      <c r="J22" s="131"/>
      <c r="K22" s="131"/>
      <c r="L22" s="131"/>
      <c r="M22" s="131"/>
      <c r="N22" s="131"/>
      <c r="O22" s="132"/>
      <c r="P22" s="154" t="s">
        <v>397</v>
      </c>
      <c r="Q22" s="131"/>
      <c r="R22" s="131"/>
      <c r="S22" s="131"/>
      <c r="T22" s="131"/>
      <c r="U22" s="131"/>
      <c r="V22" s="132"/>
      <c r="W22" s="154" t="s">
        <v>396</v>
      </c>
      <c r="X22" s="131"/>
      <c r="Y22" s="131"/>
      <c r="Z22" s="131"/>
      <c r="AA22" s="131"/>
      <c r="AB22" s="131"/>
      <c r="AC22" s="132"/>
      <c r="AD22" s="154" t="s">
        <v>395</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577</v>
      </c>
      <c r="H23" s="134"/>
      <c r="I23" s="134"/>
      <c r="J23" s="134"/>
      <c r="K23" s="134"/>
      <c r="L23" s="134"/>
      <c r="M23" s="134"/>
      <c r="N23" s="134"/>
      <c r="O23" s="135"/>
      <c r="P23" s="165">
        <v>639</v>
      </c>
      <c r="Q23" s="166"/>
      <c r="R23" s="166"/>
      <c r="S23" s="166"/>
      <c r="T23" s="166"/>
      <c r="U23" s="166"/>
      <c r="V23" s="167"/>
      <c r="W23" s="165">
        <v>2808</v>
      </c>
      <c r="X23" s="166"/>
      <c r="Y23" s="166"/>
      <c r="Z23" s="166"/>
      <c r="AA23" s="166"/>
      <c r="AB23" s="166"/>
      <c r="AC23" s="167"/>
      <c r="AD23" s="156" t="s">
        <v>624</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578</v>
      </c>
      <c r="H24" s="137"/>
      <c r="I24" s="137"/>
      <c r="J24" s="137"/>
      <c r="K24" s="137"/>
      <c r="L24" s="137"/>
      <c r="M24" s="137"/>
      <c r="N24" s="137"/>
      <c r="O24" s="138"/>
      <c r="P24" s="168">
        <v>807</v>
      </c>
      <c r="Q24" s="169"/>
      <c r="R24" s="169"/>
      <c r="S24" s="169"/>
      <c r="T24" s="169"/>
      <c r="U24" s="169"/>
      <c r="V24" s="170"/>
      <c r="W24" s="168">
        <v>1098</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579</v>
      </c>
      <c r="H25" s="137"/>
      <c r="I25" s="137"/>
      <c r="J25" s="137"/>
      <c r="K25" s="137"/>
      <c r="L25" s="137"/>
      <c r="M25" s="137"/>
      <c r="N25" s="137"/>
      <c r="O25" s="138"/>
      <c r="P25" s="168">
        <v>297</v>
      </c>
      <c r="Q25" s="169"/>
      <c r="R25" s="169"/>
      <c r="S25" s="169"/>
      <c r="T25" s="169"/>
      <c r="U25" s="169"/>
      <c r="V25" s="170"/>
      <c r="W25" s="168">
        <v>2810</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580</v>
      </c>
      <c r="H26" s="137"/>
      <c r="I26" s="137"/>
      <c r="J26" s="137"/>
      <c r="K26" s="137"/>
      <c r="L26" s="137"/>
      <c r="M26" s="137"/>
      <c r="N26" s="137"/>
      <c r="O26" s="138"/>
      <c r="P26" s="168">
        <v>1223</v>
      </c>
      <c r="Q26" s="169"/>
      <c r="R26" s="169"/>
      <c r="S26" s="169"/>
      <c r="T26" s="169"/>
      <c r="U26" s="169"/>
      <c r="V26" s="170"/>
      <c r="W26" s="168">
        <v>1225</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t="s">
        <v>581</v>
      </c>
      <c r="H27" s="137"/>
      <c r="I27" s="137"/>
      <c r="J27" s="137"/>
      <c r="K27" s="137"/>
      <c r="L27" s="137"/>
      <c r="M27" s="137"/>
      <c r="N27" s="137"/>
      <c r="O27" s="138"/>
      <c r="P27" s="168">
        <v>1010</v>
      </c>
      <c r="Q27" s="169"/>
      <c r="R27" s="169"/>
      <c r="S27" s="169"/>
      <c r="T27" s="169"/>
      <c r="U27" s="169"/>
      <c r="V27" s="170"/>
      <c r="W27" s="168">
        <v>1152</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403</v>
      </c>
      <c r="H28" s="140"/>
      <c r="I28" s="140"/>
      <c r="J28" s="140"/>
      <c r="K28" s="140"/>
      <c r="L28" s="140"/>
      <c r="M28" s="140"/>
      <c r="N28" s="140"/>
      <c r="O28" s="141"/>
      <c r="P28" s="189">
        <f>P29-SUM(P23:P27)</f>
        <v>5</v>
      </c>
      <c r="Q28" s="190"/>
      <c r="R28" s="190"/>
      <c r="S28" s="190"/>
      <c r="T28" s="190"/>
      <c r="U28" s="190"/>
      <c r="V28" s="191"/>
      <c r="W28" s="189">
        <f>W29-SUM(W23:W27)</f>
        <v>5</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399</v>
      </c>
      <c r="H29" s="143"/>
      <c r="I29" s="143"/>
      <c r="J29" s="143"/>
      <c r="K29" s="143"/>
      <c r="L29" s="143"/>
      <c r="M29" s="143"/>
      <c r="N29" s="143"/>
      <c r="O29" s="144"/>
      <c r="P29" s="192">
        <f>AK13</f>
        <v>3981</v>
      </c>
      <c r="Q29" s="193"/>
      <c r="R29" s="193"/>
      <c r="S29" s="193"/>
      <c r="T29" s="193"/>
      <c r="U29" s="193"/>
      <c r="V29" s="194"/>
      <c r="W29" s="192">
        <f>AR13</f>
        <v>9098</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488" t="s">
        <v>416</v>
      </c>
      <c r="B30" s="489"/>
      <c r="C30" s="489"/>
      <c r="D30" s="489"/>
      <c r="E30" s="489"/>
      <c r="F30" s="490"/>
      <c r="G30" s="637" t="s">
        <v>265</v>
      </c>
      <c r="H30" s="370"/>
      <c r="I30" s="370"/>
      <c r="J30" s="370"/>
      <c r="K30" s="370"/>
      <c r="L30" s="370"/>
      <c r="M30" s="370"/>
      <c r="N30" s="370"/>
      <c r="O30" s="553"/>
      <c r="P30" s="552" t="s">
        <v>59</v>
      </c>
      <c r="Q30" s="370"/>
      <c r="R30" s="370"/>
      <c r="S30" s="370"/>
      <c r="T30" s="370"/>
      <c r="U30" s="370"/>
      <c r="V30" s="370"/>
      <c r="W30" s="370"/>
      <c r="X30" s="553"/>
      <c r="Y30" s="450"/>
      <c r="Z30" s="451"/>
      <c r="AA30" s="452"/>
      <c r="AB30" s="369" t="s">
        <v>12</v>
      </c>
      <c r="AC30" s="555"/>
      <c r="AD30" s="556"/>
      <c r="AE30" s="368" t="s">
        <v>309</v>
      </c>
      <c r="AF30" s="368"/>
      <c r="AG30" s="368"/>
      <c r="AH30" s="368"/>
      <c r="AI30" s="368" t="s">
        <v>310</v>
      </c>
      <c r="AJ30" s="368"/>
      <c r="AK30" s="368"/>
      <c r="AL30" s="368"/>
      <c r="AM30" s="368" t="s">
        <v>316</v>
      </c>
      <c r="AN30" s="368"/>
      <c r="AO30" s="368"/>
      <c r="AP30" s="369"/>
      <c r="AQ30" s="628" t="s">
        <v>307</v>
      </c>
      <c r="AR30" s="629"/>
      <c r="AS30" s="629"/>
      <c r="AT30" s="630"/>
      <c r="AU30" s="370" t="s">
        <v>253</v>
      </c>
      <c r="AV30" s="370"/>
      <c r="AW30" s="370"/>
      <c r="AX30" s="371"/>
    </row>
    <row r="31" spans="1:50" ht="18.75" customHeight="1">
      <c r="A31" s="491"/>
      <c r="B31" s="492"/>
      <c r="C31" s="492"/>
      <c r="D31" s="492"/>
      <c r="E31" s="492"/>
      <c r="F31" s="493"/>
      <c r="G31" s="541"/>
      <c r="H31" s="359"/>
      <c r="I31" s="359"/>
      <c r="J31" s="359"/>
      <c r="K31" s="359"/>
      <c r="L31" s="359"/>
      <c r="M31" s="359"/>
      <c r="N31" s="359"/>
      <c r="O31" s="542"/>
      <c r="P31" s="554"/>
      <c r="Q31" s="359"/>
      <c r="R31" s="359"/>
      <c r="S31" s="359"/>
      <c r="T31" s="359"/>
      <c r="U31" s="359"/>
      <c r="V31" s="359"/>
      <c r="W31" s="359"/>
      <c r="X31" s="542"/>
      <c r="Y31" s="453"/>
      <c r="Z31" s="454"/>
      <c r="AA31" s="455"/>
      <c r="AB31" s="326"/>
      <c r="AC31" s="327"/>
      <c r="AD31" s="328"/>
      <c r="AE31" s="358"/>
      <c r="AF31" s="358"/>
      <c r="AG31" s="358"/>
      <c r="AH31" s="358"/>
      <c r="AI31" s="358"/>
      <c r="AJ31" s="358"/>
      <c r="AK31" s="358"/>
      <c r="AL31" s="358"/>
      <c r="AM31" s="358"/>
      <c r="AN31" s="358"/>
      <c r="AO31" s="358"/>
      <c r="AP31" s="326"/>
      <c r="AQ31" s="195"/>
      <c r="AR31" s="184"/>
      <c r="AS31" s="118" t="s">
        <v>308</v>
      </c>
      <c r="AT31" s="119"/>
      <c r="AU31" s="305"/>
      <c r="AV31" s="305"/>
      <c r="AW31" s="359" t="s">
        <v>297</v>
      </c>
      <c r="AX31" s="360"/>
    </row>
    <row r="32" spans="1:50" ht="53.25" customHeight="1">
      <c r="A32" s="494"/>
      <c r="B32" s="492"/>
      <c r="C32" s="492"/>
      <c r="D32" s="492"/>
      <c r="E32" s="492"/>
      <c r="F32" s="493"/>
      <c r="G32" s="520" t="s">
        <v>617</v>
      </c>
      <c r="H32" s="521"/>
      <c r="I32" s="521"/>
      <c r="J32" s="521"/>
      <c r="K32" s="521"/>
      <c r="L32" s="521"/>
      <c r="M32" s="521"/>
      <c r="N32" s="521"/>
      <c r="O32" s="522"/>
      <c r="P32" s="107" t="s">
        <v>592</v>
      </c>
      <c r="Q32" s="107"/>
      <c r="R32" s="107"/>
      <c r="S32" s="107"/>
      <c r="T32" s="107"/>
      <c r="U32" s="107"/>
      <c r="V32" s="107"/>
      <c r="W32" s="107"/>
      <c r="X32" s="198"/>
      <c r="Y32" s="296" t="s">
        <v>13</v>
      </c>
      <c r="Z32" s="529"/>
      <c r="AA32" s="530"/>
      <c r="AB32" s="557" t="s">
        <v>15</v>
      </c>
      <c r="AC32" s="501"/>
      <c r="AD32" s="501"/>
      <c r="AE32" s="339">
        <v>95</v>
      </c>
      <c r="AF32" s="340"/>
      <c r="AG32" s="340"/>
      <c r="AH32" s="340"/>
      <c r="AI32" s="339">
        <v>97</v>
      </c>
      <c r="AJ32" s="340"/>
      <c r="AK32" s="340"/>
      <c r="AL32" s="340"/>
      <c r="AM32" s="339">
        <v>95</v>
      </c>
      <c r="AN32" s="340"/>
      <c r="AO32" s="340"/>
      <c r="AP32" s="340"/>
      <c r="AQ32" s="175"/>
      <c r="AR32" s="176"/>
      <c r="AS32" s="176"/>
      <c r="AT32" s="177"/>
      <c r="AU32" s="340"/>
      <c r="AV32" s="340"/>
      <c r="AW32" s="340"/>
      <c r="AX32" s="356"/>
    </row>
    <row r="33" spans="1:50" ht="53.25" customHeight="1">
      <c r="A33" s="495"/>
      <c r="B33" s="496"/>
      <c r="C33" s="496"/>
      <c r="D33" s="496"/>
      <c r="E33" s="496"/>
      <c r="F33" s="497"/>
      <c r="G33" s="523"/>
      <c r="H33" s="524"/>
      <c r="I33" s="524"/>
      <c r="J33" s="524"/>
      <c r="K33" s="524"/>
      <c r="L33" s="524"/>
      <c r="M33" s="524"/>
      <c r="N33" s="524"/>
      <c r="O33" s="525"/>
      <c r="P33" s="200"/>
      <c r="Q33" s="200"/>
      <c r="R33" s="200"/>
      <c r="S33" s="200"/>
      <c r="T33" s="200"/>
      <c r="U33" s="200"/>
      <c r="V33" s="200"/>
      <c r="W33" s="200"/>
      <c r="X33" s="201"/>
      <c r="Y33" s="265" t="s">
        <v>54</v>
      </c>
      <c r="Z33" s="260"/>
      <c r="AA33" s="261"/>
      <c r="AB33" s="501" t="s">
        <v>15</v>
      </c>
      <c r="AC33" s="501"/>
      <c r="AD33" s="501"/>
      <c r="AE33" s="339">
        <v>95</v>
      </c>
      <c r="AF33" s="340"/>
      <c r="AG33" s="340"/>
      <c r="AH33" s="340"/>
      <c r="AI33" s="339">
        <v>95</v>
      </c>
      <c r="AJ33" s="340"/>
      <c r="AK33" s="340"/>
      <c r="AL33" s="340"/>
      <c r="AM33" s="339">
        <v>95</v>
      </c>
      <c r="AN33" s="340"/>
      <c r="AO33" s="340"/>
      <c r="AP33" s="340"/>
      <c r="AQ33" s="175"/>
      <c r="AR33" s="176"/>
      <c r="AS33" s="176"/>
      <c r="AT33" s="177"/>
      <c r="AU33" s="340"/>
      <c r="AV33" s="340"/>
      <c r="AW33" s="340"/>
      <c r="AX33" s="356"/>
    </row>
    <row r="34" spans="1:50" ht="53.25" customHeight="1">
      <c r="A34" s="494"/>
      <c r="B34" s="492"/>
      <c r="C34" s="492"/>
      <c r="D34" s="492"/>
      <c r="E34" s="492"/>
      <c r="F34" s="493"/>
      <c r="G34" s="526"/>
      <c r="H34" s="527"/>
      <c r="I34" s="527"/>
      <c r="J34" s="527"/>
      <c r="K34" s="527"/>
      <c r="L34" s="527"/>
      <c r="M34" s="527"/>
      <c r="N34" s="527"/>
      <c r="O34" s="528"/>
      <c r="P34" s="110"/>
      <c r="Q34" s="110"/>
      <c r="R34" s="110"/>
      <c r="S34" s="110"/>
      <c r="T34" s="110"/>
      <c r="U34" s="110"/>
      <c r="V34" s="110"/>
      <c r="W34" s="110"/>
      <c r="X34" s="203"/>
      <c r="Y34" s="265" t="s">
        <v>14</v>
      </c>
      <c r="Z34" s="260"/>
      <c r="AA34" s="261"/>
      <c r="AB34" s="476" t="s">
        <v>298</v>
      </c>
      <c r="AC34" s="476"/>
      <c r="AD34" s="476"/>
      <c r="AE34" s="339">
        <v>100</v>
      </c>
      <c r="AF34" s="340"/>
      <c r="AG34" s="340"/>
      <c r="AH34" s="340"/>
      <c r="AI34" s="339">
        <v>102</v>
      </c>
      <c r="AJ34" s="340"/>
      <c r="AK34" s="340"/>
      <c r="AL34" s="340"/>
      <c r="AM34" s="339">
        <v>100</v>
      </c>
      <c r="AN34" s="340"/>
      <c r="AO34" s="340"/>
      <c r="AP34" s="340"/>
      <c r="AQ34" s="175"/>
      <c r="AR34" s="176"/>
      <c r="AS34" s="176"/>
      <c r="AT34" s="177"/>
      <c r="AU34" s="340"/>
      <c r="AV34" s="340"/>
      <c r="AW34" s="340"/>
      <c r="AX34" s="356"/>
    </row>
    <row r="35" spans="1:50" ht="25.15" customHeight="1">
      <c r="A35" s="872" t="s">
        <v>450</v>
      </c>
      <c r="B35" s="873"/>
      <c r="C35" s="873"/>
      <c r="D35" s="873"/>
      <c r="E35" s="873"/>
      <c r="F35" s="874"/>
      <c r="G35" s="878" t="s">
        <v>619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7.6"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c r="A37" s="631" t="s">
        <v>416</v>
      </c>
      <c r="B37" s="632"/>
      <c r="C37" s="632"/>
      <c r="D37" s="632"/>
      <c r="E37" s="632"/>
      <c r="F37" s="633"/>
      <c r="G37" s="743" t="s">
        <v>265</v>
      </c>
      <c r="H37" s="363"/>
      <c r="I37" s="363"/>
      <c r="J37" s="363"/>
      <c r="K37" s="363"/>
      <c r="L37" s="363"/>
      <c r="M37" s="363"/>
      <c r="N37" s="363"/>
      <c r="O37" s="619"/>
      <c r="P37" s="618" t="s">
        <v>59</v>
      </c>
      <c r="Q37" s="363"/>
      <c r="R37" s="363"/>
      <c r="S37" s="363"/>
      <c r="T37" s="363"/>
      <c r="U37" s="363"/>
      <c r="V37" s="363"/>
      <c r="W37" s="363"/>
      <c r="X37" s="619"/>
      <c r="Y37" s="620"/>
      <c r="Z37" s="621"/>
      <c r="AA37" s="622"/>
      <c r="AB37" s="362" t="s">
        <v>12</v>
      </c>
      <c r="AC37" s="623"/>
      <c r="AD37" s="624"/>
      <c r="AE37" s="361" t="s">
        <v>309</v>
      </c>
      <c r="AF37" s="361"/>
      <c r="AG37" s="361"/>
      <c r="AH37" s="361"/>
      <c r="AI37" s="361" t="s">
        <v>310</v>
      </c>
      <c r="AJ37" s="361"/>
      <c r="AK37" s="361"/>
      <c r="AL37" s="361"/>
      <c r="AM37" s="361" t="s">
        <v>316</v>
      </c>
      <c r="AN37" s="361"/>
      <c r="AO37" s="361"/>
      <c r="AP37" s="362"/>
      <c r="AQ37" s="281" t="s">
        <v>307</v>
      </c>
      <c r="AR37" s="276"/>
      <c r="AS37" s="276"/>
      <c r="AT37" s="277"/>
      <c r="AU37" s="363" t="s">
        <v>253</v>
      </c>
      <c r="AV37" s="363"/>
      <c r="AW37" s="363"/>
      <c r="AX37" s="364"/>
    </row>
    <row r="38" spans="1:50" ht="18.75" hidden="1" customHeight="1">
      <c r="A38" s="491"/>
      <c r="B38" s="492"/>
      <c r="C38" s="492"/>
      <c r="D38" s="492"/>
      <c r="E38" s="492"/>
      <c r="F38" s="493"/>
      <c r="G38" s="541"/>
      <c r="H38" s="359"/>
      <c r="I38" s="359"/>
      <c r="J38" s="359"/>
      <c r="K38" s="359"/>
      <c r="L38" s="359"/>
      <c r="M38" s="359"/>
      <c r="N38" s="359"/>
      <c r="O38" s="542"/>
      <c r="P38" s="554"/>
      <c r="Q38" s="359"/>
      <c r="R38" s="359"/>
      <c r="S38" s="359"/>
      <c r="T38" s="359"/>
      <c r="U38" s="359"/>
      <c r="V38" s="359"/>
      <c r="W38" s="359"/>
      <c r="X38" s="542"/>
      <c r="Y38" s="453"/>
      <c r="Z38" s="454"/>
      <c r="AA38" s="455"/>
      <c r="AB38" s="326"/>
      <c r="AC38" s="327"/>
      <c r="AD38" s="328"/>
      <c r="AE38" s="358"/>
      <c r="AF38" s="358"/>
      <c r="AG38" s="358"/>
      <c r="AH38" s="358"/>
      <c r="AI38" s="358"/>
      <c r="AJ38" s="358"/>
      <c r="AK38" s="358"/>
      <c r="AL38" s="358"/>
      <c r="AM38" s="358"/>
      <c r="AN38" s="358"/>
      <c r="AO38" s="358"/>
      <c r="AP38" s="326"/>
      <c r="AQ38" s="195"/>
      <c r="AR38" s="184"/>
      <c r="AS38" s="118" t="s">
        <v>308</v>
      </c>
      <c r="AT38" s="119"/>
      <c r="AU38" s="305"/>
      <c r="AV38" s="305"/>
      <c r="AW38" s="359" t="s">
        <v>297</v>
      </c>
      <c r="AX38" s="360"/>
    </row>
    <row r="39" spans="1:50" ht="23.25" hidden="1" customHeight="1">
      <c r="A39" s="494"/>
      <c r="B39" s="492"/>
      <c r="C39" s="492"/>
      <c r="D39" s="492"/>
      <c r="E39" s="492"/>
      <c r="F39" s="493"/>
      <c r="G39" s="520"/>
      <c r="H39" s="521"/>
      <c r="I39" s="521"/>
      <c r="J39" s="521"/>
      <c r="K39" s="521"/>
      <c r="L39" s="521"/>
      <c r="M39" s="521"/>
      <c r="N39" s="521"/>
      <c r="O39" s="522"/>
      <c r="P39" s="107"/>
      <c r="Q39" s="107"/>
      <c r="R39" s="107"/>
      <c r="S39" s="107"/>
      <c r="T39" s="107"/>
      <c r="U39" s="107"/>
      <c r="V39" s="107"/>
      <c r="W39" s="107"/>
      <c r="X39" s="198"/>
      <c r="Y39" s="296" t="s">
        <v>13</v>
      </c>
      <c r="Z39" s="529"/>
      <c r="AA39" s="530"/>
      <c r="AB39" s="462"/>
      <c r="AC39" s="462"/>
      <c r="AD39" s="462"/>
      <c r="AE39" s="339"/>
      <c r="AF39" s="340"/>
      <c r="AG39" s="340"/>
      <c r="AH39" s="340"/>
      <c r="AI39" s="339"/>
      <c r="AJ39" s="340"/>
      <c r="AK39" s="340"/>
      <c r="AL39" s="340"/>
      <c r="AM39" s="339"/>
      <c r="AN39" s="340"/>
      <c r="AO39" s="340"/>
      <c r="AP39" s="340"/>
      <c r="AQ39" s="175"/>
      <c r="AR39" s="176"/>
      <c r="AS39" s="176"/>
      <c r="AT39" s="177"/>
      <c r="AU39" s="340"/>
      <c r="AV39" s="340"/>
      <c r="AW39" s="340"/>
      <c r="AX39" s="356"/>
    </row>
    <row r="40" spans="1:50" ht="23.25" hidden="1" customHeight="1">
      <c r="A40" s="495"/>
      <c r="B40" s="496"/>
      <c r="C40" s="496"/>
      <c r="D40" s="496"/>
      <c r="E40" s="496"/>
      <c r="F40" s="497"/>
      <c r="G40" s="523"/>
      <c r="H40" s="524"/>
      <c r="I40" s="524"/>
      <c r="J40" s="524"/>
      <c r="K40" s="524"/>
      <c r="L40" s="524"/>
      <c r="M40" s="524"/>
      <c r="N40" s="524"/>
      <c r="O40" s="525"/>
      <c r="P40" s="200"/>
      <c r="Q40" s="200"/>
      <c r="R40" s="200"/>
      <c r="S40" s="200"/>
      <c r="T40" s="200"/>
      <c r="U40" s="200"/>
      <c r="V40" s="200"/>
      <c r="W40" s="200"/>
      <c r="X40" s="201"/>
      <c r="Y40" s="265" t="s">
        <v>54</v>
      </c>
      <c r="Z40" s="260"/>
      <c r="AA40" s="261"/>
      <c r="AB40" s="670"/>
      <c r="AC40" s="670"/>
      <c r="AD40" s="670"/>
      <c r="AE40" s="339"/>
      <c r="AF40" s="340"/>
      <c r="AG40" s="340"/>
      <c r="AH40" s="340"/>
      <c r="AI40" s="339"/>
      <c r="AJ40" s="340"/>
      <c r="AK40" s="340"/>
      <c r="AL40" s="340"/>
      <c r="AM40" s="339"/>
      <c r="AN40" s="340"/>
      <c r="AO40" s="340"/>
      <c r="AP40" s="340"/>
      <c r="AQ40" s="175"/>
      <c r="AR40" s="176"/>
      <c r="AS40" s="176"/>
      <c r="AT40" s="177"/>
      <c r="AU40" s="340"/>
      <c r="AV40" s="340"/>
      <c r="AW40" s="340"/>
      <c r="AX40" s="356"/>
    </row>
    <row r="41" spans="1:50" ht="23.25" hidden="1" customHeight="1">
      <c r="A41" s="634"/>
      <c r="B41" s="635"/>
      <c r="C41" s="635"/>
      <c r="D41" s="635"/>
      <c r="E41" s="635"/>
      <c r="F41" s="636"/>
      <c r="G41" s="526"/>
      <c r="H41" s="527"/>
      <c r="I41" s="527"/>
      <c r="J41" s="527"/>
      <c r="K41" s="527"/>
      <c r="L41" s="527"/>
      <c r="M41" s="527"/>
      <c r="N41" s="527"/>
      <c r="O41" s="528"/>
      <c r="P41" s="110"/>
      <c r="Q41" s="110"/>
      <c r="R41" s="110"/>
      <c r="S41" s="110"/>
      <c r="T41" s="110"/>
      <c r="U41" s="110"/>
      <c r="V41" s="110"/>
      <c r="W41" s="110"/>
      <c r="X41" s="203"/>
      <c r="Y41" s="265" t="s">
        <v>14</v>
      </c>
      <c r="Z41" s="260"/>
      <c r="AA41" s="261"/>
      <c r="AB41" s="476" t="s">
        <v>298</v>
      </c>
      <c r="AC41" s="476"/>
      <c r="AD41" s="476"/>
      <c r="AE41" s="339"/>
      <c r="AF41" s="340"/>
      <c r="AG41" s="340"/>
      <c r="AH41" s="340"/>
      <c r="AI41" s="339"/>
      <c r="AJ41" s="340"/>
      <c r="AK41" s="340"/>
      <c r="AL41" s="340"/>
      <c r="AM41" s="339"/>
      <c r="AN41" s="340"/>
      <c r="AO41" s="340"/>
      <c r="AP41" s="340"/>
      <c r="AQ41" s="175"/>
      <c r="AR41" s="176"/>
      <c r="AS41" s="176"/>
      <c r="AT41" s="177"/>
      <c r="AU41" s="340"/>
      <c r="AV41" s="340"/>
      <c r="AW41" s="340"/>
      <c r="AX41" s="356"/>
    </row>
    <row r="42" spans="1:50" ht="23.25" hidden="1" customHeight="1">
      <c r="A42" s="872" t="s">
        <v>450</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c r="A44" s="631" t="s">
        <v>416</v>
      </c>
      <c r="B44" s="632"/>
      <c r="C44" s="632"/>
      <c r="D44" s="632"/>
      <c r="E44" s="632"/>
      <c r="F44" s="633"/>
      <c r="G44" s="743" t="s">
        <v>265</v>
      </c>
      <c r="H44" s="363"/>
      <c r="I44" s="363"/>
      <c r="J44" s="363"/>
      <c r="K44" s="363"/>
      <c r="L44" s="363"/>
      <c r="M44" s="363"/>
      <c r="N44" s="363"/>
      <c r="O44" s="619"/>
      <c r="P44" s="618" t="s">
        <v>59</v>
      </c>
      <c r="Q44" s="363"/>
      <c r="R44" s="363"/>
      <c r="S44" s="363"/>
      <c r="T44" s="363"/>
      <c r="U44" s="363"/>
      <c r="V44" s="363"/>
      <c r="W44" s="363"/>
      <c r="X44" s="619"/>
      <c r="Y44" s="620"/>
      <c r="Z44" s="621"/>
      <c r="AA44" s="622"/>
      <c r="AB44" s="362" t="s">
        <v>12</v>
      </c>
      <c r="AC44" s="623"/>
      <c r="AD44" s="624"/>
      <c r="AE44" s="361" t="s">
        <v>309</v>
      </c>
      <c r="AF44" s="361"/>
      <c r="AG44" s="361"/>
      <c r="AH44" s="361"/>
      <c r="AI44" s="361" t="s">
        <v>310</v>
      </c>
      <c r="AJ44" s="361"/>
      <c r="AK44" s="361"/>
      <c r="AL44" s="361"/>
      <c r="AM44" s="361" t="s">
        <v>316</v>
      </c>
      <c r="AN44" s="361"/>
      <c r="AO44" s="361"/>
      <c r="AP44" s="362"/>
      <c r="AQ44" s="281" t="s">
        <v>307</v>
      </c>
      <c r="AR44" s="276"/>
      <c r="AS44" s="276"/>
      <c r="AT44" s="277"/>
      <c r="AU44" s="363" t="s">
        <v>253</v>
      </c>
      <c r="AV44" s="363"/>
      <c r="AW44" s="363"/>
      <c r="AX44" s="364"/>
    </row>
    <row r="45" spans="1:50" ht="18.75" hidden="1" customHeight="1">
      <c r="A45" s="491"/>
      <c r="B45" s="492"/>
      <c r="C45" s="492"/>
      <c r="D45" s="492"/>
      <c r="E45" s="492"/>
      <c r="F45" s="493"/>
      <c r="G45" s="541"/>
      <c r="H45" s="359"/>
      <c r="I45" s="359"/>
      <c r="J45" s="359"/>
      <c r="K45" s="359"/>
      <c r="L45" s="359"/>
      <c r="M45" s="359"/>
      <c r="N45" s="359"/>
      <c r="O45" s="542"/>
      <c r="P45" s="554"/>
      <c r="Q45" s="359"/>
      <c r="R45" s="359"/>
      <c r="S45" s="359"/>
      <c r="T45" s="359"/>
      <c r="U45" s="359"/>
      <c r="V45" s="359"/>
      <c r="W45" s="359"/>
      <c r="X45" s="542"/>
      <c r="Y45" s="453"/>
      <c r="Z45" s="454"/>
      <c r="AA45" s="455"/>
      <c r="AB45" s="326"/>
      <c r="AC45" s="327"/>
      <c r="AD45" s="328"/>
      <c r="AE45" s="358"/>
      <c r="AF45" s="358"/>
      <c r="AG45" s="358"/>
      <c r="AH45" s="358"/>
      <c r="AI45" s="358"/>
      <c r="AJ45" s="358"/>
      <c r="AK45" s="358"/>
      <c r="AL45" s="358"/>
      <c r="AM45" s="358"/>
      <c r="AN45" s="358"/>
      <c r="AO45" s="358"/>
      <c r="AP45" s="326"/>
      <c r="AQ45" s="195"/>
      <c r="AR45" s="184"/>
      <c r="AS45" s="118" t="s">
        <v>308</v>
      </c>
      <c r="AT45" s="119"/>
      <c r="AU45" s="305"/>
      <c r="AV45" s="305"/>
      <c r="AW45" s="359" t="s">
        <v>297</v>
      </c>
      <c r="AX45" s="360"/>
    </row>
    <row r="46" spans="1:50" ht="23.25" hidden="1" customHeight="1">
      <c r="A46" s="494"/>
      <c r="B46" s="492"/>
      <c r="C46" s="492"/>
      <c r="D46" s="492"/>
      <c r="E46" s="492"/>
      <c r="F46" s="493"/>
      <c r="G46" s="520"/>
      <c r="H46" s="521"/>
      <c r="I46" s="521"/>
      <c r="J46" s="521"/>
      <c r="K46" s="521"/>
      <c r="L46" s="521"/>
      <c r="M46" s="521"/>
      <c r="N46" s="521"/>
      <c r="O46" s="522"/>
      <c r="P46" s="107"/>
      <c r="Q46" s="107"/>
      <c r="R46" s="107"/>
      <c r="S46" s="107"/>
      <c r="T46" s="107"/>
      <c r="U46" s="107"/>
      <c r="V46" s="107"/>
      <c r="W46" s="107"/>
      <c r="X46" s="198"/>
      <c r="Y46" s="296" t="s">
        <v>13</v>
      </c>
      <c r="Z46" s="529"/>
      <c r="AA46" s="530"/>
      <c r="AB46" s="462"/>
      <c r="AC46" s="462"/>
      <c r="AD46" s="462"/>
      <c r="AE46" s="339"/>
      <c r="AF46" s="340"/>
      <c r="AG46" s="340"/>
      <c r="AH46" s="340"/>
      <c r="AI46" s="339"/>
      <c r="AJ46" s="340"/>
      <c r="AK46" s="340"/>
      <c r="AL46" s="340"/>
      <c r="AM46" s="339"/>
      <c r="AN46" s="340"/>
      <c r="AO46" s="340"/>
      <c r="AP46" s="340"/>
      <c r="AQ46" s="175"/>
      <c r="AR46" s="176"/>
      <c r="AS46" s="176"/>
      <c r="AT46" s="177"/>
      <c r="AU46" s="340"/>
      <c r="AV46" s="340"/>
      <c r="AW46" s="340"/>
      <c r="AX46" s="356"/>
    </row>
    <row r="47" spans="1:50" ht="23.25" hidden="1" customHeight="1">
      <c r="A47" s="495"/>
      <c r="B47" s="496"/>
      <c r="C47" s="496"/>
      <c r="D47" s="496"/>
      <c r="E47" s="496"/>
      <c r="F47" s="497"/>
      <c r="G47" s="523"/>
      <c r="H47" s="524"/>
      <c r="I47" s="524"/>
      <c r="J47" s="524"/>
      <c r="K47" s="524"/>
      <c r="L47" s="524"/>
      <c r="M47" s="524"/>
      <c r="N47" s="524"/>
      <c r="O47" s="525"/>
      <c r="P47" s="200"/>
      <c r="Q47" s="200"/>
      <c r="R47" s="200"/>
      <c r="S47" s="200"/>
      <c r="T47" s="200"/>
      <c r="U47" s="200"/>
      <c r="V47" s="200"/>
      <c r="W47" s="200"/>
      <c r="X47" s="201"/>
      <c r="Y47" s="265" t="s">
        <v>54</v>
      </c>
      <c r="Z47" s="260"/>
      <c r="AA47" s="261"/>
      <c r="AB47" s="670"/>
      <c r="AC47" s="670"/>
      <c r="AD47" s="670"/>
      <c r="AE47" s="339"/>
      <c r="AF47" s="340"/>
      <c r="AG47" s="340"/>
      <c r="AH47" s="340"/>
      <c r="AI47" s="339"/>
      <c r="AJ47" s="340"/>
      <c r="AK47" s="340"/>
      <c r="AL47" s="340"/>
      <c r="AM47" s="339"/>
      <c r="AN47" s="340"/>
      <c r="AO47" s="340"/>
      <c r="AP47" s="340"/>
      <c r="AQ47" s="175"/>
      <c r="AR47" s="176"/>
      <c r="AS47" s="176"/>
      <c r="AT47" s="177"/>
      <c r="AU47" s="340"/>
      <c r="AV47" s="340"/>
      <c r="AW47" s="340"/>
      <c r="AX47" s="356"/>
    </row>
    <row r="48" spans="1:50" ht="23.25" hidden="1" customHeight="1">
      <c r="A48" s="634"/>
      <c r="B48" s="635"/>
      <c r="C48" s="635"/>
      <c r="D48" s="635"/>
      <c r="E48" s="635"/>
      <c r="F48" s="636"/>
      <c r="G48" s="526"/>
      <c r="H48" s="527"/>
      <c r="I48" s="527"/>
      <c r="J48" s="527"/>
      <c r="K48" s="527"/>
      <c r="L48" s="527"/>
      <c r="M48" s="527"/>
      <c r="N48" s="527"/>
      <c r="O48" s="528"/>
      <c r="P48" s="110"/>
      <c r="Q48" s="110"/>
      <c r="R48" s="110"/>
      <c r="S48" s="110"/>
      <c r="T48" s="110"/>
      <c r="U48" s="110"/>
      <c r="V48" s="110"/>
      <c r="W48" s="110"/>
      <c r="X48" s="203"/>
      <c r="Y48" s="265" t="s">
        <v>14</v>
      </c>
      <c r="Z48" s="260"/>
      <c r="AA48" s="261"/>
      <c r="AB48" s="476" t="s">
        <v>298</v>
      </c>
      <c r="AC48" s="476"/>
      <c r="AD48" s="476"/>
      <c r="AE48" s="339"/>
      <c r="AF48" s="340"/>
      <c r="AG48" s="340"/>
      <c r="AH48" s="340"/>
      <c r="AI48" s="339"/>
      <c r="AJ48" s="340"/>
      <c r="AK48" s="340"/>
      <c r="AL48" s="340"/>
      <c r="AM48" s="339"/>
      <c r="AN48" s="340"/>
      <c r="AO48" s="340"/>
      <c r="AP48" s="340"/>
      <c r="AQ48" s="175"/>
      <c r="AR48" s="176"/>
      <c r="AS48" s="176"/>
      <c r="AT48" s="177"/>
      <c r="AU48" s="340"/>
      <c r="AV48" s="340"/>
      <c r="AW48" s="340"/>
      <c r="AX48" s="356"/>
    </row>
    <row r="49" spans="1:50" ht="23.25" hidden="1" customHeight="1">
      <c r="A49" s="872" t="s">
        <v>450</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36.6" customHeight="1">
      <c r="A51" s="491" t="s">
        <v>416</v>
      </c>
      <c r="B51" s="492"/>
      <c r="C51" s="492"/>
      <c r="D51" s="492"/>
      <c r="E51" s="492"/>
      <c r="F51" s="493"/>
      <c r="G51" s="538" t="s">
        <v>265</v>
      </c>
      <c r="H51" s="539"/>
      <c r="I51" s="539"/>
      <c r="J51" s="539"/>
      <c r="K51" s="539"/>
      <c r="L51" s="539"/>
      <c r="M51" s="539"/>
      <c r="N51" s="539"/>
      <c r="O51" s="540"/>
      <c r="P51" s="747" t="s">
        <v>59</v>
      </c>
      <c r="Q51" s="539"/>
      <c r="R51" s="539"/>
      <c r="S51" s="539"/>
      <c r="T51" s="539"/>
      <c r="U51" s="539"/>
      <c r="V51" s="539"/>
      <c r="W51" s="539"/>
      <c r="X51" s="540"/>
      <c r="Y51" s="453"/>
      <c r="Z51" s="454"/>
      <c r="AA51" s="455"/>
      <c r="AB51" s="349" t="s">
        <v>12</v>
      </c>
      <c r="AC51" s="350"/>
      <c r="AD51" s="351"/>
      <c r="AE51" s="357" t="s">
        <v>309</v>
      </c>
      <c r="AF51" s="357"/>
      <c r="AG51" s="357"/>
      <c r="AH51" s="357"/>
      <c r="AI51" s="357" t="s">
        <v>310</v>
      </c>
      <c r="AJ51" s="357"/>
      <c r="AK51" s="357"/>
      <c r="AL51" s="357"/>
      <c r="AM51" s="357" t="s">
        <v>316</v>
      </c>
      <c r="AN51" s="357"/>
      <c r="AO51" s="357"/>
      <c r="AP51" s="349"/>
      <c r="AQ51" s="123" t="s">
        <v>307</v>
      </c>
      <c r="AR51" s="115"/>
      <c r="AS51" s="115"/>
      <c r="AT51" s="116"/>
      <c r="AU51" s="354" t="s">
        <v>253</v>
      </c>
      <c r="AV51" s="354"/>
      <c r="AW51" s="354"/>
      <c r="AX51" s="355"/>
    </row>
    <row r="52" spans="1:50" ht="38.25" customHeight="1">
      <c r="A52" s="491"/>
      <c r="B52" s="492"/>
      <c r="C52" s="492"/>
      <c r="D52" s="492"/>
      <c r="E52" s="492"/>
      <c r="F52" s="493"/>
      <c r="G52" s="541"/>
      <c r="H52" s="359"/>
      <c r="I52" s="359"/>
      <c r="J52" s="359"/>
      <c r="K52" s="359"/>
      <c r="L52" s="359"/>
      <c r="M52" s="359"/>
      <c r="N52" s="359"/>
      <c r="O52" s="542"/>
      <c r="P52" s="554"/>
      <c r="Q52" s="359"/>
      <c r="R52" s="359"/>
      <c r="S52" s="359"/>
      <c r="T52" s="359"/>
      <c r="U52" s="359"/>
      <c r="V52" s="359"/>
      <c r="W52" s="359"/>
      <c r="X52" s="542"/>
      <c r="Y52" s="453"/>
      <c r="Z52" s="454"/>
      <c r="AA52" s="455"/>
      <c r="AB52" s="326"/>
      <c r="AC52" s="327"/>
      <c r="AD52" s="328"/>
      <c r="AE52" s="358"/>
      <c r="AF52" s="358"/>
      <c r="AG52" s="358"/>
      <c r="AH52" s="358"/>
      <c r="AI52" s="358"/>
      <c r="AJ52" s="358"/>
      <c r="AK52" s="358"/>
      <c r="AL52" s="358"/>
      <c r="AM52" s="358"/>
      <c r="AN52" s="358"/>
      <c r="AO52" s="358"/>
      <c r="AP52" s="326"/>
      <c r="AQ52" s="195"/>
      <c r="AR52" s="184"/>
      <c r="AS52" s="118" t="s">
        <v>308</v>
      </c>
      <c r="AT52" s="119"/>
      <c r="AU52" s="305"/>
      <c r="AV52" s="305"/>
      <c r="AW52" s="359" t="s">
        <v>297</v>
      </c>
      <c r="AX52" s="360"/>
    </row>
    <row r="53" spans="1:50" ht="42" customHeight="1">
      <c r="A53" s="494"/>
      <c r="B53" s="492"/>
      <c r="C53" s="492"/>
      <c r="D53" s="492"/>
      <c r="E53" s="492"/>
      <c r="F53" s="493"/>
      <c r="G53" s="520" t="s">
        <v>618</v>
      </c>
      <c r="H53" s="521"/>
      <c r="I53" s="521"/>
      <c r="J53" s="521"/>
      <c r="K53" s="521"/>
      <c r="L53" s="521"/>
      <c r="M53" s="521"/>
      <c r="N53" s="521"/>
      <c r="O53" s="522"/>
      <c r="P53" s="107" t="s">
        <v>597</v>
      </c>
      <c r="Q53" s="107"/>
      <c r="R53" s="107"/>
      <c r="S53" s="107"/>
      <c r="T53" s="107"/>
      <c r="U53" s="107"/>
      <c r="V53" s="107"/>
      <c r="W53" s="107"/>
      <c r="X53" s="198"/>
      <c r="Y53" s="296" t="s">
        <v>13</v>
      </c>
      <c r="Z53" s="529"/>
      <c r="AA53" s="530"/>
      <c r="AB53" s="557" t="s">
        <v>596</v>
      </c>
      <c r="AC53" s="501"/>
      <c r="AD53" s="501"/>
      <c r="AE53" s="339">
        <v>99.9</v>
      </c>
      <c r="AF53" s="340"/>
      <c r="AG53" s="340"/>
      <c r="AH53" s="340"/>
      <c r="AI53" s="339">
        <v>99.9</v>
      </c>
      <c r="AJ53" s="340"/>
      <c r="AK53" s="340"/>
      <c r="AL53" s="340"/>
      <c r="AM53" s="339">
        <v>99.9</v>
      </c>
      <c r="AN53" s="340"/>
      <c r="AO53" s="340"/>
      <c r="AP53" s="340"/>
      <c r="AQ53" s="175"/>
      <c r="AR53" s="176"/>
      <c r="AS53" s="176"/>
      <c r="AT53" s="177"/>
      <c r="AU53" s="340"/>
      <c r="AV53" s="340"/>
      <c r="AW53" s="340"/>
      <c r="AX53" s="356"/>
    </row>
    <row r="54" spans="1:50" ht="42" customHeight="1">
      <c r="A54" s="495"/>
      <c r="B54" s="496"/>
      <c r="C54" s="496"/>
      <c r="D54" s="496"/>
      <c r="E54" s="496"/>
      <c r="F54" s="497"/>
      <c r="G54" s="523"/>
      <c r="H54" s="524"/>
      <c r="I54" s="524"/>
      <c r="J54" s="524"/>
      <c r="K54" s="524"/>
      <c r="L54" s="524"/>
      <c r="M54" s="524"/>
      <c r="N54" s="524"/>
      <c r="O54" s="525"/>
      <c r="P54" s="200"/>
      <c r="Q54" s="200"/>
      <c r="R54" s="200"/>
      <c r="S54" s="200"/>
      <c r="T54" s="200"/>
      <c r="U54" s="200"/>
      <c r="V54" s="200"/>
      <c r="W54" s="200"/>
      <c r="X54" s="201"/>
      <c r="Y54" s="265" t="s">
        <v>54</v>
      </c>
      <c r="Z54" s="260"/>
      <c r="AA54" s="261"/>
      <c r="AB54" s="670" t="s">
        <v>15</v>
      </c>
      <c r="AC54" s="670"/>
      <c r="AD54" s="670"/>
      <c r="AE54" s="339">
        <v>100</v>
      </c>
      <c r="AF54" s="340"/>
      <c r="AG54" s="340"/>
      <c r="AH54" s="340"/>
      <c r="AI54" s="339">
        <v>100</v>
      </c>
      <c r="AJ54" s="340"/>
      <c r="AK54" s="340"/>
      <c r="AL54" s="340"/>
      <c r="AM54" s="339">
        <v>100</v>
      </c>
      <c r="AN54" s="340"/>
      <c r="AO54" s="340"/>
      <c r="AP54" s="340"/>
      <c r="AQ54" s="175"/>
      <c r="AR54" s="176"/>
      <c r="AS54" s="176"/>
      <c r="AT54" s="177"/>
      <c r="AU54" s="340"/>
      <c r="AV54" s="340"/>
      <c r="AW54" s="340"/>
      <c r="AX54" s="356"/>
    </row>
    <row r="55" spans="1:50" ht="42" customHeight="1">
      <c r="A55" s="634"/>
      <c r="B55" s="635"/>
      <c r="C55" s="635"/>
      <c r="D55" s="635"/>
      <c r="E55" s="635"/>
      <c r="F55" s="636"/>
      <c r="G55" s="526"/>
      <c r="H55" s="527"/>
      <c r="I55" s="527"/>
      <c r="J55" s="527"/>
      <c r="K55" s="527"/>
      <c r="L55" s="527"/>
      <c r="M55" s="527"/>
      <c r="N55" s="527"/>
      <c r="O55" s="528"/>
      <c r="P55" s="110"/>
      <c r="Q55" s="110"/>
      <c r="R55" s="110"/>
      <c r="S55" s="110"/>
      <c r="T55" s="110"/>
      <c r="U55" s="110"/>
      <c r="V55" s="110"/>
      <c r="W55" s="110"/>
      <c r="X55" s="203"/>
      <c r="Y55" s="265" t="s">
        <v>14</v>
      </c>
      <c r="Z55" s="260"/>
      <c r="AA55" s="261"/>
      <c r="AB55" s="446" t="s">
        <v>15</v>
      </c>
      <c r="AC55" s="446"/>
      <c r="AD55" s="446"/>
      <c r="AE55" s="339" t="s">
        <v>593</v>
      </c>
      <c r="AF55" s="340"/>
      <c r="AG55" s="340"/>
      <c r="AH55" s="340"/>
      <c r="AI55" s="339" t="s">
        <v>593</v>
      </c>
      <c r="AJ55" s="340"/>
      <c r="AK55" s="340"/>
      <c r="AL55" s="340"/>
      <c r="AM55" s="339" t="s">
        <v>593</v>
      </c>
      <c r="AN55" s="340"/>
      <c r="AO55" s="340"/>
      <c r="AP55" s="340"/>
      <c r="AQ55" s="175"/>
      <c r="AR55" s="176"/>
      <c r="AS55" s="176"/>
      <c r="AT55" s="177"/>
      <c r="AU55" s="340"/>
      <c r="AV55" s="340"/>
      <c r="AW55" s="340"/>
      <c r="AX55" s="356"/>
    </row>
    <row r="56" spans="1:50" ht="27" customHeight="1">
      <c r="A56" s="872" t="s">
        <v>450</v>
      </c>
      <c r="B56" s="873"/>
      <c r="C56" s="873"/>
      <c r="D56" s="873"/>
      <c r="E56" s="873"/>
      <c r="F56" s="874"/>
      <c r="G56" s="878" t="s">
        <v>620</v>
      </c>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9.25" customHeight="1" thickBo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6.5" hidden="1" customHeight="1">
      <c r="A58" s="491" t="s">
        <v>416</v>
      </c>
      <c r="B58" s="492"/>
      <c r="C58" s="492"/>
      <c r="D58" s="492"/>
      <c r="E58" s="492"/>
      <c r="F58" s="493"/>
      <c r="G58" s="538" t="s">
        <v>265</v>
      </c>
      <c r="H58" s="539"/>
      <c r="I58" s="539"/>
      <c r="J58" s="539"/>
      <c r="K58" s="539"/>
      <c r="L58" s="539"/>
      <c r="M58" s="539"/>
      <c r="N58" s="539"/>
      <c r="O58" s="540"/>
      <c r="P58" s="747" t="s">
        <v>59</v>
      </c>
      <c r="Q58" s="539"/>
      <c r="R58" s="539"/>
      <c r="S58" s="539"/>
      <c r="T58" s="539"/>
      <c r="U58" s="539"/>
      <c r="V58" s="539"/>
      <c r="W58" s="539"/>
      <c r="X58" s="540"/>
      <c r="Y58" s="453"/>
      <c r="Z58" s="454"/>
      <c r="AA58" s="455"/>
      <c r="AB58" s="349" t="s">
        <v>12</v>
      </c>
      <c r="AC58" s="350"/>
      <c r="AD58" s="351"/>
      <c r="AE58" s="357" t="s">
        <v>309</v>
      </c>
      <c r="AF58" s="357"/>
      <c r="AG58" s="357"/>
      <c r="AH58" s="357"/>
      <c r="AI58" s="357" t="s">
        <v>310</v>
      </c>
      <c r="AJ58" s="357"/>
      <c r="AK58" s="357"/>
      <c r="AL58" s="357"/>
      <c r="AM58" s="357" t="s">
        <v>316</v>
      </c>
      <c r="AN58" s="357"/>
      <c r="AO58" s="357"/>
      <c r="AP58" s="349"/>
      <c r="AQ58" s="123" t="s">
        <v>307</v>
      </c>
      <c r="AR58" s="115"/>
      <c r="AS58" s="115"/>
      <c r="AT58" s="116"/>
      <c r="AU58" s="354" t="s">
        <v>253</v>
      </c>
      <c r="AV58" s="354"/>
      <c r="AW58" s="354"/>
      <c r="AX58" s="355"/>
    </row>
    <row r="59" spans="1:50" ht="99" hidden="1" customHeight="1">
      <c r="A59" s="491"/>
      <c r="B59" s="492"/>
      <c r="C59" s="492"/>
      <c r="D59" s="492"/>
      <c r="E59" s="492"/>
      <c r="F59" s="493"/>
      <c r="G59" s="541"/>
      <c r="H59" s="359"/>
      <c r="I59" s="359"/>
      <c r="J59" s="359"/>
      <c r="K59" s="359"/>
      <c r="L59" s="359"/>
      <c r="M59" s="359"/>
      <c r="N59" s="359"/>
      <c r="O59" s="542"/>
      <c r="P59" s="554"/>
      <c r="Q59" s="359"/>
      <c r="R59" s="359"/>
      <c r="S59" s="359"/>
      <c r="T59" s="359"/>
      <c r="U59" s="359"/>
      <c r="V59" s="359"/>
      <c r="W59" s="359"/>
      <c r="X59" s="542"/>
      <c r="Y59" s="453"/>
      <c r="Z59" s="454"/>
      <c r="AA59" s="455"/>
      <c r="AB59" s="326"/>
      <c r="AC59" s="327"/>
      <c r="AD59" s="328"/>
      <c r="AE59" s="358"/>
      <c r="AF59" s="358"/>
      <c r="AG59" s="358"/>
      <c r="AH59" s="358"/>
      <c r="AI59" s="358"/>
      <c r="AJ59" s="358"/>
      <c r="AK59" s="358"/>
      <c r="AL59" s="358"/>
      <c r="AM59" s="358"/>
      <c r="AN59" s="358"/>
      <c r="AO59" s="358"/>
      <c r="AP59" s="326"/>
      <c r="AQ59" s="195"/>
      <c r="AR59" s="184"/>
      <c r="AS59" s="118" t="s">
        <v>308</v>
      </c>
      <c r="AT59" s="119"/>
      <c r="AU59" s="305"/>
      <c r="AV59" s="305"/>
      <c r="AW59" s="359" t="s">
        <v>297</v>
      </c>
      <c r="AX59" s="360"/>
    </row>
    <row r="60" spans="1:50" ht="78.75" hidden="1" customHeight="1">
      <c r="A60" s="494"/>
      <c r="B60" s="492"/>
      <c r="C60" s="492"/>
      <c r="D60" s="492"/>
      <c r="E60" s="492"/>
      <c r="F60" s="493"/>
      <c r="G60" s="520"/>
      <c r="H60" s="521"/>
      <c r="I60" s="521"/>
      <c r="J60" s="521"/>
      <c r="K60" s="521"/>
      <c r="L60" s="521"/>
      <c r="M60" s="521"/>
      <c r="N60" s="521"/>
      <c r="O60" s="522"/>
      <c r="P60" s="107"/>
      <c r="Q60" s="107"/>
      <c r="R60" s="107"/>
      <c r="S60" s="107"/>
      <c r="T60" s="107"/>
      <c r="U60" s="107"/>
      <c r="V60" s="107"/>
      <c r="W60" s="107"/>
      <c r="X60" s="198"/>
      <c r="Y60" s="296" t="s">
        <v>13</v>
      </c>
      <c r="Z60" s="529"/>
      <c r="AA60" s="530"/>
      <c r="AB60" s="462"/>
      <c r="AC60" s="462"/>
      <c r="AD60" s="462"/>
      <c r="AE60" s="339"/>
      <c r="AF60" s="340"/>
      <c r="AG60" s="340"/>
      <c r="AH60" s="340"/>
      <c r="AI60" s="339"/>
      <c r="AJ60" s="340"/>
      <c r="AK60" s="340"/>
      <c r="AL60" s="340"/>
      <c r="AM60" s="339"/>
      <c r="AN60" s="340"/>
      <c r="AO60" s="340"/>
      <c r="AP60" s="340"/>
      <c r="AQ60" s="175"/>
      <c r="AR60" s="176"/>
      <c r="AS60" s="176"/>
      <c r="AT60" s="177"/>
      <c r="AU60" s="340"/>
      <c r="AV60" s="340"/>
      <c r="AW60" s="340"/>
      <c r="AX60" s="356"/>
    </row>
    <row r="61" spans="1:50" ht="36.75" hidden="1" customHeight="1">
      <c r="A61" s="495"/>
      <c r="B61" s="496"/>
      <c r="C61" s="496"/>
      <c r="D61" s="496"/>
      <c r="E61" s="496"/>
      <c r="F61" s="497"/>
      <c r="G61" s="523"/>
      <c r="H61" s="524"/>
      <c r="I61" s="524"/>
      <c r="J61" s="524"/>
      <c r="K61" s="524"/>
      <c r="L61" s="524"/>
      <c r="M61" s="524"/>
      <c r="N61" s="524"/>
      <c r="O61" s="525"/>
      <c r="P61" s="200"/>
      <c r="Q61" s="200"/>
      <c r="R61" s="200"/>
      <c r="S61" s="200"/>
      <c r="T61" s="200"/>
      <c r="U61" s="200"/>
      <c r="V61" s="200"/>
      <c r="W61" s="200"/>
      <c r="X61" s="201"/>
      <c r="Y61" s="265" t="s">
        <v>54</v>
      </c>
      <c r="Z61" s="260"/>
      <c r="AA61" s="261"/>
      <c r="AB61" s="670"/>
      <c r="AC61" s="670"/>
      <c r="AD61" s="670"/>
      <c r="AE61" s="339"/>
      <c r="AF61" s="340"/>
      <c r="AG61" s="340"/>
      <c r="AH61" s="340"/>
      <c r="AI61" s="339"/>
      <c r="AJ61" s="340"/>
      <c r="AK61" s="340"/>
      <c r="AL61" s="340"/>
      <c r="AM61" s="339"/>
      <c r="AN61" s="340"/>
      <c r="AO61" s="340"/>
      <c r="AP61" s="340"/>
      <c r="AQ61" s="175"/>
      <c r="AR61" s="176"/>
      <c r="AS61" s="176"/>
      <c r="AT61" s="177"/>
      <c r="AU61" s="340"/>
      <c r="AV61" s="340"/>
      <c r="AW61" s="340"/>
      <c r="AX61" s="356"/>
    </row>
    <row r="62" spans="1:50" ht="116.25" hidden="1" customHeight="1">
      <c r="A62" s="495"/>
      <c r="B62" s="496"/>
      <c r="C62" s="496"/>
      <c r="D62" s="496"/>
      <c r="E62" s="496"/>
      <c r="F62" s="497"/>
      <c r="G62" s="526"/>
      <c r="H62" s="527"/>
      <c r="I62" s="527"/>
      <c r="J62" s="527"/>
      <c r="K62" s="527"/>
      <c r="L62" s="527"/>
      <c r="M62" s="527"/>
      <c r="N62" s="527"/>
      <c r="O62" s="528"/>
      <c r="P62" s="110"/>
      <c r="Q62" s="110"/>
      <c r="R62" s="110"/>
      <c r="S62" s="110"/>
      <c r="T62" s="110"/>
      <c r="U62" s="110"/>
      <c r="V62" s="110"/>
      <c r="W62" s="110"/>
      <c r="X62" s="203"/>
      <c r="Y62" s="265" t="s">
        <v>14</v>
      </c>
      <c r="Z62" s="260"/>
      <c r="AA62" s="261"/>
      <c r="AB62" s="476" t="s">
        <v>15</v>
      </c>
      <c r="AC62" s="476"/>
      <c r="AD62" s="476"/>
      <c r="AE62" s="339" t="s">
        <v>593</v>
      </c>
      <c r="AF62" s="340"/>
      <c r="AG62" s="340"/>
      <c r="AH62" s="340"/>
      <c r="AI62" s="339" t="s">
        <v>593</v>
      </c>
      <c r="AJ62" s="340"/>
      <c r="AK62" s="340"/>
      <c r="AL62" s="340"/>
      <c r="AM62" s="339" t="s">
        <v>593</v>
      </c>
      <c r="AN62" s="340"/>
      <c r="AO62" s="340"/>
      <c r="AP62" s="340"/>
      <c r="AQ62" s="175"/>
      <c r="AR62" s="176"/>
      <c r="AS62" s="176"/>
      <c r="AT62" s="177"/>
      <c r="AU62" s="340"/>
      <c r="AV62" s="340"/>
      <c r="AW62" s="340"/>
      <c r="AX62" s="356"/>
    </row>
    <row r="63" spans="1:50" ht="72" hidden="1" customHeight="1">
      <c r="A63" s="872" t="s">
        <v>450</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56.25" hidden="1"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47.25" hidden="1" customHeight="1">
      <c r="A65" s="932" t="s">
        <v>417</v>
      </c>
      <c r="B65" s="933"/>
      <c r="C65" s="933"/>
      <c r="D65" s="933"/>
      <c r="E65" s="933"/>
      <c r="F65" s="934"/>
      <c r="G65" s="938"/>
      <c r="H65" s="940" t="s">
        <v>265</v>
      </c>
      <c r="I65" s="940"/>
      <c r="J65" s="940"/>
      <c r="K65" s="940"/>
      <c r="L65" s="940"/>
      <c r="M65" s="940"/>
      <c r="N65" s="940"/>
      <c r="O65" s="941"/>
      <c r="P65" s="944" t="s">
        <v>59</v>
      </c>
      <c r="Q65" s="940"/>
      <c r="R65" s="940"/>
      <c r="S65" s="940"/>
      <c r="T65" s="940"/>
      <c r="U65" s="940"/>
      <c r="V65" s="941"/>
      <c r="W65" s="946" t="s">
        <v>412</v>
      </c>
      <c r="X65" s="947"/>
      <c r="Y65" s="950"/>
      <c r="Z65" s="950"/>
      <c r="AA65" s="951"/>
      <c r="AB65" s="944" t="s">
        <v>12</v>
      </c>
      <c r="AC65" s="940"/>
      <c r="AD65" s="941"/>
      <c r="AE65" s="901" t="s">
        <v>309</v>
      </c>
      <c r="AF65" s="901"/>
      <c r="AG65" s="901"/>
      <c r="AH65" s="901"/>
      <c r="AI65" s="901" t="s">
        <v>310</v>
      </c>
      <c r="AJ65" s="901"/>
      <c r="AK65" s="901"/>
      <c r="AL65" s="901"/>
      <c r="AM65" s="901" t="s">
        <v>316</v>
      </c>
      <c r="AN65" s="901"/>
      <c r="AO65" s="901"/>
      <c r="AP65" s="944"/>
      <c r="AQ65" s="944" t="s">
        <v>307</v>
      </c>
      <c r="AR65" s="940"/>
      <c r="AS65" s="940"/>
      <c r="AT65" s="941"/>
      <c r="AU65" s="955" t="s">
        <v>253</v>
      </c>
      <c r="AV65" s="955"/>
      <c r="AW65" s="955"/>
      <c r="AX65" s="956"/>
    </row>
    <row r="66" spans="1:50" ht="48" hidden="1" customHeight="1">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304"/>
      <c r="AR66" s="305"/>
      <c r="AS66" s="942" t="s">
        <v>308</v>
      </c>
      <c r="AT66" s="943"/>
      <c r="AU66" s="305"/>
      <c r="AV66" s="305"/>
      <c r="AW66" s="942" t="s">
        <v>415</v>
      </c>
      <c r="AX66" s="957"/>
    </row>
    <row r="67" spans="1:50" ht="41.25" hidden="1" customHeight="1">
      <c r="A67" s="935"/>
      <c r="B67" s="936"/>
      <c r="C67" s="936"/>
      <c r="D67" s="936"/>
      <c r="E67" s="936"/>
      <c r="F67" s="937"/>
      <c r="G67" s="958" t="s">
        <v>317</v>
      </c>
      <c r="H67" s="961"/>
      <c r="I67" s="962"/>
      <c r="J67" s="962"/>
      <c r="K67" s="962"/>
      <c r="L67" s="962"/>
      <c r="M67" s="962"/>
      <c r="N67" s="962"/>
      <c r="O67" s="963"/>
      <c r="P67" s="961"/>
      <c r="Q67" s="962"/>
      <c r="R67" s="962"/>
      <c r="S67" s="962"/>
      <c r="T67" s="962"/>
      <c r="U67" s="962"/>
      <c r="V67" s="963"/>
      <c r="W67" s="967"/>
      <c r="X67" s="968"/>
      <c r="Y67" s="973" t="s">
        <v>13</v>
      </c>
      <c r="Z67" s="973"/>
      <c r="AA67" s="974"/>
      <c r="AB67" s="975" t="s">
        <v>440</v>
      </c>
      <c r="AC67" s="975"/>
      <c r="AD67" s="975"/>
      <c r="AE67" s="339"/>
      <c r="AF67" s="340"/>
      <c r="AG67" s="340"/>
      <c r="AH67" s="340"/>
      <c r="AI67" s="339"/>
      <c r="AJ67" s="340"/>
      <c r="AK67" s="340"/>
      <c r="AL67" s="340"/>
      <c r="AM67" s="339"/>
      <c r="AN67" s="340"/>
      <c r="AO67" s="340"/>
      <c r="AP67" s="340"/>
      <c r="AQ67" s="339"/>
      <c r="AR67" s="340"/>
      <c r="AS67" s="340"/>
      <c r="AT67" s="341"/>
      <c r="AU67" s="340"/>
      <c r="AV67" s="340"/>
      <c r="AW67" s="340"/>
      <c r="AX67" s="356"/>
    </row>
    <row r="68" spans="1:50" ht="57" hidden="1" customHeight="1">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31" t="s">
        <v>54</v>
      </c>
      <c r="Z68" s="131"/>
      <c r="AA68" s="132"/>
      <c r="AB68" s="976" t="s">
        <v>440</v>
      </c>
      <c r="AC68" s="976"/>
      <c r="AD68" s="976"/>
      <c r="AE68" s="339"/>
      <c r="AF68" s="340"/>
      <c r="AG68" s="340"/>
      <c r="AH68" s="340"/>
      <c r="AI68" s="339"/>
      <c r="AJ68" s="340"/>
      <c r="AK68" s="340"/>
      <c r="AL68" s="340"/>
      <c r="AM68" s="339"/>
      <c r="AN68" s="340"/>
      <c r="AO68" s="340"/>
      <c r="AP68" s="340"/>
      <c r="AQ68" s="339"/>
      <c r="AR68" s="340"/>
      <c r="AS68" s="340"/>
      <c r="AT68" s="341"/>
      <c r="AU68" s="340"/>
      <c r="AV68" s="340"/>
      <c r="AW68" s="340"/>
      <c r="AX68" s="356"/>
    </row>
    <row r="69" spans="1:50" ht="41.25" hidden="1" customHeight="1">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31" t="s">
        <v>14</v>
      </c>
      <c r="Z69" s="131"/>
      <c r="AA69" s="132"/>
      <c r="AB69" s="867" t="s">
        <v>441</v>
      </c>
      <c r="AC69" s="867"/>
      <c r="AD69" s="867"/>
      <c r="AE69" s="869"/>
      <c r="AF69" s="870"/>
      <c r="AG69" s="870"/>
      <c r="AH69" s="870"/>
      <c r="AI69" s="869"/>
      <c r="AJ69" s="870"/>
      <c r="AK69" s="870"/>
      <c r="AL69" s="870"/>
      <c r="AM69" s="869"/>
      <c r="AN69" s="870"/>
      <c r="AO69" s="870"/>
      <c r="AP69" s="870"/>
      <c r="AQ69" s="339"/>
      <c r="AR69" s="340"/>
      <c r="AS69" s="340"/>
      <c r="AT69" s="341"/>
      <c r="AU69" s="340"/>
      <c r="AV69" s="340"/>
      <c r="AW69" s="340"/>
      <c r="AX69" s="356"/>
    </row>
    <row r="70" spans="1:50" ht="41.25" hidden="1" customHeight="1">
      <c r="A70" s="935" t="s">
        <v>423</v>
      </c>
      <c r="B70" s="936"/>
      <c r="C70" s="936"/>
      <c r="D70" s="936"/>
      <c r="E70" s="936"/>
      <c r="F70" s="937"/>
      <c r="G70" s="959" t="s">
        <v>318</v>
      </c>
      <c r="H70" s="977"/>
      <c r="I70" s="977"/>
      <c r="J70" s="977"/>
      <c r="K70" s="977"/>
      <c r="L70" s="977"/>
      <c r="M70" s="977"/>
      <c r="N70" s="977"/>
      <c r="O70" s="977"/>
      <c r="P70" s="977"/>
      <c r="Q70" s="977"/>
      <c r="R70" s="977"/>
      <c r="S70" s="977"/>
      <c r="T70" s="977"/>
      <c r="U70" s="977"/>
      <c r="V70" s="977"/>
      <c r="W70" s="980" t="s">
        <v>439</v>
      </c>
      <c r="X70" s="981"/>
      <c r="Y70" s="973" t="s">
        <v>13</v>
      </c>
      <c r="Z70" s="973"/>
      <c r="AA70" s="974"/>
      <c r="AB70" s="975" t="s">
        <v>440</v>
      </c>
      <c r="AC70" s="975"/>
      <c r="AD70" s="975"/>
      <c r="AE70" s="339"/>
      <c r="AF70" s="340"/>
      <c r="AG70" s="340"/>
      <c r="AH70" s="340"/>
      <c r="AI70" s="339"/>
      <c r="AJ70" s="340"/>
      <c r="AK70" s="340"/>
      <c r="AL70" s="340"/>
      <c r="AM70" s="339"/>
      <c r="AN70" s="340"/>
      <c r="AO70" s="340"/>
      <c r="AP70" s="340"/>
      <c r="AQ70" s="339"/>
      <c r="AR70" s="340"/>
      <c r="AS70" s="340"/>
      <c r="AT70" s="341"/>
      <c r="AU70" s="340"/>
      <c r="AV70" s="340"/>
      <c r="AW70" s="340"/>
      <c r="AX70" s="356"/>
    </row>
    <row r="71" spans="1:50" ht="42.75" hidden="1" customHeight="1">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31" t="s">
        <v>54</v>
      </c>
      <c r="Z71" s="131"/>
      <c r="AA71" s="132"/>
      <c r="AB71" s="976" t="s">
        <v>440</v>
      </c>
      <c r="AC71" s="976"/>
      <c r="AD71" s="976"/>
      <c r="AE71" s="339"/>
      <c r="AF71" s="340"/>
      <c r="AG71" s="340"/>
      <c r="AH71" s="340"/>
      <c r="AI71" s="339"/>
      <c r="AJ71" s="340"/>
      <c r="AK71" s="340"/>
      <c r="AL71" s="340"/>
      <c r="AM71" s="339"/>
      <c r="AN71" s="340"/>
      <c r="AO71" s="340"/>
      <c r="AP71" s="340"/>
      <c r="AQ71" s="339"/>
      <c r="AR71" s="340"/>
      <c r="AS71" s="340"/>
      <c r="AT71" s="341"/>
      <c r="AU71" s="340"/>
      <c r="AV71" s="340"/>
      <c r="AW71" s="340"/>
      <c r="AX71" s="356"/>
    </row>
    <row r="72" spans="1:50" ht="38.25" hidden="1" customHeight="1">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31" t="s">
        <v>14</v>
      </c>
      <c r="Z72" s="131"/>
      <c r="AA72" s="132"/>
      <c r="AB72" s="867" t="s">
        <v>441</v>
      </c>
      <c r="AC72" s="867"/>
      <c r="AD72" s="867"/>
      <c r="AE72" s="869"/>
      <c r="AF72" s="870"/>
      <c r="AG72" s="870"/>
      <c r="AH72" s="870"/>
      <c r="AI72" s="869"/>
      <c r="AJ72" s="870"/>
      <c r="AK72" s="870"/>
      <c r="AL72" s="870"/>
      <c r="AM72" s="869"/>
      <c r="AN72" s="870"/>
      <c r="AO72" s="870"/>
      <c r="AP72" s="870"/>
      <c r="AQ72" s="339"/>
      <c r="AR72" s="340"/>
      <c r="AS72" s="340"/>
      <c r="AT72" s="341"/>
      <c r="AU72" s="340"/>
      <c r="AV72" s="340"/>
      <c r="AW72" s="340"/>
      <c r="AX72" s="356"/>
    </row>
    <row r="73" spans="1:50" ht="35.25" hidden="1" customHeight="1">
      <c r="A73" s="823" t="s">
        <v>417</v>
      </c>
      <c r="B73" s="824"/>
      <c r="C73" s="824"/>
      <c r="D73" s="824"/>
      <c r="E73" s="824"/>
      <c r="F73" s="825"/>
      <c r="G73" s="805"/>
      <c r="H73" s="115" t="s">
        <v>265</v>
      </c>
      <c r="I73" s="115"/>
      <c r="J73" s="115"/>
      <c r="K73" s="115"/>
      <c r="L73" s="115"/>
      <c r="M73" s="115"/>
      <c r="N73" s="115"/>
      <c r="O73" s="116"/>
      <c r="P73" s="123" t="s">
        <v>59</v>
      </c>
      <c r="Q73" s="115"/>
      <c r="R73" s="115"/>
      <c r="S73" s="115"/>
      <c r="T73" s="115"/>
      <c r="U73" s="115"/>
      <c r="V73" s="115"/>
      <c r="W73" s="115"/>
      <c r="X73" s="116"/>
      <c r="Y73" s="807"/>
      <c r="Z73" s="808"/>
      <c r="AA73" s="809"/>
      <c r="AB73" s="123" t="s">
        <v>12</v>
      </c>
      <c r="AC73" s="115"/>
      <c r="AD73" s="116"/>
      <c r="AE73" s="349" t="s">
        <v>309</v>
      </c>
      <c r="AF73" s="350"/>
      <c r="AG73" s="350"/>
      <c r="AH73" s="351"/>
      <c r="AI73" s="349" t="s">
        <v>310</v>
      </c>
      <c r="AJ73" s="350"/>
      <c r="AK73" s="350"/>
      <c r="AL73" s="351"/>
      <c r="AM73" s="349" t="s">
        <v>316</v>
      </c>
      <c r="AN73" s="350"/>
      <c r="AO73" s="350"/>
      <c r="AP73" s="351"/>
      <c r="AQ73" s="123" t="s">
        <v>307</v>
      </c>
      <c r="AR73" s="115"/>
      <c r="AS73" s="115"/>
      <c r="AT73" s="116"/>
      <c r="AU73" s="225" t="s">
        <v>253</v>
      </c>
      <c r="AV73" s="182"/>
      <c r="AW73" s="182"/>
      <c r="AX73" s="183"/>
    </row>
    <row r="74" spans="1:50" ht="54" hidden="1" customHeight="1">
      <c r="A74" s="826"/>
      <c r="B74" s="827"/>
      <c r="C74" s="827"/>
      <c r="D74" s="827"/>
      <c r="E74" s="827"/>
      <c r="F74" s="828"/>
      <c r="G74" s="806"/>
      <c r="H74" s="118"/>
      <c r="I74" s="118"/>
      <c r="J74" s="118"/>
      <c r="K74" s="118"/>
      <c r="L74" s="118"/>
      <c r="M74" s="118"/>
      <c r="N74" s="118"/>
      <c r="O74" s="119"/>
      <c r="P74" s="124"/>
      <c r="Q74" s="118"/>
      <c r="R74" s="118"/>
      <c r="S74" s="118"/>
      <c r="T74" s="118"/>
      <c r="U74" s="118"/>
      <c r="V74" s="118"/>
      <c r="W74" s="118"/>
      <c r="X74" s="119"/>
      <c r="Y74" s="278"/>
      <c r="Z74" s="279"/>
      <c r="AA74" s="280"/>
      <c r="AB74" s="124"/>
      <c r="AC74" s="118"/>
      <c r="AD74" s="119"/>
      <c r="AE74" s="326"/>
      <c r="AF74" s="327"/>
      <c r="AG74" s="327"/>
      <c r="AH74" s="328"/>
      <c r="AI74" s="326"/>
      <c r="AJ74" s="327"/>
      <c r="AK74" s="327"/>
      <c r="AL74" s="328"/>
      <c r="AM74" s="326"/>
      <c r="AN74" s="327"/>
      <c r="AO74" s="327"/>
      <c r="AP74" s="328"/>
      <c r="AQ74" s="195"/>
      <c r="AR74" s="184"/>
      <c r="AS74" s="118" t="s">
        <v>308</v>
      </c>
      <c r="AT74" s="119"/>
      <c r="AU74" s="195"/>
      <c r="AV74" s="184"/>
      <c r="AW74" s="118" t="s">
        <v>297</v>
      </c>
      <c r="AX74" s="196"/>
    </row>
    <row r="75" spans="1:50" ht="60" hidden="1" customHeight="1">
      <c r="A75" s="826"/>
      <c r="B75" s="827"/>
      <c r="C75" s="827"/>
      <c r="D75" s="827"/>
      <c r="E75" s="827"/>
      <c r="F75" s="828"/>
      <c r="G75" s="769" t="s">
        <v>317</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0"/>
      <c r="AV75" s="340"/>
      <c r="AW75" s="340"/>
      <c r="AX75" s="356"/>
    </row>
    <row r="76" spans="1:50" ht="51" hidden="1" customHeight="1">
      <c r="A76" s="826"/>
      <c r="B76" s="827"/>
      <c r="C76" s="827"/>
      <c r="D76" s="827"/>
      <c r="E76" s="827"/>
      <c r="F76" s="828"/>
      <c r="G76" s="770"/>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0"/>
      <c r="AV76" s="340"/>
      <c r="AW76" s="340"/>
      <c r="AX76" s="356"/>
    </row>
    <row r="77" spans="1:50" ht="45" hidden="1" customHeight="1">
      <c r="A77" s="826"/>
      <c r="B77" s="827"/>
      <c r="C77" s="827"/>
      <c r="D77" s="827"/>
      <c r="E77" s="827"/>
      <c r="F77" s="828"/>
      <c r="G77" s="771"/>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2"/>
      <c r="AF77" s="353"/>
      <c r="AG77" s="353"/>
      <c r="AH77" s="353"/>
      <c r="AI77" s="352"/>
      <c r="AJ77" s="353"/>
      <c r="AK77" s="353"/>
      <c r="AL77" s="353"/>
      <c r="AM77" s="352"/>
      <c r="AN77" s="353"/>
      <c r="AO77" s="353"/>
      <c r="AP77" s="353"/>
      <c r="AQ77" s="175"/>
      <c r="AR77" s="176"/>
      <c r="AS77" s="176"/>
      <c r="AT77" s="177"/>
      <c r="AU77" s="340"/>
      <c r="AV77" s="340"/>
      <c r="AW77" s="340"/>
      <c r="AX77" s="356"/>
    </row>
    <row r="78" spans="1:50" ht="60" hidden="1" customHeight="1">
      <c r="A78" s="886" t="s">
        <v>453</v>
      </c>
      <c r="B78" s="887"/>
      <c r="C78" s="887"/>
      <c r="D78" s="887"/>
      <c r="E78" s="884" t="s">
        <v>382</v>
      </c>
      <c r="F78" s="885"/>
      <c r="G78" s="49" t="s">
        <v>318</v>
      </c>
      <c r="H78" s="783"/>
      <c r="I78" s="214"/>
      <c r="J78" s="214"/>
      <c r="K78" s="214"/>
      <c r="L78" s="214"/>
      <c r="M78" s="214"/>
      <c r="N78" s="214"/>
      <c r="O78" s="784"/>
      <c r="P78" s="235"/>
      <c r="Q78" s="235"/>
      <c r="R78" s="235"/>
      <c r="S78" s="235"/>
      <c r="T78" s="235"/>
      <c r="U78" s="235"/>
      <c r="V78" s="235"/>
      <c r="W78" s="235"/>
      <c r="X78" s="235"/>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59.25" hidden="1" customHeight="1">
      <c r="A79" s="748" t="s">
        <v>268</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94" t="s">
        <v>411</v>
      </c>
      <c r="AP79" s="95"/>
      <c r="AQ79" s="95"/>
      <c r="AR79" s="76" t="s">
        <v>589</v>
      </c>
      <c r="AS79" s="94"/>
      <c r="AT79" s="95"/>
      <c r="AU79" s="95"/>
      <c r="AV79" s="95"/>
      <c r="AW79" s="95"/>
      <c r="AX79" s="96"/>
    </row>
    <row r="80" spans="1:50" ht="51.75" hidden="1" customHeight="1">
      <c r="A80" s="498" t="s">
        <v>266</v>
      </c>
      <c r="B80" s="831" t="s">
        <v>408</v>
      </c>
      <c r="C80" s="832"/>
      <c r="D80" s="832"/>
      <c r="E80" s="832"/>
      <c r="F80" s="833"/>
      <c r="G80" s="539" t="s">
        <v>258</v>
      </c>
      <c r="H80" s="539"/>
      <c r="I80" s="539"/>
      <c r="J80" s="539"/>
      <c r="K80" s="539"/>
      <c r="L80" s="539"/>
      <c r="M80" s="539"/>
      <c r="N80" s="539"/>
      <c r="O80" s="539"/>
      <c r="P80" s="539"/>
      <c r="Q80" s="539"/>
      <c r="R80" s="539"/>
      <c r="S80" s="539"/>
      <c r="T80" s="539"/>
      <c r="U80" s="539"/>
      <c r="V80" s="539"/>
      <c r="W80" s="539"/>
      <c r="X80" s="539"/>
      <c r="Y80" s="539"/>
      <c r="Z80" s="539"/>
      <c r="AA80" s="540"/>
      <c r="AB80" s="747" t="s">
        <v>392</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1"/>
    </row>
    <row r="81" spans="1:60" ht="51.75" hidden="1" customHeight="1">
      <c r="A81" s="499"/>
      <c r="B81" s="834"/>
      <c r="C81" s="463"/>
      <c r="D81" s="463"/>
      <c r="E81" s="463"/>
      <c r="F81" s="464"/>
      <c r="G81" s="359"/>
      <c r="H81" s="359"/>
      <c r="I81" s="359"/>
      <c r="J81" s="359"/>
      <c r="K81" s="359"/>
      <c r="L81" s="359"/>
      <c r="M81" s="359"/>
      <c r="N81" s="359"/>
      <c r="O81" s="359"/>
      <c r="P81" s="359"/>
      <c r="Q81" s="359"/>
      <c r="R81" s="359"/>
      <c r="S81" s="359"/>
      <c r="T81" s="359"/>
      <c r="U81" s="359"/>
      <c r="V81" s="359"/>
      <c r="W81" s="359"/>
      <c r="X81" s="359"/>
      <c r="Y81" s="359"/>
      <c r="Z81" s="359"/>
      <c r="AA81" s="542"/>
      <c r="AB81" s="554"/>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50.25" hidden="1" customHeight="1">
      <c r="A82" s="499"/>
      <c r="B82" s="834"/>
      <c r="C82" s="463"/>
      <c r="D82" s="463"/>
      <c r="E82" s="463"/>
      <c r="F82" s="464"/>
      <c r="G82" s="480"/>
      <c r="H82" s="480"/>
      <c r="I82" s="480"/>
      <c r="J82" s="480"/>
      <c r="K82" s="480"/>
      <c r="L82" s="480"/>
      <c r="M82" s="480"/>
      <c r="N82" s="480"/>
      <c r="O82" s="480"/>
      <c r="P82" s="480"/>
      <c r="Q82" s="480"/>
      <c r="R82" s="480"/>
      <c r="S82" s="480"/>
      <c r="T82" s="480"/>
      <c r="U82" s="480"/>
      <c r="V82" s="480"/>
      <c r="W82" s="480"/>
      <c r="X82" s="480"/>
      <c r="Y82" s="480"/>
      <c r="Z82" s="480"/>
      <c r="AA82" s="740"/>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47.25" hidden="1" customHeight="1">
      <c r="A83" s="499"/>
      <c r="B83" s="834"/>
      <c r="C83" s="463"/>
      <c r="D83" s="463"/>
      <c r="E83" s="463"/>
      <c r="F83" s="464"/>
      <c r="G83" s="483"/>
      <c r="H83" s="483"/>
      <c r="I83" s="483"/>
      <c r="J83" s="483"/>
      <c r="K83" s="483"/>
      <c r="L83" s="483"/>
      <c r="M83" s="483"/>
      <c r="N83" s="483"/>
      <c r="O83" s="483"/>
      <c r="P83" s="483"/>
      <c r="Q83" s="483"/>
      <c r="R83" s="483"/>
      <c r="S83" s="483"/>
      <c r="T83" s="483"/>
      <c r="U83" s="483"/>
      <c r="V83" s="483"/>
      <c r="W83" s="483"/>
      <c r="X83" s="483"/>
      <c r="Y83" s="483"/>
      <c r="Z83" s="483"/>
      <c r="AA83" s="741"/>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51.75" hidden="1" customHeight="1">
      <c r="A84" s="499"/>
      <c r="B84" s="835"/>
      <c r="C84" s="465"/>
      <c r="D84" s="465"/>
      <c r="E84" s="465"/>
      <c r="F84" s="466"/>
      <c r="G84" s="486"/>
      <c r="H84" s="486"/>
      <c r="I84" s="486"/>
      <c r="J84" s="486"/>
      <c r="K84" s="486"/>
      <c r="L84" s="486"/>
      <c r="M84" s="486"/>
      <c r="N84" s="486"/>
      <c r="O84" s="486"/>
      <c r="P84" s="486"/>
      <c r="Q84" s="486"/>
      <c r="R84" s="486"/>
      <c r="S84" s="486"/>
      <c r="T84" s="486"/>
      <c r="U84" s="486"/>
      <c r="V84" s="486"/>
      <c r="W84" s="486"/>
      <c r="X84" s="486"/>
      <c r="Y84" s="486"/>
      <c r="Z84" s="486"/>
      <c r="AA84" s="742"/>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54.75" hidden="1" customHeight="1">
      <c r="A85" s="499"/>
      <c r="B85" s="463" t="s">
        <v>264</v>
      </c>
      <c r="C85" s="463"/>
      <c r="D85" s="463"/>
      <c r="E85" s="463"/>
      <c r="F85" s="464"/>
      <c r="G85" s="538" t="s">
        <v>61</v>
      </c>
      <c r="H85" s="539"/>
      <c r="I85" s="539"/>
      <c r="J85" s="539"/>
      <c r="K85" s="539"/>
      <c r="L85" s="539"/>
      <c r="M85" s="539"/>
      <c r="N85" s="539"/>
      <c r="O85" s="540"/>
      <c r="P85" s="747" t="s">
        <v>63</v>
      </c>
      <c r="Q85" s="539"/>
      <c r="R85" s="539"/>
      <c r="S85" s="539"/>
      <c r="T85" s="539"/>
      <c r="U85" s="539"/>
      <c r="V85" s="539"/>
      <c r="W85" s="539"/>
      <c r="X85" s="540"/>
      <c r="Y85" s="120"/>
      <c r="Z85" s="121"/>
      <c r="AA85" s="122"/>
      <c r="AB85" s="349" t="s">
        <v>12</v>
      </c>
      <c r="AC85" s="350"/>
      <c r="AD85" s="351"/>
      <c r="AE85" s="357" t="s">
        <v>309</v>
      </c>
      <c r="AF85" s="357"/>
      <c r="AG85" s="357"/>
      <c r="AH85" s="357"/>
      <c r="AI85" s="357" t="s">
        <v>310</v>
      </c>
      <c r="AJ85" s="357"/>
      <c r="AK85" s="357"/>
      <c r="AL85" s="357"/>
      <c r="AM85" s="357" t="s">
        <v>316</v>
      </c>
      <c r="AN85" s="357"/>
      <c r="AO85" s="357"/>
      <c r="AP85" s="349"/>
      <c r="AQ85" s="123" t="s">
        <v>307</v>
      </c>
      <c r="AR85" s="115"/>
      <c r="AS85" s="115"/>
      <c r="AT85" s="116"/>
      <c r="AU85" s="354" t="s">
        <v>253</v>
      </c>
      <c r="AV85" s="354"/>
      <c r="AW85" s="354"/>
      <c r="AX85" s="355"/>
      <c r="AY85" s="10"/>
      <c r="AZ85" s="10"/>
      <c r="BA85" s="10"/>
      <c r="BB85" s="10"/>
      <c r="BC85" s="10"/>
    </row>
    <row r="86" spans="1:60" ht="44.25" hidden="1" customHeight="1">
      <c r="A86" s="499"/>
      <c r="B86" s="463"/>
      <c r="C86" s="463"/>
      <c r="D86" s="463"/>
      <c r="E86" s="463"/>
      <c r="F86" s="464"/>
      <c r="G86" s="541"/>
      <c r="H86" s="359"/>
      <c r="I86" s="359"/>
      <c r="J86" s="359"/>
      <c r="K86" s="359"/>
      <c r="L86" s="359"/>
      <c r="M86" s="359"/>
      <c r="N86" s="359"/>
      <c r="O86" s="542"/>
      <c r="P86" s="554"/>
      <c r="Q86" s="359"/>
      <c r="R86" s="359"/>
      <c r="S86" s="359"/>
      <c r="T86" s="359"/>
      <c r="U86" s="359"/>
      <c r="V86" s="359"/>
      <c r="W86" s="359"/>
      <c r="X86" s="542"/>
      <c r="Y86" s="120"/>
      <c r="Z86" s="121"/>
      <c r="AA86" s="122"/>
      <c r="AB86" s="326"/>
      <c r="AC86" s="327"/>
      <c r="AD86" s="328"/>
      <c r="AE86" s="358"/>
      <c r="AF86" s="358"/>
      <c r="AG86" s="358"/>
      <c r="AH86" s="358"/>
      <c r="AI86" s="358"/>
      <c r="AJ86" s="358"/>
      <c r="AK86" s="358"/>
      <c r="AL86" s="358"/>
      <c r="AM86" s="358"/>
      <c r="AN86" s="358"/>
      <c r="AO86" s="358"/>
      <c r="AP86" s="326"/>
      <c r="AQ86" s="304"/>
      <c r="AR86" s="305"/>
      <c r="AS86" s="118" t="s">
        <v>308</v>
      </c>
      <c r="AT86" s="119"/>
      <c r="AU86" s="305"/>
      <c r="AV86" s="305"/>
      <c r="AW86" s="359" t="s">
        <v>297</v>
      </c>
      <c r="AX86" s="360"/>
      <c r="AY86" s="10"/>
      <c r="AZ86" s="10"/>
      <c r="BA86" s="10"/>
      <c r="BB86" s="10"/>
      <c r="BC86" s="10"/>
      <c r="BD86" s="10"/>
      <c r="BE86" s="10"/>
      <c r="BF86" s="10"/>
      <c r="BG86" s="10"/>
      <c r="BH86" s="10"/>
    </row>
    <row r="87" spans="1:60" ht="59.25" hidden="1" customHeight="1">
      <c r="A87" s="499"/>
      <c r="B87" s="463"/>
      <c r="C87" s="463"/>
      <c r="D87" s="463"/>
      <c r="E87" s="463"/>
      <c r="F87" s="464"/>
      <c r="G87" s="197"/>
      <c r="H87" s="107"/>
      <c r="I87" s="107"/>
      <c r="J87" s="107"/>
      <c r="K87" s="107"/>
      <c r="L87" s="107"/>
      <c r="M87" s="107"/>
      <c r="N87" s="107"/>
      <c r="O87" s="198"/>
      <c r="P87" s="107"/>
      <c r="Q87" s="798"/>
      <c r="R87" s="798"/>
      <c r="S87" s="798"/>
      <c r="T87" s="798"/>
      <c r="U87" s="798"/>
      <c r="V87" s="798"/>
      <c r="W87" s="798"/>
      <c r="X87" s="799"/>
      <c r="Y87" s="744" t="s">
        <v>62</v>
      </c>
      <c r="Z87" s="745"/>
      <c r="AA87" s="746"/>
      <c r="AB87" s="462"/>
      <c r="AC87" s="462"/>
      <c r="AD87" s="462"/>
      <c r="AE87" s="339"/>
      <c r="AF87" s="340"/>
      <c r="AG87" s="340"/>
      <c r="AH87" s="340"/>
      <c r="AI87" s="339"/>
      <c r="AJ87" s="340"/>
      <c r="AK87" s="340"/>
      <c r="AL87" s="340"/>
      <c r="AM87" s="339"/>
      <c r="AN87" s="340"/>
      <c r="AO87" s="340"/>
      <c r="AP87" s="340"/>
      <c r="AQ87" s="175"/>
      <c r="AR87" s="176"/>
      <c r="AS87" s="176"/>
      <c r="AT87" s="177"/>
      <c r="AU87" s="340"/>
      <c r="AV87" s="340"/>
      <c r="AW87" s="340"/>
      <c r="AX87" s="356"/>
    </row>
    <row r="88" spans="1:60" ht="57" hidden="1" customHeight="1">
      <c r="A88" s="499"/>
      <c r="B88" s="463"/>
      <c r="C88" s="463"/>
      <c r="D88" s="463"/>
      <c r="E88" s="463"/>
      <c r="F88" s="464"/>
      <c r="G88" s="199"/>
      <c r="H88" s="200"/>
      <c r="I88" s="200"/>
      <c r="J88" s="200"/>
      <c r="K88" s="200"/>
      <c r="L88" s="200"/>
      <c r="M88" s="200"/>
      <c r="N88" s="200"/>
      <c r="O88" s="201"/>
      <c r="P88" s="800"/>
      <c r="Q88" s="800"/>
      <c r="R88" s="800"/>
      <c r="S88" s="800"/>
      <c r="T88" s="800"/>
      <c r="U88" s="800"/>
      <c r="V88" s="800"/>
      <c r="W88" s="800"/>
      <c r="X88" s="801"/>
      <c r="Y88" s="717" t="s">
        <v>54</v>
      </c>
      <c r="Z88" s="718"/>
      <c r="AA88" s="719"/>
      <c r="AB88" s="670"/>
      <c r="AC88" s="670"/>
      <c r="AD88" s="670"/>
      <c r="AE88" s="339"/>
      <c r="AF88" s="340"/>
      <c r="AG88" s="340"/>
      <c r="AH88" s="340"/>
      <c r="AI88" s="339"/>
      <c r="AJ88" s="340"/>
      <c r="AK88" s="340"/>
      <c r="AL88" s="340"/>
      <c r="AM88" s="339"/>
      <c r="AN88" s="340"/>
      <c r="AO88" s="340"/>
      <c r="AP88" s="340"/>
      <c r="AQ88" s="175"/>
      <c r="AR88" s="176"/>
      <c r="AS88" s="176"/>
      <c r="AT88" s="177"/>
      <c r="AU88" s="340"/>
      <c r="AV88" s="340"/>
      <c r="AW88" s="340"/>
      <c r="AX88" s="356"/>
      <c r="AY88" s="10"/>
      <c r="AZ88" s="10"/>
      <c r="BA88" s="10"/>
      <c r="BB88" s="10"/>
      <c r="BC88" s="10"/>
    </row>
    <row r="89" spans="1:60" ht="54.75" hidden="1" customHeight="1">
      <c r="A89" s="499"/>
      <c r="B89" s="465"/>
      <c r="C89" s="465"/>
      <c r="D89" s="465"/>
      <c r="E89" s="465"/>
      <c r="F89" s="466"/>
      <c r="G89" s="202"/>
      <c r="H89" s="110"/>
      <c r="I89" s="110"/>
      <c r="J89" s="110"/>
      <c r="K89" s="110"/>
      <c r="L89" s="110"/>
      <c r="M89" s="110"/>
      <c r="N89" s="110"/>
      <c r="O89" s="203"/>
      <c r="P89" s="266"/>
      <c r="Q89" s="266"/>
      <c r="R89" s="266"/>
      <c r="S89" s="266"/>
      <c r="T89" s="266"/>
      <c r="U89" s="266"/>
      <c r="V89" s="266"/>
      <c r="W89" s="266"/>
      <c r="X89" s="802"/>
      <c r="Y89" s="717" t="s">
        <v>14</v>
      </c>
      <c r="Z89" s="718"/>
      <c r="AA89" s="719"/>
      <c r="AB89" s="446" t="s">
        <v>15</v>
      </c>
      <c r="AC89" s="446"/>
      <c r="AD89" s="446"/>
      <c r="AE89" s="339"/>
      <c r="AF89" s="340"/>
      <c r="AG89" s="340"/>
      <c r="AH89" s="340"/>
      <c r="AI89" s="339"/>
      <c r="AJ89" s="340"/>
      <c r="AK89" s="340"/>
      <c r="AL89" s="340"/>
      <c r="AM89" s="339"/>
      <c r="AN89" s="340"/>
      <c r="AO89" s="340"/>
      <c r="AP89" s="340"/>
      <c r="AQ89" s="175"/>
      <c r="AR89" s="176"/>
      <c r="AS89" s="176"/>
      <c r="AT89" s="177"/>
      <c r="AU89" s="340"/>
      <c r="AV89" s="340"/>
      <c r="AW89" s="340"/>
      <c r="AX89" s="356"/>
      <c r="AY89" s="10"/>
      <c r="AZ89" s="10"/>
      <c r="BA89" s="10"/>
      <c r="BB89" s="10"/>
      <c r="BC89" s="10"/>
      <c r="BD89" s="10"/>
      <c r="BE89" s="10"/>
      <c r="BF89" s="10"/>
      <c r="BG89" s="10"/>
      <c r="BH89" s="10"/>
    </row>
    <row r="90" spans="1:60" ht="42" hidden="1" customHeight="1">
      <c r="A90" s="499"/>
      <c r="B90" s="463" t="s">
        <v>264</v>
      </c>
      <c r="C90" s="463"/>
      <c r="D90" s="463"/>
      <c r="E90" s="463"/>
      <c r="F90" s="464"/>
      <c r="G90" s="538" t="s">
        <v>61</v>
      </c>
      <c r="H90" s="539"/>
      <c r="I90" s="539"/>
      <c r="J90" s="539"/>
      <c r="K90" s="539"/>
      <c r="L90" s="539"/>
      <c r="M90" s="539"/>
      <c r="N90" s="539"/>
      <c r="O90" s="540"/>
      <c r="P90" s="747" t="s">
        <v>63</v>
      </c>
      <c r="Q90" s="539"/>
      <c r="R90" s="539"/>
      <c r="S90" s="539"/>
      <c r="T90" s="539"/>
      <c r="U90" s="539"/>
      <c r="V90" s="539"/>
      <c r="W90" s="539"/>
      <c r="X90" s="540"/>
      <c r="Y90" s="120"/>
      <c r="Z90" s="121"/>
      <c r="AA90" s="122"/>
      <c r="AB90" s="349" t="s">
        <v>12</v>
      </c>
      <c r="AC90" s="350"/>
      <c r="AD90" s="351"/>
      <c r="AE90" s="357" t="s">
        <v>309</v>
      </c>
      <c r="AF90" s="357"/>
      <c r="AG90" s="357"/>
      <c r="AH90" s="357"/>
      <c r="AI90" s="357" t="s">
        <v>310</v>
      </c>
      <c r="AJ90" s="357"/>
      <c r="AK90" s="357"/>
      <c r="AL90" s="357"/>
      <c r="AM90" s="357" t="s">
        <v>316</v>
      </c>
      <c r="AN90" s="357"/>
      <c r="AO90" s="357"/>
      <c r="AP90" s="349"/>
      <c r="AQ90" s="123" t="s">
        <v>307</v>
      </c>
      <c r="AR90" s="115"/>
      <c r="AS90" s="115"/>
      <c r="AT90" s="116"/>
      <c r="AU90" s="354" t="s">
        <v>253</v>
      </c>
      <c r="AV90" s="354"/>
      <c r="AW90" s="354"/>
      <c r="AX90" s="355"/>
    </row>
    <row r="91" spans="1:60" ht="56.25" hidden="1" customHeight="1">
      <c r="A91" s="499"/>
      <c r="B91" s="463"/>
      <c r="C91" s="463"/>
      <c r="D91" s="463"/>
      <c r="E91" s="463"/>
      <c r="F91" s="464"/>
      <c r="G91" s="541"/>
      <c r="H91" s="359"/>
      <c r="I91" s="359"/>
      <c r="J91" s="359"/>
      <c r="K91" s="359"/>
      <c r="L91" s="359"/>
      <c r="M91" s="359"/>
      <c r="N91" s="359"/>
      <c r="O91" s="542"/>
      <c r="P91" s="554"/>
      <c r="Q91" s="359"/>
      <c r="R91" s="359"/>
      <c r="S91" s="359"/>
      <c r="T91" s="359"/>
      <c r="U91" s="359"/>
      <c r="V91" s="359"/>
      <c r="W91" s="359"/>
      <c r="X91" s="542"/>
      <c r="Y91" s="120"/>
      <c r="Z91" s="121"/>
      <c r="AA91" s="122"/>
      <c r="AB91" s="326"/>
      <c r="AC91" s="327"/>
      <c r="AD91" s="328"/>
      <c r="AE91" s="358"/>
      <c r="AF91" s="358"/>
      <c r="AG91" s="358"/>
      <c r="AH91" s="358"/>
      <c r="AI91" s="358"/>
      <c r="AJ91" s="358"/>
      <c r="AK91" s="358"/>
      <c r="AL91" s="358"/>
      <c r="AM91" s="358"/>
      <c r="AN91" s="358"/>
      <c r="AO91" s="358"/>
      <c r="AP91" s="326"/>
      <c r="AQ91" s="304"/>
      <c r="AR91" s="305"/>
      <c r="AS91" s="118" t="s">
        <v>308</v>
      </c>
      <c r="AT91" s="119"/>
      <c r="AU91" s="305"/>
      <c r="AV91" s="305"/>
      <c r="AW91" s="359" t="s">
        <v>297</v>
      </c>
      <c r="AX91" s="360"/>
      <c r="AY91" s="10"/>
      <c r="AZ91" s="10"/>
      <c r="BA91" s="10"/>
      <c r="BB91" s="10"/>
      <c r="BC91" s="10"/>
    </row>
    <row r="92" spans="1:60" ht="48.75" hidden="1" customHeight="1">
      <c r="A92" s="499"/>
      <c r="B92" s="463"/>
      <c r="C92" s="463"/>
      <c r="D92" s="463"/>
      <c r="E92" s="463"/>
      <c r="F92" s="464"/>
      <c r="G92" s="197"/>
      <c r="H92" s="107"/>
      <c r="I92" s="107"/>
      <c r="J92" s="107"/>
      <c r="K92" s="107"/>
      <c r="L92" s="107"/>
      <c r="M92" s="107"/>
      <c r="N92" s="107"/>
      <c r="O92" s="198"/>
      <c r="P92" s="107"/>
      <c r="Q92" s="798"/>
      <c r="R92" s="798"/>
      <c r="S92" s="798"/>
      <c r="T92" s="798"/>
      <c r="U92" s="798"/>
      <c r="V92" s="798"/>
      <c r="W92" s="798"/>
      <c r="X92" s="799"/>
      <c r="Y92" s="744" t="s">
        <v>62</v>
      </c>
      <c r="Z92" s="745"/>
      <c r="AA92" s="746"/>
      <c r="AB92" s="462"/>
      <c r="AC92" s="462"/>
      <c r="AD92" s="462"/>
      <c r="AE92" s="339"/>
      <c r="AF92" s="340"/>
      <c r="AG92" s="340"/>
      <c r="AH92" s="340"/>
      <c r="AI92" s="339"/>
      <c r="AJ92" s="340"/>
      <c r="AK92" s="340"/>
      <c r="AL92" s="340"/>
      <c r="AM92" s="339"/>
      <c r="AN92" s="340"/>
      <c r="AO92" s="340"/>
      <c r="AP92" s="340"/>
      <c r="AQ92" s="175"/>
      <c r="AR92" s="176"/>
      <c r="AS92" s="176"/>
      <c r="AT92" s="177"/>
      <c r="AU92" s="340"/>
      <c r="AV92" s="340"/>
      <c r="AW92" s="340"/>
      <c r="AX92" s="356"/>
      <c r="AY92" s="10"/>
      <c r="AZ92" s="10"/>
      <c r="BA92" s="10"/>
      <c r="BB92" s="10"/>
      <c r="BC92" s="10"/>
      <c r="BD92" s="10"/>
      <c r="BE92" s="10"/>
      <c r="BF92" s="10"/>
      <c r="BG92" s="10"/>
      <c r="BH92" s="10"/>
    </row>
    <row r="93" spans="1:60" ht="53.25" hidden="1" customHeight="1">
      <c r="A93" s="499"/>
      <c r="B93" s="463"/>
      <c r="C93" s="463"/>
      <c r="D93" s="463"/>
      <c r="E93" s="463"/>
      <c r="F93" s="464"/>
      <c r="G93" s="199"/>
      <c r="H93" s="200"/>
      <c r="I93" s="200"/>
      <c r="J93" s="200"/>
      <c r="K93" s="200"/>
      <c r="L93" s="200"/>
      <c r="M93" s="200"/>
      <c r="N93" s="200"/>
      <c r="O93" s="201"/>
      <c r="P93" s="800"/>
      <c r="Q93" s="800"/>
      <c r="R93" s="800"/>
      <c r="S93" s="800"/>
      <c r="T93" s="800"/>
      <c r="U93" s="800"/>
      <c r="V93" s="800"/>
      <c r="W93" s="800"/>
      <c r="X93" s="801"/>
      <c r="Y93" s="717" t="s">
        <v>54</v>
      </c>
      <c r="Z93" s="718"/>
      <c r="AA93" s="719"/>
      <c r="AB93" s="670"/>
      <c r="AC93" s="670"/>
      <c r="AD93" s="670"/>
      <c r="AE93" s="339"/>
      <c r="AF93" s="340"/>
      <c r="AG93" s="340"/>
      <c r="AH93" s="340"/>
      <c r="AI93" s="339"/>
      <c r="AJ93" s="340"/>
      <c r="AK93" s="340"/>
      <c r="AL93" s="340"/>
      <c r="AM93" s="339"/>
      <c r="AN93" s="340"/>
      <c r="AO93" s="340"/>
      <c r="AP93" s="340"/>
      <c r="AQ93" s="175"/>
      <c r="AR93" s="176"/>
      <c r="AS93" s="176"/>
      <c r="AT93" s="177"/>
      <c r="AU93" s="340"/>
      <c r="AV93" s="340"/>
      <c r="AW93" s="340"/>
      <c r="AX93" s="356"/>
    </row>
    <row r="94" spans="1:60" ht="36" hidden="1" customHeight="1">
      <c r="A94" s="499"/>
      <c r="B94" s="465"/>
      <c r="C94" s="465"/>
      <c r="D94" s="465"/>
      <c r="E94" s="465"/>
      <c r="F94" s="466"/>
      <c r="G94" s="202"/>
      <c r="H94" s="110"/>
      <c r="I94" s="110"/>
      <c r="J94" s="110"/>
      <c r="K94" s="110"/>
      <c r="L94" s="110"/>
      <c r="M94" s="110"/>
      <c r="N94" s="110"/>
      <c r="O94" s="203"/>
      <c r="P94" s="266"/>
      <c r="Q94" s="266"/>
      <c r="R94" s="266"/>
      <c r="S94" s="266"/>
      <c r="T94" s="266"/>
      <c r="U94" s="266"/>
      <c r="V94" s="266"/>
      <c r="W94" s="266"/>
      <c r="X94" s="802"/>
      <c r="Y94" s="717" t="s">
        <v>14</v>
      </c>
      <c r="Z94" s="718"/>
      <c r="AA94" s="719"/>
      <c r="AB94" s="446" t="s">
        <v>15</v>
      </c>
      <c r="AC94" s="446"/>
      <c r="AD94" s="446"/>
      <c r="AE94" s="339"/>
      <c r="AF94" s="340"/>
      <c r="AG94" s="340"/>
      <c r="AH94" s="340"/>
      <c r="AI94" s="339"/>
      <c r="AJ94" s="340"/>
      <c r="AK94" s="340"/>
      <c r="AL94" s="340"/>
      <c r="AM94" s="339"/>
      <c r="AN94" s="340"/>
      <c r="AO94" s="340"/>
      <c r="AP94" s="340"/>
      <c r="AQ94" s="175"/>
      <c r="AR94" s="176"/>
      <c r="AS94" s="176"/>
      <c r="AT94" s="177"/>
      <c r="AU94" s="340"/>
      <c r="AV94" s="340"/>
      <c r="AW94" s="340"/>
      <c r="AX94" s="356"/>
      <c r="AY94" s="10"/>
      <c r="AZ94" s="10"/>
      <c r="BA94" s="10"/>
      <c r="BB94" s="10"/>
      <c r="BC94" s="10"/>
    </row>
    <row r="95" spans="1:60" ht="53.25" hidden="1" customHeight="1">
      <c r="A95" s="499"/>
      <c r="B95" s="463" t="s">
        <v>264</v>
      </c>
      <c r="C95" s="463"/>
      <c r="D95" s="463"/>
      <c r="E95" s="463"/>
      <c r="F95" s="464"/>
      <c r="G95" s="538" t="s">
        <v>61</v>
      </c>
      <c r="H95" s="539"/>
      <c r="I95" s="539"/>
      <c r="J95" s="539"/>
      <c r="K95" s="539"/>
      <c r="L95" s="539"/>
      <c r="M95" s="539"/>
      <c r="N95" s="539"/>
      <c r="O95" s="540"/>
      <c r="P95" s="747" t="s">
        <v>63</v>
      </c>
      <c r="Q95" s="539"/>
      <c r="R95" s="539"/>
      <c r="S95" s="539"/>
      <c r="T95" s="539"/>
      <c r="U95" s="539"/>
      <c r="V95" s="539"/>
      <c r="W95" s="539"/>
      <c r="X95" s="540"/>
      <c r="Y95" s="120"/>
      <c r="Z95" s="121"/>
      <c r="AA95" s="122"/>
      <c r="AB95" s="349" t="s">
        <v>12</v>
      </c>
      <c r="AC95" s="350"/>
      <c r="AD95" s="351"/>
      <c r="AE95" s="357" t="s">
        <v>309</v>
      </c>
      <c r="AF95" s="357"/>
      <c r="AG95" s="357"/>
      <c r="AH95" s="357"/>
      <c r="AI95" s="357" t="s">
        <v>310</v>
      </c>
      <c r="AJ95" s="357"/>
      <c r="AK95" s="357"/>
      <c r="AL95" s="357"/>
      <c r="AM95" s="357" t="s">
        <v>316</v>
      </c>
      <c r="AN95" s="357"/>
      <c r="AO95" s="357"/>
      <c r="AP95" s="349"/>
      <c r="AQ95" s="123" t="s">
        <v>307</v>
      </c>
      <c r="AR95" s="115"/>
      <c r="AS95" s="115"/>
      <c r="AT95" s="116"/>
      <c r="AU95" s="354" t="s">
        <v>253</v>
      </c>
      <c r="AV95" s="354"/>
      <c r="AW95" s="354"/>
      <c r="AX95" s="355"/>
      <c r="AY95" s="10"/>
      <c r="AZ95" s="10"/>
      <c r="BA95" s="10"/>
      <c r="BB95" s="10"/>
      <c r="BC95" s="10"/>
      <c r="BD95" s="10"/>
      <c r="BE95" s="10"/>
      <c r="BF95" s="10"/>
      <c r="BG95" s="10"/>
      <c r="BH95" s="10"/>
    </row>
    <row r="96" spans="1:60" ht="50.25" hidden="1" customHeight="1">
      <c r="A96" s="499"/>
      <c r="B96" s="463"/>
      <c r="C96" s="463"/>
      <c r="D96" s="463"/>
      <c r="E96" s="463"/>
      <c r="F96" s="464"/>
      <c r="G96" s="541"/>
      <c r="H96" s="359"/>
      <c r="I96" s="359"/>
      <c r="J96" s="359"/>
      <c r="K96" s="359"/>
      <c r="L96" s="359"/>
      <c r="M96" s="359"/>
      <c r="N96" s="359"/>
      <c r="O96" s="542"/>
      <c r="P96" s="554"/>
      <c r="Q96" s="359"/>
      <c r="R96" s="359"/>
      <c r="S96" s="359"/>
      <c r="T96" s="359"/>
      <c r="U96" s="359"/>
      <c r="V96" s="359"/>
      <c r="W96" s="359"/>
      <c r="X96" s="542"/>
      <c r="Y96" s="120"/>
      <c r="Z96" s="121"/>
      <c r="AA96" s="122"/>
      <c r="AB96" s="326"/>
      <c r="AC96" s="327"/>
      <c r="AD96" s="328"/>
      <c r="AE96" s="358"/>
      <c r="AF96" s="358"/>
      <c r="AG96" s="358"/>
      <c r="AH96" s="358"/>
      <c r="AI96" s="358"/>
      <c r="AJ96" s="358"/>
      <c r="AK96" s="358"/>
      <c r="AL96" s="358"/>
      <c r="AM96" s="358"/>
      <c r="AN96" s="358"/>
      <c r="AO96" s="358"/>
      <c r="AP96" s="326"/>
      <c r="AQ96" s="304"/>
      <c r="AR96" s="305"/>
      <c r="AS96" s="118" t="s">
        <v>308</v>
      </c>
      <c r="AT96" s="119"/>
      <c r="AU96" s="305"/>
      <c r="AV96" s="305"/>
      <c r="AW96" s="359" t="s">
        <v>297</v>
      </c>
      <c r="AX96" s="360"/>
    </row>
    <row r="97" spans="1:60" ht="33.75" hidden="1" customHeight="1">
      <c r="A97" s="499"/>
      <c r="B97" s="463"/>
      <c r="C97" s="463"/>
      <c r="D97" s="463"/>
      <c r="E97" s="463"/>
      <c r="F97" s="464"/>
      <c r="G97" s="197"/>
      <c r="H97" s="107"/>
      <c r="I97" s="107"/>
      <c r="J97" s="107"/>
      <c r="K97" s="107"/>
      <c r="L97" s="107"/>
      <c r="M97" s="107"/>
      <c r="N97" s="107"/>
      <c r="O97" s="198"/>
      <c r="P97" s="107"/>
      <c r="Q97" s="798"/>
      <c r="R97" s="798"/>
      <c r="S97" s="798"/>
      <c r="T97" s="798"/>
      <c r="U97" s="798"/>
      <c r="V97" s="798"/>
      <c r="W97" s="798"/>
      <c r="X97" s="799"/>
      <c r="Y97" s="744" t="s">
        <v>62</v>
      </c>
      <c r="Z97" s="745"/>
      <c r="AA97" s="746"/>
      <c r="AB97" s="319"/>
      <c r="AC97" s="320"/>
      <c r="AD97" s="321"/>
      <c r="AE97" s="339"/>
      <c r="AF97" s="340"/>
      <c r="AG97" s="340"/>
      <c r="AH97" s="341"/>
      <c r="AI97" s="339"/>
      <c r="AJ97" s="340"/>
      <c r="AK97" s="340"/>
      <c r="AL97" s="341"/>
      <c r="AM97" s="339"/>
      <c r="AN97" s="340"/>
      <c r="AO97" s="340"/>
      <c r="AP97" s="340"/>
      <c r="AQ97" s="175"/>
      <c r="AR97" s="176"/>
      <c r="AS97" s="176"/>
      <c r="AT97" s="177"/>
      <c r="AU97" s="340"/>
      <c r="AV97" s="340"/>
      <c r="AW97" s="340"/>
      <c r="AX97" s="356"/>
      <c r="AY97" s="10"/>
      <c r="AZ97" s="10"/>
      <c r="BA97" s="10"/>
      <c r="BB97" s="10"/>
      <c r="BC97" s="10"/>
    </row>
    <row r="98" spans="1:60" ht="56.25" hidden="1" customHeight="1">
      <c r="A98" s="499"/>
      <c r="B98" s="463"/>
      <c r="C98" s="463"/>
      <c r="D98" s="463"/>
      <c r="E98" s="463"/>
      <c r="F98" s="464"/>
      <c r="G98" s="199"/>
      <c r="H98" s="200"/>
      <c r="I98" s="200"/>
      <c r="J98" s="200"/>
      <c r="K98" s="200"/>
      <c r="L98" s="200"/>
      <c r="M98" s="200"/>
      <c r="N98" s="200"/>
      <c r="O98" s="201"/>
      <c r="P98" s="800"/>
      <c r="Q98" s="800"/>
      <c r="R98" s="800"/>
      <c r="S98" s="800"/>
      <c r="T98" s="800"/>
      <c r="U98" s="800"/>
      <c r="V98" s="800"/>
      <c r="W98" s="800"/>
      <c r="X98" s="801"/>
      <c r="Y98" s="717" t="s">
        <v>54</v>
      </c>
      <c r="Z98" s="718"/>
      <c r="AA98" s="719"/>
      <c r="AB98" s="795"/>
      <c r="AC98" s="796"/>
      <c r="AD98" s="797"/>
      <c r="AE98" s="339"/>
      <c r="AF98" s="340"/>
      <c r="AG98" s="340"/>
      <c r="AH98" s="341"/>
      <c r="AI98" s="339"/>
      <c r="AJ98" s="340"/>
      <c r="AK98" s="340"/>
      <c r="AL98" s="341"/>
      <c r="AM98" s="339"/>
      <c r="AN98" s="340"/>
      <c r="AO98" s="340"/>
      <c r="AP98" s="340"/>
      <c r="AQ98" s="175"/>
      <c r="AR98" s="176"/>
      <c r="AS98" s="176"/>
      <c r="AT98" s="177"/>
      <c r="AU98" s="340"/>
      <c r="AV98" s="340"/>
      <c r="AW98" s="340"/>
      <c r="AX98" s="356"/>
      <c r="AY98" s="10"/>
      <c r="AZ98" s="10"/>
      <c r="BA98" s="10"/>
      <c r="BB98" s="10"/>
      <c r="BC98" s="10"/>
      <c r="BD98" s="10"/>
      <c r="BE98" s="10"/>
      <c r="BF98" s="10"/>
      <c r="BG98" s="10"/>
      <c r="BH98" s="10"/>
    </row>
    <row r="99" spans="1:60" ht="45.75" hidden="1" customHeight="1" thickBot="1">
      <c r="A99" s="500"/>
      <c r="B99" s="849"/>
      <c r="C99" s="849"/>
      <c r="D99" s="849"/>
      <c r="E99" s="849"/>
      <c r="F99" s="850"/>
      <c r="G99" s="803"/>
      <c r="H99" s="217"/>
      <c r="I99" s="217"/>
      <c r="J99" s="217"/>
      <c r="K99" s="217"/>
      <c r="L99" s="217"/>
      <c r="M99" s="217"/>
      <c r="N99" s="217"/>
      <c r="O99" s="804"/>
      <c r="P99" s="829"/>
      <c r="Q99" s="829"/>
      <c r="R99" s="829"/>
      <c r="S99" s="829"/>
      <c r="T99" s="829"/>
      <c r="U99" s="829"/>
      <c r="V99" s="829"/>
      <c r="W99" s="829"/>
      <c r="X99" s="830"/>
      <c r="Y99" s="441" t="s">
        <v>14</v>
      </c>
      <c r="Z99" s="442"/>
      <c r="AA99" s="443"/>
      <c r="AB99" s="447" t="s">
        <v>15</v>
      </c>
      <c r="AC99" s="448"/>
      <c r="AD99" s="449"/>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c r="A100" s="818" t="s">
        <v>418</v>
      </c>
      <c r="B100" s="819"/>
      <c r="C100" s="819"/>
      <c r="D100" s="819"/>
      <c r="E100" s="819"/>
      <c r="F100" s="820"/>
      <c r="G100" s="821" t="s">
        <v>60</v>
      </c>
      <c r="H100" s="821"/>
      <c r="I100" s="821"/>
      <c r="J100" s="821"/>
      <c r="K100" s="821"/>
      <c r="L100" s="821"/>
      <c r="M100" s="821"/>
      <c r="N100" s="821"/>
      <c r="O100" s="821"/>
      <c r="P100" s="821"/>
      <c r="Q100" s="821"/>
      <c r="R100" s="821"/>
      <c r="S100" s="821"/>
      <c r="T100" s="821"/>
      <c r="U100" s="821"/>
      <c r="V100" s="821"/>
      <c r="W100" s="821"/>
      <c r="X100" s="822"/>
      <c r="Y100" s="450"/>
      <c r="Z100" s="451"/>
      <c r="AA100" s="452"/>
      <c r="AB100" s="811" t="s">
        <v>12</v>
      </c>
      <c r="AC100" s="811"/>
      <c r="AD100" s="811"/>
      <c r="AE100" s="843" t="s">
        <v>309</v>
      </c>
      <c r="AF100" s="844"/>
      <c r="AG100" s="844"/>
      <c r="AH100" s="845"/>
      <c r="AI100" s="843" t="s">
        <v>310</v>
      </c>
      <c r="AJ100" s="844"/>
      <c r="AK100" s="844"/>
      <c r="AL100" s="845"/>
      <c r="AM100" s="843" t="s">
        <v>316</v>
      </c>
      <c r="AN100" s="844"/>
      <c r="AO100" s="844"/>
      <c r="AP100" s="845"/>
      <c r="AQ100" s="905" t="s">
        <v>419</v>
      </c>
      <c r="AR100" s="906"/>
      <c r="AS100" s="906"/>
      <c r="AT100" s="907"/>
      <c r="AU100" s="905" t="s">
        <v>420</v>
      </c>
      <c r="AV100" s="906"/>
      <c r="AW100" s="906"/>
      <c r="AX100" s="908"/>
    </row>
    <row r="101" spans="1:60" ht="77.25" customHeight="1">
      <c r="A101" s="470"/>
      <c r="B101" s="471"/>
      <c r="C101" s="471"/>
      <c r="D101" s="471"/>
      <c r="E101" s="471"/>
      <c r="F101" s="472"/>
      <c r="G101" s="107" t="s">
        <v>603</v>
      </c>
      <c r="H101" s="107"/>
      <c r="I101" s="107"/>
      <c r="J101" s="107"/>
      <c r="K101" s="107"/>
      <c r="L101" s="107"/>
      <c r="M101" s="107"/>
      <c r="N101" s="107"/>
      <c r="O101" s="107"/>
      <c r="P101" s="107"/>
      <c r="Q101" s="107"/>
      <c r="R101" s="107"/>
      <c r="S101" s="107"/>
      <c r="T101" s="107"/>
      <c r="U101" s="107"/>
      <c r="V101" s="107"/>
      <c r="W101" s="107"/>
      <c r="X101" s="198"/>
      <c r="Y101" s="810" t="s">
        <v>55</v>
      </c>
      <c r="Z101" s="703"/>
      <c r="AA101" s="704"/>
      <c r="AB101" s="462" t="s">
        <v>383</v>
      </c>
      <c r="AC101" s="462"/>
      <c r="AD101" s="462"/>
      <c r="AE101" s="339" t="s">
        <v>593</v>
      </c>
      <c r="AF101" s="340"/>
      <c r="AG101" s="340"/>
      <c r="AH101" s="341"/>
      <c r="AI101" s="339" t="s">
        <v>593</v>
      </c>
      <c r="AJ101" s="340"/>
      <c r="AK101" s="340"/>
      <c r="AL101" s="341"/>
      <c r="AM101" s="339" t="s">
        <v>593</v>
      </c>
      <c r="AN101" s="340"/>
      <c r="AO101" s="340"/>
      <c r="AP101" s="341"/>
      <c r="AQ101" s="339" t="s">
        <v>591</v>
      </c>
      <c r="AR101" s="340"/>
      <c r="AS101" s="340"/>
      <c r="AT101" s="341"/>
      <c r="AU101" s="339" t="s">
        <v>590</v>
      </c>
      <c r="AV101" s="340"/>
      <c r="AW101" s="340"/>
      <c r="AX101" s="341"/>
    </row>
    <row r="102" spans="1:60" ht="77.25" customHeight="1">
      <c r="A102" s="473"/>
      <c r="B102" s="474"/>
      <c r="C102" s="474"/>
      <c r="D102" s="474"/>
      <c r="E102" s="474"/>
      <c r="F102" s="475"/>
      <c r="G102" s="110"/>
      <c r="H102" s="110"/>
      <c r="I102" s="110"/>
      <c r="J102" s="110"/>
      <c r="K102" s="110"/>
      <c r="L102" s="110"/>
      <c r="M102" s="110"/>
      <c r="N102" s="110"/>
      <c r="O102" s="110"/>
      <c r="P102" s="110"/>
      <c r="Q102" s="110"/>
      <c r="R102" s="110"/>
      <c r="S102" s="110"/>
      <c r="T102" s="110"/>
      <c r="U102" s="110"/>
      <c r="V102" s="110"/>
      <c r="W102" s="110"/>
      <c r="X102" s="203"/>
      <c r="Y102" s="316" t="s">
        <v>56</v>
      </c>
      <c r="Z102" s="297"/>
      <c r="AA102" s="298"/>
      <c r="AB102" s="462" t="s">
        <v>565</v>
      </c>
      <c r="AC102" s="462"/>
      <c r="AD102" s="462"/>
      <c r="AE102" s="322" t="s">
        <v>565</v>
      </c>
      <c r="AF102" s="322"/>
      <c r="AG102" s="322"/>
      <c r="AH102" s="322"/>
      <c r="AI102" s="322" t="s">
        <v>565</v>
      </c>
      <c r="AJ102" s="322"/>
      <c r="AK102" s="322"/>
      <c r="AL102" s="322"/>
      <c r="AM102" s="322" t="s">
        <v>565</v>
      </c>
      <c r="AN102" s="322"/>
      <c r="AO102" s="322"/>
      <c r="AP102" s="322"/>
      <c r="AQ102" s="869" t="s">
        <v>565</v>
      </c>
      <c r="AR102" s="870"/>
      <c r="AS102" s="870"/>
      <c r="AT102" s="871"/>
      <c r="AU102" s="869" t="s">
        <v>590</v>
      </c>
      <c r="AV102" s="870"/>
      <c r="AW102" s="870"/>
      <c r="AX102" s="871"/>
    </row>
    <row r="103" spans="1:60" ht="31.5" hidden="1" customHeight="1">
      <c r="A103" s="467" t="s">
        <v>418</v>
      </c>
      <c r="B103" s="468"/>
      <c r="C103" s="468"/>
      <c r="D103" s="468"/>
      <c r="E103" s="468"/>
      <c r="F103" s="469"/>
      <c r="G103" s="718" t="s">
        <v>60</v>
      </c>
      <c r="H103" s="718"/>
      <c r="I103" s="718"/>
      <c r="J103" s="718"/>
      <c r="K103" s="718"/>
      <c r="L103" s="718"/>
      <c r="M103" s="718"/>
      <c r="N103" s="718"/>
      <c r="O103" s="718"/>
      <c r="P103" s="718"/>
      <c r="Q103" s="718"/>
      <c r="R103" s="718"/>
      <c r="S103" s="718"/>
      <c r="T103" s="718"/>
      <c r="U103" s="718"/>
      <c r="V103" s="718"/>
      <c r="W103" s="718"/>
      <c r="X103" s="719"/>
      <c r="Y103" s="453"/>
      <c r="Z103" s="454"/>
      <c r="AA103" s="455"/>
      <c r="AB103" s="265" t="s">
        <v>12</v>
      </c>
      <c r="AC103" s="260"/>
      <c r="AD103" s="261"/>
      <c r="AE103" s="265" t="s">
        <v>309</v>
      </c>
      <c r="AF103" s="260"/>
      <c r="AG103" s="260"/>
      <c r="AH103" s="261"/>
      <c r="AI103" s="265" t="s">
        <v>310</v>
      </c>
      <c r="AJ103" s="260"/>
      <c r="AK103" s="260"/>
      <c r="AL103" s="261"/>
      <c r="AM103" s="265" t="s">
        <v>316</v>
      </c>
      <c r="AN103" s="260"/>
      <c r="AO103" s="260"/>
      <c r="AP103" s="261"/>
      <c r="AQ103" s="346" t="s">
        <v>419</v>
      </c>
      <c r="AR103" s="347"/>
      <c r="AS103" s="347"/>
      <c r="AT103" s="868"/>
      <c r="AU103" s="346" t="s">
        <v>420</v>
      </c>
      <c r="AV103" s="347"/>
      <c r="AW103" s="347"/>
      <c r="AX103" s="348"/>
    </row>
    <row r="104" spans="1:60" ht="23.25" hidden="1" customHeight="1">
      <c r="A104" s="470"/>
      <c r="B104" s="471"/>
      <c r="C104" s="471"/>
      <c r="D104" s="471"/>
      <c r="E104" s="471"/>
      <c r="F104" s="472"/>
      <c r="G104" s="107"/>
      <c r="H104" s="107"/>
      <c r="I104" s="107"/>
      <c r="J104" s="107"/>
      <c r="K104" s="107"/>
      <c r="L104" s="107"/>
      <c r="M104" s="107"/>
      <c r="N104" s="107"/>
      <c r="O104" s="107"/>
      <c r="P104" s="107"/>
      <c r="Q104" s="107"/>
      <c r="R104" s="107"/>
      <c r="S104" s="107"/>
      <c r="T104" s="107"/>
      <c r="U104" s="107"/>
      <c r="V104" s="107"/>
      <c r="W104" s="107"/>
      <c r="X104" s="198"/>
      <c r="Y104" s="459" t="s">
        <v>55</v>
      </c>
      <c r="Z104" s="460"/>
      <c r="AA104" s="461"/>
      <c r="AB104" s="456"/>
      <c r="AC104" s="457"/>
      <c r="AD104" s="458"/>
      <c r="AE104" s="322"/>
      <c r="AF104" s="322"/>
      <c r="AG104" s="322"/>
      <c r="AH104" s="322"/>
      <c r="AI104" s="322"/>
      <c r="AJ104" s="322"/>
      <c r="AK104" s="322"/>
      <c r="AL104" s="322"/>
      <c r="AM104" s="322"/>
      <c r="AN104" s="322"/>
      <c r="AO104" s="322"/>
      <c r="AP104" s="322"/>
      <c r="AQ104" s="339"/>
      <c r="AR104" s="340"/>
      <c r="AS104" s="340"/>
      <c r="AT104" s="341"/>
      <c r="AU104" s="339"/>
      <c r="AV104" s="340"/>
      <c r="AW104" s="340"/>
      <c r="AX104" s="341"/>
    </row>
    <row r="105" spans="1:60" ht="23.25" hidden="1" customHeight="1">
      <c r="A105" s="473"/>
      <c r="B105" s="474"/>
      <c r="C105" s="474"/>
      <c r="D105" s="474"/>
      <c r="E105" s="474"/>
      <c r="F105" s="475"/>
      <c r="G105" s="110"/>
      <c r="H105" s="110"/>
      <c r="I105" s="110"/>
      <c r="J105" s="110"/>
      <c r="K105" s="110"/>
      <c r="L105" s="110"/>
      <c r="M105" s="110"/>
      <c r="N105" s="110"/>
      <c r="O105" s="110"/>
      <c r="P105" s="110"/>
      <c r="Q105" s="110"/>
      <c r="R105" s="110"/>
      <c r="S105" s="110"/>
      <c r="T105" s="110"/>
      <c r="U105" s="110"/>
      <c r="V105" s="110"/>
      <c r="W105" s="110"/>
      <c r="X105" s="203"/>
      <c r="Y105" s="316" t="s">
        <v>56</v>
      </c>
      <c r="Z105" s="317"/>
      <c r="AA105" s="318"/>
      <c r="AB105" s="319"/>
      <c r="AC105" s="320"/>
      <c r="AD105" s="321"/>
      <c r="AE105" s="322"/>
      <c r="AF105" s="322"/>
      <c r="AG105" s="322"/>
      <c r="AH105" s="322"/>
      <c r="AI105" s="322"/>
      <c r="AJ105" s="322"/>
      <c r="AK105" s="322"/>
      <c r="AL105" s="322"/>
      <c r="AM105" s="322"/>
      <c r="AN105" s="322"/>
      <c r="AO105" s="322"/>
      <c r="AP105" s="322"/>
      <c r="AQ105" s="339"/>
      <c r="AR105" s="340"/>
      <c r="AS105" s="340"/>
      <c r="AT105" s="341"/>
      <c r="AU105" s="869"/>
      <c r="AV105" s="870"/>
      <c r="AW105" s="870"/>
      <c r="AX105" s="871"/>
    </row>
    <row r="106" spans="1:60" ht="31.5" hidden="1" customHeight="1">
      <c r="A106" s="467" t="s">
        <v>418</v>
      </c>
      <c r="B106" s="468"/>
      <c r="C106" s="468"/>
      <c r="D106" s="468"/>
      <c r="E106" s="468"/>
      <c r="F106" s="469"/>
      <c r="G106" s="718" t="s">
        <v>60</v>
      </c>
      <c r="H106" s="718"/>
      <c r="I106" s="718"/>
      <c r="J106" s="718"/>
      <c r="K106" s="718"/>
      <c r="L106" s="718"/>
      <c r="M106" s="718"/>
      <c r="N106" s="718"/>
      <c r="O106" s="718"/>
      <c r="P106" s="718"/>
      <c r="Q106" s="718"/>
      <c r="R106" s="718"/>
      <c r="S106" s="718"/>
      <c r="T106" s="718"/>
      <c r="U106" s="718"/>
      <c r="V106" s="718"/>
      <c r="W106" s="718"/>
      <c r="X106" s="719"/>
      <c r="Y106" s="453"/>
      <c r="Z106" s="454"/>
      <c r="AA106" s="455"/>
      <c r="AB106" s="265" t="s">
        <v>12</v>
      </c>
      <c r="AC106" s="260"/>
      <c r="AD106" s="261"/>
      <c r="AE106" s="265" t="s">
        <v>309</v>
      </c>
      <c r="AF106" s="260"/>
      <c r="AG106" s="260"/>
      <c r="AH106" s="261"/>
      <c r="AI106" s="265" t="s">
        <v>310</v>
      </c>
      <c r="AJ106" s="260"/>
      <c r="AK106" s="260"/>
      <c r="AL106" s="261"/>
      <c r="AM106" s="265" t="s">
        <v>316</v>
      </c>
      <c r="AN106" s="260"/>
      <c r="AO106" s="260"/>
      <c r="AP106" s="261"/>
      <c r="AQ106" s="346" t="s">
        <v>419</v>
      </c>
      <c r="AR106" s="347"/>
      <c r="AS106" s="347"/>
      <c r="AT106" s="868"/>
      <c r="AU106" s="346" t="s">
        <v>420</v>
      </c>
      <c r="AV106" s="347"/>
      <c r="AW106" s="347"/>
      <c r="AX106" s="348"/>
    </row>
    <row r="107" spans="1:60" ht="23.25" hidden="1" customHeight="1">
      <c r="A107" s="470"/>
      <c r="B107" s="471"/>
      <c r="C107" s="471"/>
      <c r="D107" s="471"/>
      <c r="E107" s="471"/>
      <c r="F107" s="472"/>
      <c r="G107" s="107"/>
      <c r="H107" s="107"/>
      <c r="I107" s="107"/>
      <c r="J107" s="107"/>
      <c r="K107" s="107"/>
      <c r="L107" s="107"/>
      <c r="M107" s="107"/>
      <c r="N107" s="107"/>
      <c r="O107" s="107"/>
      <c r="P107" s="107"/>
      <c r="Q107" s="107"/>
      <c r="R107" s="107"/>
      <c r="S107" s="107"/>
      <c r="T107" s="107"/>
      <c r="U107" s="107"/>
      <c r="V107" s="107"/>
      <c r="W107" s="107"/>
      <c r="X107" s="198"/>
      <c r="Y107" s="459" t="s">
        <v>55</v>
      </c>
      <c r="Z107" s="460"/>
      <c r="AA107" s="461"/>
      <c r="AB107" s="456"/>
      <c r="AC107" s="457"/>
      <c r="AD107" s="458"/>
      <c r="AE107" s="322"/>
      <c r="AF107" s="322"/>
      <c r="AG107" s="322"/>
      <c r="AH107" s="322"/>
      <c r="AI107" s="322"/>
      <c r="AJ107" s="322"/>
      <c r="AK107" s="322"/>
      <c r="AL107" s="322"/>
      <c r="AM107" s="322"/>
      <c r="AN107" s="322"/>
      <c r="AO107" s="322"/>
      <c r="AP107" s="322"/>
      <c r="AQ107" s="339"/>
      <c r="AR107" s="340"/>
      <c r="AS107" s="340"/>
      <c r="AT107" s="341"/>
      <c r="AU107" s="339"/>
      <c r="AV107" s="340"/>
      <c r="AW107" s="340"/>
      <c r="AX107" s="341"/>
    </row>
    <row r="108" spans="1:60" ht="23.25" hidden="1" customHeight="1">
      <c r="A108" s="473"/>
      <c r="B108" s="474"/>
      <c r="C108" s="474"/>
      <c r="D108" s="474"/>
      <c r="E108" s="474"/>
      <c r="F108" s="475"/>
      <c r="G108" s="110"/>
      <c r="H108" s="110"/>
      <c r="I108" s="110"/>
      <c r="J108" s="110"/>
      <c r="K108" s="110"/>
      <c r="L108" s="110"/>
      <c r="M108" s="110"/>
      <c r="N108" s="110"/>
      <c r="O108" s="110"/>
      <c r="P108" s="110"/>
      <c r="Q108" s="110"/>
      <c r="R108" s="110"/>
      <c r="S108" s="110"/>
      <c r="T108" s="110"/>
      <c r="U108" s="110"/>
      <c r="V108" s="110"/>
      <c r="W108" s="110"/>
      <c r="X108" s="203"/>
      <c r="Y108" s="316" t="s">
        <v>56</v>
      </c>
      <c r="Z108" s="317"/>
      <c r="AA108" s="318"/>
      <c r="AB108" s="319"/>
      <c r="AC108" s="320"/>
      <c r="AD108" s="321"/>
      <c r="AE108" s="322"/>
      <c r="AF108" s="322"/>
      <c r="AG108" s="322"/>
      <c r="AH108" s="322"/>
      <c r="AI108" s="322"/>
      <c r="AJ108" s="322"/>
      <c r="AK108" s="322"/>
      <c r="AL108" s="322"/>
      <c r="AM108" s="322"/>
      <c r="AN108" s="322"/>
      <c r="AO108" s="322"/>
      <c r="AP108" s="322"/>
      <c r="AQ108" s="339"/>
      <c r="AR108" s="340"/>
      <c r="AS108" s="340"/>
      <c r="AT108" s="341"/>
      <c r="AU108" s="869"/>
      <c r="AV108" s="870"/>
      <c r="AW108" s="870"/>
      <c r="AX108" s="871"/>
    </row>
    <row r="109" spans="1:60" ht="31.5" hidden="1" customHeight="1">
      <c r="A109" s="467" t="s">
        <v>418</v>
      </c>
      <c r="B109" s="468"/>
      <c r="C109" s="468"/>
      <c r="D109" s="468"/>
      <c r="E109" s="468"/>
      <c r="F109" s="469"/>
      <c r="G109" s="718" t="s">
        <v>60</v>
      </c>
      <c r="H109" s="718"/>
      <c r="I109" s="718"/>
      <c r="J109" s="718"/>
      <c r="K109" s="718"/>
      <c r="L109" s="718"/>
      <c r="M109" s="718"/>
      <c r="N109" s="718"/>
      <c r="O109" s="718"/>
      <c r="P109" s="718"/>
      <c r="Q109" s="718"/>
      <c r="R109" s="718"/>
      <c r="S109" s="718"/>
      <c r="T109" s="718"/>
      <c r="U109" s="718"/>
      <c r="V109" s="718"/>
      <c r="W109" s="718"/>
      <c r="X109" s="719"/>
      <c r="Y109" s="453"/>
      <c r="Z109" s="454"/>
      <c r="AA109" s="455"/>
      <c r="AB109" s="265" t="s">
        <v>12</v>
      </c>
      <c r="AC109" s="260"/>
      <c r="AD109" s="261"/>
      <c r="AE109" s="265" t="s">
        <v>309</v>
      </c>
      <c r="AF109" s="260"/>
      <c r="AG109" s="260"/>
      <c r="AH109" s="261"/>
      <c r="AI109" s="265" t="s">
        <v>310</v>
      </c>
      <c r="AJ109" s="260"/>
      <c r="AK109" s="260"/>
      <c r="AL109" s="261"/>
      <c r="AM109" s="265" t="s">
        <v>316</v>
      </c>
      <c r="AN109" s="260"/>
      <c r="AO109" s="260"/>
      <c r="AP109" s="261"/>
      <c r="AQ109" s="346" t="s">
        <v>419</v>
      </c>
      <c r="AR109" s="347"/>
      <c r="AS109" s="347"/>
      <c r="AT109" s="868"/>
      <c r="AU109" s="346" t="s">
        <v>420</v>
      </c>
      <c r="AV109" s="347"/>
      <c r="AW109" s="347"/>
      <c r="AX109" s="348"/>
    </row>
    <row r="110" spans="1:60" ht="23.25" hidden="1" customHeight="1">
      <c r="A110" s="470"/>
      <c r="B110" s="471"/>
      <c r="C110" s="471"/>
      <c r="D110" s="471"/>
      <c r="E110" s="471"/>
      <c r="F110" s="472"/>
      <c r="G110" s="107"/>
      <c r="H110" s="107"/>
      <c r="I110" s="107"/>
      <c r="J110" s="107"/>
      <c r="K110" s="107"/>
      <c r="L110" s="107"/>
      <c r="M110" s="107"/>
      <c r="N110" s="107"/>
      <c r="O110" s="107"/>
      <c r="P110" s="107"/>
      <c r="Q110" s="107"/>
      <c r="R110" s="107"/>
      <c r="S110" s="107"/>
      <c r="T110" s="107"/>
      <c r="U110" s="107"/>
      <c r="V110" s="107"/>
      <c r="W110" s="107"/>
      <c r="X110" s="198"/>
      <c r="Y110" s="459" t="s">
        <v>55</v>
      </c>
      <c r="Z110" s="460"/>
      <c r="AA110" s="461"/>
      <c r="AB110" s="456"/>
      <c r="AC110" s="457"/>
      <c r="AD110" s="458"/>
      <c r="AE110" s="322"/>
      <c r="AF110" s="322"/>
      <c r="AG110" s="322"/>
      <c r="AH110" s="322"/>
      <c r="AI110" s="322"/>
      <c r="AJ110" s="322"/>
      <c r="AK110" s="322"/>
      <c r="AL110" s="322"/>
      <c r="AM110" s="322"/>
      <c r="AN110" s="322"/>
      <c r="AO110" s="322"/>
      <c r="AP110" s="322"/>
      <c r="AQ110" s="339"/>
      <c r="AR110" s="340"/>
      <c r="AS110" s="340"/>
      <c r="AT110" s="341"/>
      <c r="AU110" s="339"/>
      <c r="AV110" s="340"/>
      <c r="AW110" s="340"/>
      <c r="AX110" s="341"/>
    </row>
    <row r="111" spans="1:60" ht="23.25" hidden="1" customHeight="1">
      <c r="A111" s="473"/>
      <c r="B111" s="474"/>
      <c r="C111" s="474"/>
      <c r="D111" s="474"/>
      <c r="E111" s="474"/>
      <c r="F111" s="475"/>
      <c r="G111" s="110"/>
      <c r="H111" s="110"/>
      <c r="I111" s="110"/>
      <c r="J111" s="110"/>
      <c r="K111" s="110"/>
      <c r="L111" s="110"/>
      <c r="M111" s="110"/>
      <c r="N111" s="110"/>
      <c r="O111" s="110"/>
      <c r="P111" s="110"/>
      <c r="Q111" s="110"/>
      <c r="R111" s="110"/>
      <c r="S111" s="110"/>
      <c r="T111" s="110"/>
      <c r="U111" s="110"/>
      <c r="V111" s="110"/>
      <c r="W111" s="110"/>
      <c r="X111" s="203"/>
      <c r="Y111" s="316" t="s">
        <v>56</v>
      </c>
      <c r="Z111" s="317"/>
      <c r="AA111" s="318"/>
      <c r="AB111" s="319"/>
      <c r="AC111" s="320"/>
      <c r="AD111" s="321"/>
      <c r="AE111" s="322"/>
      <c r="AF111" s="322"/>
      <c r="AG111" s="322"/>
      <c r="AH111" s="322"/>
      <c r="AI111" s="322"/>
      <c r="AJ111" s="322"/>
      <c r="AK111" s="322"/>
      <c r="AL111" s="322"/>
      <c r="AM111" s="322"/>
      <c r="AN111" s="322"/>
      <c r="AO111" s="322"/>
      <c r="AP111" s="322"/>
      <c r="AQ111" s="339"/>
      <c r="AR111" s="340"/>
      <c r="AS111" s="340"/>
      <c r="AT111" s="341"/>
      <c r="AU111" s="869"/>
      <c r="AV111" s="870"/>
      <c r="AW111" s="870"/>
      <c r="AX111" s="871"/>
    </row>
    <row r="112" spans="1:60" ht="31.5" hidden="1" customHeight="1">
      <c r="A112" s="467" t="s">
        <v>418</v>
      </c>
      <c r="B112" s="468"/>
      <c r="C112" s="468"/>
      <c r="D112" s="468"/>
      <c r="E112" s="468"/>
      <c r="F112" s="469"/>
      <c r="G112" s="718" t="s">
        <v>60</v>
      </c>
      <c r="H112" s="718"/>
      <c r="I112" s="718"/>
      <c r="J112" s="718"/>
      <c r="K112" s="718"/>
      <c r="L112" s="718"/>
      <c r="M112" s="718"/>
      <c r="N112" s="718"/>
      <c r="O112" s="718"/>
      <c r="P112" s="718"/>
      <c r="Q112" s="718"/>
      <c r="R112" s="718"/>
      <c r="S112" s="718"/>
      <c r="T112" s="718"/>
      <c r="U112" s="718"/>
      <c r="V112" s="718"/>
      <c r="W112" s="718"/>
      <c r="X112" s="719"/>
      <c r="Y112" s="453"/>
      <c r="Z112" s="454"/>
      <c r="AA112" s="455"/>
      <c r="AB112" s="265" t="s">
        <v>12</v>
      </c>
      <c r="AC112" s="260"/>
      <c r="AD112" s="261"/>
      <c r="AE112" s="265" t="s">
        <v>309</v>
      </c>
      <c r="AF112" s="260"/>
      <c r="AG112" s="260"/>
      <c r="AH112" s="261"/>
      <c r="AI112" s="265" t="s">
        <v>310</v>
      </c>
      <c r="AJ112" s="260"/>
      <c r="AK112" s="260"/>
      <c r="AL112" s="261"/>
      <c r="AM112" s="265" t="s">
        <v>316</v>
      </c>
      <c r="AN112" s="260"/>
      <c r="AO112" s="260"/>
      <c r="AP112" s="261"/>
      <c r="AQ112" s="343" t="s">
        <v>419</v>
      </c>
      <c r="AR112" s="344"/>
      <c r="AS112" s="344"/>
      <c r="AT112" s="345"/>
      <c r="AU112" s="346" t="s">
        <v>420</v>
      </c>
      <c r="AV112" s="347"/>
      <c r="AW112" s="347"/>
      <c r="AX112" s="348"/>
    </row>
    <row r="113" spans="1:50" ht="54.75" hidden="1" customHeight="1">
      <c r="A113" s="470"/>
      <c r="B113" s="471"/>
      <c r="C113" s="471"/>
      <c r="D113" s="471"/>
      <c r="E113" s="471"/>
      <c r="F113" s="472"/>
      <c r="G113" s="107"/>
      <c r="H113" s="107"/>
      <c r="I113" s="107"/>
      <c r="J113" s="107"/>
      <c r="K113" s="107"/>
      <c r="L113" s="107"/>
      <c r="M113" s="107"/>
      <c r="N113" s="107"/>
      <c r="O113" s="107"/>
      <c r="P113" s="107"/>
      <c r="Q113" s="107"/>
      <c r="R113" s="107"/>
      <c r="S113" s="107"/>
      <c r="T113" s="107"/>
      <c r="U113" s="107"/>
      <c r="V113" s="107"/>
      <c r="W113" s="107"/>
      <c r="X113" s="198"/>
      <c r="Y113" s="459" t="s">
        <v>55</v>
      </c>
      <c r="Z113" s="460"/>
      <c r="AA113" s="461"/>
      <c r="AB113" s="456"/>
      <c r="AC113" s="457"/>
      <c r="AD113" s="458"/>
      <c r="AE113" s="322"/>
      <c r="AF113" s="322"/>
      <c r="AG113" s="322"/>
      <c r="AH113" s="322"/>
      <c r="AI113" s="322"/>
      <c r="AJ113" s="322"/>
      <c r="AK113" s="322"/>
      <c r="AL113" s="322"/>
      <c r="AM113" s="322"/>
      <c r="AN113" s="322"/>
      <c r="AO113" s="322"/>
      <c r="AP113" s="322"/>
      <c r="AQ113" s="339"/>
      <c r="AR113" s="340"/>
      <c r="AS113" s="340"/>
      <c r="AT113" s="341"/>
      <c r="AU113" s="339"/>
      <c r="AV113" s="340"/>
      <c r="AW113" s="340"/>
      <c r="AX113" s="341"/>
    </row>
    <row r="114" spans="1:50" ht="4.5" hidden="1" customHeight="1">
      <c r="A114" s="473"/>
      <c r="B114" s="474"/>
      <c r="C114" s="474"/>
      <c r="D114" s="474"/>
      <c r="E114" s="474"/>
      <c r="F114" s="475"/>
      <c r="G114" s="110"/>
      <c r="H114" s="110"/>
      <c r="I114" s="110"/>
      <c r="J114" s="110"/>
      <c r="K114" s="110"/>
      <c r="L114" s="110"/>
      <c r="M114" s="110"/>
      <c r="N114" s="110"/>
      <c r="O114" s="110"/>
      <c r="P114" s="110"/>
      <c r="Q114" s="110"/>
      <c r="R114" s="110"/>
      <c r="S114" s="110"/>
      <c r="T114" s="110"/>
      <c r="U114" s="110"/>
      <c r="V114" s="110"/>
      <c r="W114" s="110"/>
      <c r="X114" s="203"/>
      <c r="Y114" s="316" t="s">
        <v>56</v>
      </c>
      <c r="Z114" s="317"/>
      <c r="AA114" s="318"/>
      <c r="AB114" s="319"/>
      <c r="AC114" s="320"/>
      <c r="AD114" s="321"/>
      <c r="AE114" s="322"/>
      <c r="AF114" s="322"/>
      <c r="AG114" s="322"/>
      <c r="AH114" s="322"/>
      <c r="AI114" s="322"/>
      <c r="AJ114" s="322"/>
      <c r="AK114" s="322"/>
      <c r="AL114" s="322"/>
      <c r="AM114" s="322"/>
      <c r="AN114" s="322"/>
      <c r="AO114" s="322"/>
      <c r="AP114" s="322"/>
      <c r="AQ114" s="339"/>
      <c r="AR114" s="340"/>
      <c r="AS114" s="340"/>
      <c r="AT114" s="341"/>
      <c r="AU114" s="339"/>
      <c r="AV114" s="340"/>
      <c r="AW114" s="340"/>
      <c r="AX114" s="341"/>
    </row>
    <row r="115" spans="1:50" ht="23.25" customHeight="1">
      <c r="A115" s="251" t="s">
        <v>16</v>
      </c>
      <c r="B115" s="252"/>
      <c r="C115" s="252"/>
      <c r="D115" s="252"/>
      <c r="E115" s="252"/>
      <c r="F115" s="253"/>
      <c r="G115" s="260" t="s">
        <v>17</v>
      </c>
      <c r="H115" s="260"/>
      <c r="I115" s="260"/>
      <c r="J115" s="260"/>
      <c r="K115" s="260"/>
      <c r="L115" s="260"/>
      <c r="M115" s="260"/>
      <c r="N115" s="260"/>
      <c r="O115" s="260"/>
      <c r="P115" s="260"/>
      <c r="Q115" s="260"/>
      <c r="R115" s="260"/>
      <c r="S115" s="260"/>
      <c r="T115" s="260"/>
      <c r="U115" s="260"/>
      <c r="V115" s="260"/>
      <c r="W115" s="260"/>
      <c r="X115" s="261"/>
      <c r="Y115" s="568"/>
      <c r="Z115" s="569"/>
      <c r="AA115" s="570"/>
      <c r="AB115" s="265" t="s">
        <v>12</v>
      </c>
      <c r="AC115" s="260"/>
      <c r="AD115" s="261"/>
      <c r="AE115" s="265" t="s">
        <v>309</v>
      </c>
      <c r="AF115" s="260"/>
      <c r="AG115" s="260"/>
      <c r="AH115" s="261"/>
      <c r="AI115" s="265" t="s">
        <v>310</v>
      </c>
      <c r="AJ115" s="260"/>
      <c r="AK115" s="260"/>
      <c r="AL115" s="261"/>
      <c r="AM115" s="265" t="s">
        <v>316</v>
      </c>
      <c r="AN115" s="260"/>
      <c r="AO115" s="260"/>
      <c r="AP115" s="261"/>
      <c r="AQ115" s="329" t="s">
        <v>393</v>
      </c>
      <c r="AR115" s="330"/>
      <c r="AS115" s="330"/>
      <c r="AT115" s="330"/>
      <c r="AU115" s="330"/>
      <c r="AV115" s="330"/>
      <c r="AW115" s="330"/>
      <c r="AX115" s="331"/>
    </row>
    <row r="116" spans="1:50" ht="33" customHeight="1">
      <c r="A116" s="254"/>
      <c r="B116" s="255"/>
      <c r="C116" s="255"/>
      <c r="D116" s="255"/>
      <c r="E116" s="255"/>
      <c r="F116" s="256"/>
      <c r="G116" s="287" t="s">
        <v>601</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2" t="s">
        <v>594</v>
      </c>
      <c r="AC116" s="263"/>
      <c r="AD116" s="264"/>
      <c r="AE116" s="322">
        <v>29.5</v>
      </c>
      <c r="AF116" s="322"/>
      <c r="AG116" s="322"/>
      <c r="AH116" s="322"/>
      <c r="AI116" s="322">
        <v>20.3</v>
      </c>
      <c r="AJ116" s="322"/>
      <c r="AK116" s="322"/>
      <c r="AL116" s="322"/>
      <c r="AM116" s="322">
        <v>27</v>
      </c>
      <c r="AN116" s="322"/>
      <c r="AO116" s="322"/>
      <c r="AP116" s="322"/>
      <c r="AQ116" s="339">
        <v>44.3</v>
      </c>
      <c r="AR116" s="340"/>
      <c r="AS116" s="340"/>
      <c r="AT116" s="340"/>
      <c r="AU116" s="340"/>
      <c r="AV116" s="340"/>
      <c r="AW116" s="340"/>
      <c r="AX116" s="356"/>
    </row>
    <row r="117" spans="1:50" ht="33" customHeight="1" thickBot="1">
      <c r="A117" s="257"/>
      <c r="B117" s="258"/>
      <c r="C117" s="258"/>
      <c r="D117" s="258"/>
      <c r="E117" s="258"/>
      <c r="F117" s="259"/>
      <c r="G117" s="289"/>
      <c r="H117" s="289"/>
      <c r="I117" s="289"/>
      <c r="J117" s="289"/>
      <c r="K117" s="289"/>
      <c r="L117" s="289"/>
      <c r="M117" s="289"/>
      <c r="N117" s="289"/>
      <c r="O117" s="289"/>
      <c r="P117" s="289"/>
      <c r="Q117" s="289"/>
      <c r="R117" s="289"/>
      <c r="S117" s="289"/>
      <c r="T117" s="289"/>
      <c r="U117" s="289"/>
      <c r="V117" s="289"/>
      <c r="W117" s="289"/>
      <c r="X117" s="289"/>
      <c r="Y117" s="296" t="s">
        <v>49</v>
      </c>
      <c r="Z117" s="297"/>
      <c r="AA117" s="298"/>
      <c r="AB117" s="299" t="s">
        <v>595</v>
      </c>
      <c r="AC117" s="300"/>
      <c r="AD117" s="301"/>
      <c r="AE117" s="268" t="s">
        <v>599</v>
      </c>
      <c r="AF117" s="268"/>
      <c r="AG117" s="268"/>
      <c r="AH117" s="268"/>
      <c r="AI117" s="268" t="s">
        <v>598</v>
      </c>
      <c r="AJ117" s="268"/>
      <c r="AK117" s="268"/>
      <c r="AL117" s="268"/>
      <c r="AM117" s="268" t="s">
        <v>600</v>
      </c>
      <c r="AN117" s="268"/>
      <c r="AO117" s="268"/>
      <c r="AP117" s="268"/>
      <c r="AQ117" s="268" t="s">
        <v>602</v>
      </c>
      <c r="AR117" s="268"/>
      <c r="AS117" s="268"/>
      <c r="AT117" s="268"/>
      <c r="AU117" s="268"/>
      <c r="AV117" s="268"/>
      <c r="AW117" s="268"/>
      <c r="AX117" s="269"/>
    </row>
    <row r="118" spans="1:50" ht="23.25" hidden="1" customHeight="1">
      <c r="A118" s="251" t="s">
        <v>16</v>
      </c>
      <c r="B118" s="252"/>
      <c r="C118" s="252"/>
      <c r="D118" s="252"/>
      <c r="E118" s="252"/>
      <c r="F118" s="253"/>
      <c r="G118" s="260" t="s">
        <v>17</v>
      </c>
      <c r="H118" s="260"/>
      <c r="I118" s="260"/>
      <c r="J118" s="260"/>
      <c r="K118" s="260"/>
      <c r="L118" s="260"/>
      <c r="M118" s="260"/>
      <c r="N118" s="260"/>
      <c r="O118" s="260"/>
      <c r="P118" s="260"/>
      <c r="Q118" s="260"/>
      <c r="R118" s="260"/>
      <c r="S118" s="260"/>
      <c r="T118" s="260"/>
      <c r="U118" s="260"/>
      <c r="V118" s="260"/>
      <c r="W118" s="260"/>
      <c r="X118" s="261"/>
      <c r="Y118" s="568"/>
      <c r="Z118" s="569"/>
      <c r="AA118" s="570"/>
      <c r="AB118" s="265" t="s">
        <v>12</v>
      </c>
      <c r="AC118" s="260"/>
      <c r="AD118" s="261"/>
      <c r="AE118" s="265" t="s">
        <v>309</v>
      </c>
      <c r="AF118" s="260"/>
      <c r="AG118" s="260"/>
      <c r="AH118" s="261"/>
      <c r="AI118" s="265" t="s">
        <v>310</v>
      </c>
      <c r="AJ118" s="260"/>
      <c r="AK118" s="260"/>
      <c r="AL118" s="261"/>
      <c r="AM118" s="265" t="s">
        <v>316</v>
      </c>
      <c r="AN118" s="260"/>
      <c r="AO118" s="260"/>
      <c r="AP118" s="261"/>
      <c r="AQ118" s="329" t="s">
        <v>393</v>
      </c>
      <c r="AR118" s="330"/>
      <c r="AS118" s="330"/>
      <c r="AT118" s="330"/>
      <c r="AU118" s="330"/>
      <c r="AV118" s="330"/>
      <c r="AW118" s="330"/>
      <c r="AX118" s="331"/>
    </row>
    <row r="119" spans="1:50" ht="23.25" hidden="1" customHeight="1">
      <c r="A119" s="254"/>
      <c r="B119" s="255"/>
      <c r="C119" s="255"/>
      <c r="D119" s="255"/>
      <c r="E119" s="255"/>
      <c r="F119" s="256"/>
      <c r="G119" s="287" t="s">
        <v>428</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2"/>
      <c r="AC119" s="263"/>
      <c r="AD119" s="264"/>
      <c r="AE119" s="322"/>
      <c r="AF119" s="322"/>
      <c r="AG119" s="322"/>
      <c r="AH119" s="322"/>
      <c r="AI119" s="322"/>
      <c r="AJ119" s="322"/>
      <c r="AK119" s="322"/>
      <c r="AL119" s="322"/>
      <c r="AM119" s="322"/>
      <c r="AN119" s="322"/>
      <c r="AO119" s="322"/>
      <c r="AP119" s="322"/>
      <c r="AQ119" s="322"/>
      <c r="AR119" s="322"/>
      <c r="AS119" s="322"/>
      <c r="AT119" s="322"/>
      <c r="AU119" s="322"/>
      <c r="AV119" s="322"/>
      <c r="AW119" s="322"/>
      <c r="AX119" s="342"/>
    </row>
    <row r="120" spans="1:50" ht="46.5" hidden="1" customHeight="1">
      <c r="A120" s="257"/>
      <c r="B120" s="258"/>
      <c r="C120" s="258"/>
      <c r="D120" s="258"/>
      <c r="E120" s="258"/>
      <c r="F120" s="259"/>
      <c r="G120" s="289"/>
      <c r="H120" s="289"/>
      <c r="I120" s="289"/>
      <c r="J120" s="289"/>
      <c r="K120" s="289"/>
      <c r="L120" s="289"/>
      <c r="M120" s="289"/>
      <c r="N120" s="289"/>
      <c r="O120" s="289"/>
      <c r="P120" s="289"/>
      <c r="Q120" s="289"/>
      <c r="R120" s="289"/>
      <c r="S120" s="289"/>
      <c r="T120" s="289"/>
      <c r="U120" s="289"/>
      <c r="V120" s="289"/>
      <c r="W120" s="289"/>
      <c r="X120" s="289"/>
      <c r="Y120" s="296" t="s">
        <v>49</v>
      </c>
      <c r="Z120" s="297"/>
      <c r="AA120" s="298"/>
      <c r="AB120" s="299" t="s">
        <v>427</v>
      </c>
      <c r="AC120" s="300"/>
      <c r="AD120" s="301"/>
      <c r="AE120" s="268"/>
      <c r="AF120" s="268"/>
      <c r="AG120" s="268"/>
      <c r="AH120" s="268"/>
      <c r="AI120" s="268"/>
      <c r="AJ120" s="268"/>
      <c r="AK120" s="268"/>
      <c r="AL120" s="268"/>
      <c r="AM120" s="268"/>
      <c r="AN120" s="268"/>
      <c r="AO120" s="268"/>
      <c r="AP120" s="268"/>
      <c r="AQ120" s="268"/>
      <c r="AR120" s="268"/>
      <c r="AS120" s="268"/>
      <c r="AT120" s="268"/>
      <c r="AU120" s="268"/>
      <c r="AV120" s="268"/>
      <c r="AW120" s="268"/>
      <c r="AX120" s="269"/>
    </row>
    <row r="121" spans="1:50" ht="23.25" hidden="1" customHeight="1">
      <c r="A121" s="251" t="s">
        <v>16</v>
      </c>
      <c r="B121" s="252"/>
      <c r="C121" s="252"/>
      <c r="D121" s="252"/>
      <c r="E121" s="252"/>
      <c r="F121" s="253"/>
      <c r="G121" s="260" t="s">
        <v>17</v>
      </c>
      <c r="H121" s="260"/>
      <c r="I121" s="260"/>
      <c r="J121" s="260"/>
      <c r="K121" s="260"/>
      <c r="L121" s="260"/>
      <c r="M121" s="260"/>
      <c r="N121" s="260"/>
      <c r="O121" s="260"/>
      <c r="P121" s="260"/>
      <c r="Q121" s="260"/>
      <c r="R121" s="260"/>
      <c r="S121" s="260"/>
      <c r="T121" s="260"/>
      <c r="U121" s="260"/>
      <c r="V121" s="260"/>
      <c r="W121" s="260"/>
      <c r="X121" s="261"/>
      <c r="Y121" s="568"/>
      <c r="Z121" s="569"/>
      <c r="AA121" s="570"/>
      <c r="AB121" s="265" t="s">
        <v>12</v>
      </c>
      <c r="AC121" s="260"/>
      <c r="AD121" s="261"/>
      <c r="AE121" s="265" t="s">
        <v>309</v>
      </c>
      <c r="AF121" s="260"/>
      <c r="AG121" s="260"/>
      <c r="AH121" s="261"/>
      <c r="AI121" s="265" t="s">
        <v>310</v>
      </c>
      <c r="AJ121" s="260"/>
      <c r="AK121" s="260"/>
      <c r="AL121" s="261"/>
      <c r="AM121" s="265" t="s">
        <v>316</v>
      </c>
      <c r="AN121" s="260"/>
      <c r="AO121" s="260"/>
      <c r="AP121" s="261"/>
      <c r="AQ121" s="329" t="s">
        <v>393</v>
      </c>
      <c r="AR121" s="330"/>
      <c r="AS121" s="330"/>
      <c r="AT121" s="330"/>
      <c r="AU121" s="330"/>
      <c r="AV121" s="330"/>
      <c r="AW121" s="330"/>
      <c r="AX121" s="331"/>
    </row>
    <row r="122" spans="1:50" ht="23.25" hidden="1" customHeight="1">
      <c r="A122" s="254"/>
      <c r="B122" s="255"/>
      <c r="C122" s="255"/>
      <c r="D122" s="255"/>
      <c r="E122" s="255"/>
      <c r="F122" s="256"/>
      <c r="G122" s="287" t="s">
        <v>429</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2"/>
      <c r="AC122" s="263"/>
      <c r="AD122" s="264"/>
      <c r="AE122" s="322"/>
      <c r="AF122" s="322"/>
      <c r="AG122" s="322"/>
      <c r="AH122" s="322"/>
      <c r="AI122" s="322"/>
      <c r="AJ122" s="322"/>
      <c r="AK122" s="322"/>
      <c r="AL122" s="322"/>
      <c r="AM122" s="322"/>
      <c r="AN122" s="322"/>
      <c r="AO122" s="322"/>
      <c r="AP122" s="322"/>
      <c r="AQ122" s="322"/>
      <c r="AR122" s="322"/>
      <c r="AS122" s="322"/>
      <c r="AT122" s="322"/>
      <c r="AU122" s="322"/>
      <c r="AV122" s="322"/>
      <c r="AW122" s="322"/>
      <c r="AX122" s="342"/>
    </row>
    <row r="123" spans="1:50" ht="46.5" hidden="1" customHeight="1">
      <c r="A123" s="257"/>
      <c r="B123" s="258"/>
      <c r="C123" s="258"/>
      <c r="D123" s="258"/>
      <c r="E123" s="258"/>
      <c r="F123" s="259"/>
      <c r="G123" s="289"/>
      <c r="H123" s="289"/>
      <c r="I123" s="289"/>
      <c r="J123" s="289"/>
      <c r="K123" s="289"/>
      <c r="L123" s="289"/>
      <c r="M123" s="289"/>
      <c r="N123" s="289"/>
      <c r="O123" s="289"/>
      <c r="P123" s="289"/>
      <c r="Q123" s="289"/>
      <c r="R123" s="289"/>
      <c r="S123" s="289"/>
      <c r="T123" s="289"/>
      <c r="U123" s="289"/>
      <c r="V123" s="289"/>
      <c r="W123" s="289"/>
      <c r="X123" s="289"/>
      <c r="Y123" s="296" t="s">
        <v>49</v>
      </c>
      <c r="Z123" s="297"/>
      <c r="AA123" s="298"/>
      <c r="AB123" s="299" t="s">
        <v>430</v>
      </c>
      <c r="AC123" s="300"/>
      <c r="AD123" s="301"/>
      <c r="AE123" s="268"/>
      <c r="AF123" s="268"/>
      <c r="AG123" s="268"/>
      <c r="AH123" s="268"/>
      <c r="AI123" s="268"/>
      <c r="AJ123" s="268"/>
      <c r="AK123" s="268"/>
      <c r="AL123" s="268"/>
      <c r="AM123" s="268"/>
      <c r="AN123" s="268"/>
      <c r="AO123" s="268"/>
      <c r="AP123" s="268"/>
      <c r="AQ123" s="268"/>
      <c r="AR123" s="268"/>
      <c r="AS123" s="268"/>
      <c r="AT123" s="268"/>
      <c r="AU123" s="268"/>
      <c r="AV123" s="268"/>
      <c r="AW123" s="268"/>
      <c r="AX123" s="269"/>
    </row>
    <row r="124" spans="1:50" ht="23.25" hidden="1" customHeight="1">
      <c r="A124" s="251" t="s">
        <v>16</v>
      </c>
      <c r="B124" s="252"/>
      <c r="C124" s="252"/>
      <c r="D124" s="252"/>
      <c r="E124" s="252"/>
      <c r="F124" s="253"/>
      <c r="G124" s="260" t="s">
        <v>17</v>
      </c>
      <c r="H124" s="260"/>
      <c r="I124" s="260"/>
      <c r="J124" s="260"/>
      <c r="K124" s="260"/>
      <c r="L124" s="260"/>
      <c r="M124" s="260"/>
      <c r="N124" s="260"/>
      <c r="O124" s="260"/>
      <c r="P124" s="260"/>
      <c r="Q124" s="260"/>
      <c r="R124" s="260"/>
      <c r="S124" s="260"/>
      <c r="T124" s="260"/>
      <c r="U124" s="260"/>
      <c r="V124" s="260"/>
      <c r="W124" s="260"/>
      <c r="X124" s="261"/>
      <c r="Y124" s="568"/>
      <c r="Z124" s="569"/>
      <c r="AA124" s="570"/>
      <c r="AB124" s="265" t="s">
        <v>12</v>
      </c>
      <c r="AC124" s="260"/>
      <c r="AD124" s="261"/>
      <c r="AE124" s="265" t="s">
        <v>309</v>
      </c>
      <c r="AF124" s="260"/>
      <c r="AG124" s="260"/>
      <c r="AH124" s="261"/>
      <c r="AI124" s="265" t="s">
        <v>310</v>
      </c>
      <c r="AJ124" s="260"/>
      <c r="AK124" s="260"/>
      <c r="AL124" s="261"/>
      <c r="AM124" s="265" t="s">
        <v>316</v>
      </c>
      <c r="AN124" s="260"/>
      <c r="AO124" s="260"/>
      <c r="AP124" s="261"/>
      <c r="AQ124" s="329" t="s">
        <v>393</v>
      </c>
      <c r="AR124" s="330"/>
      <c r="AS124" s="330"/>
      <c r="AT124" s="330"/>
      <c r="AU124" s="330"/>
      <c r="AV124" s="330"/>
      <c r="AW124" s="330"/>
      <c r="AX124" s="331"/>
    </row>
    <row r="125" spans="1:50" ht="23.25" hidden="1" customHeight="1">
      <c r="A125" s="254"/>
      <c r="B125" s="255"/>
      <c r="C125" s="255"/>
      <c r="D125" s="255"/>
      <c r="E125" s="255"/>
      <c r="F125" s="256"/>
      <c r="G125" s="287" t="s">
        <v>429</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2"/>
      <c r="AC125" s="263"/>
      <c r="AD125" s="264"/>
      <c r="AE125" s="322"/>
      <c r="AF125" s="322"/>
      <c r="AG125" s="322"/>
      <c r="AH125" s="322"/>
      <c r="AI125" s="322"/>
      <c r="AJ125" s="322"/>
      <c r="AK125" s="322"/>
      <c r="AL125" s="322"/>
      <c r="AM125" s="322"/>
      <c r="AN125" s="322"/>
      <c r="AO125" s="322"/>
      <c r="AP125" s="322"/>
      <c r="AQ125" s="322"/>
      <c r="AR125" s="322"/>
      <c r="AS125" s="322"/>
      <c r="AT125" s="322"/>
      <c r="AU125" s="322"/>
      <c r="AV125" s="322"/>
      <c r="AW125" s="322"/>
      <c r="AX125" s="342"/>
    </row>
    <row r="126" spans="1:50" ht="46.5" hidden="1" customHeight="1">
      <c r="A126" s="257"/>
      <c r="B126" s="258"/>
      <c r="C126" s="258"/>
      <c r="D126" s="258"/>
      <c r="E126" s="258"/>
      <c r="F126" s="259"/>
      <c r="G126" s="289"/>
      <c r="H126" s="289"/>
      <c r="I126" s="289"/>
      <c r="J126" s="289"/>
      <c r="K126" s="289"/>
      <c r="L126" s="289"/>
      <c r="M126" s="289"/>
      <c r="N126" s="289"/>
      <c r="O126" s="289"/>
      <c r="P126" s="289"/>
      <c r="Q126" s="289"/>
      <c r="R126" s="289"/>
      <c r="S126" s="289"/>
      <c r="T126" s="289"/>
      <c r="U126" s="289"/>
      <c r="V126" s="289"/>
      <c r="W126" s="289"/>
      <c r="X126" s="290"/>
      <c r="Y126" s="296" t="s">
        <v>49</v>
      </c>
      <c r="Z126" s="297"/>
      <c r="AA126" s="298"/>
      <c r="AB126" s="299" t="s">
        <v>427</v>
      </c>
      <c r="AC126" s="300"/>
      <c r="AD126" s="301"/>
      <c r="AE126" s="268"/>
      <c r="AF126" s="268"/>
      <c r="AG126" s="268"/>
      <c r="AH126" s="268"/>
      <c r="AI126" s="268"/>
      <c r="AJ126" s="268"/>
      <c r="AK126" s="268"/>
      <c r="AL126" s="268"/>
      <c r="AM126" s="268"/>
      <c r="AN126" s="268"/>
      <c r="AO126" s="268"/>
      <c r="AP126" s="268"/>
      <c r="AQ126" s="268"/>
      <c r="AR126" s="268"/>
      <c r="AS126" s="268"/>
      <c r="AT126" s="268"/>
      <c r="AU126" s="268"/>
      <c r="AV126" s="268"/>
      <c r="AW126" s="268"/>
      <c r="AX126" s="269"/>
    </row>
    <row r="127" spans="1:50" ht="23.25" hidden="1" customHeight="1">
      <c r="A127" s="567" t="s">
        <v>16</v>
      </c>
      <c r="B127" s="255"/>
      <c r="C127" s="255"/>
      <c r="D127" s="255"/>
      <c r="E127" s="255"/>
      <c r="F127" s="256"/>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65" t="s">
        <v>309</v>
      </c>
      <c r="AF127" s="260"/>
      <c r="AG127" s="260"/>
      <c r="AH127" s="261"/>
      <c r="AI127" s="265" t="s">
        <v>310</v>
      </c>
      <c r="AJ127" s="260"/>
      <c r="AK127" s="260"/>
      <c r="AL127" s="261"/>
      <c r="AM127" s="265" t="s">
        <v>316</v>
      </c>
      <c r="AN127" s="260"/>
      <c r="AO127" s="260"/>
      <c r="AP127" s="261"/>
      <c r="AQ127" s="329" t="s">
        <v>393</v>
      </c>
      <c r="AR127" s="330"/>
      <c r="AS127" s="330"/>
      <c r="AT127" s="330"/>
      <c r="AU127" s="330"/>
      <c r="AV127" s="330"/>
      <c r="AW127" s="330"/>
      <c r="AX127" s="331"/>
    </row>
    <row r="128" spans="1:50" ht="23.25" hidden="1" customHeight="1">
      <c r="A128" s="254"/>
      <c r="B128" s="255"/>
      <c r="C128" s="255"/>
      <c r="D128" s="255"/>
      <c r="E128" s="255"/>
      <c r="F128" s="256"/>
      <c r="G128" s="287" t="s">
        <v>429</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2"/>
      <c r="AC128" s="263"/>
      <c r="AD128" s="264"/>
      <c r="AE128" s="322"/>
      <c r="AF128" s="322"/>
      <c r="AG128" s="322"/>
      <c r="AH128" s="322"/>
      <c r="AI128" s="322"/>
      <c r="AJ128" s="322"/>
      <c r="AK128" s="322"/>
      <c r="AL128" s="322"/>
      <c r="AM128" s="322"/>
      <c r="AN128" s="322"/>
      <c r="AO128" s="322"/>
      <c r="AP128" s="322"/>
      <c r="AQ128" s="322"/>
      <c r="AR128" s="322"/>
      <c r="AS128" s="322"/>
      <c r="AT128" s="322"/>
      <c r="AU128" s="322"/>
      <c r="AV128" s="322"/>
      <c r="AW128" s="322"/>
      <c r="AX128" s="342"/>
    </row>
    <row r="129" spans="1:50" ht="46.5" hidden="1" customHeight="1" thickBot="1">
      <c r="A129" s="257"/>
      <c r="B129" s="258"/>
      <c r="C129" s="258"/>
      <c r="D129" s="258"/>
      <c r="E129" s="258"/>
      <c r="F129" s="259"/>
      <c r="G129" s="289"/>
      <c r="H129" s="289"/>
      <c r="I129" s="289"/>
      <c r="J129" s="289"/>
      <c r="K129" s="289"/>
      <c r="L129" s="289"/>
      <c r="M129" s="289"/>
      <c r="N129" s="289"/>
      <c r="O129" s="289"/>
      <c r="P129" s="289"/>
      <c r="Q129" s="289"/>
      <c r="R129" s="289"/>
      <c r="S129" s="289"/>
      <c r="T129" s="289"/>
      <c r="U129" s="289"/>
      <c r="V129" s="289"/>
      <c r="W129" s="289"/>
      <c r="X129" s="289"/>
      <c r="Y129" s="296" t="s">
        <v>49</v>
      </c>
      <c r="Z129" s="297"/>
      <c r="AA129" s="298"/>
      <c r="AB129" s="299" t="s">
        <v>427</v>
      </c>
      <c r="AC129" s="300"/>
      <c r="AD129" s="301"/>
      <c r="AE129" s="268"/>
      <c r="AF129" s="268"/>
      <c r="AG129" s="268"/>
      <c r="AH129" s="268"/>
      <c r="AI129" s="268"/>
      <c r="AJ129" s="268"/>
      <c r="AK129" s="268"/>
      <c r="AL129" s="268"/>
      <c r="AM129" s="268"/>
      <c r="AN129" s="268"/>
      <c r="AO129" s="268"/>
      <c r="AP129" s="268"/>
      <c r="AQ129" s="268"/>
      <c r="AR129" s="268"/>
      <c r="AS129" s="268"/>
      <c r="AT129" s="268"/>
      <c r="AU129" s="268"/>
      <c r="AV129" s="268"/>
      <c r="AW129" s="268"/>
      <c r="AX129" s="269"/>
    </row>
    <row r="130" spans="1:50" ht="30" customHeight="1">
      <c r="A130" s="1001" t="s">
        <v>322</v>
      </c>
      <c r="B130" s="999"/>
      <c r="C130" s="998" t="s">
        <v>319</v>
      </c>
      <c r="D130" s="999"/>
      <c r="E130" s="270" t="s">
        <v>352</v>
      </c>
      <c r="F130" s="271"/>
      <c r="G130" s="272" t="s">
        <v>566</v>
      </c>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AW130" s="273"/>
      <c r="AX130" s="274"/>
    </row>
    <row r="131" spans="1:50" ht="30" customHeight="1">
      <c r="A131" s="1002"/>
      <c r="B131" s="222"/>
      <c r="C131" s="221"/>
      <c r="D131" s="222"/>
      <c r="E131" s="208" t="s">
        <v>351</v>
      </c>
      <c r="F131" s="209"/>
      <c r="G131" s="202" t="s">
        <v>567</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7"/>
    </row>
    <row r="132" spans="1:50" ht="18.75" customHeight="1">
      <c r="A132" s="1002"/>
      <c r="B132" s="222"/>
      <c r="C132" s="221"/>
      <c r="D132" s="222"/>
      <c r="E132" s="219" t="s">
        <v>320</v>
      </c>
      <c r="F132" s="282"/>
      <c r="G132" s="275" t="s">
        <v>331</v>
      </c>
      <c r="H132" s="276"/>
      <c r="I132" s="276"/>
      <c r="J132" s="276"/>
      <c r="K132" s="276"/>
      <c r="L132" s="276"/>
      <c r="M132" s="276"/>
      <c r="N132" s="276"/>
      <c r="O132" s="276"/>
      <c r="P132" s="276"/>
      <c r="Q132" s="276"/>
      <c r="R132" s="276"/>
      <c r="S132" s="276"/>
      <c r="T132" s="276"/>
      <c r="U132" s="276"/>
      <c r="V132" s="276"/>
      <c r="W132" s="276"/>
      <c r="X132" s="277"/>
      <c r="Y132" s="278"/>
      <c r="Z132" s="279"/>
      <c r="AA132" s="280"/>
      <c r="AB132" s="281" t="s">
        <v>12</v>
      </c>
      <c r="AC132" s="276"/>
      <c r="AD132" s="277"/>
      <c r="AE132" s="243" t="s">
        <v>309</v>
      </c>
      <c r="AF132" s="243"/>
      <c r="AG132" s="243"/>
      <c r="AH132" s="243"/>
      <c r="AI132" s="243" t="s">
        <v>310</v>
      </c>
      <c r="AJ132" s="243"/>
      <c r="AK132" s="243"/>
      <c r="AL132" s="243"/>
      <c r="AM132" s="243" t="s">
        <v>316</v>
      </c>
      <c r="AN132" s="243"/>
      <c r="AO132" s="243"/>
      <c r="AP132" s="281"/>
      <c r="AQ132" s="281" t="s">
        <v>307</v>
      </c>
      <c r="AR132" s="276"/>
      <c r="AS132" s="276"/>
      <c r="AT132" s="277"/>
      <c r="AU132" s="294" t="s">
        <v>333</v>
      </c>
      <c r="AV132" s="294"/>
      <c r="AW132" s="294"/>
      <c r="AX132" s="295"/>
    </row>
    <row r="133" spans="1:50" ht="18.75" customHeight="1">
      <c r="A133" s="1002"/>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304"/>
      <c r="AR133" s="305"/>
      <c r="AS133" s="118" t="s">
        <v>308</v>
      </c>
      <c r="AT133" s="119"/>
      <c r="AU133" s="184"/>
      <c r="AV133" s="184"/>
      <c r="AW133" s="118" t="s">
        <v>297</v>
      </c>
      <c r="AX133" s="196"/>
    </row>
    <row r="134" spans="1:50" ht="90.6" customHeight="1">
      <c r="A134" s="1002"/>
      <c r="B134" s="222"/>
      <c r="C134" s="221"/>
      <c r="D134" s="222"/>
      <c r="E134" s="221"/>
      <c r="F134" s="283"/>
      <c r="G134" s="197" t="s">
        <v>616</v>
      </c>
      <c r="H134" s="107"/>
      <c r="I134" s="107"/>
      <c r="J134" s="107"/>
      <c r="K134" s="107"/>
      <c r="L134" s="107"/>
      <c r="M134" s="107"/>
      <c r="N134" s="107"/>
      <c r="O134" s="107"/>
      <c r="P134" s="107"/>
      <c r="Q134" s="107"/>
      <c r="R134" s="107"/>
      <c r="S134" s="107"/>
      <c r="T134" s="107"/>
      <c r="U134" s="107"/>
      <c r="V134" s="107"/>
      <c r="W134" s="107"/>
      <c r="X134" s="198"/>
      <c r="Y134" s="185" t="s">
        <v>332</v>
      </c>
      <c r="Z134" s="186"/>
      <c r="AA134" s="187"/>
      <c r="AB134" s="286" t="s">
        <v>615</v>
      </c>
      <c r="AC134" s="174"/>
      <c r="AD134" s="174"/>
      <c r="AE134" s="241">
        <v>95</v>
      </c>
      <c r="AF134" s="176"/>
      <c r="AG134" s="176"/>
      <c r="AH134" s="176"/>
      <c r="AI134" s="241">
        <v>97</v>
      </c>
      <c r="AJ134" s="176"/>
      <c r="AK134" s="176"/>
      <c r="AL134" s="176"/>
      <c r="AM134" s="241">
        <v>95</v>
      </c>
      <c r="AN134" s="176"/>
      <c r="AO134" s="176"/>
      <c r="AP134" s="176"/>
      <c r="AQ134" s="241"/>
      <c r="AR134" s="176"/>
      <c r="AS134" s="176"/>
      <c r="AT134" s="176"/>
      <c r="AU134" s="241"/>
      <c r="AV134" s="176"/>
      <c r="AW134" s="176"/>
      <c r="AX134" s="178"/>
    </row>
    <row r="135" spans="1:50" ht="87.6" customHeight="1">
      <c r="A135" s="1002"/>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42" t="s">
        <v>615</v>
      </c>
      <c r="AC135" s="188"/>
      <c r="AD135" s="188"/>
      <c r="AE135" s="241">
        <v>95</v>
      </c>
      <c r="AF135" s="176"/>
      <c r="AG135" s="176"/>
      <c r="AH135" s="176"/>
      <c r="AI135" s="241">
        <v>95</v>
      </c>
      <c r="AJ135" s="176"/>
      <c r="AK135" s="176"/>
      <c r="AL135" s="176"/>
      <c r="AM135" s="241">
        <v>95</v>
      </c>
      <c r="AN135" s="176"/>
      <c r="AO135" s="176"/>
      <c r="AP135" s="176"/>
      <c r="AQ135" s="241"/>
      <c r="AR135" s="176"/>
      <c r="AS135" s="176"/>
      <c r="AT135" s="176"/>
      <c r="AU135" s="241"/>
      <c r="AV135" s="176"/>
      <c r="AW135" s="176"/>
      <c r="AX135" s="178"/>
    </row>
    <row r="136" spans="1:50" ht="18.75" hidden="1" customHeight="1">
      <c r="A136" s="1002"/>
      <c r="B136" s="222"/>
      <c r="C136" s="221"/>
      <c r="D136" s="222"/>
      <c r="E136" s="221"/>
      <c r="F136" s="283"/>
      <c r="G136" s="275" t="s">
        <v>331</v>
      </c>
      <c r="H136" s="276"/>
      <c r="I136" s="276"/>
      <c r="J136" s="276"/>
      <c r="K136" s="276"/>
      <c r="L136" s="276"/>
      <c r="M136" s="276"/>
      <c r="N136" s="276"/>
      <c r="O136" s="276"/>
      <c r="P136" s="276"/>
      <c r="Q136" s="276"/>
      <c r="R136" s="276"/>
      <c r="S136" s="276"/>
      <c r="T136" s="276"/>
      <c r="U136" s="276"/>
      <c r="V136" s="276"/>
      <c r="W136" s="276"/>
      <c r="X136" s="277"/>
      <c r="Y136" s="278"/>
      <c r="Z136" s="279"/>
      <c r="AA136" s="280"/>
      <c r="AB136" s="281" t="s">
        <v>12</v>
      </c>
      <c r="AC136" s="276"/>
      <c r="AD136" s="277"/>
      <c r="AE136" s="243" t="s">
        <v>309</v>
      </c>
      <c r="AF136" s="243"/>
      <c r="AG136" s="243"/>
      <c r="AH136" s="243"/>
      <c r="AI136" s="243" t="s">
        <v>310</v>
      </c>
      <c r="AJ136" s="243"/>
      <c r="AK136" s="243"/>
      <c r="AL136" s="243"/>
      <c r="AM136" s="243" t="s">
        <v>316</v>
      </c>
      <c r="AN136" s="243"/>
      <c r="AO136" s="243"/>
      <c r="AP136" s="281"/>
      <c r="AQ136" s="281" t="s">
        <v>307</v>
      </c>
      <c r="AR136" s="276"/>
      <c r="AS136" s="276"/>
      <c r="AT136" s="277"/>
      <c r="AU136" s="294" t="s">
        <v>333</v>
      </c>
      <c r="AV136" s="294"/>
      <c r="AW136" s="294"/>
      <c r="AX136" s="295"/>
    </row>
    <row r="137" spans="1:50" ht="18.75" hidden="1" customHeight="1">
      <c r="A137" s="1002"/>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304"/>
      <c r="AR137" s="305"/>
      <c r="AS137" s="118" t="s">
        <v>308</v>
      </c>
      <c r="AT137" s="119"/>
      <c r="AU137" s="184"/>
      <c r="AV137" s="184"/>
      <c r="AW137" s="118" t="s">
        <v>297</v>
      </c>
      <c r="AX137" s="196"/>
    </row>
    <row r="138" spans="1:50" ht="39.75" hidden="1" customHeight="1">
      <c r="A138" s="1002"/>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332</v>
      </c>
      <c r="Z138" s="186"/>
      <c r="AA138" s="187"/>
      <c r="AB138" s="286"/>
      <c r="AC138" s="174"/>
      <c r="AD138" s="174"/>
      <c r="AE138" s="241"/>
      <c r="AF138" s="176"/>
      <c r="AG138" s="176"/>
      <c r="AH138" s="176"/>
      <c r="AI138" s="241"/>
      <c r="AJ138" s="176"/>
      <c r="AK138" s="176"/>
      <c r="AL138" s="176"/>
      <c r="AM138" s="241"/>
      <c r="AN138" s="176"/>
      <c r="AO138" s="176"/>
      <c r="AP138" s="176"/>
      <c r="AQ138" s="241"/>
      <c r="AR138" s="176"/>
      <c r="AS138" s="176"/>
      <c r="AT138" s="176"/>
      <c r="AU138" s="241"/>
      <c r="AV138" s="176"/>
      <c r="AW138" s="176"/>
      <c r="AX138" s="178"/>
    </row>
    <row r="139" spans="1:50" ht="39.75" hidden="1" customHeight="1">
      <c r="A139" s="1002"/>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42"/>
      <c r="AC139" s="188"/>
      <c r="AD139" s="188"/>
      <c r="AE139" s="241"/>
      <c r="AF139" s="176"/>
      <c r="AG139" s="176"/>
      <c r="AH139" s="176"/>
      <c r="AI139" s="241"/>
      <c r="AJ139" s="176"/>
      <c r="AK139" s="176"/>
      <c r="AL139" s="176"/>
      <c r="AM139" s="241"/>
      <c r="AN139" s="176"/>
      <c r="AO139" s="176"/>
      <c r="AP139" s="176"/>
      <c r="AQ139" s="241"/>
      <c r="AR139" s="176"/>
      <c r="AS139" s="176"/>
      <c r="AT139" s="176"/>
      <c r="AU139" s="241"/>
      <c r="AV139" s="176"/>
      <c r="AW139" s="176"/>
      <c r="AX139" s="178"/>
    </row>
    <row r="140" spans="1:50" ht="18.75" hidden="1" customHeight="1">
      <c r="A140" s="1002"/>
      <c r="B140" s="222"/>
      <c r="C140" s="221"/>
      <c r="D140" s="222"/>
      <c r="E140" s="221"/>
      <c r="F140" s="283"/>
      <c r="G140" s="275" t="s">
        <v>331</v>
      </c>
      <c r="H140" s="276"/>
      <c r="I140" s="276"/>
      <c r="J140" s="276"/>
      <c r="K140" s="276"/>
      <c r="L140" s="276"/>
      <c r="M140" s="276"/>
      <c r="N140" s="276"/>
      <c r="O140" s="276"/>
      <c r="P140" s="276"/>
      <c r="Q140" s="276"/>
      <c r="R140" s="276"/>
      <c r="S140" s="276"/>
      <c r="T140" s="276"/>
      <c r="U140" s="276"/>
      <c r="V140" s="276"/>
      <c r="W140" s="276"/>
      <c r="X140" s="277"/>
      <c r="Y140" s="278"/>
      <c r="Z140" s="279"/>
      <c r="AA140" s="280"/>
      <c r="AB140" s="281" t="s">
        <v>12</v>
      </c>
      <c r="AC140" s="276"/>
      <c r="AD140" s="277"/>
      <c r="AE140" s="243" t="s">
        <v>309</v>
      </c>
      <c r="AF140" s="243"/>
      <c r="AG140" s="243"/>
      <c r="AH140" s="243"/>
      <c r="AI140" s="243" t="s">
        <v>310</v>
      </c>
      <c r="AJ140" s="243"/>
      <c r="AK140" s="243"/>
      <c r="AL140" s="243"/>
      <c r="AM140" s="243" t="s">
        <v>316</v>
      </c>
      <c r="AN140" s="243"/>
      <c r="AO140" s="243"/>
      <c r="AP140" s="281"/>
      <c r="AQ140" s="281" t="s">
        <v>307</v>
      </c>
      <c r="AR140" s="276"/>
      <c r="AS140" s="276"/>
      <c r="AT140" s="277"/>
      <c r="AU140" s="294" t="s">
        <v>333</v>
      </c>
      <c r="AV140" s="294"/>
      <c r="AW140" s="294"/>
      <c r="AX140" s="295"/>
    </row>
    <row r="141" spans="1:50" ht="18.75" hidden="1" customHeight="1">
      <c r="A141" s="1002"/>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304"/>
      <c r="AR141" s="305"/>
      <c r="AS141" s="118" t="s">
        <v>308</v>
      </c>
      <c r="AT141" s="119"/>
      <c r="AU141" s="184"/>
      <c r="AV141" s="184"/>
      <c r="AW141" s="118" t="s">
        <v>297</v>
      </c>
      <c r="AX141" s="196"/>
    </row>
    <row r="142" spans="1:50" ht="39.75" hidden="1" customHeight="1">
      <c r="A142" s="1002"/>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332</v>
      </c>
      <c r="Z142" s="186"/>
      <c r="AA142" s="187"/>
      <c r="AB142" s="286"/>
      <c r="AC142" s="174"/>
      <c r="AD142" s="174"/>
      <c r="AE142" s="241"/>
      <c r="AF142" s="176"/>
      <c r="AG142" s="176"/>
      <c r="AH142" s="176"/>
      <c r="AI142" s="241"/>
      <c r="AJ142" s="176"/>
      <c r="AK142" s="176"/>
      <c r="AL142" s="176"/>
      <c r="AM142" s="241"/>
      <c r="AN142" s="176"/>
      <c r="AO142" s="176"/>
      <c r="AP142" s="176"/>
      <c r="AQ142" s="241"/>
      <c r="AR142" s="176"/>
      <c r="AS142" s="176"/>
      <c r="AT142" s="176"/>
      <c r="AU142" s="241"/>
      <c r="AV142" s="176"/>
      <c r="AW142" s="176"/>
      <c r="AX142" s="178"/>
    </row>
    <row r="143" spans="1:50" ht="39.75" hidden="1" customHeight="1">
      <c r="A143" s="1002"/>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42"/>
      <c r="AC143" s="188"/>
      <c r="AD143" s="188"/>
      <c r="AE143" s="241"/>
      <c r="AF143" s="176"/>
      <c r="AG143" s="176"/>
      <c r="AH143" s="176"/>
      <c r="AI143" s="241"/>
      <c r="AJ143" s="176"/>
      <c r="AK143" s="176"/>
      <c r="AL143" s="176"/>
      <c r="AM143" s="241"/>
      <c r="AN143" s="176"/>
      <c r="AO143" s="176"/>
      <c r="AP143" s="176"/>
      <c r="AQ143" s="241"/>
      <c r="AR143" s="176"/>
      <c r="AS143" s="176"/>
      <c r="AT143" s="176"/>
      <c r="AU143" s="241"/>
      <c r="AV143" s="176"/>
      <c r="AW143" s="176"/>
      <c r="AX143" s="178"/>
    </row>
    <row r="144" spans="1:50" ht="18.75" hidden="1" customHeight="1">
      <c r="A144" s="1002"/>
      <c r="B144" s="222"/>
      <c r="C144" s="221"/>
      <c r="D144" s="222"/>
      <c r="E144" s="221"/>
      <c r="F144" s="283"/>
      <c r="G144" s="275" t="s">
        <v>331</v>
      </c>
      <c r="H144" s="276"/>
      <c r="I144" s="276"/>
      <c r="J144" s="276"/>
      <c r="K144" s="276"/>
      <c r="L144" s="276"/>
      <c r="M144" s="276"/>
      <c r="N144" s="276"/>
      <c r="O144" s="276"/>
      <c r="P144" s="276"/>
      <c r="Q144" s="276"/>
      <c r="R144" s="276"/>
      <c r="S144" s="276"/>
      <c r="T144" s="276"/>
      <c r="U144" s="276"/>
      <c r="V144" s="276"/>
      <c r="W144" s="276"/>
      <c r="X144" s="277"/>
      <c r="Y144" s="278"/>
      <c r="Z144" s="279"/>
      <c r="AA144" s="280"/>
      <c r="AB144" s="281" t="s">
        <v>12</v>
      </c>
      <c r="AC144" s="276"/>
      <c r="AD144" s="277"/>
      <c r="AE144" s="243" t="s">
        <v>309</v>
      </c>
      <c r="AF144" s="243"/>
      <c r="AG144" s="243"/>
      <c r="AH144" s="243"/>
      <c r="AI144" s="243" t="s">
        <v>310</v>
      </c>
      <c r="AJ144" s="243"/>
      <c r="AK144" s="243"/>
      <c r="AL144" s="243"/>
      <c r="AM144" s="243" t="s">
        <v>316</v>
      </c>
      <c r="AN144" s="243"/>
      <c r="AO144" s="243"/>
      <c r="AP144" s="281"/>
      <c r="AQ144" s="281" t="s">
        <v>307</v>
      </c>
      <c r="AR144" s="276"/>
      <c r="AS144" s="276"/>
      <c r="AT144" s="277"/>
      <c r="AU144" s="294" t="s">
        <v>333</v>
      </c>
      <c r="AV144" s="294"/>
      <c r="AW144" s="294"/>
      <c r="AX144" s="295"/>
    </row>
    <row r="145" spans="1:50" ht="18.75" hidden="1" customHeight="1">
      <c r="A145" s="1002"/>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304"/>
      <c r="AR145" s="305"/>
      <c r="AS145" s="118" t="s">
        <v>308</v>
      </c>
      <c r="AT145" s="119"/>
      <c r="AU145" s="184"/>
      <c r="AV145" s="184"/>
      <c r="AW145" s="118" t="s">
        <v>297</v>
      </c>
      <c r="AX145" s="196"/>
    </row>
    <row r="146" spans="1:50" ht="39.75" hidden="1" customHeight="1">
      <c r="A146" s="1002"/>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332</v>
      </c>
      <c r="Z146" s="186"/>
      <c r="AA146" s="187"/>
      <c r="AB146" s="286"/>
      <c r="AC146" s="174"/>
      <c r="AD146" s="174"/>
      <c r="AE146" s="241"/>
      <c r="AF146" s="176"/>
      <c r="AG146" s="176"/>
      <c r="AH146" s="176"/>
      <c r="AI146" s="241"/>
      <c r="AJ146" s="176"/>
      <c r="AK146" s="176"/>
      <c r="AL146" s="176"/>
      <c r="AM146" s="241"/>
      <c r="AN146" s="176"/>
      <c r="AO146" s="176"/>
      <c r="AP146" s="176"/>
      <c r="AQ146" s="241"/>
      <c r="AR146" s="176"/>
      <c r="AS146" s="176"/>
      <c r="AT146" s="176"/>
      <c r="AU146" s="241"/>
      <c r="AV146" s="176"/>
      <c r="AW146" s="176"/>
      <c r="AX146" s="178"/>
    </row>
    <row r="147" spans="1:50" ht="39.75" hidden="1" customHeight="1">
      <c r="A147" s="1002"/>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42"/>
      <c r="AC147" s="188"/>
      <c r="AD147" s="188"/>
      <c r="AE147" s="241"/>
      <c r="AF147" s="176"/>
      <c r="AG147" s="176"/>
      <c r="AH147" s="176"/>
      <c r="AI147" s="241"/>
      <c r="AJ147" s="176"/>
      <c r="AK147" s="176"/>
      <c r="AL147" s="176"/>
      <c r="AM147" s="241"/>
      <c r="AN147" s="176"/>
      <c r="AO147" s="176"/>
      <c r="AP147" s="176"/>
      <c r="AQ147" s="241"/>
      <c r="AR147" s="176"/>
      <c r="AS147" s="176"/>
      <c r="AT147" s="176"/>
      <c r="AU147" s="241"/>
      <c r="AV147" s="176"/>
      <c r="AW147" s="176"/>
      <c r="AX147" s="178"/>
    </row>
    <row r="148" spans="1:50" ht="18.75" hidden="1" customHeight="1">
      <c r="A148" s="1002"/>
      <c r="B148" s="222"/>
      <c r="C148" s="221"/>
      <c r="D148" s="222"/>
      <c r="E148" s="221"/>
      <c r="F148" s="283"/>
      <c r="G148" s="275" t="s">
        <v>331</v>
      </c>
      <c r="H148" s="276"/>
      <c r="I148" s="276"/>
      <c r="J148" s="276"/>
      <c r="K148" s="276"/>
      <c r="L148" s="276"/>
      <c r="M148" s="276"/>
      <c r="N148" s="276"/>
      <c r="O148" s="276"/>
      <c r="P148" s="276"/>
      <c r="Q148" s="276"/>
      <c r="R148" s="276"/>
      <c r="S148" s="276"/>
      <c r="T148" s="276"/>
      <c r="U148" s="276"/>
      <c r="V148" s="276"/>
      <c r="W148" s="276"/>
      <c r="X148" s="277"/>
      <c r="Y148" s="278"/>
      <c r="Z148" s="279"/>
      <c r="AA148" s="280"/>
      <c r="AB148" s="281" t="s">
        <v>12</v>
      </c>
      <c r="AC148" s="276"/>
      <c r="AD148" s="277"/>
      <c r="AE148" s="243" t="s">
        <v>309</v>
      </c>
      <c r="AF148" s="243"/>
      <c r="AG148" s="243"/>
      <c r="AH148" s="243"/>
      <c r="AI148" s="243" t="s">
        <v>310</v>
      </c>
      <c r="AJ148" s="243"/>
      <c r="AK148" s="243"/>
      <c r="AL148" s="243"/>
      <c r="AM148" s="243" t="s">
        <v>316</v>
      </c>
      <c r="AN148" s="243"/>
      <c r="AO148" s="243"/>
      <c r="AP148" s="281"/>
      <c r="AQ148" s="281" t="s">
        <v>307</v>
      </c>
      <c r="AR148" s="276"/>
      <c r="AS148" s="276"/>
      <c r="AT148" s="277"/>
      <c r="AU148" s="294" t="s">
        <v>333</v>
      </c>
      <c r="AV148" s="294"/>
      <c r="AW148" s="294"/>
      <c r="AX148" s="295"/>
    </row>
    <row r="149" spans="1:50" ht="18.75" hidden="1" customHeight="1">
      <c r="A149" s="1002"/>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304"/>
      <c r="AR149" s="305"/>
      <c r="AS149" s="118" t="s">
        <v>308</v>
      </c>
      <c r="AT149" s="119"/>
      <c r="AU149" s="184"/>
      <c r="AV149" s="184"/>
      <c r="AW149" s="118" t="s">
        <v>297</v>
      </c>
      <c r="AX149" s="196"/>
    </row>
    <row r="150" spans="1:50" ht="39.75" hidden="1" customHeight="1">
      <c r="A150" s="1002"/>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332</v>
      </c>
      <c r="Z150" s="186"/>
      <c r="AA150" s="187"/>
      <c r="AB150" s="286"/>
      <c r="AC150" s="174"/>
      <c r="AD150" s="174"/>
      <c r="AE150" s="241"/>
      <c r="AF150" s="176"/>
      <c r="AG150" s="176"/>
      <c r="AH150" s="176"/>
      <c r="AI150" s="241"/>
      <c r="AJ150" s="176"/>
      <c r="AK150" s="176"/>
      <c r="AL150" s="176"/>
      <c r="AM150" s="241"/>
      <c r="AN150" s="176"/>
      <c r="AO150" s="176"/>
      <c r="AP150" s="176"/>
      <c r="AQ150" s="241"/>
      <c r="AR150" s="176"/>
      <c r="AS150" s="176"/>
      <c r="AT150" s="176"/>
      <c r="AU150" s="241"/>
      <c r="AV150" s="176"/>
      <c r="AW150" s="176"/>
      <c r="AX150" s="178"/>
    </row>
    <row r="151" spans="1:50" ht="39.75" hidden="1" customHeight="1">
      <c r="A151" s="1002"/>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42"/>
      <c r="AC151" s="188"/>
      <c r="AD151" s="188"/>
      <c r="AE151" s="241"/>
      <c r="AF151" s="176"/>
      <c r="AG151" s="176"/>
      <c r="AH151" s="176"/>
      <c r="AI151" s="241"/>
      <c r="AJ151" s="176"/>
      <c r="AK151" s="176"/>
      <c r="AL151" s="176"/>
      <c r="AM151" s="241"/>
      <c r="AN151" s="176"/>
      <c r="AO151" s="176"/>
      <c r="AP151" s="176"/>
      <c r="AQ151" s="241"/>
      <c r="AR151" s="176"/>
      <c r="AS151" s="176"/>
      <c r="AT151" s="176"/>
      <c r="AU151" s="241"/>
      <c r="AV151" s="176"/>
      <c r="AW151" s="176"/>
      <c r="AX151" s="178"/>
    </row>
    <row r="152" spans="1:50" ht="22.5" hidden="1" customHeight="1">
      <c r="A152" s="1002"/>
      <c r="B152" s="222"/>
      <c r="C152" s="221"/>
      <c r="D152" s="222"/>
      <c r="E152" s="221"/>
      <c r="F152" s="283"/>
      <c r="G152" s="246" t="s">
        <v>334</v>
      </c>
      <c r="H152" s="115"/>
      <c r="I152" s="115"/>
      <c r="J152" s="115"/>
      <c r="K152" s="115"/>
      <c r="L152" s="115"/>
      <c r="M152" s="115"/>
      <c r="N152" s="115"/>
      <c r="O152" s="115"/>
      <c r="P152" s="116"/>
      <c r="Q152" s="123" t="s">
        <v>401</v>
      </c>
      <c r="R152" s="115"/>
      <c r="S152" s="115"/>
      <c r="T152" s="115"/>
      <c r="U152" s="115"/>
      <c r="V152" s="115"/>
      <c r="W152" s="115"/>
      <c r="X152" s="115"/>
      <c r="Y152" s="115"/>
      <c r="Z152" s="115"/>
      <c r="AA152" s="115"/>
      <c r="AB152" s="244" t="s">
        <v>402</v>
      </c>
      <c r="AC152" s="115"/>
      <c r="AD152" s="116"/>
      <c r="AE152" s="123" t="s">
        <v>335</v>
      </c>
      <c r="AF152" s="115"/>
      <c r="AG152" s="115"/>
      <c r="AH152" s="115"/>
      <c r="AI152" s="115"/>
      <c r="AJ152" s="115"/>
      <c r="AK152" s="115"/>
      <c r="AL152" s="115"/>
      <c r="AM152" s="115"/>
      <c r="AN152" s="115"/>
      <c r="AO152" s="115"/>
      <c r="AP152" s="115"/>
      <c r="AQ152" s="115"/>
      <c r="AR152" s="115"/>
      <c r="AS152" s="115"/>
      <c r="AT152" s="115"/>
      <c r="AU152" s="115"/>
      <c r="AV152" s="115"/>
      <c r="AW152" s="115"/>
      <c r="AX152" s="571"/>
    </row>
    <row r="153" spans="1:50" ht="22.5" hidden="1" customHeight="1">
      <c r="A153" s="1002"/>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5"/>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c r="A154" s="1002"/>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247"/>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1002"/>
      <c r="B155" s="222"/>
      <c r="C155" s="221"/>
      <c r="D155" s="222"/>
      <c r="E155" s="221"/>
      <c r="F155" s="283"/>
      <c r="G155" s="199"/>
      <c r="H155" s="200"/>
      <c r="I155" s="200"/>
      <c r="J155" s="200"/>
      <c r="K155" s="200"/>
      <c r="L155" s="200"/>
      <c r="M155" s="200"/>
      <c r="N155" s="200"/>
      <c r="O155" s="200"/>
      <c r="P155" s="201"/>
      <c r="Q155" s="248"/>
      <c r="R155" s="200"/>
      <c r="S155" s="200"/>
      <c r="T155" s="200"/>
      <c r="U155" s="200"/>
      <c r="V155" s="200"/>
      <c r="W155" s="200"/>
      <c r="X155" s="200"/>
      <c r="Y155" s="200"/>
      <c r="Z155" s="200"/>
      <c r="AA155" s="249"/>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1002"/>
      <c r="B156" s="222"/>
      <c r="C156" s="221"/>
      <c r="D156" s="222"/>
      <c r="E156" s="221"/>
      <c r="F156" s="283"/>
      <c r="G156" s="199"/>
      <c r="H156" s="200"/>
      <c r="I156" s="200"/>
      <c r="J156" s="200"/>
      <c r="K156" s="200"/>
      <c r="L156" s="200"/>
      <c r="M156" s="200"/>
      <c r="N156" s="200"/>
      <c r="O156" s="200"/>
      <c r="P156" s="201"/>
      <c r="Q156" s="248"/>
      <c r="R156" s="200"/>
      <c r="S156" s="200"/>
      <c r="T156" s="200"/>
      <c r="U156" s="200"/>
      <c r="V156" s="200"/>
      <c r="W156" s="200"/>
      <c r="X156" s="200"/>
      <c r="Y156" s="200"/>
      <c r="Z156" s="200"/>
      <c r="AA156" s="249"/>
      <c r="AB156" s="231"/>
      <c r="AC156" s="232"/>
      <c r="AD156" s="232"/>
      <c r="AE156" s="237" t="s">
        <v>336</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c r="A157" s="1002"/>
      <c r="B157" s="222"/>
      <c r="C157" s="221"/>
      <c r="D157" s="222"/>
      <c r="E157" s="221"/>
      <c r="F157" s="283"/>
      <c r="G157" s="199"/>
      <c r="H157" s="200"/>
      <c r="I157" s="200"/>
      <c r="J157" s="200"/>
      <c r="K157" s="200"/>
      <c r="L157" s="200"/>
      <c r="M157" s="200"/>
      <c r="N157" s="200"/>
      <c r="O157" s="200"/>
      <c r="P157" s="201"/>
      <c r="Q157" s="248"/>
      <c r="R157" s="200"/>
      <c r="S157" s="200"/>
      <c r="T157" s="200"/>
      <c r="U157" s="200"/>
      <c r="V157" s="200"/>
      <c r="W157" s="200"/>
      <c r="X157" s="200"/>
      <c r="Y157" s="200"/>
      <c r="Z157" s="200"/>
      <c r="AA157" s="249"/>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1002"/>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250"/>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1002"/>
      <c r="B159" s="222"/>
      <c r="C159" s="221"/>
      <c r="D159" s="222"/>
      <c r="E159" s="221"/>
      <c r="F159" s="283"/>
      <c r="G159" s="246" t="s">
        <v>334</v>
      </c>
      <c r="H159" s="115"/>
      <c r="I159" s="115"/>
      <c r="J159" s="115"/>
      <c r="K159" s="115"/>
      <c r="L159" s="115"/>
      <c r="M159" s="115"/>
      <c r="N159" s="115"/>
      <c r="O159" s="115"/>
      <c r="P159" s="116"/>
      <c r="Q159" s="123" t="s">
        <v>401</v>
      </c>
      <c r="R159" s="115"/>
      <c r="S159" s="115"/>
      <c r="T159" s="115"/>
      <c r="U159" s="115"/>
      <c r="V159" s="115"/>
      <c r="W159" s="115"/>
      <c r="X159" s="115"/>
      <c r="Y159" s="115"/>
      <c r="Z159" s="115"/>
      <c r="AA159" s="115"/>
      <c r="AB159" s="244" t="s">
        <v>402</v>
      </c>
      <c r="AC159" s="115"/>
      <c r="AD159" s="116"/>
      <c r="AE159" s="225" t="s">
        <v>335</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1002"/>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5"/>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c r="A161" s="1002"/>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247"/>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1002"/>
      <c r="B162" s="222"/>
      <c r="C162" s="221"/>
      <c r="D162" s="222"/>
      <c r="E162" s="221"/>
      <c r="F162" s="283"/>
      <c r="G162" s="199"/>
      <c r="H162" s="200"/>
      <c r="I162" s="200"/>
      <c r="J162" s="200"/>
      <c r="K162" s="200"/>
      <c r="L162" s="200"/>
      <c r="M162" s="200"/>
      <c r="N162" s="200"/>
      <c r="O162" s="200"/>
      <c r="P162" s="201"/>
      <c r="Q162" s="248"/>
      <c r="R162" s="200"/>
      <c r="S162" s="200"/>
      <c r="T162" s="200"/>
      <c r="U162" s="200"/>
      <c r="V162" s="200"/>
      <c r="W162" s="200"/>
      <c r="X162" s="200"/>
      <c r="Y162" s="200"/>
      <c r="Z162" s="200"/>
      <c r="AA162" s="249"/>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1002"/>
      <c r="B163" s="222"/>
      <c r="C163" s="221"/>
      <c r="D163" s="222"/>
      <c r="E163" s="221"/>
      <c r="F163" s="283"/>
      <c r="G163" s="199"/>
      <c r="H163" s="200"/>
      <c r="I163" s="200"/>
      <c r="J163" s="200"/>
      <c r="K163" s="200"/>
      <c r="L163" s="200"/>
      <c r="M163" s="200"/>
      <c r="N163" s="200"/>
      <c r="O163" s="200"/>
      <c r="P163" s="201"/>
      <c r="Q163" s="248"/>
      <c r="R163" s="200"/>
      <c r="S163" s="200"/>
      <c r="T163" s="200"/>
      <c r="U163" s="200"/>
      <c r="V163" s="200"/>
      <c r="W163" s="200"/>
      <c r="X163" s="200"/>
      <c r="Y163" s="200"/>
      <c r="Z163" s="200"/>
      <c r="AA163" s="249"/>
      <c r="AB163" s="231"/>
      <c r="AC163" s="232"/>
      <c r="AD163" s="232"/>
      <c r="AE163" s="237" t="s">
        <v>336</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c r="A164" s="1002"/>
      <c r="B164" s="222"/>
      <c r="C164" s="221"/>
      <c r="D164" s="222"/>
      <c r="E164" s="221"/>
      <c r="F164" s="283"/>
      <c r="G164" s="199"/>
      <c r="H164" s="200"/>
      <c r="I164" s="200"/>
      <c r="J164" s="200"/>
      <c r="K164" s="200"/>
      <c r="L164" s="200"/>
      <c r="M164" s="200"/>
      <c r="N164" s="200"/>
      <c r="O164" s="200"/>
      <c r="P164" s="201"/>
      <c r="Q164" s="248"/>
      <c r="R164" s="200"/>
      <c r="S164" s="200"/>
      <c r="T164" s="200"/>
      <c r="U164" s="200"/>
      <c r="V164" s="200"/>
      <c r="W164" s="200"/>
      <c r="X164" s="200"/>
      <c r="Y164" s="200"/>
      <c r="Z164" s="200"/>
      <c r="AA164" s="249"/>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1002"/>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250"/>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1002"/>
      <c r="B166" s="222"/>
      <c r="C166" s="221"/>
      <c r="D166" s="222"/>
      <c r="E166" s="221"/>
      <c r="F166" s="283"/>
      <c r="G166" s="246" t="s">
        <v>334</v>
      </c>
      <c r="H166" s="115"/>
      <c r="I166" s="115"/>
      <c r="J166" s="115"/>
      <c r="K166" s="115"/>
      <c r="L166" s="115"/>
      <c r="M166" s="115"/>
      <c r="N166" s="115"/>
      <c r="O166" s="115"/>
      <c r="P166" s="116"/>
      <c r="Q166" s="123" t="s">
        <v>401</v>
      </c>
      <c r="R166" s="115"/>
      <c r="S166" s="115"/>
      <c r="T166" s="115"/>
      <c r="U166" s="115"/>
      <c r="V166" s="115"/>
      <c r="W166" s="115"/>
      <c r="X166" s="115"/>
      <c r="Y166" s="115"/>
      <c r="Z166" s="115"/>
      <c r="AA166" s="115"/>
      <c r="AB166" s="244" t="s">
        <v>402</v>
      </c>
      <c r="AC166" s="115"/>
      <c r="AD166" s="116"/>
      <c r="AE166" s="225" t="s">
        <v>335</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1002"/>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5"/>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c r="A168" s="1002"/>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247"/>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1002"/>
      <c r="B169" s="222"/>
      <c r="C169" s="221"/>
      <c r="D169" s="222"/>
      <c r="E169" s="221"/>
      <c r="F169" s="283"/>
      <c r="G169" s="199"/>
      <c r="H169" s="200"/>
      <c r="I169" s="200"/>
      <c r="J169" s="200"/>
      <c r="K169" s="200"/>
      <c r="L169" s="200"/>
      <c r="M169" s="200"/>
      <c r="N169" s="200"/>
      <c r="O169" s="200"/>
      <c r="P169" s="201"/>
      <c r="Q169" s="248"/>
      <c r="R169" s="200"/>
      <c r="S169" s="200"/>
      <c r="T169" s="200"/>
      <c r="U169" s="200"/>
      <c r="V169" s="200"/>
      <c r="W169" s="200"/>
      <c r="X169" s="200"/>
      <c r="Y169" s="200"/>
      <c r="Z169" s="200"/>
      <c r="AA169" s="249"/>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1002"/>
      <c r="B170" s="222"/>
      <c r="C170" s="221"/>
      <c r="D170" s="222"/>
      <c r="E170" s="221"/>
      <c r="F170" s="283"/>
      <c r="G170" s="199"/>
      <c r="H170" s="200"/>
      <c r="I170" s="200"/>
      <c r="J170" s="200"/>
      <c r="K170" s="200"/>
      <c r="L170" s="200"/>
      <c r="M170" s="200"/>
      <c r="N170" s="200"/>
      <c r="O170" s="200"/>
      <c r="P170" s="201"/>
      <c r="Q170" s="248"/>
      <c r="R170" s="200"/>
      <c r="S170" s="200"/>
      <c r="T170" s="200"/>
      <c r="U170" s="200"/>
      <c r="V170" s="200"/>
      <c r="W170" s="200"/>
      <c r="X170" s="200"/>
      <c r="Y170" s="200"/>
      <c r="Z170" s="200"/>
      <c r="AA170" s="249"/>
      <c r="AB170" s="231"/>
      <c r="AC170" s="232"/>
      <c r="AD170" s="232"/>
      <c r="AE170" s="237" t="s">
        <v>336</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c r="A171" s="1002"/>
      <c r="B171" s="222"/>
      <c r="C171" s="221"/>
      <c r="D171" s="222"/>
      <c r="E171" s="221"/>
      <c r="F171" s="283"/>
      <c r="G171" s="199"/>
      <c r="H171" s="200"/>
      <c r="I171" s="200"/>
      <c r="J171" s="200"/>
      <c r="K171" s="200"/>
      <c r="L171" s="200"/>
      <c r="M171" s="200"/>
      <c r="N171" s="200"/>
      <c r="O171" s="200"/>
      <c r="P171" s="201"/>
      <c r="Q171" s="248"/>
      <c r="R171" s="200"/>
      <c r="S171" s="200"/>
      <c r="T171" s="200"/>
      <c r="U171" s="200"/>
      <c r="V171" s="200"/>
      <c r="W171" s="200"/>
      <c r="X171" s="200"/>
      <c r="Y171" s="200"/>
      <c r="Z171" s="200"/>
      <c r="AA171" s="249"/>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1002"/>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250"/>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1002"/>
      <c r="B173" s="222"/>
      <c r="C173" s="221"/>
      <c r="D173" s="222"/>
      <c r="E173" s="221"/>
      <c r="F173" s="283"/>
      <c r="G173" s="246" t="s">
        <v>334</v>
      </c>
      <c r="H173" s="115"/>
      <c r="I173" s="115"/>
      <c r="J173" s="115"/>
      <c r="K173" s="115"/>
      <c r="L173" s="115"/>
      <c r="M173" s="115"/>
      <c r="N173" s="115"/>
      <c r="O173" s="115"/>
      <c r="P173" s="116"/>
      <c r="Q173" s="123" t="s">
        <v>401</v>
      </c>
      <c r="R173" s="115"/>
      <c r="S173" s="115"/>
      <c r="T173" s="115"/>
      <c r="U173" s="115"/>
      <c r="V173" s="115"/>
      <c r="W173" s="115"/>
      <c r="X173" s="115"/>
      <c r="Y173" s="115"/>
      <c r="Z173" s="115"/>
      <c r="AA173" s="115"/>
      <c r="AB173" s="244" t="s">
        <v>402</v>
      </c>
      <c r="AC173" s="115"/>
      <c r="AD173" s="116"/>
      <c r="AE173" s="225" t="s">
        <v>335</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1002"/>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5"/>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c r="A175" s="1002"/>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247"/>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1002"/>
      <c r="B176" s="222"/>
      <c r="C176" s="221"/>
      <c r="D176" s="222"/>
      <c r="E176" s="221"/>
      <c r="F176" s="283"/>
      <c r="G176" s="199"/>
      <c r="H176" s="200"/>
      <c r="I176" s="200"/>
      <c r="J176" s="200"/>
      <c r="K176" s="200"/>
      <c r="L176" s="200"/>
      <c r="M176" s="200"/>
      <c r="N176" s="200"/>
      <c r="O176" s="200"/>
      <c r="P176" s="201"/>
      <c r="Q176" s="248"/>
      <c r="R176" s="200"/>
      <c r="S176" s="200"/>
      <c r="T176" s="200"/>
      <c r="U176" s="200"/>
      <c r="V176" s="200"/>
      <c r="W176" s="200"/>
      <c r="X176" s="200"/>
      <c r="Y176" s="200"/>
      <c r="Z176" s="200"/>
      <c r="AA176" s="249"/>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1002"/>
      <c r="B177" s="222"/>
      <c r="C177" s="221"/>
      <c r="D177" s="222"/>
      <c r="E177" s="221"/>
      <c r="F177" s="283"/>
      <c r="G177" s="199"/>
      <c r="H177" s="200"/>
      <c r="I177" s="200"/>
      <c r="J177" s="200"/>
      <c r="K177" s="200"/>
      <c r="L177" s="200"/>
      <c r="M177" s="200"/>
      <c r="N177" s="200"/>
      <c r="O177" s="200"/>
      <c r="P177" s="201"/>
      <c r="Q177" s="248"/>
      <c r="R177" s="200"/>
      <c r="S177" s="200"/>
      <c r="T177" s="200"/>
      <c r="U177" s="200"/>
      <c r="V177" s="200"/>
      <c r="W177" s="200"/>
      <c r="X177" s="200"/>
      <c r="Y177" s="200"/>
      <c r="Z177" s="200"/>
      <c r="AA177" s="249"/>
      <c r="AB177" s="231"/>
      <c r="AC177" s="232"/>
      <c r="AD177" s="232"/>
      <c r="AE177" s="237" t="s">
        <v>336</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c r="A178" s="1002"/>
      <c r="B178" s="222"/>
      <c r="C178" s="221"/>
      <c r="D178" s="222"/>
      <c r="E178" s="221"/>
      <c r="F178" s="283"/>
      <c r="G178" s="199"/>
      <c r="H178" s="200"/>
      <c r="I178" s="200"/>
      <c r="J178" s="200"/>
      <c r="K178" s="200"/>
      <c r="L178" s="200"/>
      <c r="M178" s="200"/>
      <c r="N178" s="200"/>
      <c r="O178" s="200"/>
      <c r="P178" s="201"/>
      <c r="Q178" s="248"/>
      <c r="R178" s="200"/>
      <c r="S178" s="200"/>
      <c r="T178" s="200"/>
      <c r="U178" s="200"/>
      <c r="V178" s="200"/>
      <c r="W178" s="200"/>
      <c r="X178" s="200"/>
      <c r="Y178" s="200"/>
      <c r="Z178" s="200"/>
      <c r="AA178" s="249"/>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1002"/>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250"/>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1002"/>
      <c r="B180" s="222"/>
      <c r="C180" s="221"/>
      <c r="D180" s="222"/>
      <c r="E180" s="221"/>
      <c r="F180" s="283"/>
      <c r="G180" s="246" t="s">
        <v>334</v>
      </c>
      <c r="H180" s="115"/>
      <c r="I180" s="115"/>
      <c r="J180" s="115"/>
      <c r="K180" s="115"/>
      <c r="L180" s="115"/>
      <c r="M180" s="115"/>
      <c r="N180" s="115"/>
      <c r="O180" s="115"/>
      <c r="P180" s="116"/>
      <c r="Q180" s="123" t="s">
        <v>401</v>
      </c>
      <c r="R180" s="115"/>
      <c r="S180" s="115"/>
      <c r="T180" s="115"/>
      <c r="U180" s="115"/>
      <c r="V180" s="115"/>
      <c r="W180" s="115"/>
      <c r="X180" s="115"/>
      <c r="Y180" s="115"/>
      <c r="Z180" s="115"/>
      <c r="AA180" s="115"/>
      <c r="AB180" s="244" t="s">
        <v>402</v>
      </c>
      <c r="AC180" s="115"/>
      <c r="AD180" s="116"/>
      <c r="AE180" s="225" t="s">
        <v>335</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1002"/>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5"/>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c r="A182" s="1002"/>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247"/>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1002"/>
      <c r="B183" s="222"/>
      <c r="C183" s="221"/>
      <c r="D183" s="222"/>
      <c r="E183" s="221"/>
      <c r="F183" s="283"/>
      <c r="G183" s="199"/>
      <c r="H183" s="200"/>
      <c r="I183" s="200"/>
      <c r="J183" s="200"/>
      <c r="K183" s="200"/>
      <c r="L183" s="200"/>
      <c r="M183" s="200"/>
      <c r="N183" s="200"/>
      <c r="O183" s="200"/>
      <c r="P183" s="201"/>
      <c r="Q183" s="248"/>
      <c r="R183" s="200"/>
      <c r="S183" s="200"/>
      <c r="T183" s="200"/>
      <c r="U183" s="200"/>
      <c r="V183" s="200"/>
      <c r="W183" s="200"/>
      <c r="X183" s="200"/>
      <c r="Y183" s="200"/>
      <c r="Z183" s="200"/>
      <c r="AA183" s="249"/>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1002"/>
      <c r="B184" s="222"/>
      <c r="C184" s="221"/>
      <c r="D184" s="222"/>
      <c r="E184" s="221"/>
      <c r="F184" s="283"/>
      <c r="G184" s="199"/>
      <c r="H184" s="200"/>
      <c r="I184" s="200"/>
      <c r="J184" s="200"/>
      <c r="K184" s="200"/>
      <c r="L184" s="200"/>
      <c r="M184" s="200"/>
      <c r="N184" s="200"/>
      <c r="O184" s="200"/>
      <c r="P184" s="201"/>
      <c r="Q184" s="248"/>
      <c r="R184" s="200"/>
      <c r="S184" s="200"/>
      <c r="T184" s="200"/>
      <c r="U184" s="200"/>
      <c r="V184" s="200"/>
      <c r="W184" s="200"/>
      <c r="X184" s="200"/>
      <c r="Y184" s="200"/>
      <c r="Z184" s="200"/>
      <c r="AA184" s="249"/>
      <c r="AB184" s="231"/>
      <c r="AC184" s="232"/>
      <c r="AD184" s="232"/>
      <c r="AE184" s="239" t="s">
        <v>336</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c r="A185" s="1002"/>
      <c r="B185" s="222"/>
      <c r="C185" s="221"/>
      <c r="D185" s="222"/>
      <c r="E185" s="221"/>
      <c r="F185" s="283"/>
      <c r="G185" s="199"/>
      <c r="H185" s="200"/>
      <c r="I185" s="200"/>
      <c r="J185" s="200"/>
      <c r="K185" s="200"/>
      <c r="L185" s="200"/>
      <c r="M185" s="200"/>
      <c r="N185" s="200"/>
      <c r="O185" s="200"/>
      <c r="P185" s="201"/>
      <c r="Q185" s="248"/>
      <c r="R185" s="200"/>
      <c r="S185" s="200"/>
      <c r="T185" s="200"/>
      <c r="U185" s="200"/>
      <c r="V185" s="200"/>
      <c r="W185" s="200"/>
      <c r="X185" s="200"/>
      <c r="Y185" s="200"/>
      <c r="Z185" s="200"/>
      <c r="AA185" s="249"/>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1002"/>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250"/>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1002"/>
      <c r="B187" s="222"/>
      <c r="C187" s="221"/>
      <c r="D187" s="222"/>
      <c r="E187" s="103" t="s">
        <v>354</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6.25" customHeight="1">
      <c r="A188" s="1002"/>
      <c r="B188" s="222"/>
      <c r="C188" s="221"/>
      <c r="D188" s="222"/>
      <c r="E188" s="106" t="s">
        <v>614</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6.25" customHeight="1" thickBot="1">
      <c r="A189" s="1002"/>
      <c r="B189" s="222"/>
      <c r="C189" s="221"/>
      <c r="D189" s="222"/>
      <c r="E189" s="24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7"/>
    </row>
    <row r="190" spans="1:50" ht="45" hidden="1" customHeight="1">
      <c r="A190" s="1002"/>
      <c r="B190" s="222"/>
      <c r="C190" s="221"/>
      <c r="D190" s="222"/>
      <c r="E190" s="270" t="s">
        <v>352</v>
      </c>
      <c r="F190" s="271"/>
      <c r="G190" s="272"/>
      <c r="H190" s="273"/>
      <c r="I190" s="273"/>
      <c r="J190" s="273"/>
      <c r="K190" s="273"/>
      <c r="L190" s="273"/>
      <c r="M190" s="273"/>
      <c r="N190" s="273"/>
      <c r="O190" s="273"/>
      <c r="P190" s="273"/>
      <c r="Q190" s="273"/>
      <c r="R190" s="273"/>
      <c r="S190" s="273"/>
      <c r="T190" s="273"/>
      <c r="U190" s="273"/>
      <c r="V190" s="273"/>
      <c r="W190" s="273"/>
      <c r="X190" s="273"/>
      <c r="Y190" s="273"/>
      <c r="Z190" s="273"/>
      <c r="AA190" s="273"/>
      <c r="AB190" s="273"/>
      <c r="AC190" s="273"/>
      <c r="AD190" s="273"/>
      <c r="AE190" s="273"/>
      <c r="AF190" s="273"/>
      <c r="AG190" s="273"/>
      <c r="AH190" s="273"/>
      <c r="AI190" s="273"/>
      <c r="AJ190" s="273"/>
      <c r="AK190" s="273"/>
      <c r="AL190" s="273"/>
      <c r="AM190" s="273"/>
      <c r="AN190" s="273"/>
      <c r="AO190" s="273"/>
      <c r="AP190" s="273"/>
      <c r="AQ190" s="273"/>
      <c r="AR190" s="273"/>
      <c r="AS190" s="273"/>
      <c r="AT190" s="273"/>
      <c r="AU190" s="273"/>
      <c r="AV190" s="273"/>
      <c r="AW190" s="273"/>
      <c r="AX190" s="274"/>
    </row>
    <row r="191" spans="1:50" ht="45" hidden="1" customHeight="1">
      <c r="A191" s="1002"/>
      <c r="B191" s="222"/>
      <c r="C191" s="221"/>
      <c r="D191" s="222"/>
      <c r="E191" s="208" t="s">
        <v>351</v>
      </c>
      <c r="F191" s="209"/>
      <c r="G191" s="202"/>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267"/>
    </row>
    <row r="192" spans="1:50" ht="18.75" hidden="1" customHeight="1">
      <c r="A192" s="1002"/>
      <c r="B192" s="222"/>
      <c r="C192" s="221"/>
      <c r="D192" s="222"/>
      <c r="E192" s="219" t="s">
        <v>320</v>
      </c>
      <c r="F192" s="282"/>
      <c r="G192" s="275" t="s">
        <v>331</v>
      </c>
      <c r="H192" s="276"/>
      <c r="I192" s="276"/>
      <c r="J192" s="276"/>
      <c r="K192" s="276"/>
      <c r="L192" s="276"/>
      <c r="M192" s="276"/>
      <c r="N192" s="276"/>
      <c r="O192" s="276"/>
      <c r="P192" s="276"/>
      <c r="Q192" s="276"/>
      <c r="R192" s="276"/>
      <c r="S192" s="276"/>
      <c r="T192" s="276"/>
      <c r="U192" s="276"/>
      <c r="V192" s="276"/>
      <c r="W192" s="276"/>
      <c r="X192" s="277"/>
      <c r="Y192" s="278"/>
      <c r="Z192" s="279"/>
      <c r="AA192" s="280"/>
      <c r="AB192" s="281" t="s">
        <v>12</v>
      </c>
      <c r="AC192" s="276"/>
      <c r="AD192" s="277"/>
      <c r="AE192" s="243" t="s">
        <v>309</v>
      </c>
      <c r="AF192" s="243"/>
      <c r="AG192" s="243"/>
      <c r="AH192" s="243"/>
      <c r="AI192" s="243" t="s">
        <v>310</v>
      </c>
      <c r="AJ192" s="243"/>
      <c r="AK192" s="243"/>
      <c r="AL192" s="243"/>
      <c r="AM192" s="243" t="s">
        <v>316</v>
      </c>
      <c r="AN192" s="243"/>
      <c r="AO192" s="243"/>
      <c r="AP192" s="281"/>
      <c r="AQ192" s="281" t="s">
        <v>307</v>
      </c>
      <c r="AR192" s="276"/>
      <c r="AS192" s="276"/>
      <c r="AT192" s="277"/>
      <c r="AU192" s="294" t="s">
        <v>333</v>
      </c>
      <c r="AV192" s="294"/>
      <c r="AW192" s="294"/>
      <c r="AX192" s="295"/>
    </row>
    <row r="193" spans="1:50" ht="18.75" hidden="1" customHeight="1">
      <c r="A193" s="1002"/>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304"/>
      <c r="AR193" s="305"/>
      <c r="AS193" s="118" t="s">
        <v>308</v>
      </c>
      <c r="AT193" s="119"/>
      <c r="AU193" s="184"/>
      <c r="AV193" s="184"/>
      <c r="AW193" s="118" t="s">
        <v>297</v>
      </c>
      <c r="AX193" s="196"/>
    </row>
    <row r="194" spans="1:50" ht="39.75" hidden="1" customHeight="1">
      <c r="A194" s="1002"/>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332</v>
      </c>
      <c r="Z194" s="186"/>
      <c r="AA194" s="187"/>
      <c r="AB194" s="286"/>
      <c r="AC194" s="174"/>
      <c r="AD194" s="174"/>
      <c r="AE194" s="241"/>
      <c r="AF194" s="176"/>
      <c r="AG194" s="176"/>
      <c r="AH194" s="176"/>
      <c r="AI194" s="241"/>
      <c r="AJ194" s="176"/>
      <c r="AK194" s="176"/>
      <c r="AL194" s="176"/>
      <c r="AM194" s="241"/>
      <c r="AN194" s="176"/>
      <c r="AO194" s="176"/>
      <c r="AP194" s="176"/>
      <c r="AQ194" s="241"/>
      <c r="AR194" s="176"/>
      <c r="AS194" s="176"/>
      <c r="AT194" s="176"/>
      <c r="AU194" s="241"/>
      <c r="AV194" s="176"/>
      <c r="AW194" s="176"/>
      <c r="AX194" s="178"/>
    </row>
    <row r="195" spans="1:50" ht="39.75" hidden="1" customHeight="1">
      <c r="A195" s="1002"/>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42"/>
      <c r="AC195" s="188"/>
      <c r="AD195" s="188"/>
      <c r="AE195" s="241"/>
      <c r="AF195" s="176"/>
      <c r="AG195" s="176"/>
      <c r="AH195" s="176"/>
      <c r="AI195" s="241"/>
      <c r="AJ195" s="176"/>
      <c r="AK195" s="176"/>
      <c r="AL195" s="176"/>
      <c r="AM195" s="241"/>
      <c r="AN195" s="176"/>
      <c r="AO195" s="176"/>
      <c r="AP195" s="176"/>
      <c r="AQ195" s="241"/>
      <c r="AR195" s="176"/>
      <c r="AS195" s="176"/>
      <c r="AT195" s="176"/>
      <c r="AU195" s="241"/>
      <c r="AV195" s="176"/>
      <c r="AW195" s="176"/>
      <c r="AX195" s="178"/>
    </row>
    <row r="196" spans="1:50" ht="18.75" hidden="1" customHeight="1">
      <c r="A196" s="1002"/>
      <c r="B196" s="222"/>
      <c r="C196" s="221"/>
      <c r="D196" s="222"/>
      <c r="E196" s="221"/>
      <c r="F196" s="283"/>
      <c r="G196" s="275" t="s">
        <v>331</v>
      </c>
      <c r="H196" s="276"/>
      <c r="I196" s="276"/>
      <c r="J196" s="276"/>
      <c r="K196" s="276"/>
      <c r="L196" s="276"/>
      <c r="M196" s="276"/>
      <c r="N196" s="276"/>
      <c r="O196" s="276"/>
      <c r="P196" s="276"/>
      <c r="Q196" s="276"/>
      <c r="R196" s="276"/>
      <c r="S196" s="276"/>
      <c r="T196" s="276"/>
      <c r="U196" s="276"/>
      <c r="V196" s="276"/>
      <c r="W196" s="276"/>
      <c r="X196" s="277"/>
      <c r="Y196" s="278"/>
      <c r="Z196" s="279"/>
      <c r="AA196" s="280"/>
      <c r="AB196" s="281" t="s">
        <v>12</v>
      </c>
      <c r="AC196" s="276"/>
      <c r="AD196" s="277"/>
      <c r="AE196" s="243" t="s">
        <v>309</v>
      </c>
      <c r="AF196" s="243"/>
      <c r="AG196" s="243"/>
      <c r="AH196" s="243"/>
      <c r="AI196" s="243" t="s">
        <v>310</v>
      </c>
      <c r="AJ196" s="243"/>
      <c r="AK196" s="243"/>
      <c r="AL196" s="243"/>
      <c r="AM196" s="243" t="s">
        <v>316</v>
      </c>
      <c r="AN196" s="243"/>
      <c r="AO196" s="243"/>
      <c r="AP196" s="281"/>
      <c r="AQ196" s="281" t="s">
        <v>307</v>
      </c>
      <c r="AR196" s="276"/>
      <c r="AS196" s="276"/>
      <c r="AT196" s="277"/>
      <c r="AU196" s="294" t="s">
        <v>333</v>
      </c>
      <c r="AV196" s="294"/>
      <c r="AW196" s="294"/>
      <c r="AX196" s="295"/>
    </row>
    <row r="197" spans="1:50" ht="18.75" hidden="1" customHeight="1">
      <c r="A197" s="1002"/>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304"/>
      <c r="AR197" s="305"/>
      <c r="AS197" s="118" t="s">
        <v>308</v>
      </c>
      <c r="AT197" s="119"/>
      <c r="AU197" s="184"/>
      <c r="AV197" s="184"/>
      <c r="AW197" s="118" t="s">
        <v>297</v>
      </c>
      <c r="AX197" s="196"/>
    </row>
    <row r="198" spans="1:50" ht="39.75" hidden="1" customHeight="1">
      <c r="A198" s="1002"/>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332</v>
      </c>
      <c r="Z198" s="186"/>
      <c r="AA198" s="187"/>
      <c r="AB198" s="286"/>
      <c r="AC198" s="174"/>
      <c r="AD198" s="174"/>
      <c r="AE198" s="241"/>
      <c r="AF198" s="176"/>
      <c r="AG198" s="176"/>
      <c r="AH198" s="176"/>
      <c r="AI198" s="241"/>
      <c r="AJ198" s="176"/>
      <c r="AK198" s="176"/>
      <c r="AL198" s="176"/>
      <c r="AM198" s="241"/>
      <c r="AN198" s="176"/>
      <c r="AO198" s="176"/>
      <c r="AP198" s="176"/>
      <c r="AQ198" s="241"/>
      <c r="AR198" s="176"/>
      <c r="AS198" s="176"/>
      <c r="AT198" s="176"/>
      <c r="AU198" s="241"/>
      <c r="AV198" s="176"/>
      <c r="AW198" s="176"/>
      <c r="AX198" s="178"/>
    </row>
    <row r="199" spans="1:50" ht="39.75" hidden="1" customHeight="1">
      <c r="A199" s="1002"/>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42"/>
      <c r="AC199" s="188"/>
      <c r="AD199" s="188"/>
      <c r="AE199" s="241"/>
      <c r="AF199" s="176"/>
      <c r="AG199" s="176"/>
      <c r="AH199" s="176"/>
      <c r="AI199" s="241"/>
      <c r="AJ199" s="176"/>
      <c r="AK199" s="176"/>
      <c r="AL199" s="176"/>
      <c r="AM199" s="241"/>
      <c r="AN199" s="176"/>
      <c r="AO199" s="176"/>
      <c r="AP199" s="176"/>
      <c r="AQ199" s="241"/>
      <c r="AR199" s="176"/>
      <c r="AS199" s="176"/>
      <c r="AT199" s="176"/>
      <c r="AU199" s="241"/>
      <c r="AV199" s="176"/>
      <c r="AW199" s="176"/>
      <c r="AX199" s="178"/>
    </row>
    <row r="200" spans="1:50" ht="18.75" hidden="1" customHeight="1">
      <c r="A200" s="1002"/>
      <c r="B200" s="222"/>
      <c r="C200" s="221"/>
      <c r="D200" s="222"/>
      <c r="E200" s="221"/>
      <c r="F200" s="283"/>
      <c r="G200" s="275" t="s">
        <v>331</v>
      </c>
      <c r="H200" s="276"/>
      <c r="I200" s="276"/>
      <c r="J200" s="276"/>
      <c r="K200" s="276"/>
      <c r="L200" s="276"/>
      <c r="M200" s="276"/>
      <c r="N200" s="276"/>
      <c r="O200" s="276"/>
      <c r="P200" s="276"/>
      <c r="Q200" s="276"/>
      <c r="R200" s="276"/>
      <c r="S200" s="276"/>
      <c r="T200" s="276"/>
      <c r="U200" s="276"/>
      <c r="V200" s="276"/>
      <c r="W200" s="276"/>
      <c r="X200" s="277"/>
      <c r="Y200" s="278"/>
      <c r="Z200" s="279"/>
      <c r="AA200" s="280"/>
      <c r="AB200" s="281" t="s">
        <v>12</v>
      </c>
      <c r="AC200" s="276"/>
      <c r="AD200" s="277"/>
      <c r="AE200" s="243" t="s">
        <v>309</v>
      </c>
      <c r="AF200" s="243"/>
      <c r="AG200" s="243"/>
      <c r="AH200" s="243"/>
      <c r="AI200" s="243" t="s">
        <v>310</v>
      </c>
      <c r="AJ200" s="243"/>
      <c r="AK200" s="243"/>
      <c r="AL200" s="243"/>
      <c r="AM200" s="243" t="s">
        <v>316</v>
      </c>
      <c r="AN200" s="243"/>
      <c r="AO200" s="243"/>
      <c r="AP200" s="281"/>
      <c r="AQ200" s="281" t="s">
        <v>307</v>
      </c>
      <c r="AR200" s="276"/>
      <c r="AS200" s="276"/>
      <c r="AT200" s="277"/>
      <c r="AU200" s="294" t="s">
        <v>333</v>
      </c>
      <c r="AV200" s="294"/>
      <c r="AW200" s="294"/>
      <c r="AX200" s="295"/>
    </row>
    <row r="201" spans="1:50" ht="18.75" hidden="1" customHeight="1">
      <c r="A201" s="1002"/>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304"/>
      <c r="AR201" s="305"/>
      <c r="AS201" s="118" t="s">
        <v>308</v>
      </c>
      <c r="AT201" s="119"/>
      <c r="AU201" s="184"/>
      <c r="AV201" s="184"/>
      <c r="AW201" s="118" t="s">
        <v>297</v>
      </c>
      <c r="AX201" s="196"/>
    </row>
    <row r="202" spans="1:50" ht="39.75" hidden="1" customHeight="1">
      <c r="A202" s="1002"/>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332</v>
      </c>
      <c r="Z202" s="186"/>
      <c r="AA202" s="187"/>
      <c r="AB202" s="286"/>
      <c r="AC202" s="174"/>
      <c r="AD202" s="174"/>
      <c r="AE202" s="241"/>
      <c r="AF202" s="176"/>
      <c r="AG202" s="176"/>
      <c r="AH202" s="176"/>
      <c r="AI202" s="241"/>
      <c r="AJ202" s="176"/>
      <c r="AK202" s="176"/>
      <c r="AL202" s="176"/>
      <c r="AM202" s="241"/>
      <c r="AN202" s="176"/>
      <c r="AO202" s="176"/>
      <c r="AP202" s="176"/>
      <c r="AQ202" s="241"/>
      <c r="AR202" s="176"/>
      <c r="AS202" s="176"/>
      <c r="AT202" s="176"/>
      <c r="AU202" s="241"/>
      <c r="AV202" s="176"/>
      <c r="AW202" s="176"/>
      <c r="AX202" s="178"/>
    </row>
    <row r="203" spans="1:50" ht="39.75" hidden="1" customHeight="1">
      <c r="A203" s="1002"/>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42"/>
      <c r="AC203" s="188"/>
      <c r="AD203" s="188"/>
      <c r="AE203" s="241"/>
      <c r="AF203" s="176"/>
      <c r="AG203" s="176"/>
      <c r="AH203" s="176"/>
      <c r="AI203" s="241"/>
      <c r="AJ203" s="176"/>
      <c r="AK203" s="176"/>
      <c r="AL203" s="176"/>
      <c r="AM203" s="241"/>
      <c r="AN203" s="176"/>
      <c r="AO203" s="176"/>
      <c r="AP203" s="176"/>
      <c r="AQ203" s="241"/>
      <c r="AR203" s="176"/>
      <c r="AS203" s="176"/>
      <c r="AT203" s="176"/>
      <c r="AU203" s="241"/>
      <c r="AV203" s="176"/>
      <c r="AW203" s="176"/>
      <c r="AX203" s="178"/>
    </row>
    <row r="204" spans="1:50" ht="18.75" hidden="1" customHeight="1">
      <c r="A204" s="1002"/>
      <c r="B204" s="222"/>
      <c r="C204" s="221"/>
      <c r="D204" s="222"/>
      <c r="E204" s="221"/>
      <c r="F204" s="283"/>
      <c r="G204" s="275" t="s">
        <v>331</v>
      </c>
      <c r="H204" s="276"/>
      <c r="I204" s="276"/>
      <c r="J204" s="276"/>
      <c r="K204" s="276"/>
      <c r="L204" s="276"/>
      <c r="M204" s="276"/>
      <c r="N204" s="276"/>
      <c r="O204" s="276"/>
      <c r="P204" s="276"/>
      <c r="Q204" s="276"/>
      <c r="R204" s="276"/>
      <c r="S204" s="276"/>
      <c r="T204" s="276"/>
      <c r="U204" s="276"/>
      <c r="V204" s="276"/>
      <c r="W204" s="276"/>
      <c r="X204" s="277"/>
      <c r="Y204" s="278"/>
      <c r="Z204" s="279"/>
      <c r="AA204" s="280"/>
      <c r="AB204" s="281" t="s">
        <v>12</v>
      </c>
      <c r="AC204" s="276"/>
      <c r="AD204" s="277"/>
      <c r="AE204" s="243" t="s">
        <v>309</v>
      </c>
      <c r="AF204" s="243"/>
      <c r="AG204" s="243"/>
      <c r="AH204" s="243"/>
      <c r="AI204" s="243" t="s">
        <v>310</v>
      </c>
      <c r="AJ204" s="243"/>
      <c r="AK204" s="243"/>
      <c r="AL204" s="243"/>
      <c r="AM204" s="243" t="s">
        <v>316</v>
      </c>
      <c r="AN204" s="243"/>
      <c r="AO204" s="243"/>
      <c r="AP204" s="281"/>
      <c r="AQ204" s="281" t="s">
        <v>307</v>
      </c>
      <c r="AR204" s="276"/>
      <c r="AS204" s="276"/>
      <c r="AT204" s="277"/>
      <c r="AU204" s="294" t="s">
        <v>333</v>
      </c>
      <c r="AV204" s="294"/>
      <c r="AW204" s="294"/>
      <c r="AX204" s="295"/>
    </row>
    <row r="205" spans="1:50" ht="18.75" hidden="1" customHeight="1">
      <c r="A205" s="1002"/>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304"/>
      <c r="AR205" s="305"/>
      <c r="AS205" s="118" t="s">
        <v>308</v>
      </c>
      <c r="AT205" s="119"/>
      <c r="AU205" s="184"/>
      <c r="AV205" s="184"/>
      <c r="AW205" s="118" t="s">
        <v>297</v>
      </c>
      <c r="AX205" s="196"/>
    </row>
    <row r="206" spans="1:50" ht="39.75" hidden="1" customHeight="1">
      <c r="A206" s="1002"/>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332</v>
      </c>
      <c r="Z206" s="186"/>
      <c r="AA206" s="187"/>
      <c r="AB206" s="286"/>
      <c r="AC206" s="174"/>
      <c r="AD206" s="174"/>
      <c r="AE206" s="241"/>
      <c r="AF206" s="176"/>
      <c r="AG206" s="176"/>
      <c r="AH206" s="176"/>
      <c r="AI206" s="241"/>
      <c r="AJ206" s="176"/>
      <c r="AK206" s="176"/>
      <c r="AL206" s="176"/>
      <c r="AM206" s="241"/>
      <c r="AN206" s="176"/>
      <c r="AO206" s="176"/>
      <c r="AP206" s="176"/>
      <c r="AQ206" s="241"/>
      <c r="AR206" s="176"/>
      <c r="AS206" s="176"/>
      <c r="AT206" s="176"/>
      <c r="AU206" s="241"/>
      <c r="AV206" s="176"/>
      <c r="AW206" s="176"/>
      <c r="AX206" s="178"/>
    </row>
    <row r="207" spans="1:50" ht="39.75" hidden="1" customHeight="1">
      <c r="A207" s="1002"/>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42"/>
      <c r="AC207" s="188"/>
      <c r="AD207" s="188"/>
      <c r="AE207" s="241"/>
      <c r="AF207" s="176"/>
      <c r="AG207" s="176"/>
      <c r="AH207" s="176"/>
      <c r="AI207" s="241"/>
      <c r="AJ207" s="176"/>
      <c r="AK207" s="176"/>
      <c r="AL207" s="176"/>
      <c r="AM207" s="241"/>
      <c r="AN207" s="176"/>
      <c r="AO207" s="176"/>
      <c r="AP207" s="176"/>
      <c r="AQ207" s="241"/>
      <c r="AR207" s="176"/>
      <c r="AS207" s="176"/>
      <c r="AT207" s="176"/>
      <c r="AU207" s="241"/>
      <c r="AV207" s="176"/>
      <c r="AW207" s="176"/>
      <c r="AX207" s="178"/>
    </row>
    <row r="208" spans="1:50" ht="18.75" hidden="1" customHeight="1">
      <c r="A208" s="1002"/>
      <c r="B208" s="222"/>
      <c r="C208" s="221"/>
      <c r="D208" s="222"/>
      <c r="E208" s="221"/>
      <c r="F208" s="283"/>
      <c r="G208" s="275" t="s">
        <v>331</v>
      </c>
      <c r="H208" s="276"/>
      <c r="I208" s="276"/>
      <c r="J208" s="276"/>
      <c r="K208" s="276"/>
      <c r="L208" s="276"/>
      <c r="M208" s="276"/>
      <c r="N208" s="276"/>
      <c r="O208" s="276"/>
      <c r="P208" s="276"/>
      <c r="Q208" s="276"/>
      <c r="R208" s="276"/>
      <c r="S208" s="276"/>
      <c r="T208" s="276"/>
      <c r="U208" s="276"/>
      <c r="V208" s="276"/>
      <c r="W208" s="276"/>
      <c r="X208" s="277"/>
      <c r="Y208" s="278"/>
      <c r="Z208" s="279"/>
      <c r="AA208" s="280"/>
      <c r="AB208" s="281" t="s">
        <v>12</v>
      </c>
      <c r="AC208" s="276"/>
      <c r="AD208" s="277"/>
      <c r="AE208" s="243" t="s">
        <v>309</v>
      </c>
      <c r="AF208" s="243"/>
      <c r="AG208" s="243"/>
      <c r="AH208" s="243"/>
      <c r="AI208" s="243" t="s">
        <v>310</v>
      </c>
      <c r="AJ208" s="243"/>
      <c r="AK208" s="243"/>
      <c r="AL208" s="243"/>
      <c r="AM208" s="243" t="s">
        <v>316</v>
      </c>
      <c r="AN208" s="243"/>
      <c r="AO208" s="243"/>
      <c r="AP208" s="281"/>
      <c r="AQ208" s="281" t="s">
        <v>307</v>
      </c>
      <c r="AR208" s="276"/>
      <c r="AS208" s="276"/>
      <c r="AT208" s="277"/>
      <c r="AU208" s="294" t="s">
        <v>333</v>
      </c>
      <c r="AV208" s="294"/>
      <c r="AW208" s="294"/>
      <c r="AX208" s="295"/>
    </row>
    <row r="209" spans="1:50" ht="18.75" hidden="1" customHeight="1">
      <c r="A209" s="1002"/>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304"/>
      <c r="AR209" s="305"/>
      <c r="AS209" s="118" t="s">
        <v>308</v>
      </c>
      <c r="AT209" s="119"/>
      <c r="AU209" s="184"/>
      <c r="AV209" s="184"/>
      <c r="AW209" s="118" t="s">
        <v>297</v>
      </c>
      <c r="AX209" s="196"/>
    </row>
    <row r="210" spans="1:50" ht="39.75" hidden="1" customHeight="1">
      <c r="A210" s="1002"/>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332</v>
      </c>
      <c r="Z210" s="186"/>
      <c r="AA210" s="187"/>
      <c r="AB210" s="286"/>
      <c r="AC210" s="174"/>
      <c r="AD210" s="174"/>
      <c r="AE210" s="241"/>
      <c r="AF210" s="176"/>
      <c r="AG210" s="176"/>
      <c r="AH210" s="176"/>
      <c r="AI210" s="241"/>
      <c r="AJ210" s="176"/>
      <c r="AK210" s="176"/>
      <c r="AL210" s="176"/>
      <c r="AM210" s="241"/>
      <c r="AN210" s="176"/>
      <c r="AO210" s="176"/>
      <c r="AP210" s="176"/>
      <c r="AQ210" s="241"/>
      <c r="AR210" s="176"/>
      <c r="AS210" s="176"/>
      <c r="AT210" s="176"/>
      <c r="AU210" s="241"/>
      <c r="AV210" s="176"/>
      <c r="AW210" s="176"/>
      <c r="AX210" s="178"/>
    </row>
    <row r="211" spans="1:50" ht="39.75" hidden="1" customHeight="1">
      <c r="A211" s="1002"/>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42"/>
      <c r="AC211" s="188"/>
      <c r="AD211" s="188"/>
      <c r="AE211" s="241"/>
      <c r="AF211" s="176"/>
      <c r="AG211" s="176"/>
      <c r="AH211" s="176"/>
      <c r="AI211" s="241"/>
      <c r="AJ211" s="176"/>
      <c r="AK211" s="176"/>
      <c r="AL211" s="176"/>
      <c r="AM211" s="241"/>
      <c r="AN211" s="176"/>
      <c r="AO211" s="176"/>
      <c r="AP211" s="176"/>
      <c r="AQ211" s="241"/>
      <c r="AR211" s="176"/>
      <c r="AS211" s="176"/>
      <c r="AT211" s="176"/>
      <c r="AU211" s="241"/>
      <c r="AV211" s="176"/>
      <c r="AW211" s="176"/>
      <c r="AX211" s="178"/>
    </row>
    <row r="212" spans="1:50" ht="22.5" hidden="1" customHeight="1">
      <c r="A212" s="1002"/>
      <c r="B212" s="222"/>
      <c r="C212" s="221"/>
      <c r="D212" s="222"/>
      <c r="E212" s="221"/>
      <c r="F212" s="283"/>
      <c r="G212" s="246" t="s">
        <v>334</v>
      </c>
      <c r="H212" s="115"/>
      <c r="I212" s="115"/>
      <c r="J212" s="115"/>
      <c r="K212" s="115"/>
      <c r="L212" s="115"/>
      <c r="M212" s="115"/>
      <c r="N212" s="115"/>
      <c r="O212" s="115"/>
      <c r="P212" s="116"/>
      <c r="Q212" s="123" t="s">
        <v>401</v>
      </c>
      <c r="R212" s="115"/>
      <c r="S212" s="115"/>
      <c r="T212" s="115"/>
      <c r="U212" s="115"/>
      <c r="V212" s="115"/>
      <c r="W212" s="115"/>
      <c r="X212" s="115"/>
      <c r="Y212" s="115"/>
      <c r="Z212" s="115"/>
      <c r="AA212" s="115"/>
      <c r="AB212" s="244" t="s">
        <v>402</v>
      </c>
      <c r="AC212" s="115"/>
      <c r="AD212" s="116"/>
      <c r="AE212" s="123" t="s">
        <v>335</v>
      </c>
      <c r="AF212" s="115"/>
      <c r="AG212" s="115"/>
      <c r="AH212" s="115"/>
      <c r="AI212" s="115"/>
      <c r="AJ212" s="115"/>
      <c r="AK212" s="115"/>
      <c r="AL212" s="115"/>
      <c r="AM212" s="115"/>
      <c r="AN212" s="115"/>
      <c r="AO212" s="115"/>
      <c r="AP212" s="115"/>
      <c r="AQ212" s="115"/>
      <c r="AR212" s="115"/>
      <c r="AS212" s="115"/>
      <c r="AT212" s="115"/>
      <c r="AU212" s="115"/>
      <c r="AV212" s="115"/>
      <c r="AW212" s="115"/>
      <c r="AX212" s="571"/>
    </row>
    <row r="213" spans="1:50" ht="22.5" hidden="1" customHeight="1">
      <c r="A213" s="1002"/>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5"/>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1002"/>
      <c r="B214" s="222"/>
      <c r="C214" s="221"/>
      <c r="D214" s="222"/>
      <c r="E214" s="221"/>
      <c r="F214" s="283"/>
      <c r="G214" s="197"/>
      <c r="H214" s="107"/>
      <c r="I214" s="107"/>
      <c r="J214" s="107"/>
      <c r="K214" s="107"/>
      <c r="L214" s="107"/>
      <c r="M214" s="107"/>
      <c r="N214" s="107"/>
      <c r="O214" s="107"/>
      <c r="P214" s="198"/>
      <c r="Q214" s="989"/>
      <c r="R214" s="990"/>
      <c r="S214" s="990"/>
      <c r="T214" s="990"/>
      <c r="U214" s="990"/>
      <c r="V214" s="990"/>
      <c r="W214" s="990"/>
      <c r="X214" s="990"/>
      <c r="Y214" s="990"/>
      <c r="Z214" s="990"/>
      <c r="AA214" s="991"/>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1002"/>
      <c r="B215" s="222"/>
      <c r="C215" s="221"/>
      <c r="D215" s="222"/>
      <c r="E215" s="221"/>
      <c r="F215" s="283"/>
      <c r="G215" s="199"/>
      <c r="H215" s="200"/>
      <c r="I215" s="200"/>
      <c r="J215" s="200"/>
      <c r="K215" s="200"/>
      <c r="L215" s="200"/>
      <c r="M215" s="200"/>
      <c r="N215" s="200"/>
      <c r="O215" s="200"/>
      <c r="P215" s="201"/>
      <c r="Q215" s="992"/>
      <c r="R215" s="993"/>
      <c r="S215" s="993"/>
      <c r="T215" s="993"/>
      <c r="U215" s="993"/>
      <c r="V215" s="993"/>
      <c r="W215" s="993"/>
      <c r="X215" s="993"/>
      <c r="Y215" s="993"/>
      <c r="Z215" s="993"/>
      <c r="AA215" s="994"/>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1002"/>
      <c r="B216" s="222"/>
      <c r="C216" s="221"/>
      <c r="D216" s="222"/>
      <c r="E216" s="221"/>
      <c r="F216" s="283"/>
      <c r="G216" s="199"/>
      <c r="H216" s="200"/>
      <c r="I216" s="200"/>
      <c r="J216" s="200"/>
      <c r="K216" s="200"/>
      <c r="L216" s="200"/>
      <c r="M216" s="200"/>
      <c r="N216" s="200"/>
      <c r="O216" s="200"/>
      <c r="P216" s="201"/>
      <c r="Q216" s="992"/>
      <c r="R216" s="993"/>
      <c r="S216" s="993"/>
      <c r="T216" s="993"/>
      <c r="U216" s="993"/>
      <c r="V216" s="993"/>
      <c r="W216" s="993"/>
      <c r="X216" s="993"/>
      <c r="Y216" s="993"/>
      <c r="Z216" s="993"/>
      <c r="AA216" s="994"/>
      <c r="AB216" s="231"/>
      <c r="AC216" s="232"/>
      <c r="AD216" s="232"/>
      <c r="AE216" s="237" t="s">
        <v>336</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c r="A217" s="1002"/>
      <c r="B217" s="222"/>
      <c r="C217" s="221"/>
      <c r="D217" s="222"/>
      <c r="E217" s="221"/>
      <c r="F217" s="283"/>
      <c r="G217" s="199"/>
      <c r="H217" s="200"/>
      <c r="I217" s="200"/>
      <c r="J217" s="200"/>
      <c r="K217" s="200"/>
      <c r="L217" s="200"/>
      <c r="M217" s="200"/>
      <c r="N217" s="200"/>
      <c r="O217" s="200"/>
      <c r="P217" s="201"/>
      <c r="Q217" s="992"/>
      <c r="R217" s="993"/>
      <c r="S217" s="993"/>
      <c r="T217" s="993"/>
      <c r="U217" s="993"/>
      <c r="V217" s="993"/>
      <c r="W217" s="993"/>
      <c r="X217" s="993"/>
      <c r="Y217" s="993"/>
      <c r="Z217" s="993"/>
      <c r="AA217" s="994"/>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1002"/>
      <c r="B218" s="222"/>
      <c r="C218" s="221"/>
      <c r="D218" s="222"/>
      <c r="E218" s="221"/>
      <c r="F218" s="283"/>
      <c r="G218" s="202"/>
      <c r="H218" s="110"/>
      <c r="I218" s="110"/>
      <c r="J218" s="110"/>
      <c r="K218" s="110"/>
      <c r="L218" s="110"/>
      <c r="M218" s="110"/>
      <c r="N218" s="110"/>
      <c r="O218" s="110"/>
      <c r="P218" s="203"/>
      <c r="Q218" s="995"/>
      <c r="R218" s="996"/>
      <c r="S218" s="996"/>
      <c r="T218" s="996"/>
      <c r="U218" s="996"/>
      <c r="V218" s="996"/>
      <c r="W218" s="996"/>
      <c r="X218" s="996"/>
      <c r="Y218" s="996"/>
      <c r="Z218" s="996"/>
      <c r="AA218" s="997"/>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1002"/>
      <c r="B219" s="222"/>
      <c r="C219" s="221"/>
      <c r="D219" s="222"/>
      <c r="E219" s="221"/>
      <c r="F219" s="283"/>
      <c r="G219" s="246" t="s">
        <v>334</v>
      </c>
      <c r="H219" s="115"/>
      <c r="I219" s="115"/>
      <c r="J219" s="115"/>
      <c r="K219" s="115"/>
      <c r="L219" s="115"/>
      <c r="M219" s="115"/>
      <c r="N219" s="115"/>
      <c r="O219" s="115"/>
      <c r="P219" s="116"/>
      <c r="Q219" s="123" t="s">
        <v>401</v>
      </c>
      <c r="R219" s="115"/>
      <c r="S219" s="115"/>
      <c r="T219" s="115"/>
      <c r="U219" s="115"/>
      <c r="V219" s="115"/>
      <c r="W219" s="115"/>
      <c r="X219" s="115"/>
      <c r="Y219" s="115"/>
      <c r="Z219" s="115"/>
      <c r="AA219" s="115"/>
      <c r="AB219" s="244" t="s">
        <v>402</v>
      </c>
      <c r="AC219" s="115"/>
      <c r="AD219" s="116"/>
      <c r="AE219" s="225" t="s">
        <v>335</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1002"/>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5"/>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c r="A221" s="1002"/>
      <c r="B221" s="222"/>
      <c r="C221" s="221"/>
      <c r="D221" s="222"/>
      <c r="E221" s="221"/>
      <c r="F221" s="283"/>
      <c r="G221" s="197"/>
      <c r="H221" s="107"/>
      <c r="I221" s="107"/>
      <c r="J221" s="107"/>
      <c r="K221" s="107"/>
      <c r="L221" s="107"/>
      <c r="M221" s="107"/>
      <c r="N221" s="107"/>
      <c r="O221" s="107"/>
      <c r="P221" s="198"/>
      <c r="Q221" s="989"/>
      <c r="R221" s="990"/>
      <c r="S221" s="990"/>
      <c r="T221" s="990"/>
      <c r="U221" s="990"/>
      <c r="V221" s="990"/>
      <c r="W221" s="990"/>
      <c r="X221" s="990"/>
      <c r="Y221" s="990"/>
      <c r="Z221" s="990"/>
      <c r="AA221" s="991"/>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1002"/>
      <c r="B222" s="222"/>
      <c r="C222" s="221"/>
      <c r="D222" s="222"/>
      <c r="E222" s="221"/>
      <c r="F222" s="283"/>
      <c r="G222" s="199"/>
      <c r="H222" s="200"/>
      <c r="I222" s="200"/>
      <c r="J222" s="200"/>
      <c r="K222" s="200"/>
      <c r="L222" s="200"/>
      <c r="M222" s="200"/>
      <c r="N222" s="200"/>
      <c r="O222" s="200"/>
      <c r="P222" s="201"/>
      <c r="Q222" s="992"/>
      <c r="R222" s="993"/>
      <c r="S222" s="993"/>
      <c r="T222" s="993"/>
      <c r="U222" s="993"/>
      <c r="V222" s="993"/>
      <c r="W222" s="993"/>
      <c r="X222" s="993"/>
      <c r="Y222" s="993"/>
      <c r="Z222" s="993"/>
      <c r="AA222" s="994"/>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1002"/>
      <c r="B223" s="222"/>
      <c r="C223" s="221"/>
      <c r="D223" s="222"/>
      <c r="E223" s="221"/>
      <c r="F223" s="283"/>
      <c r="G223" s="199"/>
      <c r="H223" s="200"/>
      <c r="I223" s="200"/>
      <c r="J223" s="200"/>
      <c r="K223" s="200"/>
      <c r="L223" s="200"/>
      <c r="M223" s="200"/>
      <c r="N223" s="200"/>
      <c r="O223" s="200"/>
      <c r="P223" s="201"/>
      <c r="Q223" s="992"/>
      <c r="R223" s="993"/>
      <c r="S223" s="993"/>
      <c r="T223" s="993"/>
      <c r="U223" s="993"/>
      <c r="V223" s="993"/>
      <c r="W223" s="993"/>
      <c r="X223" s="993"/>
      <c r="Y223" s="993"/>
      <c r="Z223" s="993"/>
      <c r="AA223" s="994"/>
      <c r="AB223" s="231"/>
      <c r="AC223" s="232"/>
      <c r="AD223" s="232"/>
      <c r="AE223" s="237" t="s">
        <v>336</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c r="A224" s="1002"/>
      <c r="B224" s="222"/>
      <c r="C224" s="221"/>
      <c r="D224" s="222"/>
      <c r="E224" s="221"/>
      <c r="F224" s="283"/>
      <c r="G224" s="199"/>
      <c r="H224" s="200"/>
      <c r="I224" s="200"/>
      <c r="J224" s="200"/>
      <c r="K224" s="200"/>
      <c r="L224" s="200"/>
      <c r="M224" s="200"/>
      <c r="N224" s="200"/>
      <c r="O224" s="200"/>
      <c r="P224" s="201"/>
      <c r="Q224" s="992"/>
      <c r="R224" s="993"/>
      <c r="S224" s="993"/>
      <c r="T224" s="993"/>
      <c r="U224" s="993"/>
      <c r="V224" s="993"/>
      <c r="W224" s="993"/>
      <c r="X224" s="993"/>
      <c r="Y224" s="993"/>
      <c r="Z224" s="993"/>
      <c r="AA224" s="994"/>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1002"/>
      <c r="B225" s="222"/>
      <c r="C225" s="221"/>
      <c r="D225" s="222"/>
      <c r="E225" s="221"/>
      <c r="F225" s="283"/>
      <c r="G225" s="202"/>
      <c r="H225" s="110"/>
      <c r="I225" s="110"/>
      <c r="J225" s="110"/>
      <c r="K225" s="110"/>
      <c r="L225" s="110"/>
      <c r="M225" s="110"/>
      <c r="N225" s="110"/>
      <c r="O225" s="110"/>
      <c r="P225" s="203"/>
      <c r="Q225" s="995"/>
      <c r="R225" s="996"/>
      <c r="S225" s="996"/>
      <c r="T225" s="996"/>
      <c r="U225" s="996"/>
      <c r="V225" s="996"/>
      <c r="W225" s="996"/>
      <c r="X225" s="996"/>
      <c r="Y225" s="996"/>
      <c r="Z225" s="996"/>
      <c r="AA225" s="997"/>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1002"/>
      <c r="B226" s="222"/>
      <c r="C226" s="221"/>
      <c r="D226" s="222"/>
      <c r="E226" s="221"/>
      <c r="F226" s="283"/>
      <c r="G226" s="246" t="s">
        <v>334</v>
      </c>
      <c r="H226" s="115"/>
      <c r="I226" s="115"/>
      <c r="J226" s="115"/>
      <c r="K226" s="115"/>
      <c r="L226" s="115"/>
      <c r="M226" s="115"/>
      <c r="N226" s="115"/>
      <c r="O226" s="115"/>
      <c r="P226" s="116"/>
      <c r="Q226" s="123" t="s">
        <v>401</v>
      </c>
      <c r="R226" s="115"/>
      <c r="S226" s="115"/>
      <c r="T226" s="115"/>
      <c r="U226" s="115"/>
      <c r="V226" s="115"/>
      <c r="W226" s="115"/>
      <c r="X226" s="115"/>
      <c r="Y226" s="115"/>
      <c r="Z226" s="115"/>
      <c r="AA226" s="115"/>
      <c r="AB226" s="244" t="s">
        <v>402</v>
      </c>
      <c r="AC226" s="115"/>
      <c r="AD226" s="116"/>
      <c r="AE226" s="225" t="s">
        <v>335</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1002"/>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5"/>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c r="A228" s="1002"/>
      <c r="B228" s="222"/>
      <c r="C228" s="221"/>
      <c r="D228" s="222"/>
      <c r="E228" s="221"/>
      <c r="F228" s="283"/>
      <c r="G228" s="197"/>
      <c r="H228" s="107"/>
      <c r="I228" s="107"/>
      <c r="J228" s="107"/>
      <c r="K228" s="107"/>
      <c r="L228" s="107"/>
      <c r="M228" s="107"/>
      <c r="N228" s="107"/>
      <c r="O228" s="107"/>
      <c r="P228" s="198"/>
      <c r="Q228" s="989"/>
      <c r="R228" s="990"/>
      <c r="S228" s="990"/>
      <c r="T228" s="990"/>
      <c r="U228" s="990"/>
      <c r="V228" s="990"/>
      <c r="W228" s="990"/>
      <c r="X228" s="990"/>
      <c r="Y228" s="990"/>
      <c r="Z228" s="990"/>
      <c r="AA228" s="991"/>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1002"/>
      <c r="B229" s="222"/>
      <c r="C229" s="221"/>
      <c r="D229" s="222"/>
      <c r="E229" s="221"/>
      <c r="F229" s="283"/>
      <c r="G229" s="199"/>
      <c r="H229" s="200"/>
      <c r="I229" s="200"/>
      <c r="J229" s="200"/>
      <c r="K229" s="200"/>
      <c r="L229" s="200"/>
      <c r="M229" s="200"/>
      <c r="N229" s="200"/>
      <c r="O229" s="200"/>
      <c r="P229" s="201"/>
      <c r="Q229" s="992"/>
      <c r="R229" s="993"/>
      <c r="S229" s="993"/>
      <c r="T229" s="993"/>
      <c r="U229" s="993"/>
      <c r="V229" s="993"/>
      <c r="W229" s="993"/>
      <c r="X229" s="993"/>
      <c r="Y229" s="993"/>
      <c r="Z229" s="993"/>
      <c r="AA229" s="994"/>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1002"/>
      <c r="B230" s="222"/>
      <c r="C230" s="221"/>
      <c r="D230" s="222"/>
      <c r="E230" s="221"/>
      <c r="F230" s="283"/>
      <c r="G230" s="199"/>
      <c r="H230" s="200"/>
      <c r="I230" s="200"/>
      <c r="J230" s="200"/>
      <c r="K230" s="200"/>
      <c r="L230" s="200"/>
      <c r="M230" s="200"/>
      <c r="N230" s="200"/>
      <c r="O230" s="200"/>
      <c r="P230" s="201"/>
      <c r="Q230" s="992"/>
      <c r="R230" s="993"/>
      <c r="S230" s="993"/>
      <c r="T230" s="993"/>
      <c r="U230" s="993"/>
      <c r="V230" s="993"/>
      <c r="W230" s="993"/>
      <c r="X230" s="993"/>
      <c r="Y230" s="993"/>
      <c r="Z230" s="993"/>
      <c r="AA230" s="994"/>
      <c r="AB230" s="231"/>
      <c r="AC230" s="232"/>
      <c r="AD230" s="232"/>
      <c r="AE230" s="237" t="s">
        <v>336</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c r="A231" s="1002"/>
      <c r="B231" s="222"/>
      <c r="C231" s="221"/>
      <c r="D231" s="222"/>
      <c r="E231" s="221"/>
      <c r="F231" s="283"/>
      <c r="G231" s="199"/>
      <c r="H231" s="200"/>
      <c r="I231" s="200"/>
      <c r="J231" s="200"/>
      <c r="K231" s="200"/>
      <c r="L231" s="200"/>
      <c r="M231" s="200"/>
      <c r="N231" s="200"/>
      <c r="O231" s="200"/>
      <c r="P231" s="201"/>
      <c r="Q231" s="992"/>
      <c r="R231" s="993"/>
      <c r="S231" s="993"/>
      <c r="T231" s="993"/>
      <c r="U231" s="993"/>
      <c r="V231" s="993"/>
      <c r="W231" s="993"/>
      <c r="X231" s="993"/>
      <c r="Y231" s="993"/>
      <c r="Z231" s="993"/>
      <c r="AA231" s="994"/>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1002"/>
      <c r="B232" s="222"/>
      <c r="C232" s="221"/>
      <c r="D232" s="222"/>
      <c r="E232" s="221"/>
      <c r="F232" s="283"/>
      <c r="G232" s="202"/>
      <c r="H232" s="110"/>
      <c r="I232" s="110"/>
      <c r="J232" s="110"/>
      <c r="K232" s="110"/>
      <c r="L232" s="110"/>
      <c r="M232" s="110"/>
      <c r="N232" s="110"/>
      <c r="O232" s="110"/>
      <c r="P232" s="203"/>
      <c r="Q232" s="995"/>
      <c r="R232" s="996"/>
      <c r="S232" s="996"/>
      <c r="T232" s="996"/>
      <c r="U232" s="996"/>
      <c r="V232" s="996"/>
      <c r="W232" s="996"/>
      <c r="X232" s="996"/>
      <c r="Y232" s="996"/>
      <c r="Z232" s="996"/>
      <c r="AA232" s="997"/>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1002"/>
      <c r="B233" s="222"/>
      <c r="C233" s="221"/>
      <c r="D233" s="222"/>
      <c r="E233" s="221"/>
      <c r="F233" s="283"/>
      <c r="G233" s="246" t="s">
        <v>334</v>
      </c>
      <c r="H233" s="115"/>
      <c r="I233" s="115"/>
      <c r="J233" s="115"/>
      <c r="K233" s="115"/>
      <c r="L233" s="115"/>
      <c r="M233" s="115"/>
      <c r="N233" s="115"/>
      <c r="O233" s="115"/>
      <c r="P233" s="116"/>
      <c r="Q233" s="123" t="s">
        <v>401</v>
      </c>
      <c r="R233" s="115"/>
      <c r="S233" s="115"/>
      <c r="T233" s="115"/>
      <c r="U233" s="115"/>
      <c r="V233" s="115"/>
      <c r="W233" s="115"/>
      <c r="X233" s="115"/>
      <c r="Y233" s="115"/>
      <c r="Z233" s="115"/>
      <c r="AA233" s="115"/>
      <c r="AB233" s="244" t="s">
        <v>402</v>
      </c>
      <c r="AC233" s="115"/>
      <c r="AD233" s="116"/>
      <c r="AE233" s="225" t="s">
        <v>335</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1002"/>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5"/>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c r="A235" s="1002"/>
      <c r="B235" s="222"/>
      <c r="C235" s="221"/>
      <c r="D235" s="222"/>
      <c r="E235" s="221"/>
      <c r="F235" s="283"/>
      <c r="G235" s="197"/>
      <c r="H235" s="107"/>
      <c r="I235" s="107"/>
      <c r="J235" s="107"/>
      <c r="K235" s="107"/>
      <c r="L235" s="107"/>
      <c r="M235" s="107"/>
      <c r="N235" s="107"/>
      <c r="O235" s="107"/>
      <c r="P235" s="198"/>
      <c r="Q235" s="989"/>
      <c r="R235" s="990"/>
      <c r="S235" s="990"/>
      <c r="T235" s="990"/>
      <c r="U235" s="990"/>
      <c r="V235" s="990"/>
      <c r="W235" s="990"/>
      <c r="X235" s="990"/>
      <c r="Y235" s="990"/>
      <c r="Z235" s="990"/>
      <c r="AA235" s="991"/>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1002"/>
      <c r="B236" s="222"/>
      <c r="C236" s="221"/>
      <c r="D236" s="222"/>
      <c r="E236" s="221"/>
      <c r="F236" s="283"/>
      <c r="G236" s="199"/>
      <c r="H236" s="200"/>
      <c r="I236" s="200"/>
      <c r="J236" s="200"/>
      <c r="K236" s="200"/>
      <c r="L236" s="200"/>
      <c r="M236" s="200"/>
      <c r="N236" s="200"/>
      <c r="O236" s="200"/>
      <c r="P236" s="201"/>
      <c r="Q236" s="992"/>
      <c r="R236" s="993"/>
      <c r="S236" s="993"/>
      <c r="T236" s="993"/>
      <c r="U236" s="993"/>
      <c r="V236" s="993"/>
      <c r="W236" s="993"/>
      <c r="X236" s="993"/>
      <c r="Y236" s="993"/>
      <c r="Z236" s="993"/>
      <c r="AA236" s="994"/>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1002"/>
      <c r="B237" s="222"/>
      <c r="C237" s="221"/>
      <c r="D237" s="222"/>
      <c r="E237" s="221"/>
      <c r="F237" s="283"/>
      <c r="G237" s="199"/>
      <c r="H237" s="200"/>
      <c r="I237" s="200"/>
      <c r="J237" s="200"/>
      <c r="K237" s="200"/>
      <c r="L237" s="200"/>
      <c r="M237" s="200"/>
      <c r="N237" s="200"/>
      <c r="O237" s="200"/>
      <c r="P237" s="201"/>
      <c r="Q237" s="992"/>
      <c r="R237" s="993"/>
      <c r="S237" s="993"/>
      <c r="T237" s="993"/>
      <c r="U237" s="993"/>
      <c r="V237" s="993"/>
      <c r="W237" s="993"/>
      <c r="X237" s="993"/>
      <c r="Y237" s="993"/>
      <c r="Z237" s="993"/>
      <c r="AA237" s="994"/>
      <c r="AB237" s="231"/>
      <c r="AC237" s="232"/>
      <c r="AD237" s="232"/>
      <c r="AE237" s="237" t="s">
        <v>336</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c r="A238" s="1002"/>
      <c r="B238" s="222"/>
      <c r="C238" s="221"/>
      <c r="D238" s="222"/>
      <c r="E238" s="221"/>
      <c r="F238" s="283"/>
      <c r="G238" s="199"/>
      <c r="H238" s="200"/>
      <c r="I238" s="200"/>
      <c r="J238" s="200"/>
      <c r="K238" s="200"/>
      <c r="L238" s="200"/>
      <c r="M238" s="200"/>
      <c r="N238" s="200"/>
      <c r="O238" s="200"/>
      <c r="P238" s="201"/>
      <c r="Q238" s="992"/>
      <c r="R238" s="993"/>
      <c r="S238" s="993"/>
      <c r="T238" s="993"/>
      <c r="U238" s="993"/>
      <c r="V238" s="993"/>
      <c r="W238" s="993"/>
      <c r="X238" s="993"/>
      <c r="Y238" s="993"/>
      <c r="Z238" s="993"/>
      <c r="AA238" s="994"/>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1002"/>
      <c r="B239" s="222"/>
      <c r="C239" s="221"/>
      <c r="D239" s="222"/>
      <c r="E239" s="221"/>
      <c r="F239" s="283"/>
      <c r="G239" s="202"/>
      <c r="H239" s="110"/>
      <c r="I239" s="110"/>
      <c r="J239" s="110"/>
      <c r="K239" s="110"/>
      <c r="L239" s="110"/>
      <c r="M239" s="110"/>
      <c r="N239" s="110"/>
      <c r="O239" s="110"/>
      <c r="P239" s="203"/>
      <c r="Q239" s="995"/>
      <c r="R239" s="996"/>
      <c r="S239" s="996"/>
      <c r="T239" s="996"/>
      <c r="U239" s="996"/>
      <c r="V239" s="996"/>
      <c r="W239" s="996"/>
      <c r="X239" s="996"/>
      <c r="Y239" s="996"/>
      <c r="Z239" s="996"/>
      <c r="AA239" s="997"/>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1002"/>
      <c r="B240" s="222"/>
      <c r="C240" s="221"/>
      <c r="D240" s="222"/>
      <c r="E240" s="221"/>
      <c r="F240" s="283"/>
      <c r="G240" s="246" t="s">
        <v>334</v>
      </c>
      <c r="H240" s="115"/>
      <c r="I240" s="115"/>
      <c r="J240" s="115"/>
      <c r="K240" s="115"/>
      <c r="L240" s="115"/>
      <c r="M240" s="115"/>
      <c r="N240" s="115"/>
      <c r="O240" s="115"/>
      <c r="P240" s="116"/>
      <c r="Q240" s="123" t="s">
        <v>401</v>
      </c>
      <c r="R240" s="115"/>
      <c r="S240" s="115"/>
      <c r="T240" s="115"/>
      <c r="U240" s="115"/>
      <c r="V240" s="115"/>
      <c r="W240" s="115"/>
      <c r="X240" s="115"/>
      <c r="Y240" s="115"/>
      <c r="Z240" s="115"/>
      <c r="AA240" s="115"/>
      <c r="AB240" s="244" t="s">
        <v>402</v>
      </c>
      <c r="AC240" s="115"/>
      <c r="AD240" s="116"/>
      <c r="AE240" s="225" t="s">
        <v>335</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1002"/>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5"/>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c r="A242" s="1002"/>
      <c r="B242" s="222"/>
      <c r="C242" s="221"/>
      <c r="D242" s="222"/>
      <c r="E242" s="221"/>
      <c r="F242" s="283"/>
      <c r="G242" s="197"/>
      <c r="H242" s="107"/>
      <c r="I242" s="107"/>
      <c r="J242" s="107"/>
      <c r="K242" s="107"/>
      <c r="L242" s="107"/>
      <c r="M242" s="107"/>
      <c r="N242" s="107"/>
      <c r="O242" s="107"/>
      <c r="P242" s="198"/>
      <c r="Q242" s="989"/>
      <c r="R242" s="990"/>
      <c r="S242" s="990"/>
      <c r="T242" s="990"/>
      <c r="U242" s="990"/>
      <c r="V242" s="990"/>
      <c r="W242" s="990"/>
      <c r="X242" s="990"/>
      <c r="Y242" s="990"/>
      <c r="Z242" s="990"/>
      <c r="AA242" s="991"/>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1002"/>
      <c r="B243" s="222"/>
      <c r="C243" s="221"/>
      <c r="D243" s="222"/>
      <c r="E243" s="221"/>
      <c r="F243" s="283"/>
      <c r="G243" s="199"/>
      <c r="H243" s="200"/>
      <c r="I243" s="200"/>
      <c r="J243" s="200"/>
      <c r="K243" s="200"/>
      <c r="L243" s="200"/>
      <c r="M243" s="200"/>
      <c r="N243" s="200"/>
      <c r="O243" s="200"/>
      <c r="P243" s="201"/>
      <c r="Q243" s="992"/>
      <c r="R243" s="993"/>
      <c r="S243" s="993"/>
      <c r="T243" s="993"/>
      <c r="U243" s="993"/>
      <c r="V243" s="993"/>
      <c r="W243" s="993"/>
      <c r="X243" s="993"/>
      <c r="Y243" s="993"/>
      <c r="Z243" s="993"/>
      <c r="AA243" s="994"/>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1002"/>
      <c r="B244" s="222"/>
      <c r="C244" s="221"/>
      <c r="D244" s="222"/>
      <c r="E244" s="221"/>
      <c r="F244" s="283"/>
      <c r="G244" s="199"/>
      <c r="H244" s="200"/>
      <c r="I244" s="200"/>
      <c r="J244" s="200"/>
      <c r="K244" s="200"/>
      <c r="L244" s="200"/>
      <c r="M244" s="200"/>
      <c r="N244" s="200"/>
      <c r="O244" s="200"/>
      <c r="P244" s="201"/>
      <c r="Q244" s="992"/>
      <c r="R244" s="993"/>
      <c r="S244" s="993"/>
      <c r="T244" s="993"/>
      <c r="U244" s="993"/>
      <c r="V244" s="993"/>
      <c r="W244" s="993"/>
      <c r="X244" s="993"/>
      <c r="Y244" s="993"/>
      <c r="Z244" s="993"/>
      <c r="AA244" s="994"/>
      <c r="AB244" s="231"/>
      <c r="AC244" s="232"/>
      <c r="AD244" s="232"/>
      <c r="AE244" s="239" t="s">
        <v>336</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c r="A245" s="1002"/>
      <c r="B245" s="222"/>
      <c r="C245" s="221"/>
      <c r="D245" s="222"/>
      <c r="E245" s="221"/>
      <c r="F245" s="283"/>
      <c r="G245" s="199"/>
      <c r="H245" s="200"/>
      <c r="I245" s="200"/>
      <c r="J245" s="200"/>
      <c r="K245" s="200"/>
      <c r="L245" s="200"/>
      <c r="M245" s="200"/>
      <c r="N245" s="200"/>
      <c r="O245" s="200"/>
      <c r="P245" s="201"/>
      <c r="Q245" s="992"/>
      <c r="R245" s="993"/>
      <c r="S245" s="993"/>
      <c r="T245" s="993"/>
      <c r="U245" s="993"/>
      <c r="V245" s="993"/>
      <c r="W245" s="993"/>
      <c r="X245" s="993"/>
      <c r="Y245" s="993"/>
      <c r="Z245" s="993"/>
      <c r="AA245" s="994"/>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1002"/>
      <c r="B246" s="222"/>
      <c r="C246" s="221"/>
      <c r="D246" s="222"/>
      <c r="E246" s="284"/>
      <c r="F246" s="285"/>
      <c r="G246" s="202"/>
      <c r="H246" s="110"/>
      <c r="I246" s="110"/>
      <c r="J246" s="110"/>
      <c r="K246" s="110"/>
      <c r="L246" s="110"/>
      <c r="M246" s="110"/>
      <c r="N246" s="110"/>
      <c r="O246" s="110"/>
      <c r="P246" s="203"/>
      <c r="Q246" s="995"/>
      <c r="R246" s="996"/>
      <c r="S246" s="996"/>
      <c r="T246" s="996"/>
      <c r="U246" s="996"/>
      <c r="V246" s="996"/>
      <c r="W246" s="996"/>
      <c r="X246" s="996"/>
      <c r="Y246" s="996"/>
      <c r="Z246" s="996"/>
      <c r="AA246" s="997"/>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1002"/>
      <c r="B247" s="222"/>
      <c r="C247" s="221"/>
      <c r="D247" s="222"/>
      <c r="E247" s="103" t="s">
        <v>354</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1002"/>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1002"/>
      <c r="B249" s="222"/>
      <c r="C249" s="221"/>
      <c r="D249" s="222"/>
      <c r="E249" s="24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7"/>
    </row>
    <row r="250" spans="1:50" ht="45" hidden="1" customHeight="1">
      <c r="A250" s="1002"/>
      <c r="B250" s="222"/>
      <c r="C250" s="221"/>
      <c r="D250" s="222"/>
      <c r="E250" s="270" t="s">
        <v>352</v>
      </c>
      <c r="F250" s="271"/>
      <c r="G250" s="272"/>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3"/>
      <c r="AE250" s="273"/>
      <c r="AF250" s="273"/>
      <c r="AG250" s="273"/>
      <c r="AH250" s="273"/>
      <c r="AI250" s="273"/>
      <c r="AJ250" s="273"/>
      <c r="AK250" s="273"/>
      <c r="AL250" s="273"/>
      <c r="AM250" s="273"/>
      <c r="AN250" s="273"/>
      <c r="AO250" s="273"/>
      <c r="AP250" s="273"/>
      <c r="AQ250" s="273"/>
      <c r="AR250" s="273"/>
      <c r="AS250" s="273"/>
      <c r="AT250" s="273"/>
      <c r="AU250" s="273"/>
      <c r="AV250" s="273"/>
      <c r="AW250" s="273"/>
      <c r="AX250" s="274"/>
    </row>
    <row r="251" spans="1:50" ht="45" hidden="1" customHeight="1">
      <c r="A251" s="1002"/>
      <c r="B251" s="222"/>
      <c r="C251" s="221"/>
      <c r="D251" s="222"/>
      <c r="E251" s="208" t="s">
        <v>351</v>
      </c>
      <c r="F251" s="209"/>
      <c r="G251" s="202"/>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267"/>
    </row>
    <row r="252" spans="1:50" ht="18.75" hidden="1" customHeight="1">
      <c r="A252" s="1002"/>
      <c r="B252" s="222"/>
      <c r="C252" s="221"/>
      <c r="D252" s="222"/>
      <c r="E252" s="219" t="s">
        <v>320</v>
      </c>
      <c r="F252" s="282"/>
      <c r="G252" s="275" t="s">
        <v>331</v>
      </c>
      <c r="H252" s="276"/>
      <c r="I252" s="276"/>
      <c r="J252" s="276"/>
      <c r="K252" s="276"/>
      <c r="L252" s="276"/>
      <c r="M252" s="276"/>
      <c r="N252" s="276"/>
      <c r="O252" s="276"/>
      <c r="P252" s="276"/>
      <c r="Q252" s="276"/>
      <c r="R252" s="276"/>
      <c r="S252" s="276"/>
      <c r="T252" s="276"/>
      <c r="U252" s="276"/>
      <c r="V252" s="276"/>
      <c r="W252" s="276"/>
      <c r="X252" s="277"/>
      <c r="Y252" s="278"/>
      <c r="Z252" s="279"/>
      <c r="AA252" s="280"/>
      <c r="AB252" s="281" t="s">
        <v>12</v>
      </c>
      <c r="AC252" s="276"/>
      <c r="AD252" s="277"/>
      <c r="AE252" s="243" t="s">
        <v>309</v>
      </c>
      <c r="AF252" s="243"/>
      <c r="AG252" s="243"/>
      <c r="AH252" s="243"/>
      <c r="AI252" s="243" t="s">
        <v>310</v>
      </c>
      <c r="AJ252" s="243"/>
      <c r="AK252" s="243"/>
      <c r="AL252" s="243"/>
      <c r="AM252" s="243" t="s">
        <v>316</v>
      </c>
      <c r="AN252" s="243"/>
      <c r="AO252" s="243"/>
      <c r="AP252" s="281"/>
      <c r="AQ252" s="281" t="s">
        <v>307</v>
      </c>
      <c r="AR252" s="276"/>
      <c r="AS252" s="276"/>
      <c r="AT252" s="277"/>
      <c r="AU252" s="294" t="s">
        <v>333</v>
      </c>
      <c r="AV252" s="294"/>
      <c r="AW252" s="294"/>
      <c r="AX252" s="295"/>
    </row>
    <row r="253" spans="1:50" ht="18.75" hidden="1" customHeight="1">
      <c r="A253" s="1002"/>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304"/>
      <c r="AR253" s="305"/>
      <c r="AS253" s="118" t="s">
        <v>308</v>
      </c>
      <c r="AT253" s="119"/>
      <c r="AU253" s="184"/>
      <c r="AV253" s="184"/>
      <c r="AW253" s="118" t="s">
        <v>297</v>
      </c>
      <c r="AX253" s="196"/>
    </row>
    <row r="254" spans="1:50" ht="39.75" hidden="1" customHeight="1">
      <c r="A254" s="1002"/>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332</v>
      </c>
      <c r="Z254" s="186"/>
      <c r="AA254" s="187"/>
      <c r="AB254" s="286"/>
      <c r="AC254" s="174"/>
      <c r="AD254" s="174"/>
      <c r="AE254" s="241"/>
      <c r="AF254" s="176"/>
      <c r="AG254" s="176"/>
      <c r="AH254" s="176"/>
      <c r="AI254" s="241"/>
      <c r="AJ254" s="176"/>
      <c r="AK254" s="176"/>
      <c r="AL254" s="176"/>
      <c r="AM254" s="241"/>
      <c r="AN254" s="176"/>
      <c r="AO254" s="176"/>
      <c r="AP254" s="176"/>
      <c r="AQ254" s="241"/>
      <c r="AR254" s="176"/>
      <c r="AS254" s="176"/>
      <c r="AT254" s="176"/>
      <c r="AU254" s="241"/>
      <c r="AV254" s="176"/>
      <c r="AW254" s="176"/>
      <c r="AX254" s="178"/>
    </row>
    <row r="255" spans="1:50" ht="39.75" hidden="1" customHeight="1">
      <c r="A255" s="1002"/>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42"/>
      <c r="AC255" s="188"/>
      <c r="AD255" s="188"/>
      <c r="AE255" s="241"/>
      <c r="AF255" s="176"/>
      <c r="AG255" s="176"/>
      <c r="AH255" s="176"/>
      <c r="AI255" s="241"/>
      <c r="AJ255" s="176"/>
      <c r="AK255" s="176"/>
      <c r="AL255" s="176"/>
      <c r="AM255" s="241"/>
      <c r="AN255" s="176"/>
      <c r="AO255" s="176"/>
      <c r="AP255" s="176"/>
      <c r="AQ255" s="241"/>
      <c r="AR255" s="176"/>
      <c r="AS255" s="176"/>
      <c r="AT255" s="176"/>
      <c r="AU255" s="241"/>
      <c r="AV255" s="176"/>
      <c r="AW255" s="176"/>
      <c r="AX255" s="178"/>
    </row>
    <row r="256" spans="1:50" ht="18.75" hidden="1" customHeight="1">
      <c r="A256" s="1002"/>
      <c r="B256" s="222"/>
      <c r="C256" s="221"/>
      <c r="D256" s="222"/>
      <c r="E256" s="221"/>
      <c r="F256" s="283"/>
      <c r="G256" s="275" t="s">
        <v>331</v>
      </c>
      <c r="H256" s="276"/>
      <c r="I256" s="276"/>
      <c r="J256" s="276"/>
      <c r="K256" s="276"/>
      <c r="L256" s="276"/>
      <c r="M256" s="276"/>
      <c r="N256" s="276"/>
      <c r="O256" s="276"/>
      <c r="P256" s="276"/>
      <c r="Q256" s="276"/>
      <c r="R256" s="276"/>
      <c r="S256" s="276"/>
      <c r="T256" s="276"/>
      <c r="U256" s="276"/>
      <c r="V256" s="276"/>
      <c r="W256" s="276"/>
      <c r="X256" s="277"/>
      <c r="Y256" s="278"/>
      <c r="Z256" s="279"/>
      <c r="AA256" s="280"/>
      <c r="AB256" s="281" t="s">
        <v>12</v>
      </c>
      <c r="AC256" s="276"/>
      <c r="AD256" s="277"/>
      <c r="AE256" s="243" t="s">
        <v>309</v>
      </c>
      <c r="AF256" s="243"/>
      <c r="AG256" s="243"/>
      <c r="AH256" s="243"/>
      <c r="AI256" s="243" t="s">
        <v>310</v>
      </c>
      <c r="AJ256" s="243"/>
      <c r="AK256" s="243"/>
      <c r="AL256" s="243"/>
      <c r="AM256" s="243" t="s">
        <v>316</v>
      </c>
      <c r="AN256" s="243"/>
      <c r="AO256" s="243"/>
      <c r="AP256" s="281"/>
      <c r="AQ256" s="281" t="s">
        <v>307</v>
      </c>
      <c r="AR256" s="276"/>
      <c r="AS256" s="276"/>
      <c r="AT256" s="277"/>
      <c r="AU256" s="294" t="s">
        <v>333</v>
      </c>
      <c r="AV256" s="294"/>
      <c r="AW256" s="294"/>
      <c r="AX256" s="295"/>
    </row>
    <row r="257" spans="1:50" ht="18.75" hidden="1" customHeight="1">
      <c r="A257" s="1002"/>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304"/>
      <c r="AR257" s="305"/>
      <c r="AS257" s="118" t="s">
        <v>308</v>
      </c>
      <c r="AT257" s="119"/>
      <c r="AU257" s="184"/>
      <c r="AV257" s="184"/>
      <c r="AW257" s="118" t="s">
        <v>297</v>
      </c>
      <c r="AX257" s="196"/>
    </row>
    <row r="258" spans="1:50" ht="39.75" hidden="1" customHeight="1">
      <c r="A258" s="1002"/>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332</v>
      </c>
      <c r="Z258" s="186"/>
      <c r="AA258" s="187"/>
      <c r="AB258" s="286"/>
      <c r="AC258" s="174"/>
      <c r="AD258" s="174"/>
      <c r="AE258" s="241"/>
      <c r="AF258" s="176"/>
      <c r="AG258" s="176"/>
      <c r="AH258" s="176"/>
      <c r="AI258" s="241"/>
      <c r="AJ258" s="176"/>
      <c r="AK258" s="176"/>
      <c r="AL258" s="176"/>
      <c r="AM258" s="241"/>
      <c r="AN258" s="176"/>
      <c r="AO258" s="176"/>
      <c r="AP258" s="176"/>
      <c r="AQ258" s="241"/>
      <c r="AR258" s="176"/>
      <c r="AS258" s="176"/>
      <c r="AT258" s="176"/>
      <c r="AU258" s="241"/>
      <c r="AV258" s="176"/>
      <c r="AW258" s="176"/>
      <c r="AX258" s="178"/>
    </row>
    <row r="259" spans="1:50" ht="39.75" hidden="1" customHeight="1">
      <c r="A259" s="1002"/>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42"/>
      <c r="AC259" s="188"/>
      <c r="AD259" s="188"/>
      <c r="AE259" s="241"/>
      <c r="AF259" s="176"/>
      <c r="AG259" s="176"/>
      <c r="AH259" s="176"/>
      <c r="AI259" s="241"/>
      <c r="AJ259" s="176"/>
      <c r="AK259" s="176"/>
      <c r="AL259" s="176"/>
      <c r="AM259" s="241"/>
      <c r="AN259" s="176"/>
      <c r="AO259" s="176"/>
      <c r="AP259" s="176"/>
      <c r="AQ259" s="241"/>
      <c r="AR259" s="176"/>
      <c r="AS259" s="176"/>
      <c r="AT259" s="176"/>
      <c r="AU259" s="241"/>
      <c r="AV259" s="176"/>
      <c r="AW259" s="176"/>
      <c r="AX259" s="178"/>
    </row>
    <row r="260" spans="1:50" ht="18.75" hidden="1" customHeight="1">
      <c r="A260" s="1002"/>
      <c r="B260" s="222"/>
      <c r="C260" s="221"/>
      <c r="D260" s="222"/>
      <c r="E260" s="221"/>
      <c r="F260" s="283"/>
      <c r="G260" s="275" t="s">
        <v>331</v>
      </c>
      <c r="H260" s="276"/>
      <c r="I260" s="276"/>
      <c r="J260" s="276"/>
      <c r="K260" s="276"/>
      <c r="L260" s="276"/>
      <c r="M260" s="276"/>
      <c r="N260" s="276"/>
      <c r="O260" s="276"/>
      <c r="P260" s="276"/>
      <c r="Q260" s="276"/>
      <c r="R260" s="276"/>
      <c r="S260" s="276"/>
      <c r="T260" s="276"/>
      <c r="U260" s="276"/>
      <c r="V260" s="276"/>
      <c r="W260" s="276"/>
      <c r="X260" s="277"/>
      <c r="Y260" s="278"/>
      <c r="Z260" s="279"/>
      <c r="AA260" s="280"/>
      <c r="AB260" s="281" t="s">
        <v>12</v>
      </c>
      <c r="AC260" s="276"/>
      <c r="AD260" s="277"/>
      <c r="AE260" s="243" t="s">
        <v>309</v>
      </c>
      <c r="AF260" s="243"/>
      <c r="AG260" s="243"/>
      <c r="AH260" s="243"/>
      <c r="AI260" s="243" t="s">
        <v>310</v>
      </c>
      <c r="AJ260" s="243"/>
      <c r="AK260" s="243"/>
      <c r="AL260" s="243"/>
      <c r="AM260" s="243" t="s">
        <v>316</v>
      </c>
      <c r="AN260" s="243"/>
      <c r="AO260" s="243"/>
      <c r="AP260" s="281"/>
      <c r="AQ260" s="281" t="s">
        <v>307</v>
      </c>
      <c r="AR260" s="276"/>
      <c r="AS260" s="276"/>
      <c r="AT260" s="277"/>
      <c r="AU260" s="294" t="s">
        <v>333</v>
      </c>
      <c r="AV260" s="294"/>
      <c r="AW260" s="294"/>
      <c r="AX260" s="295"/>
    </row>
    <row r="261" spans="1:50" ht="18.75" hidden="1" customHeight="1">
      <c r="A261" s="1002"/>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304"/>
      <c r="AR261" s="305"/>
      <c r="AS261" s="118" t="s">
        <v>308</v>
      </c>
      <c r="AT261" s="119"/>
      <c r="AU261" s="184"/>
      <c r="AV261" s="184"/>
      <c r="AW261" s="118" t="s">
        <v>297</v>
      </c>
      <c r="AX261" s="196"/>
    </row>
    <row r="262" spans="1:50" ht="39.75" hidden="1" customHeight="1">
      <c r="A262" s="1002"/>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332</v>
      </c>
      <c r="Z262" s="186"/>
      <c r="AA262" s="187"/>
      <c r="AB262" s="286"/>
      <c r="AC262" s="174"/>
      <c r="AD262" s="174"/>
      <c r="AE262" s="241"/>
      <c r="AF262" s="176"/>
      <c r="AG262" s="176"/>
      <c r="AH262" s="176"/>
      <c r="AI262" s="241"/>
      <c r="AJ262" s="176"/>
      <c r="AK262" s="176"/>
      <c r="AL262" s="176"/>
      <c r="AM262" s="241"/>
      <c r="AN262" s="176"/>
      <c r="AO262" s="176"/>
      <c r="AP262" s="176"/>
      <c r="AQ262" s="241"/>
      <c r="AR262" s="176"/>
      <c r="AS262" s="176"/>
      <c r="AT262" s="176"/>
      <c r="AU262" s="241"/>
      <c r="AV262" s="176"/>
      <c r="AW262" s="176"/>
      <c r="AX262" s="178"/>
    </row>
    <row r="263" spans="1:50" ht="39.75" hidden="1" customHeight="1">
      <c r="A263" s="1002"/>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42"/>
      <c r="AC263" s="188"/>
      <c r="AD263" s="188"/>
      <c r="AE263" s="241"/>
      <c r="AF263" s="176"/>
      <c r="AG263" s="176"/>
      <c r="AH263" s="176"/>
      <c r="AI263" s="241"/>
      <c r="AJ263" s="176"/>
      <c r="AK263" s="176"/>
      <c r="AL263" s="176"/>
      <c r="AM263" s="241"/>
      <c r="AN263" s="176"/>
      <c r="AO263" s="176"/>
      <c r="AP263" s="176"/>
      <c r="AQ263" s="241"/>
      <c r="AR263" s="176"/>
      <c r="AS263" s="176"/>
      <c r="AT263" s="176"/>
      <c r="AU263" s="241"/>
      <c r="AV263" s="176"/>
      <c r="AW263" s="176"/>
      <c r="AX263" s="178"/>
    </row>
    <row r="264" spans="1:50" ht="18.75" hidden="1" customHeight="1">
      <c r="A264" s="1002"/>
      <c r="B264" s="222"/>
      <c r="C264" s="221"/>
      <c r="D264" s="222"/>
      <c r="E264" s="221"/>
      <c r="F264" s="283"/>
      <c r="G264" s="246" t="s">
        <v>331</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309</v>
      </c>
      <c r="AF264" s="128"/>
      <c r="AG264" s="128"/>
      <c r="AH264" s="128"/>
      <c r="AI264" s="128" t="s">
        <v>310</v>
      </c>
      <c r="AJ264" s="128"/>
      <c r="AK264" s="128"/>
      <c r="AL264" s="128"/>
      <c r="AM264" s="128" t="s">
        <v>316</v>
      </c>
      <c r="AN264" s="128"/>
      <c r="AO264" s="128"/>
      <c r="AP264" s="123"/>
      <c r="AQ264" s="123" t="s">
        <v>307</v>
      </c>
      <c r="AR264" s="115"/>
      <c r="AS264" s="115"/>
      <c r="AT264" s="116"/>
      <c r="AU264" s="182" t="s">
        <v>333</v>
      </c>
      <c r="AV264" s="182"/>
      <c r="AW264" s="182"/>
      <c r="AX264" s="183"/>
    </row>
    <row r="265" spans="1:50" ht="18.75" hidden="1" customHeight="1">
      <c r="A265" s="1002"/>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304"/>
      <c r="AR265" s="305"/>
      <c r="AS265" s="118" t="s">
        <v>308</v>
      </c>
      <c r="AT265" s="119"/>
      <c r="AU265" s="184"/>
      <c r="AV265" s="184"/>
      <c r="AW265" s="118" t="s">
        <v>297</v>
      </c>
      <c r="AX265" s="196"/>
    </row>
    <row r="266" spans="1:50" ht="39.75" hidden="1" customHeight="1">
      <c r="A266" s="1002"/>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332</v>
      </c>
      <c r="Z266" s="186"/>
      <c r="AA266" s="187"/>
      <c r="AB266" s="286"/>
      <c r="AC266" s="174"/>
      <c r="AD266" s="174"/>
      <c r="AE266" s="241"/>
      <c r="AF266" s="176"/>
      <c r="AG266" s="176"/>
      <c r="AH266" s="176"/>
      <c r="AI266" s="241"/>
      <c r="AJ266" s="176"/>
      <c r="AK266" s="176"/>
      <c r="AL266" s="176"/>
      <c r="AM266" s="241"/>
      <c r="AN266" s="176"/>
      <c r="AO266" s="176"/>
      <c r="AP266" s="176"/>
      <c r="AQ266" s="241"/>
      <c r="AR266" s="176"/>
      <c r="AS266" s="176"/>
      <c r="AT266" s="176"/>
      <c r="AU266" s="241"/>
      <c r="AV266" s="176"/>
      <c r="AW266" s="176"/>
      <c r="AX266" s="178"/>
    </row>
    <row r="267" spans="1:50" ht="39.75" hidden="1" customHeight="1">
      <c r="A267" s="1002"/>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42"/>
      <c r="AC267" s="188"/>
      <c r="AD267" s="188"/>
      <c r="AE267" s="241"/>
      <c r="AF267" s="176"/>
      <c r="AG267" s="176"/>
      <c r="AH267" s="176"/>
      <c r="AI267" s="241"/>
      <c r="AJ267" s="176"/>
      <c r="AK267" s="176"/>
      <c r="AL267" s="176"/>
      <c r="AM267" s="241"/>
      <c r="AN267" s="176"/>
      <c r="AO267" s="176"/>
      <c r="AP267" s="176"/>
      <c r="AQ267" s="241"/>
      <c r="AR267" s="176"/>
      <c r="AS267" s="176"/>
      <c r="AT267" s="176"/>
      <c r="AU267" s="241"/>
      <c r="AV267" s="176"/>
      <c r="AW267" s="176"/>
      <c r="AX267" s="178"/>
    </row>
    <row r="268" spans="1:50" ht="18.75" hidden="1" customHeight="1">
      <c r="A268" s="1002"/>
      <c r="B268" s="222"/>
      <c r="C268" s="221"/>
      <c r="D268" s="222"/>
      <c r="E268" s="221"/>
      <c r="F268" s="283"/>
      <c r="G268" s="275" t="s">
        <v>331</v>
      </c>
      <c r="H268" s="276"/>
      <c r="I268" s="276"/>
      <c r="J268" s="276"/>
      <c r="K268" s="276"/>
      <c r="L268" s="276"/>
      <c r="M268" s="276"/>
      <c r="N268" s="276"/>
      <c r="O268" s="276"/>
      <c r="P268" s="276"/>
      <c r="Q268" s="276"/>
      <c r="R268" s="276"/>
      <c r="S268" s="276"/>
      <c r="T268" s="276"/>
      <c r="U268" s="276"/>
      <c r="V268" s="276"/>
      <c r="W268" s="276"/>
      <c r="X268" s="277"/>
      <c r="Y268" s="278"/>
      <c r="Z268" s="279"/>
      <c r="AA268" s="280"/>
      <c r="AB268" s="281" t="s">
        <v>12</v>
      </c>
      <c r="AC268" s="276"/>
      <c r="AD268" s="277"/>
      <c r="AE268" s="243" t="s">
        <v>309</v>
      </c>
      <c r="AF268" s="243"/>
      <c r="AG268" s="243"/>
      <c r="AH268" s="243"/>
      <c r="AI268" s="243" t="s">
        <v>310</v>
      </c>
      <c r="AJ268" s="243"/>
      <c r="AK268" s="243"/>
      <c r="AL268" s="243"/>
      <c r="AM268" s="243" t="s">
        <v>316</v>
      </c>
      <c r="AN268" s="243"/>
      <c r="AO268" s="243"/>
      <c r="AP268" s="281"/>
      <c r="AQ268" s="281" t="s">
        <v>307</v>
      </c>
      <c r="AR268" s="276"/>
      <c r="AS268" s="276"/>
      <c r="AT268" s="277"/>
      <c r="AU268" s="294" t="s">
        <v>333</v>
      </c>
      <c r="AV268" s="294"/>
      <c r="AW268" s="294"/>
      <c r="AX268" s="295"/>
    </row>
    <row r="269" spans="1:50" ht="18.75" hidden="1" customHeight="1">
      <c r="A269" s="1002"/>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304"/>
      <c r="AR269" s="305"/>
      <c r="AS269" s="118" t="s">
        <v>308</v>
      </c>
      <c r="AT269" s="119"/>
      <c r="AU269" s="184"/>
      <c r="AV269" s="184"/>
      <c r="AW269" s="118" t="s">
        <v>297</v>
      </c>
      <c r="AX269" s="196"/>
    </row>
    <row r="270" spans="1:50" ht="39.75" hidden="1" customHeight="1">
      <c r="A270" s="1002"/>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332</v>
      </c>
      <c r="Z270" s="186"/>
      <c r="AA270" s="187"/>
      <c r="AB270" s="286"/>
      <c r="AC270" s="174"/>
      <c r="AD270" s="174"/>
      <c r="AE270" s="241"/>
      <c r="AF270" s="176"/>
      <c r="AG270" s="176"/>
      <c r="AH270" s="176"/>
      <c r="AI270" s="241"/>
      <c r="AJ270" s="176"/>
      <c r="AK270" s="176"/>
      <c r="AL270" s="176"/>
      <c r="AM270" s="241"/>
      <c r="AN270" s="176"/>
      <c r="AO270" s="176"/>
      <c r="AP270" s="176"/>
      <c r="AQ270" s="241"/>
      <c r="AR270" s="176"/>
      <c r="AS270" s="176"/>
      <c r="AT270" s="176"/>
      <c r="AU270" s="241"/>
      <c r="AV270" s="176"/>
      <c r="AW270" s="176"/>
      <c r="AX270" s="178"/>
    </row>
    <row r="271" spans="1:50" ht="39.75" hidden="1" customHeight="1">
      <c r="A271" s="1002"/>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42"/>
      <c r="AC271" s="188"/>
      <c r="AD271" s="188"/>
      <c r="AE271" s="241"/>
      <c r="AF271" s="176"/>
      <c r="AG271" s="176"/>
      <c r="AH271" s="176"/>
      <c r="AI271" s="241"/>
      <c r="AJ271" s="176"/>
      <c r="AK271" s="176"/>
      <c r="AL271" s="176"/>
      <c r="AM271" s="241"/>
      <c r="AN271" s="176"/>
      <c r="AO271" s="176"/>
      <c r="AP271" s="176"/>
      <c r="AQ271" s="241"/>
      <c r="AR271" s="176"/>
      <c r="AS271" s="176"/>
      <c r="AT271" s="176"/>
      <c r="AU271" s="241"/>
      <c r="AV271" s="176"/>
      <c r="AW271" s="176"/>
      <c r="AX271" s="178"/>
    </row>
    <row r="272" spans="1:50" ht="22.5" hidden="1" customHeight="1">
      <c r="A272" s="1002"/>
      <c r="B272" s="222"/>
      <c r="C272" s="221"/>
      <c r="D272" s="222"/>
      <c r="E272" s="221"/>
      <c r="F272" s="283"/>
      <c r="G272" s="246" t="s">
        <v>334</v>
      </c>
      <c r="H272" s="115"/>
      <c r="I272" s="115"/>
      <c r="J272" s="115"/>
      <c r="K272" s="115"/>
      <c r="L272" s="115"/>
      <c r="M272" s="115"/>
      <c r="N272" s="115"/>
      <c r="O272" s="115"/>
      <c r="P272" s="116"/>
      <c r="Q272" s="123" t="s">
        <v>401</v>
      </c>
      <c r="R272" s="115"/>
      <c r="S272" s="115"/>
      <c r="T272" s="115"/>
      <c r="U272" s="115"/>
      <c r="V272" s="115"/>
      <c r="W272" s="115"/>
      <c r="X272" s="115"/>
      <c r="Y272" s="115"/>
      <c r="Z272" s="115"/>
      <c r="AA272" s="115"/>
      <c r="AB272" s="244" t="s">
        <v>402</v>
      </c>
      <c r="AC272" s="115"/>
      <c r="AD272" s="116"/>
      <c r="AE272" s="123" t="s">
        <v>335</v>
      </c>
      <c r="AF272" s="115"/>
      <c r="AG272" s="115"/>
      <c r="AH272" s="115"/>
      <c r="AI272" s="115"/>
      <c r="AJ272" s="115"/>
      <c r="AK272" s="115"/>
      <c r="AL272" s="115"/>
      <c r="AM272" s="115"/>
      <c r="AN272" s="115"/>
      <c r="AO272" s="115"/>
      <c r="AP272" s="115"/>
      <c r="AQ272" s="115"/>
      <c r="AR272" s="115"/>
      <c r="AS272" s="115"/>
      <c r="AT272" s="115"/>
      <c r="AU272" s="115"/>
      <c r="AV272" s="115"/>
      <c r="AW272" s="115"/>
      <c r="AX272" s="571"/>
    </row>
    <row r="273" spans="1:50" ht="22.5" hidden="1" customHeight="1">
      <c r="A273" s="1002"/>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5"/>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1002"/>
      <c r="B274" s="222"/>
      <c r="C274" s="221"/>
      <c r="D274" s="222"/>
      <c r="E274" s="221"/>
      <c r="F274" s="283"/>
      <c r="G274" s="197"/>
      <c r="H274" s="107"/>
      <c r="I274" s="107"/>
      <c r="J274" s="107"/>
      <c r="K274" s="107"/>
      <c r="L274" s="107"/>
      <c r="M274" s="107"/>
      <c r="N274" s="107"/>
      <c r="O274" s="107"/>
      <c r="P274" s="198"/>
      <c r="Q274" s="989"/>
      <c r="R274" s="990"/>
      <c r="S274" s="990"/>
      <c r="T274" s="990"/>
      <c r="U274" s="990"/>
      <c r="V274" s="990"/>
      <c r="W274" s="990"/>
      <c r="X274" s="990"/>
      <c r="Y274" s="990"/>
      <c r="Z274" s="990"/>
      <c r="AA274" s="991"/>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1002"/>
      <c r="B275" s="222"/>
      <c r="C275" s="221"/>
      <c r="D275" s="222"/>
      <c r="E275" s="221"/>
      <c r="F275" s="283"/>
      <c r="G275" s="199"/>
      <c r="H275" s="200"/>
      <c r="I275" s="200"/>
      <c r="J275" s="200"/>
      <c r="K275" s="200"/>
      <c r="L275" s="200"/>
      <c r="M275" s="200"/>
      <c r="N275" s="200"/>
      <c r="O275" s="200"/>
      <c r="P275" s="201"/>
      <c r="Q275" s="992"/>
      <c r="R275" s="993"/>
      <c r="S275" s="993"/>
      <c r="T275" s="993"/>
      <c r="U275" s="993"/>
      <c r="V275" s="993"/>
      <c r="W275" s="993"/>
      <c r="X275" s="993"/>
      <c r="Y275" s="993"/>
      <c r="Z275" s="993"/>
      <c r="AA275" s="994"/>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1002"/>
      <c r="B276" s="222"/>
      <c r="C276" s="221"/>
      <c r="D276" s="222"/>
      <c r="E276" s="221"/>
      <c r="F276" s="283"/>
      <c r="G276" s="199"/>
      <c r="H276" s="200"/>
      <c r="I276" s="200"/>
      <c r="J276" s="200"/>
      <c r="K276" s="200"/>
      <c r="L276" s="200"/>
      <c r="M276" s="200"/>
      <c r="N276" s="200"/>
      <c r="O276" s="200"/>
      <c r="P276" s="201"/>
      <c r="Q276" s="992"/>
      <c r="R276" s="993"/>
      <c r="S276" s="993"/>
      <c r="T276" s="993"/>
      <c r="U276" s="993"/>
      <c r="V276" s="993"/>
      <c r="W276" s="993"/>
      <c r="X276" s="993"/>
      <c r="Y276" s="993"/>
      <c r="Z276" s="993"/>
      <c r="AA276" s="994"/>
      <c r="AB276" s="231"/>
      <c r="AC276" s="232"/>
      <c r="AD276" s="232"/>
      <c r="AE276" s="237" t="s">
        <v>336</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c r="A277" s="1002"/>
      <c r="B277" s="222"/>
      <c r="C277" s="221"/>
      <c r="D277" s="222"/>
      <c r="E277" s="221"/>
      <c r="F277" s="283"/>
      <c r="G277" s="199"/>
      <c r="H277" s="200"/>
      <c r="I277" s="200"/>
      <c r="J277" s="200"/>
      <c r="K277" s="200"/>
      <c r="L277" s="200"/>
      <c r="M277" s="200"/>
      <c r="N277" s="200"/>
      <c r="O277" s="200"/>
      <c r="P277" s="201"/>
      <c r="Q277" s="992"/>
      <c r="R277" s="993"/>
      <c r="S277" s="993"/>
      <c r="T277" s="993"/>
      <c r="U277" s="993"/>
      <c r="V277" s="993"/>
      <c r="W277" s="993"/>
      <c r="X277" s="993"/>
      <c r="Y277" s="993"/>
      <c r="Z277" s="993"/>
      <c r="AA277" s="994"/>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1002"/>
      <c r="B278" s="222"/>
      <c r="C278" s="221"/>
      <c r="D278" s="222"/>
      <c r="E278" s="221"/>
      <c r="F278" s="283"/>
      <c r="G278" s="202"/>
      <c r="H278" s="110"/>
      <c r="I278" s="110"/>
      <c r="J278" s="110"/>
      <c r="K278" s="110"/>
      <c r="L278" s="110"/>
      <c r="M278" s="110"/>
      <c r="N278" s="110"/>
      <c r="O278" s="110"/>
      <c r="P278" s="203"/>
      <c r="Q278" s="995"/>
      <c r="R278" s="996"/>
      <c r="S278" s="996"/>
      <c r="T278" s="996"/>
      <c r="U278" s="996"/>
      <c r="V278" s="996"/>
      <c r="W278" s="996"/>
      <c r="X278" s="996"/>
      <c r="Y278" s="996"/>
      <c r="Z278" s="996"/>
      <c r="AA278" s="997"/>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1002"/>
      <c r="B279" s="222"/>
      <c r="C279" s="221"/>
      <c r="D279" s="222"/>
      <c r="E279" s="221"/>
      <c r="F279" s="283"/>
      <c r="G279" s="246" t="s">
        <v>334</v>
      </c>
      <c r="H279" s="115"/>
      <c r="I279" s="115"/>
      <c r="J279" s="115"/>
      <c r="K279" s="115"/>
      <c r="L279" s="115"/>
      <c r="M279" s="115"/>
      <c r="N279" s="115"/>
      <c r="O279" s="115"/>
      <c r="P279" s="116"/>
      <c r="Q279" s="123" t="s">
        <v>401</v>
      </c>
      <c r="R279" s="115"/>
      <c r="S279" s="115"/>
      <c r="T279" s="115"/>
      <c r="U279" s="115"/>
      <c r="V279" s="115"/>
      <c r="W279" s="115"/>
      <c r="X279" s="115"/>
      <c r="Y279" s="115"/>
      <c r="Z279" s="115"/>
      <c r="AA279" s="115"/>
      <c r="AB279" s="244" t="s">
        <v>402</v>
      </c>
      <c r="AC279" s="115"/>
      <c r="AD279" s="116"/>
      <c r="AE279" s="225" t="s">
        <v>335</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1002"/>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5"/>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c r="A281" s="1002"/>
      <c r="B281" s="222"/>
      <c r="C281" s="221"/>
      <c r="D281" s="222"/>
      <c r="E281" s="221"/>
      <c r="F281" s="283"/>
      <c r="G281" s="197"/>
      <c r="H281" s="107"/>
      <c r="I281" s="107"/>
      <c r="J281" s="107"/>
      <c r="K281" s="107"/>
      <c r="L281" s="107"/>
      <c r="M281" s="107"/>
      <c r="N281" s="107"/>
      <c r="O281" s="107"/>
      <c r="P281" s="198"/>
      <c r="Q281" s="989"/>
      <c r="R281" s="990"/>
      <c r="S281" s="990"/>
      <c r="T281" s="990"/>
      <c r="U281" s="990"/>
      <c r="V281" s="990"/>
      <c r="W281" s="990"/>
      <c r="X281" s="990"/>
      <c r="Y281" s="990"/>
      <c r="Z281" s="990"/>
      <c r="AA281" s="991"/>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1002"/>
      <c r="B282" s="222"/>
      <c r="C282" s="221"/>
      <c r="D282" s="222"/>
      <c r="E282" s="221"/>
      <c r="F282" s="283"/>
      <c r="G282" s="199"/>
      <c r="H282" s="200"/>
      <c r="I282" s="200"/>
      <c r="J282" s="200"/>
      <c r="K282" s="200"/>
      <c r="L282" s="200"/>
      <c r="M282" s="200"/>
      <c r="N282" s="200"/>
      <c r="O282" s="200"/>
      <c r="P282" s="201"/>
      <c r="Q282" s="992"/>
      <c r="R282" s="993"/>
      <c r="S282" s="993"/>
      <c r="T282" s="993"/>
      <c r="U282" s="993"/>
      <c r="V282" s="993"/>
      <c r="W282" s="993"/>
      <c r="X282" s="993"/>
      <c r="Y282" s="993"/>
      <c r="Z282" s="993"/>
      <c r="AA282" s="994"/>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1002"/>
      <c r="B283" s="222"/>
      <c r="C283" s="221"/>
      <c r="D283" s="222"/>
      <c r="E283" s="221"/>
      <c r="F283" s="283"/>
      <c r="G283" s="199"/>
      <c r="H283" s="200"/>
      <c r="I283" s="200"/>
      <c r="J283" s="200"/>
      <c r="K283" s="200"/>
      <c r="L283" s="200"/>
      <c r="M283" s="200"/>
      <c r="N283" s="200"/>
      <c r="O283" s="200"/>
      <c r="P283" s="201"/>
      <c r="Q283" s="992"/>
      <c r="R283" s="993"/>
      <c r="S283" s="993"/>
      <c r="T283" s="993"/>
      <c r="U283" s="993"/>
      <c r="V283" s="993"/>
      <c r="W283" s="993"/>
      <c r="X283" s="993"/>
      <c r="Y283" s="993"/>
      <c r="Z283" s="993"/>
      <c r="AA283" s="994"/>
      <c r="AB283" s="231"/>
      <c r="AC283" s="232"/>
      <c r="AD283" s="232"/>
      <c r="AE283" s="237" t="s">
        <v>336</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c r="A284" s="1002"/>
      <c r="B284" s="222"/>
      <c r="C284" s="221"/>
      <c r="D284" s="222"/>
      <c r="E284" s="221"/>
      <c r="F284" s="283"/>
      <c r="G284" s="199"/>
      <c r="H284" s="200"/>
      <c r="I284" s="200"/>
      <c r="J284" s="200"/>
      <c r="K284" s="200"/>
      <c r="L284" s="200"/>
      <c r="M284" s="200"/>
      <c r="N284" s="200"/>
      <c r="O284" s="200"/>
      <c r="P284" s="201"/>
      <c r="Q284" s="992"/>
      <c r="R284" s="993"/>
      <c r="S284" s="993"/>
      <c r="T284" s="993"/>
      <c r="U284" s="993"/>
      <c r="V284" s="993"/>
      <c r="W284" s="993"/>
      <c r="X284" s="993"/>
      <c r="Y284" s="993"/>
      <c r="Z284" s="993"/>
      <c r="AA284" s="994"/>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1002"/>
      <c r="B285" s="222"/>
      <c r="C285" s="221"/>
      <c r="D285" s="222"/>
      <c r="E285" s="221"/>
      <c r="F285" s="283"/>
      <c r="G285" s="202"/>
      <c r="H285" s="110"/>
      <c r="I285" s="110"/>
      <c r="J285" s="110"/>
      <c r="K285" s="110"/>
      <c r="L285" s="110"/>
      <c r="M285" s="110"/>
      <c r="N285" s="110"/>
      <c r="O285" s="110"/>
      <c r="P285" s="203"/>
      <c r="Q285" s="995"/>
      <c r="R285" s="996"/>
      <c r="S285" s="996"/>
      <c r="T285" s="996"/>
      <c r="U285" s="996"/>
      <c r="V285" s="996"/>
      <c r="W285" s="996"/>
      <c r="X285" s="996"/>
      <c r="Y285" s="996"/>
      <c r="Z285" s="996"/>
      <c r="AA285" s="997"/>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1002"/>
      <c r="B286" s="222"/>
      <c r="C286" s="221"/>
      <c r="D286" s="222"/>
      <c r="E286" s="221"/>
      <c r="F286" s="283"/>
      <c r="G286" s="246" t="s">
        <v>334</v>
      </c>
      <c r="H286" s="115"/>
      <c r="I286" s="115"/>
      <c r="J286" s="115"/>
      <c r="K286" s="115"/>
      <c r="L286" s="115"/>
      <c r="M286" s="115"/>
      <c r="N286" s="115"/>
      <c r="O286" s="115"/>
      <c r="P286" s="116"/>
      <c r="Q286" s="123" t="s">
        <v>401</v>
      </c>
      <c r="R286" s="115"/>
      <c r="S286" s="115"/>
      <c r="T286" s="115"/>
      <c r="U286" s="115"/>
      <c r="V286" s="115"/>
      <c r="W286" s="115"/>
      <c r="X286" s="115"/>
      <c r="Y286" s="115"/>
      <c r="Z286" s="115"/>
      <c r="AA286" s="115"/>
      <c r="AB286" s="244" t="s">
        <v>402</v>
      </c>
      <c r="AC286" s="115"/>
      <c r="AD286" s="116"/>
      <c r="AE286" s="225" t="s">
        <v>335</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1002"/>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5"/>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c r="A288" s="1002"/>
      <c r="B288" s="222"/>
      <c r="C288" s="221"/>
      <c r="D288" s="222"/>
      <c r="E288" s="221"/>
      <c r="F288" s="283"/>
      <c r="G288" s="197"/>
      <c r="H288" s="107"/>
      <c r="I288" s="107"/>
      <c r="J288" s="107"/>
      <c r="K288" s="107"/>
      <c r="L288" s="107"/>
      <c r="M288" s="107"/>
      <c r="N288" s="107"/>
      <c r="O288" s="107"/>
      <c r="P288" s="198"/>
      <c r="Q288" s="989"/>
      <c r="R288" s="990"/>
      <c r="S288" s="990"/>
      <c r="T288" s="990"/>
      <c r="U288" s="990"/>
      <c r="V288" s="990"/>
      <c r="W288" s="990"/>
      <c r="X288" s="990"/>
      <c r="Y288" s="990"/>
      <c r="Z288" s="990"/>
      <c r="AA288" s="991"/>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1002"/>
      <c r="B289" s="222"/>
      <c r="C289" s="221"/>
      <c r="D289" s="222"/>
      <c r="E289" s="221"/>
      <c r="F289" s="283"/>
      <c r="G289" s="199"/>
      <c r="H289" s="200"/>
      <c r="I289" s="200"/>
      <c r="J289" s="200"/>
      <c r="K289" s="200"/>
      <c r="L289" s="200"/>
      <c r="M289" s="200"/>
      <c r="N289" s="200"/>
      <c r="O289" s="200"/>
      <c r="P289" s="201"/>
      <c r="Q289" s="992"/>
      <c r="R289" s="993"/>
      <c r="S289" s="993"/>
      <c r="T289" s="993"/>
      <c r="U289" s="993"/>
      <c r="V289" s="993"/>
      <c r="W289" s="993"/>
      <c r="X289" s="993"/>
      <c r="Y289" s="993"/>
      <c r="Z289" s="993"/>
      <c r="AA289" s="994"/>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1002"/>
      <c r="B290" s="222"/>
      <c r="C290" s="221"/>
      <c r="D290" s="222"/>
      <c r="E290" s="221"/>
      <c r="F290" s="283"/>
      <c r="G290" s="199"/>
      <c r="H290" s="200"/>
      <c r="I290" s="200"/>
      <c r="J290" s="200"/>
      <c r="K290" s="200"/>
      <c r="L290" s="200"/>
      <c r="M290" s="200"/>
      <c r="N290" s="200"/>
      <c r="O290" s="200"/>
      <c r="P290" s="201"/>
      <c r="Q290" s="992"/>
      <c r="R290" s="993"/>
      <c r="S290" s="993"/>
      <c r="T290" s="993"/>
      <c r="U290" s="993"/>
      <c r="V290" s="993"/>
      <c r="W290" s="993"/>
      <c r="X290" s="993"/>
      <c r="Y290" s="993"/>
      <c r="Z290" s="993"/>
      <c r="AA290" s="994"/>
      <c r="AB290" s="231"/>
      <c r="AC290" s="232"/>
      <c r="AD290" s="232"/>
      <c r="AE290" s="237" t="s">
        <v>336</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c r="A291" s="1002"/>
      <c r="B291" s="222"/>
      <c r="C291" s="221"/>
      <c r="D291" s="222"/>
      <c r="E291" s="221"/>
      <c r="F291" s="283"/>
      <c r="G291" s="199"/>
      <c r="H291" s="200"/>
      <c r="I291" s="200"/>
      <c r="J291" s="200"/>
      <c r="K291" s="200"/>
      <c r="L291" s="200"/>
      <c r="M291" s="200"/>
      <c r="N291" s="200"/>
      <c r="O291" s="200"/>
      <c r="P291" s="201"/>
      <c r="Q291" s="992"/>
      <c r="R291" s="993"/>
      <c r="S291" s="993"/>
      <c r="T291" s="993"/>
      <c r="U291" s="993"/>
      <c r="V291" s="993"/>
      <c r="W291" s="993"/>
      <c r="X291" s="993"/>
      <c r="Y291" s="993"/>
      <c r="Z291" s="993"/>
      <c r="AA291" s="994"/>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1002"/>
      <c r="B292" s="222"/>
      <c r="C292" s="221"/>
      <c r="D292" s="222"/>
      <c r="E292" s="221"/>
      <c r="F292" s="283"/>
      <c r="G292" s="202"/>
      <c r="H292" s="110"/>
      <c r="I292" s="110"/>
      <c r="J292" s="110"/>
      <c r="K292" s="110"/>
      <c r="L292" s="110"/>
      <c r="M292" s="110"/>
      <c r="N292" s="110"/>
      <c r="O292" s="110"/>
      <c r="P292" s="203"/>
      <c r="Q292" s="995"/>
      <c r="R292" s="996"/>
      <c r="S292" s="996"/>
      <c r="T292" s="996"/>
      <c r="U292" s="996"/>
      <c r="V292" s="996"/>
      <c r="W292" s="996"/>
      <c r="X292" s="996"/>
      <c r="Y292" s="996"/>
      <c r="Z292" s="996"/>
      <c r="AA292" s="997"/>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1002"/>
      <c r="B293" s="222"/>
      <c r="C293" s="221"/>
      <c r="D293" s="222"/>
      <c r="E293" s="221"/>
      <c r="F293" s="283"/>
      <c r="G293" s="246" t="s">
        <v>334</v>
      </c>
      <c r="H293" s="115"/>
      <c r="I293" s="115"/>
      <c r="J293" s="115"/>
      <c r="K293" s="115"/>
      <c r="L293" s="115"/>
      <c r="M293" s="115"/>
      <c r="N293" s="115"/>
      <c r="O293" s="115"/>
      <c r="P293" s="116"/>
      <c r="Q293" s="123" t="s">
        <v>401</v>
      </c>
      <c r="R293" s="115"/>
      <c r="S293" s="115"/>
      <c r="T293" s="115"/>
      <c r="U293" s="115"/>
      <c r="V293" s="115"/>
      <c r="W293" s="115"/>
      <c r="X293" s="115"/>
      <c r="Y293" s="115"/>
      <c r="Z293" s="115"/>
      <c r="AA293" s="115"/>
      <c r="AB293" s="244" t="s">
        <v>402</v>
      </c>
      <c r="AC293" s="115"/>
      <c r="AD293" s="116"/>
      <c r="AE293" s="225" t="s">
        <v>335</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1002"/>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5"/>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c r="A295" s="1002"/>
      <c r="B295" s="222"/>
      <c r="C295" s="221"/>
      <c r="D295" s="222"/>
      <c r="E295" s="221"/>
      <c r="F295" s="283"/>
      <c r="G295" s="197"/>
      <c r="H295" s="107"/>
      <c r="I295" s="107"/>
      <c r="J295" s="107"/>
      <c r="K295" s="107"/>
      <c r="L295" s="107"/>
      <c r="M295" s="107"/>
      <c r="N295" s="107"/>
      <c r="O295" s="107"/>
      <c r="P295" s="198"/>
      <c r="Q295" s="989"/>
      <c r="R295" s="990"/>
      <c r="S295" s="990"/>
      <c r="T295" s="990"/>
      <c r="U295" s="990"/>
      <c r="V295" s="990"/>
      <c r="W295" s="990"/>
      <c r="X295" s="990"/>
      <c r="Y295" s="990"/>
      <c r="Z295" s="990"/>
      <c r="AA295" s="991"/>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1002"/>
      <c r="B296" s="222"/>
      <c r="C296" s="221"/>
      <c r="D296" s="222"/>
      <c r="E296" s="221"/>
      <c r="F296" s="283"/>
      <c r="G296" s="199"/>
      <c r="H296" s="200"/>
      <c r="I296" s="200"/>
      <c r="J296" s="200"/>
      <c r="K296" s="200"/>
      <c r="L296" s="200"/>
      <c r="M296" s="200"/>
      <c r="N296" s="200"/>
      <c r="O296" s="200"/>
      <c r="P296" s="201"/>
      <c r="Q296" s="992"/>
      <c r="R296" s="993"/>
      <c r="S296" s="993"/>
      <c r="T296" s="993"/>
      <c r="U296" s="993"/>
      <c r="V296" s="993"/>
      <c r="W296" s="993"/>
      <c r="X296" s="993"/>
      <c r="Y296" s="993"/>
      <c r="Z296" s="993"/>
      <c r="AA296" s="994"/>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1002"/>
      <c r="B297" s="222"/>
      <c r="C297" s="221"/>
      <c r="D297" s="222"/>
      <c r="E297" s="221"/>
      <c r="F297" s="283"/>
      <c r="G297" s="199"/>
      <c r="H297" s="200"/>
      <c r="I297" s="200"/>
      <c r="J297" s="200"/>
      <c r="K297" s="200"/>
      <c r="L297" s="200"/>
      <c r="M297" s="200"/>
      <c r="N297" s="200"/>
      <c r="O297" s="200"/>
      <c r="P297" s="201"/>
      <c r="Q297" s="992"/>
      <c r="R297" s="993"/>
      <c r="S297" s="993"/>
      <c r="T297" s="993"/>
      <c r="U297" s="993"/>
      <c r="V297" s="993"/>
      <c r="W297" s="993"/>
      <c r="X297" s="993"/>
      <c r="Y297" s="993"/>
      <c r="Z297" s="993"/>
      <c r="AA297" s="994"/>
      <c r="AB297" s="231"/>
      <c r="AC297" s="232"/>
      <c r="AD297" s="232"/>
      <c r="AE297" s="237" t="s">
        <v>336</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c r="A298" s="1002"/>
      <c r="B298" s="222"/>
      <c r="C298" s="221"/>
      <c r="D298" s="222"/>
      <c r="E298" s="221"/>
      <c r="F298" s="283"/>
      <c r="G298" s="199"/>
      <c r="H298" s="200"/>
      <c r="I298" s="200"/>
      <c r="J298" s="200"/>
      <c r="K298" s="200"/>
      <c r="L298" s="200"/>
      <c r="M298" s="200"/>
      <c r="N298" s="200"/>
      <c r="O298" s="200"/>
      <c r="P298" s="201"/>
      <c r="Q298" s="992"/>
      <c r="R298" s="993"/>
      <c r="S298" s="993"/>
      <c r="T298" s="993"/>
      <c r="U298" s="993"/>
      <c r="V298" s="993"/>
      <c r="W298" s="993"/>
      <c r="X298" s="993"/>
      <c r="Y298" s="993"/>
      <c r="Z298" s="993"/>
      <c r="AA298" s="994"/>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1002"/>
      <c r="B299" s="222"/>
      <c r="C299" s="221"/>
      <c r="D299" s="222"/>
      <c r="E299" s="221"/>
      <c r="F299" s="283"/>
      <c r="G299" s="202"/>
      <c r="H299" s="110"/>
      <c r="I299" s="110"/>
      <c r="J299" s="110"/>
      <c r="K299" s="110"/>
      <c r="L299" s="110"/>
      <c r="M299" s="110"/>
      <c r="N299" s="110"/>
      <c r="O299" s="110"/>
      <c r="P299" s="203"/>
      <c r="Q299" s="995"/>
      <c r="R299" s="996"/>
      <c r="S299" s="996"/>
      <c r="T299" s="996"/>
      <c r="U299" s="996"/>
      <c r="V299" s="996"/>
      <c r="W299" s="996"/>
      <c r="X299" s="996"/>
      <c r="Y299" s="996"/>
      <c r="Z299" s="996"/>
      <c r="AA299" s="997"/>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1002"/>
      <c r="B300" s="222"/>
      <c r="C300" s="221"/>
      <c r="D300" s="222"/>
      <c r="E300" s="221"/>
      <c r="F300" s="283"/>
      <c r="G300" s="246" t="s">
        <v>334</v>
      </c>
      <c r="H300" s="115"/>
      <c r="I300" s="115"/>
      <c r="J300" s="115"/>
      <c r="K300" s="115"/>
      <c r="L300" s="115"/>
      <c r="M300" s="115"/>
      <c r="N300" s="115"/>
      <c r="O300" s="115"/>
      <c r="P300" s="116"/>
      <c r="Q300" s="123" t="s">
        <v>401</v>
      </c>
      <c r="R300" s="115"/>
      <c r="S300" s="115"/>
      <c r="T300" s="115"/>
      <c r="U300" s="115"/>
      <c r="V300" s="115"/>
      <c r="W300" s="115"/>
      <c r="X300" s="115"/>
      <c r="Y300" s="115"/>
      <c r="Z300" s="115"/>
      <c r="AA300" s="115"/>
      <c r="AB300" s="244" t="s">
        <v>402</v>
      </c>
      <c r="AC300" s="115"/>
      <c r="AD300" s="116"/>
      <c r="AE300" s="225" t="s">
        <v>335</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1002"/>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5"/>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c r="A302" s="1002"/>
      <c r="B302" s="222"/>
      <c r="C302" s="221"/>
      <c r="D302" s="222"/>
      <c r="E302" s="221"/>
      <c r="F302" s="283"/>
      <c r="G302" s="197"/>
      <c r="H302" s="107"/>
      <c r="I302" s="107"/>
      <c r="J302" s="107"/>
      <c r="K302" s="107"/>
      <c r="L302" s="107"/>
      <c r="M302" s="107"/>
      <c r="N302" s="107"/>
      <c r="O302" s="107"/>
      <c r="P302" s="198"/>
      <c r="Q302" s="989"/>
      <c r="R302" s="990"/>
      <c r="S302" s="990"/>
      <c r="T302" s="990"/>
      <c r="U302" s="990"/>
      <c r="V302" s="990"/>
      <c r="W302" s="990"/>
      <c r="X302" s="990"/>
      <c r="Y302" s="990"/>
      <c r="Z302" s="990"/>
      <c r="AA302" s="991"/>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1002"/>
      <c r="B303" s="222"/>
      <c r="C303" s="221"/>
      <c r="D303" s="222"/>
      <c r="E303" s="221"/>
      <c r="F303" s="283"/>
      <c r="G303" s="199"/>
      <c r="H303" s="200"/>
      <c r="I303" s="200"/>
      <c r="J303" s="200"/>
      <c r="K303" s="200"/>
      <c r="L303" s="200"/>
      <c r="M303" s="200"/>
      <c r="N303" s="200"/>
      <c r="O303" s="200"/>
      <c r="P303" s="201"/>
      <c r="Q303" s="992"/>
      <c r="R303" s="993"/>
      <c r="S303" s="993"/>
      <c r="T303" s="993"/>
      <c r="U303" s="993"/>
      <c r="V303" s="993"/>
      <c r="W303" s="993"/>
      <c r="X303" s="993"/>
      <c r="Y303" s="993"/>
      <c r="Z303" s="993"/>
      <c r="AA303" s="994"/>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1002"/>
      <c r="B304" s="222"/>
      <c r="C304" s="221"/>
      <c r="D304" s="222"/>
      <c r="E304" s="221"/>
      <c r="F304" s="283"/>
      <c r="G304" s="199"/>
      <c r="H304" s="200"/>
      <c r="I304" s="200"/>
      <c r="J304" s="200"/>
      <c r="K304" s="200"/>
      <c r="L304" s="200"/>
      <c r="M304" s="200"/>
      <c r="N304" s="200"/>
      <c r="O304" s="200"/>
      <c r="P304" s="201"/>
      <c r="Q304" s="992"/>
      <c r="R304" s="993"/>
      <c r="S304" s="993"/>
      <c r="T304" s="993"/>
      <c r="U304" s="993"/>
      <c r="V304" s="993"/>
      <c r="W304" s="993"/>
      <c r="X304" s="993"/>
      <c r="Y304" s="993"/>
      <c r="Z304" s="993"/>
      <c r="AA304" s="994"/>
      <c r="AB304" s="231"/>
      <c r="AC304" s="232"/>
      <c r="AD304" s="232"/>
      <c r="AE304" s="239" t="s">
        <v>336</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c r="A305" s="1002"/>
      <c r="B305" s="222"/>
      <c r="C305" s="221"/>
      <c r="D305" s="222"/>
      <c r="E305" s="221"/>
      <c r="F305" s="283"/>
      <c r="G305" s="199"/>
      <c r="H305" s="200"/>
      <c r="I305" s="200"/>
      <c r="J305" s="200"/>
      <c r="K305" s="200"/>
      <c r="L305" s="200"/>
      <c r="M305" s="200"/>
      <c r="N305" s="200"/>
      <c r="O305" s="200"/>
      <c r="P305" s="201"/>
      <c r="Q305" s="992"/>
      <c r="R305" s="993"/>
      <c r="S305" s="993"/>
      <c r="T305" s="993"/>
      <c r="U305" s="993"/>
      <c r="V305" s="993"/>
      <c r="W305" s="993"/>
      <c r="X305" s="993"/>
      <c r="Y305" s="993"/>
      <c r="Z305" s="993"/>
      <c r="AA305" s="994"/>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1002"/>
      <c r="B306" s="222"/>
      <c r="C306" s="221"/>
      <c r="D306" s="222"/>
      <c r="E306" s="284"/>
      <c r="F306" s="285"/>
      <c r="G306" s="202"/>
      <c r="H306" s="110"/>
      <c r="I306" s="110"/>
      <c r="J306" s="110"/>
      <c r="K306" s="110"/>
      <c r="L306" s="110"/>
      <c r="M306" s="110"/>
      <c r="N306" s="110"/>
      <c r="O306" s="110"/>
      <c r="P306" s="203"/>
      <c r="Q306" s="995"/>
      <c r="R306" s="996"/>
      <c r="S306" s="996"/>
      <c r="T306" s="996"/>
      <c r="U306" s="996"/>
      <c r="V306" s="996"/>
      <c r="W306" s="996"/>
      <c r="X306" s="996"/>
      <c r="Y306" s="996"/>
      <c r="Z306" s="996"/>
      <c r="AA306" s="997"/>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1002"/>
      <c r="B307" s="222"/>
      <c r="C307" s="221"/>
      <c r="D307" s="222"/>
      <c r="E307" s="103" t="s">
        <v>354</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1002"/>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1002"/>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1002"/>
      <c r="B310" s="222"/>
      <c r="C310" s="221"/>
      <c r="D310" s="222"/>
      <c r="E310" s="270" t="s">
        <v>352</v>
      </c>
      <c r="F310" s="271"/>
      <c r="G310" s="272"/>
      <c r="H310" s="273"/>
      <c r="I310" s="273"/>
      <c r="J310" s="273"/>
      <c r="K310" s="273"/>
      <c r="L310" s="273"/>
      <c r="M310" s="273"/>
      <c r="N310" s="273"/>
      <c r="O310" s="273"/>
      <c r="P310" s="273"/>
      <c r="Q310" s="273"/>
      <c r="R310" s="273"/>
      <c r="S310" s="273"/>
      <c r="T310" s="273"/>
      <c r="U310" s="273"/>
      <c r="V310" s="273"/>
      <c r="W310" s="273"/>
      <c r="X310" s="273"/>
      <c r="Y310" s="273"/>
      <c r="Z310" s="273"/>
      <c r="AA310" s="273"/>
      <c r="AB310" s="273"/>
      <c r="AC310" s="273"/>
      <c r="AD310" s="273"/>
      <c r="AE310" s="273"/>
      <c r="AF310" s="273"/>
      <c r="AG310" s="273"/>
      <c r="AH310" s="273"/>
      <c r="AI310" s="273"/>
      <c r="AJ310" s="273"/>
      <c r="AK310" s="273"/>
      <c r="AL310" s="273"/>
      <c r="AM310" s="273"/>
      <c r="AN310" s="273"/>
      <c r="AO310" s="273"/>
      <c r="AP310" s="273"/>
      <c r="AQ310" s="273"/>
      <c r="AR310" s="273"/>
      <c r="AS310" s="273"/>
      <c r="AT310" s="273"/>
      <c r="AU310" s="273"/>
      <c r="AV310" s="273"/>
      <c r="AW310" s="273"/>
      <c r="AX310" s="274"/>
    </row>
    <row r="311" spans="1:50" ht="45" hidden="1" customHeight="1">
      <c r="A311" s="1002"/>
      <c r="B311" s="222"/>
      <c r="C311" s="221"/>
      <c r="D311" s="222"/>
      <c r="E311" s="208" t="s">
        <v>351</v>
      </c>
      <c r="F311" s="209"/>
      <c r="G311" s="202"/>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267"/>
    </row>
    <row r="312" spans="1:50" ht="18.75" hidden="1" customHeight="1">
      <c r="A312" s="1002"/>
      <c r="B312" s="222"/>
      <c r="C312" s="221"/>
      <c r="D312" s="222"/>
      <c r="E312" s="219" t="s">
        <v>320</v>
      </c>
      <c r="F312" s="282"/>
      <c r="G312" s="275" t="s">
        <v>331</v>
      </c>
      <c r="H312" s="276"/>
      <c r="I312" s="276"/>
      <c r="J312" s="276"/>
      <c r="K312" s="276"/>
      <c r="L312" s="276"/>
      <c r="M312" s="276"/>
      <c r="N312" s="276"/>
      <c r="O312" s="276"/>
      <c r="P312" s="276"/>
      <c r="Q312" s="276"/>
      <c r="R312" s="276"/>
      <c r="S312" s="276"/>
      <c r="T312" s="276"/>
      <c r="U312" s="276"/>
      <c r="V312" s="276"/>
      <c r="W312" s="276"/>
      <c r="X312" s="277"/>
      <c r="Y312" s="278"/>
      <c r="Z312" s="279"/>
      <c r="AA312" s="280"/>
      <c r="AB312" s="281" t="s">
        <v>12</v>
      </c>
      <c r="AC312" s="276"/>
      <c r="AD312" s="277"/>
      <c r="AE312" s="243" t="s">
        <v>309</v>
      </c>
      <c r="AF312" s="243"/>
      <c r="AG312" s="243"/>
      <c r="AH312" s="243"/>
      <c r="AI312" s="243" t="s">
        <v>310</v>
      </c>
      <c r="AJ312" s="243"/>
      <c r="AK312" s="243"/>
      <c r="AL312" s="243"/>
      <c r="AM312" s="243" t="s">
        <v>316</v>
      </c>
      <c r="AN312" s="243"/>
      <c r="AO312" s="243"/>
      <c r="AP312" s="281"/>
      <c r="AQ312" s="281" t="s">
        <v>307</v>
      </c>
      <c r="AR312" s="276"/>
      <c r="AS312" s="276"/>
      <c r="AT312" s="277"/>
      <c r="AU312" s="294" t="s">
        <v>333</v>
      </c>
      <c r="AV312" s="294"/>
      <c r="AW312" s="294"/>
      <c r="AX312" s="295"/>
    </row>
    <row r="313" spans="1:50" ht="18.75" hidden="1" customHeight="1">
      <c r="A313" s="1002"/>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304"/>
      <c r="AR313" s="305"/>
      <c r="AS313" s="118" t="s">
        <v>308</v>
      </c>
      <c r="AT313" s="119"/>
      <c r="AU313" s="184"/>
      <c r="AV313" s="184"/>
      <c r="AW313" s="118" t="s">
        <v>297</v>
      </c>
      <c r="AX313" s="196"/>
    </row>
    <row r="314" spans="1:50" ht="39.75" hidden="1" customHeight="1">
      <c r="A314" s="1002"/>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332</v>
      </c>
      <c r="Z314" s="186"/>
      <c r="AA314" s="187"/>
      <c r="AB314" s="286"/>
      <c r="AC314" s="174"/>
      <c r="AD314" s="174"/>
      <c r="AE314" s="241"/>
      <c r="AF314" s="176"/>
      <c r="AG314" s="176"/>
      <c r="AH314" s="176"/>
      <c r="AI314" s="241"/>
      <c r="AJ314" s="176"/>
      <c r="AK314" s="176"/>
      <c r="AL314" s="176"/>
      <c r="AM314" s="241"/>
      <c r="AN314" s="176"/>
      <c r="AO314" s="176"/>
      <c r="AP314" s="176"/>
      <c r="AQ314" s="241"/>
      <c r="AR314" s="176"/>
      <c r="AS314" s="176"/>
      <c r="AT314" s="176"/>
      <c r="AU314" s="241"/>
      <c r="AV314" s="176"/>
      <c r="AW314" s="176"/>
      <c r="AX314" s="178"/>
    </row>
    <row r="315" spans="1:50" ht="39.75" hidden="1" customHeight="1">
      <c r="A315" s="1002"/>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42"/>
      <c r="AC315" s="188"/>
      <c r="AD315" s="188"/>
      <c r="AE315" s="241"/>
      <c r="AF315" s="176"/>
      <c r="AG315" s="176"/>
      <c r="AH315" s="176"/>
      <c r="AI315" s="241"/>
      <c r="AJ315" s="176"/>
      <c r="AK315" s="176"/>
      <c r="AL315" s="176"/>
      <c r="AM315" s="241"/>
      <c r="AN315" s="176"/>
      <c r="AO315" s="176"/>
      <c r="AP315" s="176"/>
      <c r="AQ315" s="241"/>
      <c r="AR315" s="176"/>
      <c r="AS315" s="176"/>
      <c r="AT315" s="176"/>
      <c r="AU315" s="241"/>
      <c r="AV315" s="176"/>
      <c r="AW315" s="176"/>
      <c r="AX315" s="178"/>
    </row>
    <row r="316" spans="1:50" ht="18.75" hidden="1" customHeight="1">
      <c r="A316" s="1002"/>
      <c r="B316" s="222"/>
      <c r="C316" s="221"/>
      <c r="D316" s="222"/>
      <c r="E316" s="221"/>
      <c r="F316" s="283"/>
      <c r="G316" s="275" t="s">
        <v>331</v>
      </c>
      <c r="H316" s="276"/>
      <c r="I316" s="276"/>
      <c r="J316" s="276"/>
      <c r="K316" s="276"/>
      <c r="L316" s="276"/>
      <c r="M316" s="276"/>
      <c r="N316" s="276"/>
      <c r="O316" s="276"/>
      <c r="P316" s="276"/>
      <c r="Q316" s="276"/>
      <c r="R316" s="276"/>
      <c r="S316" s="276"/>
      <c r="T316" s="276"/>
      <c r="U316" s="276"/>
      <c r="V316" s="276"/>
      <c r="W316" s="276"/>
      <c r="X316" s="277"/>
      <c r="Y316" s="278"/>
      <c r="Z316" s="279"/>
      <c r="AA316" s="280"/>
      <c r="AB316" s="281" t="s">
        <v>12</v>
      </c>
      <c r="AC316" s="276"/>
      <c r="AD316" s="277"/>
      <c r="AE316" s="243" t="s">
        <v>309</v>
      </c>
      <c r="AF316" s="243"/>
      <c r="AG316" s="243"/>
      <c r="AH316" s="243"/>
      <c r="AI316" s="243" t="s">
        <v>310</v>
      </c>
      <c r="AJ316" s="243"/>
      <c r="AK316" s="243"/>
      <c r="AL316" s="243"/>
      <c r="AM316" s="243" t="s">
        <v>316</v>
      </c>
      <c r="AN316" s="243"/>
      <c r="AO316" s="243"/>
      <c r="AP316" s="281"/>
      <c r="AQ316" s="281" t="s">
        <v>307</v>
      </c>
      <c r="AR316" s="276"/>
      <c r="AS316" s="276"/>
      <c r="AT316" s="277"/>
      <c r="AU316" s="294" t="s">
        <v>333</v>
      </c>
      <c r="AV316" s="294"/>
      <c r="AW316" s="294"/>
      <c r="AX316" s="295"/>
    </row>
    <row r="317" spans="1:50" ht="18.75" hidden="1" customHeight="1">
      <c r="A317" s="1002"/>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304"/>
      <c r="AR317" s="305"/>
      <c r="AS317" s="118" t="s">
        <v>308</v>
      </c>
      <c r="AT317" s="119"/>
      <c r="AU317" s="184"/>
      <c r="AV317" s="184"/>
      <c r="AW317" s="118" t="s">
        <v>297</v>
      </c>
      <c r="AX317" s="196"/>
    </row>
    <row r="318" spans="1:50" ht="39.75" hidden="1" customHeight="1">
      <c r="A318" s="1002"/>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332</v>
      </c>
      <c r="Z318" s="186"/>
      <c r="AA318" s="187"/>
      <c r="AB318" s="286"/>
      <c r="AC318" s="174"/>
      <c r="AD318" s="174"/>
      <c r="AE318" s="241"/>
      <c r="AF318" s="176"/>
      <c r="AG318" s="176"/>
      <c r="AH318" s="176"/>
      <c r="AI318" s="241"/>
      <c r="AJ318" s="176"/>
      <c r="AK318" s="176"/>
      <c r="AL318" s="176"/>
      <c r="AM318" s="241"/>
      <c r="AN318" s="176"/>
      <c r="AO318" s="176"/>
      <c r="AP318" s="176"/>
      <c r="AQ318" s="241"/>
      <c r="AR318" s="176"/>
      <c r="AS318" s="176"/>
      <c r="AT318" s="176"/>
      <c r="AU318" s="241"/>
      <c r="AV318" s="176"/>
      <c r="AW318" s="176"/>
      <c r="AX318" s="178"/>
    </row>
    <row r="319" spans="1:50" ht="39.75" hidden="1" customHeight="1">
      <c r="A319" s="1002"/>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42"/>
      <c r="AC319" s="188"/>
      <c r="AD319" s="188"/>
      <c r="AE319" s="241"/>
      <c r="AF319" s="176"/>
      <c r="AG319" s="176"/>
      <c r="AH319" s="176"/>
      <c r="AI319" s="241"/>
      <c r="AJ319" s="176"/>
      <c r="AK319" s="176"/>
      <c r="AL319" s="176"/>
      <c r="AM319" s="241"/>
      <c r="AN319" s="176"/>
      <c r="AO319" s="176"/>
      <c r="AP319" s="176"/>
      <c r="AQ319" s="241"/>
      <c r="AR319" s="176"/>
      <c r="AS319" s="176"/>
      <c r="AT319" s="176"/>
      <c r="AU319" s="241"/>
      <c r="AV319" s="176"/>
      <c r="AW319" s="176"/>
      <c r="AX319" s="178"/>
    </row>
    <row r="320" spans="1:50" ht="18.75" hidden="1" customHeight="1">
      <c r="A320" s="1002"/>
      <c r="B320" s="222"/>
      <c r="C320" s="221"/>
      <c r="D320" s="222"/>
      <c r="E320" s="221"/>
      <c r="F320" s="283"/>
      <c r="G320" s="275" t="s">
        <v>331</v>
      </c>
      <c r="H320" s="276"/>
      <c r="I320" s="276"/>
      <c r="J320" s="276"/>
      <c r="K320" s="276"/>
      <c r="L320" s="276"/>
      <c r="M320" s="276"/>
      <c r="N320" s="276"/>
      <c r="O320" s="276"/>
      <c r="P320" s="276"/>
      <c r="Q320" s="276"/>
      <c r="R320" s="276"/>
      <c r="S320" s="276"/>
      <c r="T320" s="276"/>
      <c r="U320" s="276"/>
      <c r="V320" s="276"/>
      <c r="W320" s="276"/>
      <c r="X320" s="277"/>
      <c r="Y320" s="278"/>
      <c r="Z320" s="279"/>
      <c r="AA320" s="280"/>
      <c r="AB320" s="281" t="s">
        <v>12</v>
      </c>
      <c r="AC320" s="276"/>
      <c r="AD320" s="277"/>
      <c r="AE320" s="243" t="s">
        <v>309</v>
      </c>
      <c r="AF320" s="243"/>
      <c r="AG320" s="243"/>
      <c r="AH320" s="243"/>
      <c r="AI320" s="243" t="s">
        <v>310</v>
      </c>
      <c r="AJ320" s="243"/>
      <c r="AK320" s="243"/>
      <c r="AL320" s="243"/>
      <c r="AM320" s="243" t="s">
        <v>316</v>
      </c>
      <c r="AN320" s="243"/>
      <c r="AO320" s="243"/>
      <c r="AP320" s="281"/>
      <c r="AQ320" s="281" t="s">
        <v>307</v>
      </c>
      <c r="AR320" s="276"/>
      <c r="AS320" s="276"/>
      <c r="AT320" s="277"/>
      <c r="AU320" s="294" t="s">
        <v>333</v>
      </c>
      <c r="AV320" s="294"/>
      <c r="AW320" s="294"/>
      <c r="AX320" s="295"/>
    </row>
    <row r="321" spans="1:50" ht="18.75" hidden="1" customHeight="1">
      <c r="A321" s="1002"/>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304"/>
      <c r="AR321" s="305"/>
      <c r="AS321" s="118" t="s">
        <v>308</v>
      </c>
      <c r="AT321" s="119"/>
      <c r="AU321" s="184"/>
      <c r="AV321" s="184"/>
      <c r="AW321" s="118" t="s">
        <v>297</v>
      </c>
      <c r="AX321" s="196"/>
    </row>
    <row r="322" spans="1:50" ht="39.75" hidden="1" customHeight="1">
      <c r="A322" s="1002"/>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332</v>
      </c>
      <c r="Z322" s="186"/>
      <c r="AA322" s="187"/>
      <c r="AB322" s="286"/>
      <c r="AC322" s="174"/>
      <c r="AD322" s="174"/>
      <c r="AE322" s="241"/>
      <c r="AF322" s="176"/>
      <c r="AG322" s="176"/>
      <c r="AH322" s="176"/>
      <c r="AI322" s="241"/>
      <c r="AJ322" s="176"/>
      <c r="AK322" s="176"/>
      <c r="AL322" s="176"/>
      <c r="AM322" s="241"/>
      <c r="AN322" s="176"/>
      <c r="AO322" s="176"/>
      <c r="AP322" s="176"/>
      <c r="AQ322" s="241"/>
      <c r="AR322" s="176"/>
      <c r="AS322" s="176"/>
      <c r="AT322" s="176"/>
      <c r="AU322" s="241"/>
      <c r="AV322" s="176"/>
      <c r="AW322" s="176"/>
      <c r="AX322" s="178"/>
    </row>
    <row r="323" spans="1:50" ht="39.75" hidden="1" customHeight="1">
      <c r="A323" s="1002"/>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42"/>
      <c r="AC323" s="188"/>
      <c r="AD323" s="188"/>
      <c r="AE323" s="241"/>
      <c r="AF323" s="176"/>
      <c r="AG323" s="176"/>
      <c r="AH323" s="176"/>
      <c r="AI323" s="241"/>
      <c r="AJ323" s="176"/>
      <c r="AK323" s="176"/>
      <c r="AL323" s="176"/>
      <c r="AM323" s="241"/>
      <c r="AN323" s="176"/>
      <c r="AO323" s="176"/>
      <c r="AP323" s="176"/>
      <c r="AQ323" s="241"/>
      <c r="AR323" s="176"/>
      <c r="AS323" s="176"/>
      <c r="AT323" s="176"/>
      <c r="AU323" s="241"/>
      <c r="AV323" s="176"/>
      <c r="AW323" s="176"/>
      <c r="AX323" s="178"/>
    </row>
    <row r="324" spans="1:50" ht="18.75" hidden="1" customHeight="1">
      <c r="A324" s="1002"/>
      <c r="B324" s="222"/>
      <c r="C324" s="221"/>
      <c r="D324" s="222"/>
      <c r="E324" s="221"/>
      <c r="F324" s="283"/>
      <c r="G324" s="275" t="s">
        <v>331</v>
      </c>
      <c r="H324" s="276"/>
      <c r="I324" s="276"/>
      <c r="J324" s="276"/>
      <c r="K324" s="276"/>
      <c r="L324" s="276"/>
      <c r="M324" s="276"/>
      <c r="N324" s="276"/>
      <c r="O324" s="276"/>
      <c r="P324" s="276"/>
      <c r="Q324" s="276"/>
      <c r="R324" s="276"/>
      <c r="S324" s="276"/>
      <c r="T324" s="276"/>
      <c r="U324" s="276"/>
      <c r="V324" s="276"/>
      <c r="W324" s="276"/>
      <c r="X324" s="277"/>
      <c r="Y324" s="278"/>
      <c r="Z324" s="279"/>
      <c r="AA324" s="280"/>
      <c r="AB324" s="281" t="s">
        <v>12</v>
      </c>
      <c r="AC324" s="276"/>
      <c r="AD324" s="277"/>
      <c r="AE324" s="243" t="s">
        <v>309</v>
      </c>
      <c r="AF324" s="243"/>
      <c r="AG324" s="243"/>
      <c r="AH324" s="243"/>
      <c r="AI324" s="243" t="s">
        <v>310</v>
      </c>
      <c r="AJ324" s="243"/>
      <c r="AK324" s="243"/>
      <c r="AL324" s="243"/>
      <c r="AM324" s="243" t="s">
        <v>316</v>
      </c>
      <c r="AN324" s="243"/>
      <c r="AO324" s="243"/>
      <c r="AP324" s="281"/>
      <c r="AQ324" s="281" t="s">
        <v>307</v>
      </c>
      <c r="AR324" s="276"/>
      <c r="AS324" s="276"/>
      <c r="AT324" s="277"/>
      <c r="AU324" s="294" t="s">
        <v>333</v>
      </c>
      <c r="AV324" s="294"/>
      <c r="AW324" s="294"/>
      <c r="AX324" s="295"/>
    </row>
    <row r="325" spans="1:50" ht="18.75" hidden="1" customHeight="1">
      <c r="A325" s="1002"/>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304"/>
      <c r="AR325" s="305"/>
      <c r="AS325" s="118" t="s">
        <v>308</v>
      </c>
      <c r="AT325" s="119"/>
      <c r="AU325" s="184"/>
      <c r="AV325" s="184"/>
      <c r="AW325" s="118" t="s">
        <v>297</v>
      </c>
      <c r="AX325" s="196"/>
    </row>
    <row r="326" spans="1:50" ht="39.75" hidden="1" customHeight="1">
      <c r="A326" s="1002"/>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332</v>
      </c>
      <c r="Z326" s="186"/>
      <c r="AA326" s="187"/>
      <c r="AB326" s="286"/>
      <c r="AC326" s="174"/>
      <c r="AD326" s="174"/>
      <c r="AE326" s="241"/>
      <c r="AF326" s="176"/>
      <c r="AG326" s="176"/>
      <c r="AH326" s="176"/>
      <c r="AI326" s="241"/>
      <c r="AJ326" s="176"/>
      <c r="AK326" s="176"/>
      <c r="AL326" s="176"/>
      <c r="AM326" s="241"/>
      <c r="AN326" s="176"/>
      <c r="AO326" s="176"/>
      <c r="AP326" s="176"/>
      <c r="AQ326" s="241"/>
      <c r="AR326" s="176"/>
      <c r="AS326" s="176"/>
      <c r="AT326" s="176"/>
      <c r="AU326" s="241"/>
      <c r="AV326" s="176"/>
      <c r="AW326" s="176"/>
      <c r="AX326" s="178"/>
    </row>
    <row r="327" spans="1:50" ht="39.75" hidden="1" customHeight="1">
      <c r="A327" s="1002"/>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42"/>
      <c r="AC327" s="188"/>
      <c r="AD327" s="188"/>
      <c r="AE327" s="241"/>
      <c r="AF327" s="176"/>
      <c r="AG327" s="176"/>
      <c r="AH327" s="176"/>
      <c r="AI327" s="241"/>
      <c r="AJ327" s="176"/>
      <c r="AK327" s="176"/>
      <c r="AL327" s="176"/>
      <c r="AM327" s="241"/>
      <c r="AN327" s="176"/>
      <c r="AO327" s="176"/>
      <c r="AP327" s="176"/>
      <c r="AQ327" s="241"/>
      <c r="AR327" s="176"/>
      <c r="AS327" s="176"/>
      <c r="AT327" s="176"/>
      <c r="AU327" s="241"/>
      <c r="AV327" s="176"/>
      <c r="AW327" s="176"/>
      <c r="AX327" s="178"/>
    </row>
    <row r="328" spans="1:50" ht="18.75" hidden="1" customHeight="1">
      <c r="A328" s="1002"/>
      <c r="B328" s="222"/>
      <c r="C328" s="221"/>
      <c r="D328" s="222"/>
      <c r="E328" s="221"/>
      <c r="F328" s="283"/>
      <c r="G328" s="275" t="s">
        <v>331</v>
      </c>
      <c r="H328" s="276"/>
      <c r="I328" s="276"/>
      <c r="J328" s="276"/>
      <c r="K328" s="276"/>
      <c r="L328" s="276"/>
      <c r="M328" s="276"/>
      <c r="N328" s="276"/>
      <c r="O328" s="276"/>
      <c r="P328" s="276"/>
      <c r="Q328" s="276"/>
      <c r="R328" s="276"/>
      <c r="S328" s="276"/>
      <c r="T328" s="276"/>
      <c r="U328" s="276"/>
      <c r="V328" s="276"/>
      <c r="W328" s="276"/>
      <c r="X328" s="277"/>
      <c r="Y328" s="278"/>
      <c r="Z328" s="279"/>
      <c r="AA328" s="280"/>
      <c r="AB328" s="281" t="s">
        <v>12</v>
      </c>
      <c r="AC328" s="276"/>
      <c r="AD328" s="277"/>
      <c r="AE328" s="243" t="s">
        <v>309</v>
      </c>
      <c r="AF328" s="243"/>
      <c r="AG328" s="243"/>
      <c r="AH328" s="243"/>
      <c r="AI328" s="243" t="s">
        <v>310</v>
      </c>
      <c r="AJ328" s="243"/>
      <c r="AK328" s="243"/>
      <c r="AL328" s="243"/>
      <c r="AM328" s="243" t="s">
        <v>316</v>
      </c>
      <c r="AN328" s="243"/>
      <c r="AO328" s="243"/>
      <c r="AP328" s="281"/>
      <c r="AQ328" s="281" t="s">
        <v>307</v>
      </c>
      <c r="AR328" s="276"/>
      <c r="AS328" s="276"/>
      <c r="AT328" s="277"/>
      <c r="AU328" s="294" t="s">
        <v>333</v>
      </c>
      <c r="AV328" s="294"/>
      <c r="AW328" s="294"/>
      <c r="AX328" s="295"/>
    </row>
    <row r="329" spans="1:50" ht="18.75" hidden="1" customHeight="1">
      <c r="A329" s="1002"/>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304"/>
      <c r="AR329" s="305"/>
      <c r="AS329" s="118" t="s">
        <v>308</v>
      </c>
      <c r="AT329" s="119"/>
      <c r="AU329" s="184"/>
      <c r="AV329" s="184"/>
      <c r="AW329" s="118" t="s">
        <v>297</v>
      </c>
      <c r="AX329" s="196"/>
    </row>
    <row r="330" spans="1:50" ht="39.75" hidden="1" customHeight="1">
      <c r="A330" s="1002"/>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332</v>
      </c>
      <c r="Z330" s="186"/>
      <c r="AA330" s="187"/>
      <c r="AB330" s="286"/>
      <c r="AC330" s="174"/>
      <c r="AD330" s="174"/>
      <c r="AE330" s="241"/>
      <c r="AF330" s="176"/>
      <c r="AG330" s="176"/>
      <c r="AH330" s="176"/>
      <c r="AI330" s="241"/>
      <c r="AJ330" s="176"/>
      <c r="AK330" s="176"/>
      <c r="AL330" s="176"/>
      <c r="AM330" s="241"/>
      <c r="AN330" s="176"/>
      <c r="AO330" s="176"/>
      <c r="AP330" s="176"/>
      <c r="AQ330" s="241"/>
      <c r="AR330" s="176"/>
      <c r="AS330" s="176"/>
      <c r="AT330" s="176"/>
      <c r="AU330" s="241"/>
      <c r="AV330" s="176"/>
      <c r="AW330" s="176"/>
      <c r="AX330" s="178"/>
    </row>
    <row r="331" spans="1:50" ht="39.75" hidden="1" customHeight="1">
      <c r="A331" s="1002"/>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42"/>
      <c r="AC331" s="188"/>
      <c r="AD331" s="188"/>
      <c r="AE331" s="241"/>
      <c r="AF331" s="176"/>
      <c r="AG331" s="176"/>
      <c r="AH331" s="176"/>
      <c r="AI331" s="241"/>
      <c r="AJ331" s="176"/>
      <c r="AK331" s="176"/>
      <c r="AL331" s="176"/>
      <c r="AM331" s="241"/>
      <c r="AN331" s="176"/>
      <c r="AO331" s="176"/>
      <c r="AP331" s="176"/>
      <c r="AQ331" s="241"/>
      <c r="AR331" s="176"/>
      <c r="AS331" s="176"/>
      <c r="AT331" s="176"/>
      <c r="AU331" s="241"/>
      <c r="AV331" s="176"/>
      <c r="AW331" s="176"/>
      <c r="AX331" s="178"/>
    </row>
    <row r="332" spans="1:50" ht="22.5" hidden="1" customHeight="1">
      <c r="A332" s="1002"/>
      <c r="B332" s="222"/>
      <c r="C332" s="221"/>
      <c r="D332" s="222"/>
      <c r="E332" s="221"/>
      <c r="F332" s="283"/>
      <c r="G332" s="246" t="s">
        <v>334</v>
      </c>
      <c r="H332" s="115"/>
      <c r="I332" s="115"/>
      <c r="J332" s="115"/>
      <c r="K332" s="115"/>
      <c r="L332" s="115"/>
      <c r="M332" s="115"/>
      <c r="N332" s="115"/>
      <c r="O332" s="115"/>
      <c r="P332" s="116"/>
      <c r="Q332" s="123" t="s">
        <v>401</v>
      </c>
      <c r="R332" s="115"/>
      <c r="S332" s="115"/>
      <c r="T332" s="115"/>
      <c r="U332" s="115"/>
      <c r="V332" s="115"/>
      <c r="W332" s="115"/>
      <c r="X332" s="115"/>
      <c r="Y332" s="115"/>
      <c r="Z332" s="115"/>
      <c r="AA332" s="115"/>
      <c r="AB332" s="244" t="s">
        <v>402</v>
      </c>
      <c r="AC332" s="115"/>
      <c r="AD332" s="116"/>
      <c r="AE332" s="123" t="s">
        <v>335</v>
      </c>
      <c r="AF332" s="115"/>
      <c r="AG332" s="115"/>
      <c r="AH332" s="115"/>
      <c r="AI332" s="115"/>
      <c r="AJ332" s="115"/>
      <c r="AK332" s="115"/>
      <c r="AL332" s="115"/>
      <c r="AM332" s="115"/>
      <c r="AN332" s="115"/>
      <c r="AO332" s="115"/>
      <c r="AP332" s="115"/>
      <c r="AQ332" s="115"/>
      <c r="AR332" s="115"/>
      <c r="AS332" s="115"/>
      <c r="AT332" s="115"/>
      <c r="AU332" s="115"/>
      <c r="AV332" s="115"/>
      <c r="AW332" s="115"/>
      <c r="AX332" s="571"/>
    </row>
    <row r="333" spans="1:50" ht="22.5" hidden="1" customHeight="1">
      <c r="A333" s="1002"/>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5"/>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1002"/>
      <c r="B334" s="222"/>
      <c r="C334" s="221"/>
      <c r="D334" s="222"/>
      <c r="E334" s="221"/>
      <c r="F334" s="283"/>
      <c r="G334" s="197"/>
      <c r="H334" s="107"/>
      <c r="I334" s="107"/>
      <c r="J334" s="107"/>
      <c r="K334" s="107"/>
      <c r="L334" s="107"/>
      <c r="M334" s="107"/>
      <c r="N334" s="107"/>
      <c r="O334" s="107"/>
      <c r="P334" s="198"/>
      <c r="Q334" s="989"/>
      <c r="R334" s="990"/>
      <c r="S334" s="990"/>
      <c r="T334" s="990"/>
      <c r="U334" s="990"/>
      <c r="V334" s="990"/>
      <c r="W334" s="990"/>
      <c r="X334" s="990"/>
      <c r="Y334" s="990"/>
      <c r="Z334" s="990"/>
      <c r="AA334" s="991"/>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1002"/>
      <c r="B335" s="222"/>
      <c r="C335" s="221"/>
      <c r="D335" s="222"/>
      <c r="E335" s="221"/>
      <c r="F335" s="283"/>
      <c r="G335" s="199"/>
      <c r="H335" s="200"/>
      <c r="I335" s="200"/>
      <c r="J335" s="200"/>
      <c r="K335" s="200"/>
      <c r="L335" s="200"/>
      <c r="M335" s="200"/>
      <c r="N335" s="200"/>
      <c r="O335" s="200"/>
      <c r="P335" s="201"/>
      <c r="Q335" s="992"/>
      <c r="R335" s="993"/>
      <c r="S335" s="993"/>
      <c r="T335" s="993"/>
      <c r="U335" s="993"/>
      <c r="V335" s="993"/>
      <c r="W335" s="993"/>
      <c r="X335" s="993"/>
      <c r="Y335" s="993"/>
      <c r="Z335" s="993"/>
      <c r="AA335" s="994"/>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1002"/>
      <c r="B336" s="222"/>
      <c r="C336" s="221"/>
      <c r="D336" s="222"/>
      <c r="E336" s="221"/>
      <c r="F336" s="283"/>
      <c r="G336" s="199"/>
      <c r="H336" s="200"/>
      <c r="I336" s="200"/>
      <c r="J336" s="200"/>
      <c r="K336" s="200"/>
      <c r="L336" s="200"/>
      <c r="M336" s="200"/>
      <c r="N336" s="200"/>
      <c r="O336" s="200"/>
      <c r="P336" s="201"/>
      <c r="Q336" s="992"/>
      <c r="R336" s="993"/>
      <c r="S336" s="993"/>
      <c r="T336" s="993"/>
      <c r="U336" s="993"/>
      <c r="V336" s="993"/>
      <c r="W336" s="993"/>
      <c r="X336" s="993"/>
      <c r="Y336" s="993"/>
      <c r="Z336" s="993"/>
      <c r="AA336" s="994"/>
      <c r="AB336" s="231"/>
      <c r="AC336" s="232"/>
      <c r="AD336" s="232"/>
      <c r="AE336" s="237" t="s">
        <v>336</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c r="A337" s="1002"/>
      <c r="B337" s="222"/>
      <c r="C337" s="221"/>
      <c r="D337" s="222"/>
      <c r="E337" s="221"/>
      <c r="F337" s="283"/>
      <c r="G337" s="199"/>
      <c r="H337" s="200"/>
      <c r="I337" s="200"/>
      <c r="J337" s="200"/>
      <c r="K337" s="200"/>
      <c r="L337" s="200"/>
      <c r="M337" s="200"/>
      <c r="N337" s="200"/>
      <c r="O337" s="200"/>
      <c r="P337" s="201"/>
      <c r="Q337" s="992"/>
      <c r="R337" s="993"/>
      <c r="S337" s="993"/>
      <c r="T337" s="993"/>
      <c r="U337" s="993"/>
      <c r="V337" s="993"/>
      <c r="W337" s="993"/>
      <c r="X337" s="993"/>
      <c r="Y337" s="993"/>
      <c r="Z337" s="993"/>
      <c r="AA337" s="994"/>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1002"/>
      <c r="B338" s="222"/>
      <c r="C338" s="221"/>
      <c r="D338" s="222"/>
      <c r="E338" s="221"/>
      <c r="F338" s="283"/>
      <c r="G338" s="202"/>
      <c r="H338" s="110"/>
      <c r="I338" s="110"/>
      <c r="J338" s="110"/>
      <c r="K338" s="110"/>
      <c r="L338" s="110"/>
      <c r="M338" s="110"/>
      <c r="N338" s="110"/>
      <c r="O338" s="110"/>
      <c r="P338" s="203"/>
      <c r="Q338" s="995"/>
      <c r="R338" s="996"/>
      <c r="S338" s="996"/>
      <c r="T338" s="996"/>
      <c r="U338" s="996"/>
      <c r="V338" s="996"/>
      <c r="W338" s="996"/>
      <c r="X338" s="996"/>
      <c r="Y338" s="996"/>
      <c r="Z338" s="996"/>
      <c r="AA338" s="997"/>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1002"/>
      <c r="B339" s="222"/>
      <c r="C339" s="221"/>
      <c r="D339" s="222"/>
      <c r="E339" s="221"/>
      <c r="F339" s="283"/>
      <c r="G339" s="246" t="s">
        <v>334</v>
      </c>
      <c r="H339" s="115"/>
      <c r="I339" s="115"/>
      <c r="J339" s="115"/>
      <c r="K339" s="115"/>
      <c r="L339" s="115"/>
      <c r="M339" s="115"/>
      <c r="N339" s="115"/>
      <c r="O339" s="115"/>
      <c r="P339" s="116"/>
      <c r="Q339" s="123" t="s">
        <v>401</v>
      </c>
      <c r="R339" s="115"/>
      <c r="S339" s="115"/>
      <c r="T339" s="115"/>
      <c r="U339" s="115"/>
      <c r="V339" s="115"/>
      <c r="W339" s="115"/>
      <c r="X339" s="115"/>
      <c r="Y339" s="115"/>
      <c r="Z339" s="115"/>
      <c r="AA339" s="115"/>
      <c r="AB339" s="244" t="s">
        <v>402</v>
      </c>
      <c r="AC339" s="115"/>
      <c r="AD339" s="116"/>
      <c r="AE339" s="225" t="s">
        <v>335</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1002"/>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5"/>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c r="A341" s="1002"/>
      <c r="B341" s="222"/>
      <c r="C341" s="221"/>
      <c r="D341" s="222"/>
      <c r="E341" s="221"/>
      <c r="F341" s="283"/>
      <c r="G341" s="197"/>
      <c r="H341" s="107"/>
      <c r="I341" s="107"/>
      <c r="J341" s="107"/>
      <c r="K341" s="107"/>
      <c r="L341" s="107"/>
      <c r="M341" s="107"/>
      <c r="N341" s="107"/>
      <c r="O341" s="107"/>
      <c r="P341" s="198"/>
      <c r="Q341" s="989"/>
      <c r="R341" s="990"/>
      <c r="S341" s="990"/>
      <c r="T341" s="990"/>
      <c r="U341" s="990"/>
      <c r="V341" s="990"/>
      <c r="W341" s="990"/>
      <c r="X341" s="990"/>
      <c r="Y341" s="990"/>
      <c r="Z341" s="990"/>
      <c r="AA341" s="991"/>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1002"/>
      <c r="B342" s="222"/>
      <c r="C342" s="221"/>
      <c r="D342" s="222"/>
      <c r="E342" s="221"/>
      <c r="F342" s="283"/>
      <c r="G342" s="199"/>
      <c r="H342" s="200"/>
      <c r="I342" s="200"/>
      <c r="J342" s="200"/>
      <c r="K342" s="200"/>
      <c r="L342" s="200"/>
      <c r="M342" s="200"/>
      <c r="N342" s="200"/>
      <c r="O342" s="200"/>
      <c r="P342" s="201"/>
      <c r="Q342" s="992"/>
      <c r="R342" s="993"/>
      <c r="S342" s="993"/>
      <c r="T342" s="993"/>
      <c r="U342" s="993"/>
      <c r="V342" s="993"/>
      <c r="W342" s="993"/>
      <c r="X342" s="993"/>
      <c r="Y342" s="993"/>
      <c r="Z342" s="993"/>
      <c r="AA342" s="994"/>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1002"/>
      <c r="B343" s="222"/>
      <c r="C343" s="221"/>
      <c r="D343" s="222"/>
      <c r="E343" s="221"/>
      <c r="F343" s="283"/>
      <c r="G343" s="199"/>
      <c r="H343" s="200"/>
      <c r="I343" s="200"/>
      <c r="J343" s="200"/>
      <c r="K343" s="200"/>
      <c r="L343" s="200"/>
      <c r="M343" s="200"/>
      <c r="N343" s="200"/>
      <c r="O343" s="200"/>
      <c r="P343" s="201"/>
      <c r="Q343" s="992"/>
      <c r="R343" s="993"/>
      <c r="S343" s="993"/>
      <c r="T343" s="993"/>
      <c r="U343" s="993"/>
      <c r="V343" s="993"/>
      <c r="W343" s="993"/>
      <c r="X343" s="993"/>
      <c r="Y343" s="993"/>
      <c r="Z343" s="993"/>
      <c r="AA343" s="994"/>
      <c r="AB343" s="231"/>
      <c r="AC343" s="232"/>
      <c r="AD343" s="232"/>
      <c r="AE343" s="237" t="s">
        <v>336</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c r="A344" s="1002"/>
      <c r="B344" s="222"/>
      <c r="C344" s="221"/>
      <c r="D344" s="222"/>
      <c r="E344" s="221"/>
      <c r="F344" s="283"/>
      <c r="G344" s="199"/>
      <c r="H344" s="200"/>
      <c r="I344" s="200"/>
      <c r="J344" s="200"/>
      <c r="K344" s="200"/>
      <c r="L344" s="200"/>
      <c r="M344" s="200"/>
      <c r="N344" s="200"/>
      <c r="O344" s="200"/>
      <c r="P344" s="201"/>
      <c r="Q344" s="992"/>
      <c r="R344" s="993"/>
      <c r="S344" s="993"/>
      <c r="T344" s="993"/>
      <c r="U344" s="993"/>
      <c r="V344" s="993"/>
      <c r="W344" s="993"/>
      <c r="X344" s="993"/>
      <c r="Y344" s="993"/>
      <c r="Z344" s="993"/>
      <c r="AA344" s="994"/>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1002"/>
      <c r="B345" s="222"/>
      <c r="C345" s="221"/>
      <c r="D345" s="222"/>
      <c r="E345" s="221"/>
      <c r="F345" s="283"/>
      <c r="G345" s="202"/>
      <c r="H345" s="110"/>
      <c r="I345" s="110"/>
      <c r="J345" s="110"/>
      <c r="K345" s="110"/>
      <c r="L345" s="110"/>
      <c r="M345" s="110"/>
      <c r="N345" s="110"/>
      <c r="O345" s="110"/>
      <c r="P345" s="203"/>
      <c r="Q345" s="995"/>
      <c r="R345" s="996"/>
      <c r="S345" s="996"/>
      <c r="T345" s="996"/>
      <c r="U345" s="996"/>
      <c r="V345" s="996"/>
      <c r="W345" s="996"/>
      <c r="X345" s="996"/>
      <c r="Y345" s="996"/>
      <c r="Z345" s="996"/>
      <c r="AA345" s="997"/>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1002"/>
      <c r="B346" s="222"/>
      <c r="C346" s="221"/>
      <c r="D346" s="222"/>
      <c r="E346" s="221"/>
      <c r="F346" s="283"/>
      <c r="G346" s="246" t="s">
        <v>334</v>
      </c>
      <c r="H346" s="115"/>
      <c r="I346" s="115"/>
      <c r="J346" s="115"/>
      <c r="K346" s="115"/>
      <c r="L346" s="115"/>
      <c r="M346" s="115"/>
      <c r="N346" s="115"/>
      <c r="O346" s="115"/>
      <c r="P346" s="116"/>
      <c r="Q346" s="123" t="s">
        <v>401</v>
      </c>
      <c r="R346" s="115"/>
      <c r="S346" s="115"/>
      <c r="T346" s="115"/>
      <c r="U346" s="115"/>
      <c r="V346" s="115"/>
      <c r="W346" s="115"/>
      <c r="X346" s="115"/>
      <c r="Y346" s="115"/>
      <c r="Z346" s="115"/>
      <c r="AA346" s="115"/>
      <c r="AB346" s="244" t="s">
        <v>402</v>
      </c>
      <c r="AC346" s="115"/>
      <c r="AD346" s="116"/>
      <c r="AE346" s="225" t="s">
        <v>335</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1002"/>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5"/>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c r="A348" s="1002"/>
      <c r="B348" s="222"/>
      <c r="C348" s="221"/>
      <c r="D348" s="222"/>
      <c r="E348" s="221"/>
      <c r="F348" s="283"/>
      <c r="G348" s="197"/>
      <c r="H348" s="107"/>
      <c r="I348" s="107"/>
      <c r="J348" s="107"/>
      <c r="K348" s="107"/>
      <c r="L348" s="107"/>
      <c r="M348" s="107"/>
      <c r="N348" s="107"/>
      <c r="O348" s="107"/>
      <c r="P348" s="198"/>
      <c r="Q348" s="989"/>
      <c r="R348" s="990"/>
      <c r="S348" s="990"/>
      <c r="T348" s="990"/>
      <c r="U348" s="990"/>
      <c r="V348" s="990"/>
      <c r="W348" s="990"/>
      <c r="X348" s="990"/>
      <c r="Y348" s="990"/>
      <c r="Z348" s="990"/>
      <c r="AA348" s="991"/>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1002"/>
      <c r="B349" s="222"/>
      <c r="C349" s="221"/>
      <c r="D349" s="222"/>
      <c r="E349" s="221"/>
      <c r="F349" s="283"/>
      <c r="G349" s="199"/>
      <c r="H349" s="200"/>
      <c r="I349" s="200"/>
      <c r="J349" s="200"/>
      <c r="K349" s="200"/>
      <c r="L349" s="200"/>
      <c r="M349" s="200"/>
      <c r="N349" s="200"/>
      <c r="O349" s="200"/>
      <c r="P349" s="201"/>
      <c r="Q349" s="992"/>
      <c r="R349" s="993"/>
      <c r="S349" s="993"/>
      <c r="T349" s="993"/>
      <c r="U349" s="993"/>
      <c r="V349" s="993"/>
      <c r="W349" s="993"/>
      <c r="X349" s="993"/>
      <c r="Y349" s="993"/>
      <c r="Z349" s="993"/>
      <c r="AA349" s="994"/>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1002"/>
      <c r="B350" s="222"/>
      <c r="C350" s="221"/>
      <c r="D350" s="222"/>
      <c r="E350" s="221"/>
      <c r="F350" s="283"/>
      <c r="G350" s="199"/>
      <c r="H350" s="200"/>
      <c r="I350" s="200"/>
      <c r="J350" s="200"/>
      <c r="K350" s="200"/>
      <c r="L350" s="200"/>
      <c r="M350" s="200"/>
      <c r="N350" s="200"/>
      <c r="O350" s="200"/>
      <c r="P350" s="201"/>
      <c r="Q350" s="992"/>
      <c r="R350" s="993"/>
      <c r="S350" s="993"/>
      <c r="T350" s="993"/>
      <c r="U350" s="993"/>
      <c r="V350" s="993"/>
      <c r="W350" s="993"/>
      <c r="X350" s="993"/>
      <c r="Y350" s="993"/>
      <c r="Z350" s="993"/>
      <c r="AA350" s="994"/>
      <c r="AB350" s="231"/>
      <c r="AC350" s="232"/>
      <c r="AD350" s="232"/>
      <c r="AE350" s="237" t="s">
        <v>336</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c r="A351" s="1002"/>
      <c r="B351" s="222"/>
      <c r="C351" s="221"/>
      <c r="D351" s="222"/>
      <c r="E351" s="221"/>
      <c r="F351" s="283"/>
      <c r="G351" s="199"/>
      <c r="H351" s="200"/>
      <c r="I351" s="200"/>
      <c r="J351" s="200"/>
      <c r="K351" s="200"/>
      <c r="L351" s="200"/>
      <c r="M351" s="200"/>
      <c r="N351" s="200"/>
      <c r="O351" s="200"/>
      <c r="P351" s="201"/>
      <c r="Q351" s="992"/>
      <c r="R351" s="993"/>
      <c r="S351" s="993"/>
      <c r="T351" s="993"/>
      <c r="U351" s="993"/>
      <c r="V351" s="993"/>
      <c r="W351" s="993"/>
      <c r="X351" s="993"/>
      <c r="Y351" s="993"/>
      <c r="Z351" s="993"/>
      <c r="AA351" s="994"/>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1002"/>
      <c r="B352" s="222"/>
      <c r="C352" s="221"/>
      <c r="D352" s="222"/>
      <c r="E352" s="221"/>
      <c r="F352" s="283"/>
      <c r="G352" s="202"/>
      <c r="H352" s="110"/>
      <c r="I352" s="110"/>
      <c r="J352" s="110"/>
      <c r="K352" s="110"/>
      <c r="L352" s="110"/>
      <c r="M352" s="110"/>
      <c r="N352" s="110"/>
      <c r="O352" s="110"/>
      <c r="P352" s="203"/>
      <c r="Q352" s="995"/>
      <c r="R352" s="996"/>
      <c r="S352" s="996"/>
      <c r="T352" s="996"/>
      <c r="U352" s="996"/>
      <c r="V352" s="996"/>
      <c r="W352" s="996"/>
      <c r="X352" s="996"/>
      <c r="Y352" s="996"/>
      <c r="Z352" s="996"/>
      <c r="AA352" s="997"/>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1002"/>
      <c r="B353" s="222"/>
      <c r="C353" s="221"/>
      <c r="D353" s="222"/>
      <c r="E353" s="221"/>
      <c r="F353" s="283"/>
      <c r="G353" s="246" t="s">
        <v>334</v>
      </c>
      <c r="H353" s="115"/>
      <c r="I353" s="115"/>
      <c r="J353" s="115"/>
      <c r="K353" s="115"/>
      <c r="L353" s="115"/>
      <c r="M353" s="115"/>
      <c r="N353" s="115"/>
      <c r="O353" s="115"/>
      <c r="P353" s="116"/>
      <c r="Q353" s="123" t="s">
        <v>401</v>
      </c>
      <c r="R353" s="115"/>
      <c r="S353" s="115"/>
      <c r="T353" s="115"/>
      <c r="U353" s="115"/>
      <c r="V353" s="115"/>
      <c r="W353" s="115"/>
      <c r="X353" s="115"/>
      <c r="Y353" s="115"/>
      <c r="Z353" s="115"/>
      <c r="AA353" s="115"/>
      <c r="AB353" s="244" t="s">
        <v>402</v>
      </c>
      <c r="AC353" s="115"/>
      <c r="AD353" s="116"/>
      <c r="AE353" s="225" t="s">
        <v>335</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1002"/>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5"/>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c r="A355" s="1002"/>
      <c r="B355" s="222"/>
      <c r="C355" s="221"/>
      <c r="D355" s="222"/>
      <c r="E355" s="221"/>
      <c r="F355" s="283"/>
      <c r="G355" s="197"/>
      <c r="H355" s="107"/>
      <c r="I355" s="107"/>
      <c r="J355" s="107"/>
      <c r="K355" s="107"/>
      <c r="L355" s="107"/>
      <c r="M355" s="107"/>
      <c r="N355" s="107"/>
      <c r="O355" s="107"/>
      <c r="P355" s="198"/>
      <c r="Q355" s="989"/>
      <c r="R355" s="990"/>
      <c r="S355" s="990"/>
      <c r="T355" s="990"/>
      <c r="U355" s="990"/>
      <c r="V355" s="990"/>
      <c r="W355" s="990"/>
      <c r="X355" s="990"/>
      <c r="Y355" s="990"/>
      <c r="Z355" s="990"/>
      <c r="AA355" s="991"/>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1002"/>
      <c r="B356" s="222"/>
      <c r="C356" s="221"/>
      <c r="D356" s="222"/>
      <c r="E356" s="221"/>
      <c r="F356" s="283"/>
      <c r="G356" s="199"/>
      <c r="H356" s="200"/>
      <c r="I356" s="200"/>
      <c r="J356" s="200"/>
      <c r="K356" s="200"/>
      <c r="L356" s="200"/>
      <c r="M356" s="200"/>
      <c r="N356" s="200"/>
      <c r="O356" s="200"/>
      <c r="P356" s="201"/>
      <c r="Q356" s="992"/>
      <c r="R356" s="993"/>
      <c r="S356" s="993"/>
      <c r="T356" s="993"/>
      <c r="U356" s="993"/>
      <c r="V356" s="993"/>
      <c r="W356" s="993"/>
      <c r="X356" s="993"/>
      <c r="Y356" s="993"/>
      <c r="Z356" s="993"/>
      <c r="AA356" s="994"/>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1002"/>
      <c r="B357" s="222"/>
      <c r="C357" s="221"/>
      <c r="D357" s="222"/>
      <c r="E357" s="221"/>
      <c r="F357" s="283"/>
      <c r="G357" s="199"/>
      <c r="H357" s="200"/>
      <c r="I357" s="200"/>
      <c r="J357" s="200"/>
      <c r="K357" s="200"/>
      <c r="L357" s="200"/>
      <c r="M357" s="200"/>
      <c r="N357" s="200"/>
      <c r="O357" s="200"/>
      <c r="P357" s="201"/>
      <c r="Q357" s="992"/>
      <c r="R357" s="993"/>
      <c r="S357" s="993"/>
      <c r="T357" s="993"/>
      <c r="U357" s="993"/>
      <c r="V357" s="993"/>
      <c r="W357" s="993"/>
      <c r="X357" s="993"/>
      <c r="Y357" s="993"/>
      <c r="Z357" s="993"/>
      <c r="AA357" s="994"/>
      <c r="AB357" s="231"/>
      <c r="AC357" s="232"/>
      <c r="AD357" s="232"/>
      <c r="AE357" s="237" t="s">
        <v>336</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c r="A358" s="1002"/>
      <c r="B358" s="222"/>
      <c r="C358" s="221"/>
      <c r="D358" s="222"/>
      <c r="E358" s="221"/>
      <c r="F358" s="283"/>
      <c r="G358" s="199"/>
      <c r="H358" s="200"/>
      <c r="I358" s="200"/>
      <c r="J358" s="200"/>
      <c r="K358" s="200"/>
      <c r="L358" s="200"/>
      <c r="M358" s="200"/>
      <c r="N358" s="200"/>
      <c r="O358" s="200"/>
      <c r="P358" s="201"/>
      <c r="Q358" s="992"/>
      <c r="R358" s="993"/>
      <c r="S358" s="993"/>
      <c r="T358" s="993"/>
      <c r="U358" s="993"/>
      <c r="V358" s="993"/>
      <c r="W358" s="993"/>
      <c r="X358" s="993"/>
      <c r="Y358" s="993"/>
      <c r="Z358" s="993"/>
      <c r="AA358" s="994"/>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1002"/>
      <c r="B359" s="222"/>
      <c r="C359" s="221"/>
      <c r="D359" s="222"/>
      <c r="E359" s="221"/>
      <c r="F359" s="283"/>
      <c r="G359" s="202"/>
      <c r="H359" s="110"/>
      <c r="I359" s="110"/>
      <c r="J359" s="110"/>
      <c r="K359" s="110"/>
      <c r="L359" s="110"/>
      <c r="M359" s="110"/>
      <c r="N359" s="110"/>
      <c r="O359" s="110"/>
      <c r="P359" s="203"/>
      <c r="Q359" s="995"/>
      <c r="R359" s="996"/>
      <c r="S359" s="996"/>
      <c r="T359" s="996"/>
      <c r="U359" s="996"/>
      <c r="V359" s="996"/>
      <c r="W359" s="996"/>
      <c r="X359" s="996"/>
      <c r="Y359" s="996"/>
      <c r="Z359" s="996"/>
      <c r="AA359" s="997"/>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1002"/>
      <c r="B360" s="222"/>
      <c r="C360" s="221"/>
      <c r="D360" s="222"/>
      <c r="E360" s="221"/>
      <c r="F360" s="283"/>
      <c r="G360" s="246" t="s">
        <v>334</v>
      </c>
      <c r="H360" s="115"/>
      <c r="I360" s="115"/>
      <c r="J360" s="115"/>
      <c r="K360" s="115"/>
      <c r="L360" s="115"/>
      <c r="M360" s="115"/>
      <c r="N360" s="115"/>
      <c r="O360" s="115"/>
      <c r="P360" s="116"/>
      <c r="Q360" s="123" t="s">
        <v>401</v>
      </c>
      <c r="R360" s="115"/>
      <c r="S360" s="115"/>
      <c r="T360" s="115"/>
      <c r="U360" s="115"/>
      <c r="V360" s="115"/>
      <c r="W360" s="115"/>
      <c r="X360" s="115"/>
      <c r="Y360" s="115"/>
      <c r="Z360" s="115"/>
      <c r="AA360" s="115"/>
      <c r="AB360" s="244" t="s">
        <v>402</v>
      </c>
      <c r="AC360" s="115"/>
      <c r="AD360" s="116"/>
      <c r="AE360" s="225" t="s">
        <v>335</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1002"/>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5"/>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c r="A362" s="1002"/>
      <c r="B362" s="222"/>
      <c r="C362" s="221"/>
      <c r="D362" s="222"/>
      <c r="E362" s="221"/>
      <c r="F362" s="283"/>
      <c r="G362" s="197"/>
      <c r="H362" s="107"/>
      <c r="I362" s="107"/>
      <c r="J362" s="107"/>
      <c r="K362" s="107"/>
      <c r="L362" s="107"/>
      <c r="M362" s="107"/>
      <c r="N362" s="107"/>
      <c r="O362" s="107"/>
      <c r="P362" s="198"/>
      <c r="Q362" s="989"/>
      <c r="R362" s="990"/>
      <c r="S362" s="990"/>
      <c r="T362" s="990"/>
      <c r="U362" s="990"/>
      <c r="V362" s="990"/>
      <c r="W362" s="990"/>
      <c r="X362" s="990"/>
      <c r="Y362" s="990"/>
      <c r="Z362" s="990"/>
      <c r="AA362" s="991"/>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1002"/>
      <c r="B363" s="222"/>
      <c r="C363" s="221"/>
      <c r="D363" s="222"/>
      <c r="E363" s="221"/>
      <c r="F363" s="283"/>
      <c r="G363" s="199"/>
      <c r="H363" s="200"/>
      <c r="I363" s="200"/>
      <c r="J363" s="200"/>
      <c r="K363" s="200"/>
      <c r="L363" s="200"/>
      <c r="M363" s="200"/>
      <c r="N363" s="200"/>
      <c r="O363" s="200"/>
      <c r="P363" s="201"/>
      <c r="Q363" s="992"/>
      <c r="R363" s="993"/>
      <c r="S363" s="993"/>
      <c r="T363" s="993"/>
      <c r="U363" s="993"/>
      <c r="V363" s="993"/>
      <c r="W363" s="993"/>
      <c r="X363" s="993"/>
      <c r="Y363" s="993"/>
      <c r="Z363" s="993"/>
      <c r="AA363" s="994"/>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1002"/>
      <c r="B364" s="222"/>
      <c r="C364" s="221"/>
      <c r="D364" s="222"/>
      <c r="E364" s="221"/>
      <c r="F364" s="283"/>
      <c r="G364" s="199"/>
      <c r="H364" s="200"/>
      <c r="I364" s="200"/>
      <c r="J364" s="200"/>
      <c r="K364" s="200"/>
      <c r="L364" s="200"/>
      <c r="M364" s="200"/>
      <c r="N364" s="200"/>
      <c r="O364" s="200"/>
      <c r="P364" s="201"/>
      <c r="Q364" s="992"/>
      <c r="R364" s="993"/>
      <c r="S364" s="993"/>
      <c r="T364" s="993"/>
      <c r="U364" s="993"/>
      <c r="V364" s="993"/>
      <c r="W364" s="993"/>
      <c r="X364" s="993"/>
      <c r="Y364" s="993"/>
      <c r="Z364" s="993"/>
      <c r="AA364" s="994"/>
      <c r="AB364" s="231"/>
      <c r="AC364" s="232"/>
      <c r="AD364" s="232"/>
      <c r="AE364" s="239" t="s">
        <v>336</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c r="A365" s="1002"/>
      <c r="B365" s="222"/>
      <c r="C365" s="221"/>
      <c r="D365" s="222"/>
      <c r="E365" s="221"/>
      <c r="F365" s="283"/>
      <c r="G365" s="199"/>
      <c r="H365" s="200"/>
      <c r="I365" s="200"/>
      <c r="J365" s="200"/>
      <c r="K365" s="200"/>
      <c r="L365" s="200"/>
      <c r="M365" s="200"/>
      <c r="N365" s="200"/>
      <c r="O365" s="200"/>
      <c r="P365" s="201"/>
      <c r="Q365" s="992"/>
      <c r="R365" s="993"/>
      <c r="S365" s="993"/>
      <c r="T365" s="993"/>
      <c r="U365" s="993"/>
      <c r="V365" s="993"/>
      <c r="W365" s="993"/>
      <c r="X365" s="993"/>
      <c r="Y365" s="993"/>
      <c r="Z365" s="993"/>
      <c r="AA365" s="994"/>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1002"/>
      <c r="B366" s="222"/>
      <c r="C366" s="221"/>
      <c r="D366" s="222"/>
      <c r="E366" s="284"/>
      <c r="F366" s="285"/>
      <c r="G366" s="202"/>
      <c r="H366" s="110"/>
      <c r="I366" s="110"/>
      <c r="J366" s="110"/>
      <c r="K366" s="110"/>
      <c r="L366" s="110"/>
      <c r="M366" s="110"/>
      <c r="N366" s="110"/>
      <c r="O366" s="110"/>
      <c r="P366" s="203"/>
      <c r="Q366" s="995"/>
      <c r="R366" s="996"/>
      <c r="S366" s="996"/>
      <c r="T366" s="996"/>
      <c r="U366" s="996"/>
      <c r="V366" s="996"/>
      <c r="W366" s="996"/>
      <c r="X366" s="996"/>
      <c r="Y366" s="996"/>
      <c r="Z366" s="996"/>
      <c r="AA366" s="997"/>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1002"/>
      <c r="B367" s="222"/>
      <c r="C367" s="221"/>
      <c r="D367" s="222"/>
      <c r="E367" s="103" t="s">
        <v>354</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1002"/>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1002"/>
      <c r="B369" s="222"/>
      <c r="C369" s="221"/>
      <c r="D369" s="222"/>
      <c r="E369" s="24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7"/>
    </row>
    <row r="370" spans="1:50" ht="45" hidden="1" customHeight="1">
      <c r="A370" s="1002"/>
      <c r="B370" s="222"/>
      <c r="C370" s="221"/>
      <c r="D370" s="222"/>
      <c r="E370" s="270" t="s">
        <v>352</v>
      </c>
      <c r="F370" s="271"/>
      <c r="G370" s="272"/>
      <c r="H370" s="273"/>
      <c r="I370" s="273"/>
      <c r="J370" s="273"/>
      <c r="K370" s="273"/>
      <c r="L370" s="273"/>
      <c r="M370" s="273"/>
      <c r="N370" s="273"/>
      <c r="O370" s="273"/>
      <c r="P370" s="273"/>
      <c r="Q370" s="273"/>
      <c r="R370" s="273"/>
      <c r="S370" s="273"/>
      <c r="T370" s="273"/>
      <c r="U370" s="273"/>
      <c r="V370" s="273"/>
      <c r="W370" s="273"/>
      <c r="X370" s="273"/>
      <c r="Y370" s="273"/>
      <c r="Z370" s="273"/>
      <c r="AA370" s="273"/>
      <c r="AB370" s="273"/>
      <c r="AC370" s="273"/>
      <c r="AD370" s="273"/>
      <c r="AE370" s="273"/>
      <c r="AF370" s="273"/>
      <c r="AG370" s="273"/>
      <c r="AH370" s="273"/>
      <c r="AI370" s="273"/>
      <c r="AJ370" s="273"/>
      <c r="AK370" s="273"/>
      <c r="AL370" s="273"/>
      <c r="AM370" s="273"/>
      <c r="AN370" s="273"/>
      <c r="AO370" s="273"/>
      <c r="AP370" s="273"/>
      <c r="AQ370" s="273"/>
      <c r="AR370" s="273"/>
      <c r="AS370" s="273"/>
      <c r="AT370" s="273"/>
      <c r="AU370" s="273"/>
      <c r="AV370" s="273"/>
      <c r="AW370" s="273"/>
      <c r="AX370" s="274"/>
    </row>
    <row r="371" spans="1:50" ht="45" hidden="1" customHeight="1">
      <c r="A371" s="1002"/>
      <c r="B371" s="222"/>
      <c r="C371" s="221"/>
      <c r="D371" s="222"/>
      <c r="E371" s="208" t="s">
        <v>351</v>
      </c>
      <c r="F371" s="209"/>
      <c r="G371" s="202"/>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267"/>
    </row>
    <row r="372" spans="1:50" ht="18.75" hidden="1" customHeight="1">
      <c r="A372" s="1002"/>
      <c r="B372" s="222"/>
      <c r="C372" s="221"/>
      <c r="D372" s="222"/>
      <c r="E372" s="219" t="s">
        <v>320</v>
      </c>
      <c r="F372" s="282"/>
      <c r="G372" s="275" t="s">
        <v>331</v>
      </c>
      <c r="H372" s="276"/>
      <c r="I372" s="276"/>
      <c r="J372" s="276"/>
      <c r="K372" s="276"/>
      <c r="L372" s="276"/>
      <c r="M372" s="276"/>
      <c r="N372" s="276"/>
      <c r="O372" s="276"/>
      <c r="P372" s="276"/>
      <c r="Q372" s="276"/>
      <c r="R372" s="276"/>
      <c r="S372" s="276"/>
      <c r="T372" s="276"/>
      <c r="U372" s="276"/>
      <c r="V372" s="276"/>
      <c r="W372" s="276"/>
      <c r="X372" s="277"/>
      <c r="Y372" s="278"/>
      <c r="Z372" s="279"/>
      <c r="AA372" s="280"/>
      <c r="AB372" s="281" t="s">
        <v>12</v>
      </c>
      <c r="AC372" s="276"/>
      <c r="AD372" s="277"/>
      <c r="AE372" s="243" t="s">
        <v>309</v>
      </c>
      <c r="AF372" s="243"/>
      <c r="AG372" s="243"/>
      <c r="AH372" s="243"/>
      <c r="AI372" s="243" t="s">
        <v>310</v>
      </c>
      <c r="AJ372" s="243"/>
      <c r="AK372" s="243"/>
      <c r="AL372" s="243"/>
      <c r="AM372" s="243" t="s">
        <v>316</v>
      </c>
      <c r="AN372" s="243"/>
      <c r="AO372" s="243"/>
      <c r="AP372" s="281"/>
      <c r="AQ372" s="281" t="s">
        <v>307</v>
      </c>
      <c r="AR372" s="276"/>
      <c r="AS372" s="276"/>
      <c r="AT372" s="277"/>
      <c r="AU372" s="294" t="s">
        <v>333</v>
      </c>
      <c r="AV372" s="294"/>
      <c r="AW372" s="294"/>
      <c r="AX372" s="295"/>
    </row>
    <row r="373" spans="1:50" ht="18.75" hidden="1" customHeight="1">
      <c r="A373" s="1002"/>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304"/>
      <c r="AR373" s="305"/>
      <c r="AS373" s="118" t="s">
        <v>308</v>
      </c>
      <c r="AT373" s="119"/>
      <c r="AU373" s="184"/>
      <c r="AV373" s="184"/>
      <c r="AW373" s="118" t="s">
        <v>297</v>
      </c>
      <c r="AX373" s="196"/>
    </row>
    <row r="374" spans="1:50" ht="39.75" hidden="1" customHeight="1">
      <c r="A374" s="1002"/>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332</v>
      </c>
      <c r="Z374" s="186"/>
      <c r="AA374" s="187"/>
      <c r="AB374" s="286"/>
      <c r="AC374" s="174"/>
      <c r="AD374" s="174"/>
      <c r="AE374" s="241"/>
      <c r="AF374" s="176"/>
      <c r="AG374" s="176"/>
      <c r="AH374" s="176"/>
      <c r="AI374" s="241"/>
      <c r="AJ374" s="176"/>
      <c r="AK374" s="176"/>
      <c r="AL374" s="176"/>
      <c r="AM374" s="241"/>
      <c r="AN374" s="176"/>
      <c r="AO374" s="176"/>
      <c r="AP374" s="176"/>
      <c r="AQ374" s="241"/>
      <c r="AR374" s="176"/>
      <c r="AS374" s="176"/>
      <c r="AT374" s="176"/>
      <c r="AU374" s="241"/>
      <c r="AV374" s="176"/>
      <c r="AW374" s="176"/>
      <c r="AX374" s="178"/>
    </row>
    <row r="375" spans="1:50" ht="39.75" hidden="1" customHeight="1">
      <c r="A375" s="1002"/>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42"/>
      <c r="AC375" s="188"/>
      <c r="AD375" s="188"/>
      <c r="AE375" s="241"/>
      <c r="AF375" s="176"/>
      <c r="AG375" s="176"/>
      <c r="AH375" s="176"/>
      <c r="AI375" s="241"/>
      <c r="AJ375" s="176"/>
      <c r="AK375" s="176"/>
      <c r="AL375" s="176"/>
      <c r="AM375" s="241"/>
      <c r="AN375" s="176"/>
      <c r="AO375" s="176"/>
      <c r="AP375" s="176"/>
      <c r="AQ375" s="241"/>
      <c r="AR375" s="176"/>
      <c r="AS375" s="176"/>
      <c r="AT375" s="176"/>
      <c r="AU375" s="241"/>
      <c r="AV375" s="176"/>
      <c r="AW375" s="176"/>
      <c r="AX375" s="178"/>
    </row>
    <row r="376" spans="1:50" ht="18.75" hidden="1" customHeight="1">
      <c r="A376" s="1002"/>
      <c r="B376" s="222"/>
      <c r="C376" s="221"/>
      <c r="D376" s="222"/>
      <c r="E376" s="221"/>
      <c r="F376" s="283"/>
      <c r="G376" s="275" t="s">
        <v>331</v>
      </c>
      <c r="H376" s="276"/>
      <c r="I376" s="276"/>
      <c r="J376" s="276"/>
      <c r="K376" s="276"/>
      <c r="L376" s="276"/>
      <c r="M376" s="276"/>
      <c r="N376" s="276"/>
      <c r="O376" s="276"/>
      <c r="P376" s="276"/>
      <c r="Q376" s="276"/>
      <c r="R376" s="276"/>
      <c r="S376" s="276"/>
      <c r="T376" s="276"/>
      <c r="U376" s="276"/>
      <c r="V376" s="276"/>
      <c r="W376" s="276"/>
      <c r="X376" s="277"/>
      <c r="Y376" s="278"/>
      <c r="Z376" s="279"/>
      <c r="AA376" s="280"/>
      <c r="AB376" s="281" t="s">
        <v>12</v>
      </c>
      <c r="AC376" s="276"/>
      <c r="AD376" s="277"/>
      <c r="AE376" s="243" t="s">
        <v>309</v>
      </c>
      <c r="AF376" s="243"/>
      <c r="AG376" s="243"/>
      <c r="AH376" s="243"/>
      <c r="AI376" s="243" t="s">
        <v>310</v>
      </c>
      <c r="AJ376" s="243"/>
      <c r="AK376" s="243"/>
      <c r="AL376" s="243"/>
      <c r="AM376" s="243" t="s">
        <v>316</v>
      </c>
      <c r="AN376" s="243"/>
      <c r="AO376" s="243"/>
      <c r="AP376" s="281"/>
      <c r="AQ376" s="281" t="s">
        <v>307</v>
      </c>
      <c r="AR376" s="276"/>
      <c r="AS376" s="276"/>
      <c r="AT376" s="277"/>
      <c r="AU376" s="294" t="s">
        <v>333</v>
      </c>
      <c r="AV376" s="294"/>
      <c r="AW376" s="294"/>
      <c r="AX376" s="295"/>
    </row>
    <row r="377" spans="1:50" ht="18.75" hidden="1" customHeight="1">
      <c r="A377" s="1002"/>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304"/>
      <c r="AR377" s="305"/>
      <c r="AS377" s="118" t="s">
        <v>308</v>
      </c>
      <c r="AT377" s="119"/>
      <c r="AU377" s="184"/>
      <c r="AV377" s="184"/>
      <c r="AW377" s="118" t="s">
        <v>297</v>
      </c>
      <c r="AX377" s="196"/>
    </row>
    <row r="378" spans="1:50" ht="39.75" hidden="1" customHeight="1">
      <c r="A378" s="1002"/>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332</v>
      </c>
      <c r="Z378" s="186"/>
      <c r="AA378" s="187"/>
      <c r="AB378" s="286"/>
      <c r="AC378" s="174"/>
      <c r="AD378" s="174"/>
      <c r="AE378" s="241"/>
      <c r="AF378" s="176"/>
      <c r="AG378" s="176"/>
      <c r="AH378" s="176"/>
      <c r="AI378" s="241"/>
      <c r="AJ378" s="176"/>
      <c r="AK378" s="176"/>
      <c r="AL378" s="176"/>
      <c r="AM378" s="241"/>
      <c r="AN378" s="176"/>
      <c r="AO378" s="176"/>
      <c r="AP378" s="176"/>
      <c r="AQ378" s="241"/>
      <c r="AR378" s="176"/>
      <c r="AS378" s="176"/>
      <c r="AT378" s="176"/>
      <c r="AU378" s="241"/>
      <c r="AV378" s="176"/>
      <c r="AW378" s="176"/>
      <c r="AX378" s="178"/>
    </row>
    <row r="379" spans="1:50" ht="39.75" hidden="1" customHeight="1">
      <c r="A379" s="1002"/>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42"/>
      <c r="AC379" s="188"/>
      <c r="AD379" s="188"/>
      <c r="AE379" s="241"/>
      <c r="AF379" s="176"/>
      <c r="AG379" s="176"/>
      <c r="AH379" s="176"/>
      <c r="AI379" s="241"/>
      <c r="AJ379" s="176"/>
      <c r="AK379" s="176"/>
      <c r="AL379" s="176"/>
      <c r="AM379" s="241"/>
      <c r="AN379" s="176"/>
      <c r="AO379" s="176"/>
      <c r="AP379" s="176"/>
      <c r="AQ379" s="241"/>
      <c r="AR379" s="176"/>
      <c r="AS379" s="176"/>
      <c r="AT379" s="176"/>
      <c r="AU379" s="241"/>
      <c r="AV379" s="176"/>
      <c r="AW379" s="176"/>
      <c r="AX379" s="178"/>
    </row>
    <row r="380" spans="1:50" ht="18.75" hidden="1" customHeight="1">
      <c r="A380" s="1002"/>
      <c r="B380" s="222"/>
      <c r="C380" s="221"/>
      <c r="D380" s="222"/>
      <c r="E380" s="221"/>
      <c r="F380" s="283"/>
      <c r="G380" s="275" t="s">
        <v>331</v>
      </c>
      <c r="H380" s="276"/>
      <c r="I380" s="276"/>
      <c r="J380" s="276"/>
      <c r="K380" s="276"/>
      <c r="L380" s="276"/>
      <c r="M380" s="276"/>
      <c r="N380" s="276"/>
      <c r="O380" s="276"/>
      <c r="P380" s="276"/>
      <c r="Q380" s="276"/>
      <c r="R380" s="276"/>
      <c r="S380" s="276"/>
      <c r="T380" s="276"/>
      <c r="U380" s="276"/>
      <c r="V380" s="276"/>
      <c r="W380" s="276"/>
      <c r="X380" s="277"/>
      <c r="Y380" s="278"/>
      <c r="Z380" s="279"/>
      <c r="AA380" s="280"/>
      <c r="AB380" s="281" t="s">
        <v>12</v>
      </c>
      <c r="AC380" s="276"/>
      <c r="AD380" s="277"/>
      <c r="AE380" s="243" t="s">
        <v>309</v>
      </c>
      <c r="AF380" s="243"/>
      <c r="AG380" s="243"/>
      <c r="AH380" s="243"/>
      <c r="AI380" s="243" t="s">
        <v>310</v>
      </c>
      <c r="AJ380" s="243"/>
      <c r="AK380" s="243"/>
      <c r="AL380" s="243"/>
      <c r="AM380" s="243" t="s">
        <v>316</v>
      </c>
      <c r="AN380" s="243"/>
      <c r="AO380" s="243"/>
      <c r="AP380" s="281"/>
      <c r="AQ380" s="281" t="s">
        <v>307</v>
      </c>
      <c r="AR380" s="276"/>
      <c r="AS380" s="276"/>
      <c r="AT380" s="277"/>
      <c r="AU380" s="294" t="s">
        <v>333</v>
      </c>
      <c r="AV380" s="294"/>
      <c r="AW380" s="294"/>
      <c r="AX380" s="295"/>
    </row>
    <row r="381" spans="1:50" ht="18.75" hidden="1" customHeight="1">
      <c r="A381" s="1002"/>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304"/>
      <c r="AR381" s="305"/>
      <c r="AS381" s="118" t="s">
        <v>308</v>
      </c>
      <c r="AT381" s="119"/>
      <c r="AU381" s="184"/>
      <c r="AV381" s="184"/>
      <c r="AW381" s="118" t="s">
        <v>297</v>
      </c>
      <c r="AX381" s="196"/>
    </row>
    <row r="382" spans="1:50" ht="39.75" hidden="1" customHeight="1">
      <c r="A382" s="1002"/>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332</v>
      </c>
      <c r="Z382" s="186"/>
      <c r="AA382" s="187"/>
      <c r="AB382" s="286"/>
      <c r="AC382" s="174"/>
      <c r="AD382" s="174"/>
      <c r="AE382" s="241"/>
      <c r="AF382" s="176"/>
      <c r="AG382" s="176"/>
      <c r="AH382" s="176"/>
      <c r="AI382" s="241"/>
      <c r="AJ382" s="176"/>
      <c r="AK382" s="176"/>
      <c r="AL382" s="176"/>
      <c r="AM382" s="241"/>
      <c r="AN382" s="176"/>
      <c r="AO382" s="176"/>
      <c r="AP382" s="176"/>
      <c r="AQ382" s="241"/>
      <c r="AR382" s="176"/>
      <c r="AS382" s="176"/>
      <c r="AT382" s="176"/>
      <c r="AU382" s="241"/>
      <c r="AV382" s="176"/>
      <c r="AW382" s="176"/>
      <c r="AX382" s="178"/>
    </row>
    <row r="383" spans="1:50" ht="39.75" hidden="1" customHeight="1">
      <c r="A383" s="1002"/>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42"/>
      <c r="AC383" s="188"/>
      <c r="AD383" s="188"/>
      <c r="AE383" s="241"/>
      <c r="AF383" s="176"/>
      <c r="AG383" s="176"/>
      <c r="AH383" s="176"/>
      <c r="AI383" s="241"/>
      <c r="AJ383" s="176"/>
      <c r="AK383" s="176"/>
      <c r="AL383" s="176"/>
      <c r="AM383" s="241"/>
      <c r="AN383" s="176"/>
      <c r="AO383" s="176"/>
      <c r="AP383" s="176"/>
      <c r="AQ383" s="241"/>
      <c r="AR383" s="176"/>
      <c r="AS383" s="176"/>
      <c r="AT383" s="176"/>
      <c r="AU383" s="241"/>
      <c r="AV383" s="176"/>
      <c r="AW383" s="176"/>
      <c r="AX383" s="178"/>
    </row>
    <row r="384" spans="1:50" ht="18.75" hidden="1" customHeight="1">
      <c r="A384" s="1002"/>
      <c r="B384" s="222"/>
      <c r="C384" s="221"/>
      <c r="D384" s="222"/>
      <c r="E384" s="221"/>
      <c r="F384" s="283"/>
      <c r="G384" s="275" t="s">
        <v>331</v>
      </c>
      <c r="H384" s="276"/>
      <c r="I384" s="276"/>
      <c r="J384" s="276"/>
      <c r="K384" s="276"/>
      <c r="L384" s="276"/>
      <c r="M384" s="276"/>
      <c r="N384" s="276"/>
      <c r="O384" s="276"/>
      <c r="P384" s="276"/>
      <c r="Q384" s="276"/>
      <c r="R384" s="276"/>
      <c r="S384" s="276"/>
      <c r="T384" s="276"/>
      <c r="U384" s="276"/>
      <c r="V384" s="276"/>
      <c r="W384" s="276"/>
      <c r="X384" s="277"/>
      <c r="Y384" s="278"/>
      <c r="Z384" s="279"/>
      <c r="AA384" s="280"/>
      <c r="AB384" s="281" t="s">
        <v>12</v>
      </c>
      <c r="AC384" s="276"/>
      <c r="AD384" s="277"/>
      <c r="AE384" s="243" t="s">
        <v>309</v>
      </c>
      <c r="AF384" s="243"/>
      <c r="AG384" s="243"/>
      <c r="AH384" s="243"/>
      <c r="AI384" s="243" t="s">
        <v>310</v>
      </c>
      <c r="AJ384" s="243"/>
      <c r="AK384" s="243"/>
      <c r="AL384" s="243"/>
      <c r="AM384" s="243" t="s">
        <v>316</v>
      </c>
      <c r="AN384" s="243"/>
      <c r="AO384" s="243"/>
      <c r="AP384" s="281"/>
      <c r="AQ384" s="281" t="s">
        <v>307</v>
      </c>
      <c r="AR384" s="276"/>
      <c r="AS384" s="276"/>
      <c r="AT384" s="277"/>
      <c r="AU384" s="294" t="s">
        <v>333</v>
      </c>
      <c r="AV384" s="294"/>
      <c r="AW384" s="294"/>
      <c r="AX384" s="295"/>
    </row>
    <row r="385" spans="1:50" ht="18.75" hidden="1" customHeight="1">
      <c r="A385" s="1002"/>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304"/>
      <c r="AR385" s="305"/>
      <c r="AS385" s="118" t="s">
        <v>308</v>
      </c>
      <c r="AT385" s="119"/>
      <c r="AU385" s="184"/>
      <c r="AV385" s="184"/>
      <c r="AW385" s="118" t="s">
        <v>297</v>
      </c>
      <c r="AX385" s="196"/>
    </row>
    <row r="386" spans="1:50" ht="39.75" hidden="1" customHeight="1">
      <c r="A386" s="1002"/>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332</v>
      </c>
      <c r="Z386" s="186"/>
      <c r="AA386" s="187"/>
      <c r="AB386" s="286"/>
      <c r="AC386" s="174"/>
      <c r="AD386" s="174"/>
      <c r="AE386" s="241"/>
      <c r="AF386" s="176"/>
      <c r="AG386" s="176"/>
      <c r="AH386" s="176"/>
      <c r="AI386" s="241"/>
      <c r="AJ386" s="176"/>
      <c r="AK386" s="176"/>
      <c r="AL386" s="176"/>
      <c r="AM386" s="241"/>
      <c r="AN386" s="176"/>
      <c r="AO386" s="176"/>
      <c r="AP386" s="176"/>
      <c r="AQ386" s="241"/>
      <c r="AR386" s="176"/>
      <c r="AS386" s="176"/>
      <c r="AT386" s="176"/>
      <c r="AU386" s="241"/>
      <c r="AV386" s="176"/>
      <c r="AW386" s="176"/>
      <c r="AX386" s="178"/>
    </row>
    <row r="387" spans="1:50" ht="39.75" hidden="1" customHeight="1">
      <c r="A387" s="1002"/>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42"/>
      <c r="AC387" s="188"/>
      <c r="AD387" s="188"/>
      <c r="AE387" s="241"/>
      <c r="AF387" s="176"/>
      <c r="AG387" s="176"/>
      <c r="AH387" s="176"/>
      <c r="AI387" s="241"/>
      <c r="AJ387" s="176"/>
      <c r="AK387" s="176"/>
      <c r="AL387" s="176"/>
      <c r="AM387" s="241"/>
      <c r="AN387" s="176"/>
      <c r="AO387" s="176"/>
      <c r="AP387" s="176"/>
      <c r="AQ387" s="241"/>
      <c r="AR387" s="176"/>
      <c r="AS387" s="176"/>
      <c r="AT387" s="176"/>
      <c r="AU387" s="241"/>
      <c r="AV387" s="176"/>
      <c r="AW387" s="176"/>
      <c r="AX387" s="178"/>
    </row>
    <row r="388" spans="1:50" ht="18.75" hidden="1" customHeight="1">
      <c r="A388" s="1002"/>
      <c r="B388" s="222"/>
      <c r="C388" s="221"/>
      <c r="D388" s="222"/>
      <c r="E388" s="221"/>
      <c r="F388" s="283"/>
      <c r="G388" s="275" t="s">
        <v>331</v>
      </c>
      <c r="H388" s="276"/>
      <c r="I388" s="276"/>
      <c r="J388" s="276"/>
      <c r="K388" s="276"/>
      <c r="L388" s="276"/>
      <c r="M388" s="276"/>
      <c r="N388" s="276"/>
      <c r="O388" s="276"/>
      <c r="P388" s="276"/>
      <c r="Q388" s="276"/>
      <c r="R388" s="276"/>
      <c r="S388" s="276"/>
      <c r="T388" s="276"/>
      <c r="U388" s="276"/>
      <c r="V388" s="276"/>
      <c r="W388" s="276"/>
      <c r="X388" s="277"/>
      <c r="Y388" s="278"/>
      <c r="Z388" s="279"/>
      <c r="AA388" s="280"/>
      <c r="AB388" s="281" t="s">
        <v>12</v>
      </c>
      <c r="AC388" s="276"/>
      <c r="AD388" s="277"/>
      <c r="AE388" s="243" t="s">
        <v>309</v>
      </c>
      <c r="AF388" s="243"/>
      <c r="AG388" s="243"/>
      <c r="AH388" s="243"/>
      <c r="AI388" s="243" t="s">
        <v>310</v>
      </c>
      <c r="AJ388" s="243"/>
      <c r="AK388" s="243"/>
      <c r="AL388" s="243"/>
      <c r="AM388" s="243" t="s">
        <v>316</v>
      </c>
      <c r="AN388" s="243"/>
      <c r="AO388" s="243"/>
      <c r="AP388" s="281"/>
      <c r="AQ388" s="281" t="s">
        <v>307</v>
      </c>
      <c r="AR388" s="276"/>
      <c r="AS388" s="276"/>
      <c r="AT388" s="277"/>
      <c r="AU388" s="294" t="s">
        <v>333</v>
      </c>
      <c r="AV388" s="294"/>
      <c r="AW388" s="294"/>
      <c r="AX388" s="295"/>
    </row>
    <row r="389" spans="1:50" ht="18.75" hidden="1" customHeight="1">
      <c r="A389" s="1002"/>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304"/>
      <c r="AR389" s="305"/>
      <c r="AS389" s="118" t="s">
        <v>308</v>
      </c>
      <c r="AT389" s="119"/>
      <c r="AU389" s="184"/>
      <c r="AV389" s="184"/>
      <c r="AW389" s="118" t="s">
        <v>297</v>
      </c>
      <c r="AX389" s="196"/>
    </row>
    <row r="390" spans="1:50" ht="39.75" hidden="1" customHeight="1">
      <c r="A390" s="1002"/>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332</v>
      </c>
      <c r="Z390" s="186"/>
      <c r="AA390" s="187"/>
      <c r="AB390" s="286"/>
      <c r="AC390" s="174"/>
      <c r="AD390" s="174"/>
      <c r="AE390" s="241"/>
      <c r="AF390" s="176"/>
      <c r="AG390" s="176"/>
      <c r="AH390" s="176"/>
      <c r="AI390" s="241"/>
      <c r="AJ390" s="176"/>
      <c r="AK390" s="176"/>
      <c r="AL390" s="176"/>
      <c r="AM390" s="241"/>
      <c r="AN390" s="176"/>
      <c r="AO390" s="176"/>
      <c r="AP390" s="176"/>
      <c r="AQ390" s="241"/>
      <c r="AR390" s="176"/>
      <c r="AS390" s="176"/>
      <c r="AT390" s="176"/>
      <c r="AU390" s="241"/>
      <c r="AV390" s="176"/>
      <c r="AW390" s="176"/>
      <c r="AX390" s="178"/>
    </row>
    <row r="391" spans="1:50" ht="39.75" hidden="1" customHeight="1">
      <c r="A391" s="1002"/>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42"/>
      <c r="AC391" s="188"/>
      <c r="AD391" s="188"/>
      <c r="AE391" s="241"/>
      <c r="AF391" s="176"/>
      <c r="AG391" s="176"/>
      <c r="AH391" s="176"/>
      <c r="AI391" s="241"/>
      <c r="AJ391" s="176"/>
      <c r="AK391" s="176"/>
      <c r="AL391" s="176"/>
      <c r="AM391" s="241"/>
      <c r="AN391" s="176"/>
      <c r="AO391" s="176"/>
      <c r="AP391" s="176"/>
      <c r="AQ391" s="241"/>
      <c r="AR391" s="176"/>
      <c r="AS391" s="176"/>
      <c r="AT391" s="176"/>
      <c r="AU391" s="241"/>
      <c r="AV391" s="176"/>
      <c r="AW391" s="176"/>
      <c r="AX391" s="178"/>
    </row>
    <row r="392" spans="1:50" ht="22.5" hidden="1" customHeight="1">
      <c r="A392" s="1002"/>
      <c r="B392" s="222"/>
      <c r="C392" s="221"/>
      <c r="D392" s="222"/>
      <c r="E392" s="221"/>
      <c r="F392" s="283"/>
      <c r="G392" s="246" t="s">
        <v>334</v>
      </c>
      <c r="H392" s="115"/>
      <c r="I392" s="115"/>
      <c r="J392" s="115"/>
      <c r="K392" s="115"/>
      <c r="L392" s="115"/>
      <c r="M392" s="115"/>
      <c r="N392" s="115"/>
      <c r="O392" s="115"/>
      <c r="P392" s="116"/>
      <c r="Q392" s="123" t="s">
        <v>401</v>
      </c>
      <c r="R392" s="115"/>
      <c r="S392" s="115"/>
      <c r="T392" s="115"/>
      <c r="U392" s="115"/>
      <c r="V392" s="115"/>
      <c r="W392" s="115"/>
      <c r="X392" s="115"/>
      <c r="Y392" s="115"/>
      <c r="Z392" s="115"/>
      <c r="AA392" s="115"/>
      <c r="AB392" s="244" t="s">
        <v>402</v>
      </c>
      <c r="AC392" s="115"/>
      <c r="AD392" s="116"/>
      <c r="AE392" s="123" t="s">
        <v>335</v>
      </c>
      <c r="AF392" s="115"/>
      <c r="AG392" s="115"/>
      <c r="AH392" s="115"/>
      <c r="AI392" s="115"/>
      <c r="AJ392" s="115"/>
      <c r="AK392" s="115"/>
      <c r="AL392" s="115"/>
      <c r="AM392" s="115"/>
      <c r="AN392" s="115"/>
      <c r="AO392" s="115"/>
      <c r="AP392" s="115"/>
      <c r="AQ392" s="115"/>
      <c r="AR392" s="115"/>
      <c r="AS392" s="115"/>
      <c r="AT392" s="115"/>
      <c r="AU392" s="115"/>
      <c r="AV392" s="115"/>
      <c r="AW392" s="115"/>
      <c r="AX392" s="571"/>
    </row>
    <row r="393" spans="1:50" ht="22.5" hidden="1" customHeight="1">
      <c r="A393" s="1002"/>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5"/>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1002"/>
      <c r="B394" s="222"/>
      <c r="C394" s="221"/>
      <c r="D394" s="222"/>
      <c r="E394" s="221"/>
      <c r="F394" s="283"/>
      <c r="G394" s="197"/>
      <c r="H394" s="107"/>
      <c r="I394" s="107"/>
      <c r="J394" s="107"/>
      <c r="K394" s="107"/>
      <c r="L394" s="107"/>
      <c r="M394" s="107"/>
      <c r="N394" s="107"/>
      <c r="O394" s="107"/>
      <c r="P394" s="198"/>
      <c r="Q394" s="989"/>
      <c r="R394" s="990"/>
      <c r="S394" s="990"/>
      <c r="T394" s="990"/>
      <c r="U394" s="990"/>
      <c r="V394" s="990"/>
      <c r="W394" s="990"/>
      <c r="X394" s="990"/>
      <c r="Y394" s="990"/>
      <c r="Z394" s="990"/>
      <c r="AA394" s="991"/>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1002"/>
      <c r="B395" s="222"/>
      <c r="C395" s="221"/>
      <c r="D395" s="222"/>
      <c r="E395" s="221"/>
      <c r="F395" s="283"/>
      <c r="G395" s="199"/>
      <c r="H395" s="200"/>
      <c r="I395" s="200"/>
      <c r="J395" s="200"/>
      <c r="K395" s="200"/>
      <c r="L395" s="200"/>
      <c r="M395" s="200"/>
      <c r="N395" s="200"/>
      <c r="O395" s="200"/>
      <c r="P395" s="201"/>
      <c r="Q395" s="992"/>
      <c r="R395" s="993"/>
      <c r="S395" s="993"/>
      <c r="T395" s="993"/>
      <c r="U395" s="993"/>
      <c r="V395" s="993"/>
      <c r="W395" s="993"/>
      <c r="X395" s="993"/>
      <c r="Y395" s="993"/>
      <c r="Z395" s="993"/>
      <c r="AA395" s="994"/>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1002"/>
      <c r="B396" s="222"/>
      <c r="C396" s="221"/>
      <c r="D396" s="222"/>
      <c r="E396" s="221"/>
      <c r="F396" s="283"/>
      <c r="G396" s="199"/>
      <c r="H396" s="200"/>
      <c r="I396" s="200"/>
      <c r="J396" s="200"/>
      <c r="K396" s="200"/>
      <c r="L396" s="200"/>
      <c r="M396" s="200"/>
      <c r="N396" s="200"/>
      <c r="O396" s="200"/>
      <c r="P396" s="201"/>
      <c r="Q396" s="992"/>
      <c r="R396" s="993"/>
      <c r="S396" s="993"/>
      <c r="T396" s="993"/>
      <c r="U396" s="993"/>
      <c r="V396" s="993"/>
      <c r="W396" s="993"/>
      <c r="X396" s="993"/>
      <c r="Y396" s="993"/>
      <c r="Z396" s="993"/>
      <c r="AA396" s="994"/>
      <c r="AB396" s="231"/>
      <c r="AC396" s="232"/>
      <c r="AD396" s="232"/>
      <c r="AE396" s="237" t="s">
        <v>336</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c r="A397" s="1002"/>
      <c r="B397" s="222"/>
      <c r="C397" s="221"/>
      <c r="D397" s="222"/>
      <c r="E397" s="221"/>
      <c r="F397" s="283"/>
      <c r="G397" s="199"/>
      <c r="H397" s="200"/>
      <c r="I397" s="200"/>
      <c r="J397" s="200"/>
      <c r="K397" s="200"/>
      <c r="L397" s="200"/>
      <c r="M397" s="200"/>
      <c r="N397" s="200"/>
      <c r="O397" s="200"/>
      <c r="P397" s="201"/>
      <c r="Q397" s="992"/>
      <c r="R397" s="993"/>
      <c r="S397" s="993"/>
      <c r="T397" s="993"/>
      <c r="U397" s="993"/>
      <c r="V397" s="993"/>
      <c r="W397" s="993"/>
      <c r="X397" s="993"/>
      <c r="Y397" s="993"/>
      <c r="Z397" s="993"/>
      <c r="AA397" s="994"/>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1002"/>
      <c r="B398" s="222"/>
      <c r="C398" s="221"/>
      <c r="D398" s="222"/>
      <c r="E398" s="221"/>
      <c r="F398" s="283"/>
      <c r="G398" s="202"/>
      <c r="H398" s="110"/>
      <c r="I398" s="110"/>
      <c r="J398" s="110"/>
      <c r="K398" s="110"/>
      <c r="L398" s="110"/>
      <c r="M398" s="110"/>
      <c r="N398" s="110"/>
      <c r="O398" s="110"/>
      <c r="P398" s="203"/>
      <c r="Q398" s="995"/>
      <c r="R398" s="996"/>
      <c r="S398" s="996"/>
      <c r="T398" s="996"/>
      <c r="U398" s="996"/>
      <c r="V398" s="996"/>
      <c r="W398" s="996"/>
      <c r="X398" s="996"/>
      <c r="Y398" s="996"/>
      <c r="Z398" s="996"/>
      <c r="AA398" s="997"/>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1002"/>
      <c r="B399" s="222"/>
      <c r="C399" s="221"/>
      <c r="D399" s="222"/>
      <c r="E399" s="221"/>
      <c r="F399" s="283"/>
      <c r="G399" s="246" t="s">
        <v>334</v>
      </c>
      <c r="H399" s="115"/>
      <c r="I399" s="115"/>
      <c r="J399" s="115"/>
      <c r="K399" s="115"/>
      <c r="L399" s="115"/>
      <c r="M399" s="115"/>
      <c r="N399" s="115"/>
      <c r="O399" s="115"/>
      <c r="P399" s="116"/>
      <c r="Q399" s="123" t="s">
        <v>401</v>
      </c>
      <c r="R399" s="115"/>
      <c r="S399" s="115"/>
      <c r="T399" s="115"/>
      <c r="U399" s="115"/>
      <c r="V399" s="115"/>
      <c r="W399" s="115"/>
      <c r="X399" s="115"/>
      <c r="Y399" s="115"/>
      <c r="Z399" s="115"/>
      <c r="AA399" s="115"/>
      <c r="AB399" s="244" t="s">
        <v>402</v>
      </c>
      <c r="AC399" s="115"/>
      <c r="AD399" s="116"/>
      <c r="AE399" s="225" t="s">
        <v>335</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1002"/>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5"/>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c r="A401" s="1002"/>
      <c r="B401" s="222"/>
      <c r="C401" s="221"/>
      <c r="D401" s="222"/>
      <c r="E401" s="221"/>
      <c r="F401" s="283"/>
      <c r="G401" s="197"/>
      <c r="H401" s="107"/>
      <c r="I401" s="107"/>
      <c r="J401" s="107"/>
      <c r="K401" s="107"/>
      <c r="L401" s="107"/>
      <c r="M401" s="107"/>
      <c r="N401" s="107"/>
      <c r="O401" s="107"/>
      <c r="P401" s="198"/>
      <c r="Q401" s="989"/>
      <c r="R401" s="990"/>
      <c r="S401" s="990"/>
      <c r="T401" s="990"/>
      <c r="U401" s="990"/>
      <c r="V401" s="990"/>
      <c r="W401" s="990"/>
      <c r="X401" s="990"/>
      <c r="Y401" s="990"/>
      <c r="Z401" s="990"/>
      <c r="AA401" s="991"/>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1002"/>
      <c r="B402" s="222"/>
      <c r="C402" s="221"/>
      <c r="D402" s="222"/>
      <c r="E402" s="221"/>
      <c r="F402" s="283"/>
      <c r="G402" s="199"/>
      <c r="H402" s="200"/>
      <c r="I402" s="200"/>
      <c r="J402" s="200"/>
      <c r="K402" s="200"/>
      <c r="L402" s="200"/>
      <c r="M402" s="200"/>
      <c r="N402" s="200"/>
      <c r="O402" s="200"/>
      <c r="P402" s="201"/>
      <c r="Q402" s="992"/>
      <c r="R402" s="993"/>
      <c r="S402" s="993"/>
      <c r="T402" s="993"/>
      <c r="U402" s="993"/>
      <c r="V402" s="993"/>
      <c r="W402" s="993"/>
      <c r="X402" s="993"/>
      <c r="Y402" s="993"/>
      <c r="Z402" s="993"/>
      <c r="AA402" s="994"/>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1002"/>
      <c r="B403" s="222"/>
      <c r="C403" s="221"/>
      <c r="D403" s="222"/>
      <c r="E403" s="221"/>
      <c r="F403" s="283"/>
      <c r="G403" s="199"/>
      <c r="H403" s="200"/>
      <c r="I403" s="200"/>
      <c r="J403" s="200"/>
      <c r="K403" s="200"/>
      <c r="L403" s="200"/>
      <c r="M403" s="200"/>
      <c r="N403" s="200"/>
      <c r="O403" s="200"/>
      <c r="P403" s="201"/>
      <c r="Q403" s="992"/>
      <c r="R403" s="993"/>
      <c r="S403" s="993"/>
      <c r="T403" s="993"/>
      <c r="U403" s="993"/>
      <c r="V403" s="993"/>
      <c r="W403" s="993"/>
      <c r="X403" s="993"/>
      <c r="Y403" s="993"/>
      <c r="Z403" s="993"/>
      <c r="AA403" s="994"/>
      <c r="AB403" s="231"/>
      <c r="AC403" s="232"/>
      <c r="AD403" s="232"/>
      <c r="AE403" s="237" t="s">
        <v>336</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c r="A404" s="1002"/>
      <c r="B404" s="222"/>
      <c r="C404" s="221"/>
      <c r="D404" s="222"/>
      <c r="E404" s="221"/>
      <c r="F404" s="283"/>
      <c r="G404" s="199"/>
      <c r="H404" s="200"/>
      <c r="I404" s="200"/>
      <c r="J404" s="200"/>
      <c r="K404" s="200"/>
      <c r="L404" s="200"/>
      <c r="M404" s="200"/>
      <c r="N404" s="200"/>
      <c r="O404" s="200"/>
      <c r="P404" s="201"/>
      <c r="Q404" s="992"/>
      <c r="R404" s="993"/>
      <c r="S404" s="993"/>
      <c r="T404" s="993"/>
      <c r="U404" s="993"/>
      <c r="V404" s="993"/>
      <c r="W404" s="993"/>
      <c r="X404" s="993"/>
      <c r="Y404" s="993"/>
      <c r="Z404" s="993"/>
      <c r="AA404" s="994"/>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1002"/>
      <c r="B405" s="222"/>
      <c r="C405" s="221"/>
      <c r="D405" s="222"/>
      <c r="E405" s="221"/>
      <c r="F405" s="283"/>
      <c r="G405" s="202"/>
      <c r="H405" s="110"/>
      <c r="I405" s="110"/>
      <c r="J405" s="110"/>
      <c r="K405" s="110"/>
      <c r="L405" s="110"/>
      <c r="M405" s="110"/>
      <c r="N405" s="110"/>
      <c r="O405" s="110"/>
      <c r="P405" s="203"/>
      <c r="Q405" s="995"/>
      <c r="R405" s="996"/>
      <c r="S405" s="996"/>
      <c r="T405" s="996"/>
      <c r="U405" s="996"/>
      <c r="V405" s="996"/>
      <c r="W405" s="996"/>
      <c r="X405" s="996"/>
      <c r="Y405" s="996"/>
      <c r="Z405" s="996"/>
      <c r="AA405" s="997"/>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1002"/>
      <c r="B406" s="222"/>
      <c r="C406" s="221"/>
      <c r="D406" s="222"/>
      <c r="E406" s="221"/>
      <c r="F406" s="283"/>
      <c r="G406" s="246" t="s">
        <v>334</v>
      </c>
      <c r="H406" s="115"/>
      <c r="I406" s="115"/>
      <c r="J406" s="115"/>
      <c r="K406" s="115"/>
      <c r="L406" s="115"/>
      <c r="M406" s="115"/>
      <c r="N406" s="115"/>
      <c r="O406" s="115"/>
      <c r="P406" s="116"/>
      <c r="Q406" s="123" t="s">
        <v>401</v>
      </c>
      <c r="R406" s="115"/>
      <c r="S406" s="115"/>
      <c r="T406" s="115"/>
      <c r="U406" s="115"/>
      <c r="V406" s="115"/>
      <c r="W406" s="115"/>
      <c r="X406" s="115"/>
      <c r="Y406" s="115"/>
      <c r="Z406" s="115"/>
      <c r="AA406" s="115"/>
      <c r="AB406" s="244" t="s">
        <v>402</v>
      </c>
      <c r="AC406" s="115"/>
      <c r="AD406" s="116"/>
      <c r="AE406" s="225" t="s">
        <v>335</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1002"/>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5"/>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c r="A408" s="1002"/>
      <c r="B408" s="222"/>
      <c r="C408" s="221"/>
      <c r="D408" s="222"/>
      <c r="E408" s="221"/>
      <c r="F408" s="283"/>
      <c r="G408" s="197"/>
      <c r="H408" s="107"/>
      <c r="I408" s="107"/>
      <c r="J408" s="107"/>
      <c r="K408" s="107"/>
      <c r="L408" s="107"/>
      <c r="M408" s="107"/>
      <c r="N408" s="107"/>
      <c r="O408" s="107"/>
      <c r="P408" s="198"/>
      <c r="Q408" s="989"/>
      <c r="R408" s="990"/>
      <c r="S408" s="990"/>
      <c r="T408" s="990"/>
      <c r="U408" s="990"/>
      <c r="V408" s="990"/>
      <c r="W408" s="990"/>
      <c r="X408" s="990"/>
      <c r="Y408" s="990"/>
      <c r="Z408" s="990"/>
      <c r="AA408" s="991"/>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1002"/>
      <c r="B409" s="222"/>
      <c r="C409" s="221"/>
      <c r="D409" s="222"/>
      <c r="E409" s="221"/>
      <c r="F409" s="283"/>
      <c r="G409" s="199"/>
      <c r="H409" s="200"/>
      <c r="I409" s="200"/>
      <c r="J409" s="200"/>
      <c r="K409" s="200"/>
      <c r="L409" s="200"/>
      <c r="M409" s="200"/>
      <c r="N409" s="200"/>
      <c r="O409" s="200"/>
      <c r="P409" s="201"/>
      <c r="Q409" s="992"/>
      <c r="R409" s="993"/>
      <c r="S409" s="993"/>
      <c r="T409" s="993"/>
      <c r="U409" s="993"/>
      <c r="V409" s="993"/>
      <c r="W409" s="993"/>
      <c r="X409" s="993"/>
      <c r="Y409" s="993"/>
      <c r="Z409" s="993"/>
      <c r="AA409" s="994"/>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1002"/>
      <c r="B410" s="222"/>
      <c r="C410" s="221"/>
      <c r="D410" s="222"/>
      <c r="E410" s="221"/>
      <c r="F410" s="283"/>
      <c r="G410" s="199"/>
      <c r="H410" s="200"/>
      <c r="I410" s="200"/>
      <c r="J410" s="200"/>
      <c r="K410" s="200"/>
      <c r="L410" s="200"/>
      <c r="M410" s="200"/>
      <c r="N410" s="200"/>
      <c r="O410" s="200"/>
      <c r="P410" s="201"/>
      <c r="Q410" s="992"/>
      <c r="R410" s="993"/>
      <c r="S410" s="993"/>
      <c r="T410" s="993"/>
      <c r="U410" s="993"/>
      <c r="V410" s="993"/>
      <c r="W410" s="993"/>
      <c r="X410" s="993"/>
      <c r="Y410" s="993"/>
      <c r="Z410" s="993"/>
      <c r="AA410" s="994"/>
      <c r="AB410" s="231"/>
      <c r="AC410" s="232"/>
      <c r="AD410" s="232"/>
      <c r="AE410" s="237" t="s">
        <v>336</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c r="A411" s="1002"/>
      <c r="B411" s="222"/>
      <c r="C411" s="221"/>
      <c r="D411" s="222"/>
      <c r="E411" s="221"/>
      <c r="F411" s="283"/>
      <c r="G411" s="199"/>
      <c r="H411" s="200"/>
      <c r="I411" s="200"/>
      <c r="J411" s="200"/>
      <c r="K411" s="200"/>
      <c r="L411" s="200"/>
      <c r="M411" s="200"/>
      <c r="N411" s="200"/>
      <c r="O411" s="200"/>
      <c r="P411" s="201"/>
      <c r="Q411" s="992"/>
      <c r="R411" s="993"/>
      <c r="S411" s="993"/>
      <c r="T411" s="993"/>
      <c r="U411" s="993"/>
      <c r="V411" s="993"/>
      <c r="W411" s="993"/>
      <c r="X411" s="993"/>
      <c r="Y411" s="993"/>
      <c r="Z411" s="993"/>
      <c r="AA411" s="994"/>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1002"/>
      <c r="B412" s="222"/>
      <c r="C412" s="221"/>
      <c r="D412" s="222"/>
      <c r="E412" s="221"/>
      <c r="F412" s="283"/>
      <c r="G412" s="202"/>
      <c r="H412" s="110"/>
      <c r="I412" s="110"/>
      <c r="J412" s="110"/>
      <c r="K412" s="110"/>
      <c r="L412" s="110"/>
      <c r="M412" s="110"/>
      <c r="N412" s="110"/>
      <c r="O412" s="110"/>
      <c r="P412" s="203"/>
      <c r="Q412" s="995"/>
      <c r="R412" s="996"/>
      <c r="S412" s="996"/>
      <c r="T412" s="996"/>
      <c r="U412" s="996"/>
      <c r="V412" s="996"/>
      <c r="W412" s="996"/>
      <c r="X412" s="996"/>
      <c r="Y412" s="996"/>
      <c r="Z412" s="996"/>
      <c r="AA412" s="997"/>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1002"/>
      <c r="B413" s="222"/>
      <c r="C413" s="221"/>
      <c r="D413" s="222"/>
      <c r="E413" s="221"/>
      <c r="F413" s="283"/>
      <c r="G413" s="246" t="s">
        <v>334</v>
      </c>
      <c r="H413" s="115"/>
      <c r="I413" s="115"/>
      <c r="J413" s="115"/>
      <c r="K413" s="115"/>
      <c r="L413" s="115"/>
      <c r="M413" s="115"/>
      <c r="N413" s="115"/>
      <c r="O413" s="115"/>
      <c r="P413" s="116"/>
      <c r="Q413" s="123" t="s">
        <v>401</v>
      </c>
      <c r="R413" s="115"/>
      <c r="S413" s="115"/>
      <c r="T413" s="115"/>
      <c r="U413" s="115"/>
      <c r="V413" s="115"/>
      <c r="W413" s="115"/>
      <c r="X413" s="115"/>
      <c r="Y413" s="115"/>
      <c r="Z413" s="115"/>
      <c r="AA413" s="115"/>
      <c r="AB413" s="244" t="s">
        <v>402</v>
      </c>
      <c r="AC413" s="115"/>
      <c r="AD413" s="116"/>
      <c r="AE413" s="225" t="s">
        <v>335</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1002"/>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5"/>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c r="A415" s="1002"/>
      <c r="B415" s="222"/>
      <c r="C415" s="221"/>
      <c r="D415" s="222"/>
      <c r="E415" s="221"/>
      <c r="F415" s="283"/>
      <c r="G415" s="197"/>
      <c r="H415" s="107"/>
      <c r="I415" s="107"/>
      <c r="J415" s="107"/>
      <c r="K415" s="107"/>
      <c r="L415" s="107"/>
      <c r="M415" s="107"/>
      <c r="N415" s="107"/>
      <c r="O415" s="107"/>
      <c r="P415" s="198"/>
      <c r="Q415" s="989"/>
      <c r="R415" s="990"/>
      <c r="S415" s="990"/>
      <c r="T415" s="990"/>
      <c r="U415" s="990"/>
      <c r="V415" s="990"/>
      <c r="W415" s="990"/>
      <c r="X415" s="990"/>
      <c r="Y415" s="990"/>
      <c r="Z415" s="990"/>
      <c r="AA415" s="991"/>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1002"/>
      <c r="B416" s="222"/>
      <c r="C416" s="221"/>
      <c r="D416" s="222"/>
      <c r="E416" s="221"/>
      <c r="F416" s="283"/>
      <c r="G416" s="199"/>
      <c r="H416" s="200"/>
      <c r="I416" s="200"/>
      <c r="J416" s="200"/>
      <c r="K416" s="200"/>
      <c r="L416" s="200"/>
      <c r="M416" s="200"/>
      <c r="N416" s="200"/>
      <c r="O416" s="200"/>
      <c r="P416" s="201"/>
      <c r="Q416" s="992"/>
      <c r="R416" s="993"/>
      <c r="S416" s="993"/>
      <c r="T416" s="993"/>
      <c r="U416" s="993"/>
      <c r="V416" s="993"/>
      <c r="W416" s="993"/>
      <c r="X416" s="993"/>
      <c r="Y416" s="993"/>
      <c r="Z416" s="993"/>
      <c r="AA416" s="994"/>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1002"/>
      <c r="B417" s="222"/>
      <c r="C417" s="221"/>
      <c r="D417" s="222"/>
      <c r="E417" s="221"/>
      <c r="F417" s="283"/>
      <c r="G417" s="199"/>
      <c r="H417" s="200"/>
      <c r="I417" s="200"/>
      <c r="J417" s="200"/>
      <c r="K417" s="200"/>
      <c r="L417" s="200"/>
      <c r="M417" s="200"/>
      <c r="N417" s="200"/>
      <c r="O417" s="200"/>
      <c r="P417" s="201"/>
      <c r="Q417" s="992"/>
      <c r="R417" s="993"/>
      <c r="S417" s="993"/>
      <c r="T417" s="993"/>
      <c r="U417" s="993"/>
      <c r="V417" s="993"/>
      <c r="W417" s="993"/>
      <c r="X417" s="993"/>
      <c r="Y417" s="993"/>
      <c r="Z417" s="993"/>
      <c r="AA417" s="994"/>
      <c r="AB417" s="231"/>
      <c r="AC417" s="232"/>
      <c r="AD417" s="232"/>
      <c r="AE417" s="237" t="s">
        <v>336</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c r="A418" s="1002"/>
      <c r="B418" s="222"/>
      <c r="C418" s="221"/>
      <c r="D418" s="222"/>
      <c r="E418" s="221"/>
      <c r="F418" s="283"/>
      <c r="G418" s="199"/>
      <c r="H418" s="200"/>
      <c r="I418" s="200"/>
      <c r="J418" s="200"/>
      <c r="K418" s="200"/>
      <c r="L418" s="200"/>
      <c r="M418" s="200"/>
      <c r="N418" s="200"/>
      <c r="O418" s="200"/>
      <c r="P418" s="201"/>
      <c r="Q418" s="992"/>
      <c r="R418" s="993"/>
      <c r="S418" s="993"/>
      <c r="T418" s="993"/>
      <c r="U418" s="993"/>
      <c r="V418" s="993"/>
      <c r="W418" s="993"/>
      <c r="X418" s="993"/>
      <c r="Y418" s="993"/>
      <c r="Z418" s="993"/>
      <c r="AA418" s="994"/>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1002"/>
      <c r="B419" s="222"/>
      <c r="C419" s="221"/>
      <c r="D419" s="222"/>
      <c r="E419" s="221"/>
      <c r="F419" s="283"/>
      <c r="G419" s="202"/>
      <c r="H419" s="110"/>
      <c r="I419" s="110"/>
      <c r="J419" s="110"/>
      <c r="K419" s="110"/>
      <c r="L419" s="110"/>
      <c r="M419" s="110"/>
      <c r="N419" s="110"/>
      <c r="O419" s="110"/>
      <c r="P419" s="203"/>
      <c r="Q419" s="995"/>
      <c r="R419" s="996"/>
      <c r="S419" s="996"/>
      <c r="T419" s="996"/>
      <c r="U419" s="996"/>
      <c r="V419" s="996"/>
      <c r="W419" s="996"/>
      <c r="X419" s="996"/>
      <c r="Y419" s="996"/>
      <c r="Z419" s="996"/>
      <c r="AA419" s="997"/>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1002"/>
      <c r="B420" s="222"/>
      <c r="C420" s="221"/>
      <c r="D420" s="222"/>
      <c r="E420" s="221"/>
      <c r="F420" s="283"/>
      <c r="G420" s="246" t="s">
        <v>334</v>
      </c>
      <c r="H420" s="115"/>
      <c r="I420" s="115"/>
      <c r="J420" s="115"/>
      <c r="K420" s="115"/>
      <c r="L420" s="115"/>
      <c r="M420" s="115"/>
      <c r="N420" s="115"/>
      <c r="O420" s="115"/>
      <c r="P420" s="116"/>
      <c r="Q420" s="123" t="s">
        <v>401</v>
      </c>
      <c r="R420" s="115"/>
      <c r="S420" s="115"/>
      <c r="T420" s="115"/>
      <c r="U420" s="115"/>
      <c r="V420" s="115"/>
      <c r="W420" s="115"/>
      <c r="X420" s="115"/>
      <c r="Y420" s="115"/>
      <c r="Z420" s="115"/>
      <c r="AA420" s="115"/>
      <c r="AB420" s="244" t="s">
        <v>402</v>
      </c>
      <c r="AC420" s="115"/>
      <c r="AD420" s="116"/>
      <c r="AE420" s="225" t="s">
        <v>335</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1002"/>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5"/>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c r="A422" s="1002"/>
      <c r="B422" s="222"/>
      <c r="C422" s="221"/>
      <c r="D422" s="222"/>
      <c r="E422" s="221"/>
      <c r="F422" s="283"/>
      <c r="G422" s="197"/>
      <c r="H422" s="107"/>
      <c r="I422" s="107"/>
      <c r="J422" s="107"/>
      <c r="K422" s="107"/>
      <c r="L422" s="107"/>
      <c r="M422" s="107"/>
      <c r="N422" s="107"/>
      <c r="O422" s="107"/>
      <c r="P422" s="198"/>
      <c r="Q422" s="989"/>
      <c r="R422" s="990"/>
      <c r="S422" s="990"/>
      <c r="T422" s="990"/>
      <c r="U422" s="990"/>
      <c r="V422" s="990"/>
      <c r="W422" s="990"/>
      <c r="X422" s="990"/>
      <c r="Y422" s="990"/>
      <c r="Z422" s="990"/>
      <c r="AA422" s="991"/>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1002"/>
      <c r="B423" s="222"/>
      <c r="C423" s="221"/>
      <c r="D423" s="222"/>
      <c r="E423" s="221"/>
      <c r="F423" s="283"/>
      <c r="G423" s="199"/>
      <c r="H423" s="200"/>
      <c r="I423" s="200"/>
      <c r="J423" s="200"/>
      <c r="K423" s="200"/>
      <c r="L423" s="200"/>
      <c r="M423" s="200"/>
      <c r="N423" s="200"/>
      <c r="O423" s="200"/>
      <c r="P423" s="201"/>
      <c r="Q423" s="992"/>
      <c r="R423" s="993"/>
      <c r="S423" s="993"/>
      <c r="T423" s="993"/>
      <c r="U423" s="993"/>
      <c r="V423" s="993"/>
      <c r="W423" s="993"/>
      <c r="X423" s="993"/>
      <c r="Y423" s="993"/>
      <c r="Z423" s="993"/>
      <c r="AA423" s="994"/>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1002"/>
      <c r="B424" s="222"/>
      <c r="C424" s="221"/>
      <c r="D424" s="222"/>
      <c r="E424" s="221"/>
      <c r="F424" s="283"/>
      <c r="G424" s="199"/>
      <c r="H424" s="200"/>
      <c r="I424" s="200"/>
      <c r="J424" s="200"/>
      <c r="K424" s="200"/>
      <c r="L424" s="200"/>
      <c r="M424" s="200"/>
      <c r="N424" s="200"/>
      <c r="O424" s="200"/>
      <c r="P424" s="201"/>
      <c r="Q424" s="992"/>
      <c r="R424" s="993"/>
      <c r="S424" s="993"/>
      <c r="T424" s="993"/>
      <c r="U424" s="993"/>
      <c r="V424" s="993"/>
      <c r="W424" s="993"/>
      <c r="X424" s="993"/>
      <c r="Y424" s="993"/>
      <c r="Z424" s="993"/>
      <c r="AA424" s="994"/>
      <c r="AB424" s="231"/>
      <c r="AC424" s="232"/>
      <c r="AD424" s="232"/>
      <c r="AE424" s="239" t="s">
        <v>336</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c r="A425" s="1002"/>
      <c r="B425" s="222"/>
      <c r="C425" s="221"/>
      <c r="D425" s="222"/>
      <c r="E425" s="221"/>
      <c r="F425" s="283"/>
      <c r="G425" s="199"/>
      <c r="H425" s="200"/>
      <c r="I425" s="200"/>
      <c r="J425" s="200"/>
      <c r="K425" s="200"/>
      <c r="L425" s="200"/>
      <c r="M425" s="200"/>
      <c r="N425" s="200"/>
      <c r="O425" s="200"/>
      <c r="P425" s="201"/>
      <c r="Q425" s="992"/>
      <c r="R425" s="993"/>
      <c r="S425" s="993"/>
      <c r="T425" s="993"/>
      <c r="U425" s="993"/>
      <c r="V425" s="993"/>
      <c r="W425" s="993"/>
      <c r="X425" s="993"/>
      <c r="Y425" s="993"/>
      <c r="Z425" s="993"/>
      <c r="AA425" s="994"/>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1002"/>
      <c r="B426" s="222"/>
      <c r="C426" s="221"/>
      <c r="D426" s="222"/>
      <c r="E426" s="284"/>
      <c r="F426" s="285"/>
      <c r="G426" s="202"/>
      <c r="H426" s="110"/>
      <c r="I426" s="110"/>
      <c r="J426" s="110"/>
      <c r="K426" s="110"/>
      <c r="L426" s="110"/>
      <c r="M426" s="110"/>
      <c r="N426" s="110"/>
      <c r="O426" s="110"/>
      <c r="P426" s="203"/>
      <c r="Q426" s="995"/>
      <c r="R426" s="996"/>
      <c r="S426" s="996"/>
      <c r="T426" s="996"/>
      <c r="U426" s="996"/>
      <c r="V426" s="996"/>
      <c r="W426" s="996"/>
      <c r="X426" s="996"/>
      <c r="Y426" s="996"/>
      <c r="Z426" s="996"/>
      <c r="AA426" s="997"/>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1002"/>
      <c r="B427" s="222"/>
      <c r="C427" s="221"/>
      <c r="D427" s="222"/>
      <c r="E427" s="103" t="s">
        <v>354</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1002"/>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1002"/>
      <c r="B429" s="222"/>
      <c r="C429" s="284"/>
      <c r="D429" s="100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c r="A430" s="1002"/>
      <c r="B430" s="222"/>
      <c r="C430" s="219" t="s">
        <v>321</v>
      </c>
      <c r="D430" s="220"/>
      <c r="E430" s="208" t="s">
        <v>341</v>
      </c>
      <c r="F430" s="209"/>
      <c r="G430" s="210" t="s">
        <v>337</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c r="A431" s="1002"/>
      <c r="B431" s="222"/>
      <c r="C431" s="221"/>
      <c r="D431" s="222"/>
      <c r="E431" s="112" t="s">
        <v>326</v>
      </c>
      <c r="F431" s="113"/>
      <c r="G431" s="114" t="s">
        <v>323</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325</v>
      </c>
      <c r="AF431" s="126"/>
      <c r="AG431" s="126"/>
      <c r="AH431" s="127"/>
      <c r="AI431" s="128" t="s">
        <v>316</v>
      </c>
      <c r="AJ431" s="128"/>
      <c r="AK431" s="128"/>
      <c r="AL431" s="123"/>
      <c r="AM431" s="128" t="s">
        <v>390</v>
      </c>
      <c r="AN431" s="128"/>
      <c r="AO431" s="128"/>
      <c r="AP431" s="123"/>
      <c r="AQ431" s="123" t="s">
        <v>307</v>
      </c>
      <c r="AR431" s="115"/>
      <c r="AS431" s="115"/>
      <c r="AT431" s="116"/>
      <c r="AU431" s="182" t="s">
        <v>253</v>
      </c>
      <c r="AV431" s="182"/>
      <c r="AW431" s="182"/>
      <c r="AX431" s="183"/>
    </row>
    <row r="432" spans="1:50" ht="18.75" hidden="1" customHeight="1">
      <c r="A432" s="1002"/>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308</v>
      </c>
      <c r="AH432" s="119"/>
      <c r="AI432" s="129"/>
      <c r="AJ432" s="129"/>
      <c r="AK432" s="129"/>
      <c r="AL432" s="124"/>
      <c r="AM432" s="129"/>
      <c r="AN432" s="129"/>
      <c r="AO432" s="129"/>
      <c r="AP432" s="124"/>
      <c r="AQ432" s="195"/>
      <c r="AR432" s="184"/>
      <c r="AS432" s="118" t="s">
        <v>308</v>
      </c>
      <c r="AT432" s="119"/>
      <c r="AU432" s="184"/>
      <c r="AV432" s="184"/>
      <c r="AW432" s="118" t="s">
        <v>297</v>
      </c>
      <c r="AX432" s="196"/>
    </row>
    <row r="433" spans="1:50" ht="23.25" hidden="1" customHeight="1">
      <c r="A433" s="1002"/>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hidden="1" customHeight="1">
      <c r="A434" s="1002"/>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hidden="1" customHeight="1">
      <c r="A435" s="1002"/>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c r="A436" s="1002"/>
      <c r="B436" s="222"/>
      <c r="C436" s="221"/>
      <c r="D436" s="222"/>
      <c r="E436" s="112" t="s">
        <v>326</v>
      </c>
      <c r="F436" s="113"/>
      <c r="G436" s="114" t="s">
        <v>323</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325</v>
      </c>
      <c r="AF436" s="126"/>
      <c r="AG436" s="126"/>
      <c r="AH436" s="127"/>
      <c r="AI436" s="128" t="s">
        <v>316</v>
      </c>
      <c r="AJ436" s="128"/>
      <c r="AK436" s="128"/>
      <c r="AL436" s="123"/>
      <c r="AM436" s="128" t="s">
        <v>390</v>
      </c>
      <c r="AN436" s="128"/>
      <c r="AO436" s="128"/>
      <c r="AP436" s="123"/>
      <c r="AQ436" s="123" t="s">
        <v>307</v>
      </c>
      <c r="AR436" s="115"/>
      <c r="AS436" s="115"/>
      <c r="AT436" s="116"/>
      <c r="AU436" s="182" t="s">
        <v>253</v>
      </c>
      <c r="AV436" s="182"/>
      <c r="AW436" s="182"/>
      <c r="AX436" s="183"/>
    </row>
    <row r="437" spans="1:50" ht="18.75" hidden="1" customHeight="1">
      <c r="A437" s="1002"/>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308</v>
      </c>
      <c r="AH437" s="119"/>
      <c r="AI437" s="129"/>
      <c r="AJ437" s="129"/>
      <c r="AK437" s="129"/>
      <c r="AL437" s="124"/>
      <c r="AM437" s="129"/>
      <c r="AN437" s="129"/>
      <c r="AO437" s="129"/>
      <c r="AP437" s="124"/>
      <c r="AQ437" s="195"/>
      <c r="AR437" s="184"/>
      <c r="AS437" s="118" t="s">
        <v>308</v>
      </c>
      <c r="AT437" s="119"/>
      <c r="AU437" s="184"/>
      <c r="AV437" s="184"/>
      <c r="AW437" s="118" t="s">
        <v>297</v>
      </c>
      <c r="AX437" s="196"/>
    </row>
    <row r="438" spans="1:50" ht="23.25" hidden="1" customHeight="1">
      <c r="A438" s="1002"/>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1002"/>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1002"/>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1002"/>
      <c r="B441" s="222"/>
      <c r="C441" s="221"/>
      <c r="D441" s="222"/>
      <c r="E441" s="112" t="s">
        <v>326</v>
      </c>
      <c r="F441" s="113"/>
      <c r="G441" s="114" t="s">
        <v>323</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325</v>
      </c>
      <c r="AF441" s="126"/>
      <c r="AG441" s="126"/>
      <c r="AH441" s="127"/>
      <c r="AI441" s="128" t="s">
        <v>316</v>
      </c>
      <c r="AJ441" s="128"/>
      <c r="AK441" s="128"/>
      <c r="AL441" s="123"/>
      <c r="AM441" s="128" t="s">
        <v>390</v>
      </c>
      <c r="AN441" s="128"/>
      <c r="AO441" s="128"/>
      <c r="AP441" s="123"/>
      <c r="AQ441" s="123" t="s">
        <v>307</v>
      </c>
      <c r="AR441" s="115"/>
      <c r="AS441" s="115"/>
      <c r="AT441" s="116"/>
      <c r="AU441" s="182" t="s">
        <v>253</v>
      </c>
      <c r="AV441" s="182"/>
      <c r="AW441" s="182"/>
      <c r="AX441" s="183"/>
    </row>
    <row r="442" spans="1:50" ht="18.75" hidden="1" customHeight="1">
      <c r="A442" s="1002"/>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308</v>
      </c>
      <c r="AH442" s="119"/>
      <c r="AI442" s="129"/>
      <c r="AJ442" s="129"/>
      <c r="AK442" s="129"/>
      <c r="AL442" s="124"/>
      <c r="AM442" s="129"/>
      <c r="AN442" s="129"/>
      <c r="AO442" s="129"/>
      <c r="AP442" s="124"/>
      <c r="AQ442" s="195"/>
      <c r="AR442" s="184"/>
      <c r="AS442" s="118" t="s">
        <v>308</v>
      </c>
      <c r="AT442" s="119"/>
      <c r="AU442" s="184"/>
      <c r="AV442" s="184"/>
      <c r="AW442" s="118" t="s">
        <v>297</v>
      </c>
      <c r="AX442" s="196"/>
    </row>
    <row r="443" spans="1:50" ht="23.25" hidden="1" customHeight="1">
      <c r="A443" s="1002"/>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1002"/>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1002"/>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1002"/>
      <c r="B446" s="222"/>
      <c r="C446" s="221"/>
      <c r="D446" s="222"/>
      <c r="E446" s="112" t="s">
        <v>326</v>
      </c>
      <c r="F446" s="113"/>
      <c r="G446" s="114" t="s">
        <v>323</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325</v>
      </c>
      <c r="AF446" s="126"/>
      <c r="AG446" s="126"/>
      <c r="AH446" s="127"/>
      <c r="AI446" s="128" t="s">
        <v>316</v>
      </c>
      <c r="AJ446" s="128"/>
      <c r="AK446" s="128"/>
      <c r="AL446" s="123"/>
      <c r="AM446" s="128" t="s">
        <v>390</v>
      </c>
      <c r="AN446" s="128"/>
      <c r="AO446" s="128"/>
      <c r="AP446" s="123"/>
      <c r="AQ446" s="123" t="s">
        <v>307</v>
      </c>
      <c r="AR446" s="115"/>
      <c r="AS446" s="115"/>
      <c r="AT446" s="116"/>
      <c r="AU446" s="182" t="s">
        <v>253</v>
      </c>
      <c r="AV446" s="182"/>
      <c r="AW446" s="182"/>
      <c r="AX446" s="183"/>
    </row>
    <row r="447" spans="1:50" ht="18.75" hidden="1" customHeight="1">
      <c r="A447" s="1002"/>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308</v>
      </c>
      <c r="AH447" s="119"/>
      <c r="AI447" s="129"/>
      <c r="AJ447" s="129"/>
      <c r="AK447" s="129"/>
      <c r="AL447" s="124"/>
      <c r="AM447" s="129"/>
      <c r="AN447" s="129"/>
      <c r="AO447" s="129"/>
      <c r="AP447" s="124"/>
      <c r="AQ447" s="195"/>
      <c r="AR447" s="184"/>
      <c r="AS447" s="118" t="s">
        <v>308</v>
      </c>
      <c r="AT447" s="119"/>
      <c r="AU447" s="184"/>
      <c r="AV447" s="184"/>
      <c r="AW447" s="118" t="s">
        <v>297</v>
      </c>
      <c r="AX447" s="196"/>
    </row>
    <row r="448" spans="1:50" ht="23.25" hidden="1" customHeight="1">
      <c r="A448" s="1002"/>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1002"/>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1002"/>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1002"/>
      <c r="B451" s="222"/>
      <c r="C451" s="221"/>
      <c r="D451" s="222"/>
      <c r="E451" s="112" t="s">
        <v>326</v>
      </c>
      <c r="F451" s="113"/>
      <c r="G451" s="114" t="s">
        <v>323</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325</v>
      </c>
      <c r="AF451" s="126"/>
      <c r="AG451" s="126"/>
      <c r="AH451" s="127"/>
      <c r="AI451" s="128" t="s">
        <v>316</v>
      </c>
      <c r="AJ451" s="128"/>
      <c r="AK451" s="128"/>
      <c r="AL451" s="123"/>
      <c r="AM451" s="128" t="s">
        <v>390</v>
      </c>
      <c r="AN451" s="128"/>
      <c r="AO451" s="128"/>
      <c r="AP451" s="123"/>
      <c r="AQ451" s="123" t="s">
        <v>307</v>
      </c>
      <c r="AR451" s="115"/>
      <c r="AS451" s="115"/>
      <c r="AT451" s="116"/>
      <c r="AU451" s="182" t="s">
        <v>253</v>
      </c>
      <c r="AV451" s="182"/>
      <c r="AW451" s="182"/>
      <c r="AX451" s="183"/>
    </row>
    <row r="452" spans="1:50" ht="18.75" hidden="1" customHeight="1">
      <c r="A452" s="1002"/>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308</v>
      </c>
      <c r="AH452" s="119"/>
      <c r="AI452" s="129"/>
      <c r="AJ452" s="129"/>
      <c r="AK452" s="129"/>
      <c r="AL452" s="124"/>
      <c r="AM452" s="129"/>
      <c r="AN452" s="129"/>
      <c r="AO452" s="129"/>
      <c r="AP452" s="124"/>
      <c r="AQ452" s="195"/>
      <c r="AR452" s="184"/>
      <c r="AS452" s="118" t="s">
        <v>308</v>
      </c>
      <c r="AT452" s="119"/>
      <c r="AU452" s="184"/>
      <c r="AV452" s="184"/>
      <c r="AW452" s="118" t="s">
        <v>297</v>
      </c>
      <c r="AX452" s="196"/>
    </row>
    <row r="453" spans="1:50" ht="23.25" hidden="1" customHeight="1">
      <c r="A453" s="1002"/>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1002"/>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1002"/>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c r="A456" s="1002"/>
      <c r="B456" s="222"/>
      <c r="C456" s="221"/>
      <c r="D456" s="222"/>
      <c r="E456" s="112" t="s">
        <v>327</v>
      </c>
      <c r="F456" s="113"/>
      <c r="G456" s="114" t="s">
        <v>324</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325</v>
      </c>
      <c r="AF456" s="126"/>
      <c r="AG456" s="126"/>
      <c r="AH456" s="127"/>
      <c r="AI456" s="128" t="s">
        <v>316</v>
      </c>
      <c r="AJ456" s="128"/>
      <c r="AK456" s="128"/>
      <c r="AL456" s="123"/>
      <c r="AM456" s="128" t="s">
        <v>390</v>
      </c>
      <c r="AN456" s="128"/>
      <c r="AO456" s="128"/>
      <c r="AP456" s="123"/>
      <c r="AQ456" s="123" t="s">
        <v>307</v>
      </c>
      <c r="AR456" s="115"/>
      <c r="AS456" s="115"/>
      <c r="AT456" s="116"/>
      <c r="AU456" s="182" t="s">
        <v>253</v>
      </c>
      <c r="AV456" s="182"/>
      <c r="AW456" s="182"/>
      <c r="AX456" s="183"/>
    </row>
    <row r="457" spans="1:50" ht="18.75" hidden="1" customHeight="1">
      <c r="A457" s="1002"/>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308</v>
      </c>
      <c r="AH457" s="119"/>
      <c r="AI457" s="129"/>
      <c r="AJ457" s="129"/>
      <c r="AK457" s="129"/>
      <c r="AL457" s="124"/>
      <c r="AM457" s="129"/>
      <c r="AN457" s="129"/>
      <c r="AO457" s="129"/>
      <c r="AP457" s="124"/>
      <c r="AQ457" s="195"/>
      <c r="AR457" s="184"/>
      <c r="AS457" s="118" t="s">
        <v>308</v>
      </c>
      <c r="AT457" s="119"/>
      <c r="AU457" s="184"/>
      <c r="AV457" s="184"/>
      <c r="AW457" s="118" t="s">
        <v>297</v>
      </c>
      <c r="AX457" s="196"/>
    </row>
    <row r="458" spans="1:50" ht="23.25" hidden="1" customHeight="1">
      <c r="A458" s="1002"/>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c r="A459" s="1002"/>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c r="A460" s="1002"/>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c r="A461" s="1002"/>
      <c r="B461" s="222"/>
      <c r="C461" s="221"/>
      <c r="D461" s="222"/>
      <c r="E461" s="112" t="s">
        <v>327</v>
      </c>
      <c r="F461" s="113"/>
      <c r="G461" s="114" t="s">
        <v>324</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325</v>
      </c>
      <c r="AF461" s="126"/>
      <c r="AG461" s="126"/>
      <c r="AH461" s="127"/>
      <c r="AI461" s="128" t="s">
        <v>316</v>
      </c>
      <c r="AJ461" s="128"/>
      <c r="AK461" s="128"/>
      <c r="AL461" s="123"/>
      <c r="AM461" s="128" t="s">
        <v>390</v>
      </c>
      <c r="AN461" s="128"/>
      <c r="AO461" s="128"/>
      <c r="AP461" s="123"/>
      <c r="AQ461" s="123" t="s">
        <v>307</v>
      </c>
      <c r="AR461" s="115"/>
      <c r="AS461" s="115"/>
      <c r="AT461" s="116"/>
      <c r="AU461" s="182" t="s">
        <v>253</v>
      </c>
      <c r="AV461" s="182"/>
      <c r="AW461" s="182"/>
      <c r="AX461" s="183"/>
    </row>
    <row r="462" spans="1:50" ht="18.75" hidden="1" customHeight="1">
      <c r="A462" s="1002"/>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308</v>
      </c>
      <c r="AH462" s="119"/>
      <c r="AI462" s="129"/>
      <c r="AJ462" s="129"/>
      <c r="AK462" s="129"/>
      <c r="AL462" s="124"/>
      <c r="AM462" s="129"/>
      <c r="AN462" s="129"/>
      <c r="AO462" s="129"/>
      <c r="AP462" s="124"/>
      <c r="AQ462" s="195"/>
      <c r="AR462" s="184"/>
      <c r="AS462" s="118" t="s">
        <v>308</v>
      </c>
      <c r="AT462" s="119"/>
      <c r="AU462" s="184"/>
      <c r="AV462" s="184"/>
      <c r="AW462" s="118" t="s">
        <v>297</v>
      </c>
      <c r="AX462" s="196"/>
    </row>
    <row r="463" spans="1:50" ht="23.25" hidden="1" customHeight="1">
      <c r="A463" s="1002"/>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1002"/>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1002"/>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1002"/>
      <c r="B466" s="222"/>
      <c r="C466" s="221"/>
      <c r="D466" s="222"/>
      <c r="E466" s="112" t="s">
        <v>327</v>
      </c>
      <c r="F466" s="113"/>
      <c r="G466" s="114" t="s">
        <v>324</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325</v>
      </c>
      <c r="AF466" s="126"/>
      <c r="AG466" s="126"/>
      <c r="AH466" s="127"/>
      <c r="AI466" s="128" t="s">
        <v>316</v>
      </c>
      <c r="AJ466" s="128"/>
      <c r="AK466" s="128"/>
      <c r="AL466" s="123"/>
      <c r="AM466" s="128" t="s">
        <v>390</v>
      </c>
      <c r="AN466" s="128"/>
      <c r="AO466" s="128"/>
      <c r="AP466" s="123"/>
      <c r="AQ466" s="123" t="s">
        <v>307</v>
      </c>
      <c r="AR466" s="115"/>
      <c r="AS466" s="115"/>
      <c r="AT466" s="116"/>
      <c r="AU466" s="182" t="s">
        <v>253</v>
      </c>
      <c r="AV466" s="182"/>
      <c r="AW466" s="182"/>
      <c r="AX466" s="183"/>
    </row>
    <row r="467" spans="1:50" ht="18.75" hidden="1" customHeight="1">
      <c r="A467" s="1002"/>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308</v>
      </c>
      <c r="AH467" s="119"/>
      <c r="AI467" s="129"/>
      <c r="AJ467" s="129"/>
      <c r="AK467" s="129"/>
      <c r="AL467" s="124"/>
      <c r="AM467" s="129"/>
      <c r="AN467" s="129"/>
      <c r="AO467" s="129"/>
      <c r="AP467" s="124"/>
      <c r="AQ467" s="195"/>
      <c r="AR467" s="184"/>
      <c r="AS467" s="118" t="s">
        <v>308</v>
      </c>
      <c r="AT467" s="119"/>
      <c r="AU467" s="184"/>
      <c r="AV467" s="184"/>
      <c r="AW467" s="118" t="s">
        <v>297</v>
      </c>
      <c r="AX467" s="196"/>
    </row>
    <row r="468" spans="1:50" ht="23.25" hidden="1" customHeight="1">
      <c r="A468" s="1002"/>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1002"/>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1002"/>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1002"/>
      <c r="B471" s="222"/>
      <c r="C471" s="221"/>
      <c r="D471" s="222"/>
      <c r="E471" s="112" t="s">
        <v>327</v>
      </c>
      <c r="F471" s="113"/>
      <c r="G471" s="114" t="s">
        <v>324</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325</v>
      </c>
      <c r="AF471" s="126"/>
      <c r="AG471" s="126"/>
      <c r="AH471" s="127"/>
      <c r="AI471" s="128" t="s">
        <v>316</v>
      </c>
      <c r="AJ471" s="128"/>
      <c r="AK471" s="128"/>
      <c r="AL471" s="123"/>
      <c r="AM471" s="128" t="s">
        <v>390</v>
      </c>
      <c r="AN471" s="128"/>
      <c r="AO471" s="128"/>
      <c r="AP471" s="123"/>
      <c r="AQ471" s="123" t="s">
        <v>307</v>
      </c>
      <c r="AR471" s="115"/>
      <c r="AS471" s="115"/>
      <c r="AT471" s="116"/>
      <c r="AU471" s="182" t="s">
        <v>253</v>
      </c>
      <c r="AV471" s="182"/>
      <c r="AW471" s="182"/>
      <c r="AX471" s="183"/>
    </row>
    <row r="472" spans="1:50" ht="18.75" hidden="1" customHeight="1">
      <c r="A472" s="1002"/>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308</v>
      </c>
      <c r="AH472" s="119"/>
      <c r="AI472" s="129"/>
      <c r="AJ472" s="129"/>
      <c r="AK472" s="129"/>
      <c r="AL472" s="124"/>
      <c r="AM472" s="129"/>
      <c r="AN472" s="129"/>
      <c r="AO472" s="129"/>
      <c r="AP472" s="124"/>
      <c r="AQ472" s="195"/>
      <c r="AR472" s="184"/>
      <c r="AS472" s="118" t="s">
        <v>308</v>
      </c>
      <c r="AT472" s="119"/>
      <c r="AU472" s="184"/>
      <c r="AV472" s="184"/>
      <c r="AW472" s="118" t="s">
        <v>297</v>
      </c>
      <c r="AX472" s="196"/>
    </row>
    <row r="473" spans="1:50" ht="23.25" hidden="1" customHeight="1">
      <c r="A473" s="1002"/>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1002"/>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1002"/>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1002"/>
      <c r="B476" s="222"/>
      <c r="C476" s="221"/>
      <c r="D476" s="222"/>
      <c r="E476" s="112" t="s">
        <v>327</v>
      </c>
      <c r="F476" s="113"/>
      <c r="G476" s="114" t="s">
        <v>324</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325</v>
      </c>
      <c r="AF476" s="126"/>
      <c r="AG476" s="126"/>
      <c r="AH476" s="127"/>
      <c r="AI476" s="128" t="s">
        <v>316</v>
      </c>
      <c r="AJ476" s="128"/>
      <c r="AK476" s="128"/>
      <c r="AL476" s="123"/>
      <c r="AM476" s="128" t="s">
        <v>390</v>
      </c>
      <c r="AN476" s="128"/>
      <c r="AO476" s="128"/>
      <c r="AP476" s="123"/>
      <c r="AQ476" s="123" t="s">
        <v>307</v>
      </c>
      <c r="AR476" s="115"/>
      <c r="AS476" s="115"/>
      <c r="AT476" s="116"/>
      <c r="AU476" s="182" t="s">
        <v>253</v>
      </c>
      <c r="AV476" s="182"/>
      <c r="AW476" s="182"/>
      <c r="AX476" s="183"/>
    </row>
    <row r="477" spans="1:50" ht="18.75" hidden="1" customHeight="1">
      <c r="A477" s="1002"/>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308</v>
      </c>
      <c r="AH477" s="119"/>
      <c r="AI477" s="129"/>
      <c r="AJ477" s="129"/>
      <c r="AK477" s="129"/>
      <c r="AL477" s="124"/>
      <c r="AM477" s="129"/>
      <c r="AN477" s="129"/>
      <c r="AO477" s="129"/>
      <c r="AP477" s="124"/>
      <c r="AQ477" s="195"/>
      <c r="AR477" s="184"/>
      <c r="AS477" s="118" t="s">
        <v>308</v>
      </c>
      <c r="AT477" s="119"/>
      <c r="AU477" s="184"/>
      <c r="AV477" s="184"/>
      <c r="AW477" s="118" t="s">
        <v>297</v>
      </c>
      <c r="AX477" s="196"/>
    </row>
    <row r="478" spans="1:50" ht="23.25" hidden="1" customHeight="1">
      <c r="A478" s="1002"/>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1002"/>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1002"/>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c r="A481" s="1002"/>
      <c r="B481" s="222"/>
      <c r="C481" s="221"/>
      <c r="D481" s="222"/>
      <c r="E481" s="103" t="s">
        <v>345</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c r="A482" s="1002"/>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c r="A483" s="1002"/>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1002"/>
      <c r="B484" s="222"/>
      <c r="C484" s="221"/>
      <c r="D484" s="222"/>
      <c r="E484" s="208" t="s">
        <v>306</v>
      </c>
      <c r="F484" s="209"/>
      <c r="G484" s="210" t="s">
        <v>337</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1002"/>
      <c r="B485" s="222"/>
      <c r="C485" s="221"/>
      <c r="D485" s="222"/>
      <c r="E485" s="112" t="s">
        <v>326</v>
      </c>
      <c r="F485" s="113"/>
      <c r="G485" s="114" t="s">
        <v>323</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325</v>
      </c>
      <c r="AF485" s="126"/>
      <c r="AG485" s="126"/>
      <c r="AH485" s="127"/>
      <c r="AI485" s="128" t="s">
        <v>316</v>
      </c>
      <c r="AJ485" s="128"/>
      <c r="AK485" s="128"/>
      <c r="AL485" s="123"/>
      <c r="AM485" s="128" t="s">
        <v>390</v>
      </c>
      <c r="AN485" s="128"/>
      <c r="AO485" s="128"/>
      <c r="AP485" s="123"/>
      <c r="AQ485" s="123" t="s">
        <v>307</v>
      </c>
      <c r="AR485" s="115"/>
      <c r="AS485" s="115"/>
      <c r="AT485" s="116"/>
      <c r="AU485" s="182" t="s">
        <v>253</v>
      </c>
      <c r="AV485" s="182"/>
      <c r="AW485" s="182"/>
      <c r="AX485" s="183"/>
    </row>
    <row r="486" spans="1:50" ht="18.75" hidden="1" customHeight="1">
      <c r="A486" s="1002"/>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308</v>
      </c>
      <c r="AH486" s="119"/>
      <c r="AI486" s="129"/>
      <c r="AJ486" s="129"/>
      <c r="AK486" s="129"/>
      <c r="AL486" s="124"/>
      <c r="AM486" s="129"/>
      <c r="AN486" s="129"/>
      <c r="AO486" s="129"/>
      <c r="AP486" s="124"/>
      <c r="AQ486" s="195"/>
      <c r="AR486" s="184"/>
      <c r="AS486" s="118" t="s">
        <v>308</v>
      </c>
      <c r="AT486" s="119"/>
      <c r="AU486" s="184"/>
      <c r="AV486" s="184"/>
      <c r="AW486" s="118" t="s">
        <v>297</v>
      </c>
      <c r="AX486" s="196"/>
    </row>
    <row r="487" spans="1:50" ht="23.25" hidden="1" customHeight="1">
      <c r="A487" s="1002"/>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1002"/>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1002"/>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1002"/>
      <c r="B490" s="222"/>
      <c r="C490" s="221"/>
      <c r="D490" s="222"/>
      <c r="E490" s="112" t="s">
        <v>326</v>
      </c>
      <c r="F490" s="113"/>
      <c r="G490" s="114" t="s">
        <v>323</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325</v>
      </c>
      <c r="AF490" s="126"/>
      <c r="AG490" s="126"/>
      <c r="AH490" s="127"/>
      <c r="AI490" s="128" t="s">
        <v>316</v>
      </c>
      <c r="AJ490" s="128"/>
      <c r="AK490" s="128"/>
      <c r="AL490" s="123"/>
      <c r="AM490" s="128" t="s">
        <v>390</v>
      </c>
      <c r="AN490" s="128"/>
      <c r="AO490" s="128"/>
      <c r="AP490" s="123"/>
      <c r="AQ490" s="123" t="s">
        <v>307</v>
      </c>
      <c r="AR490" s="115"/>
      <c r="AS490" s="115"/>
      <c r="AT490" s="116"/>
      <c r="AU490" s="182" t="s">
        <v>253</v>
      </c>
      <c r="AV490" s="182"/>
      <c r="AW490" s="182"/>
      <c r="AX490" s="183"/>
    </row>
    <row r="491" spans="1:50" ht="18.75" hidden="1" customHeight="1">
      <c r="A491" s="1002"/>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308</v>
      </c>
      <c r="AH491" s="119"/>
      <c r="AI491" s="129"/>
      <c r="AJ491" s="129"/>
      <c r="AK491" s="129"/>
      <c r="AL491" s="124"/>
      <c r="AM491" s="129"/>
      <c r="AN491" s="129"/>
      <c r="AO491" s="129"/>
      <c r="AP491" s="124"/>
      <c r="AQ491" s="195"/>
      <c r="AR491" s="184"/>
      <c r="AS491" s="118" t="s">
        <v>308</v>
      </c>
      <c r="AT491" s="119"/>
      <c r="AU491" s="184"/>
      <c r="AV491" s="184"/>
      <c r="AW491" s="118" t="s">
        <v>297</v>
      </c>
      <c r="AX491" s="196"/>
    </row>
    <row r="492" spans="1:50" ht="23.25" hidden="1" customHeight="1">
      <c r="A492" s="1002"/>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1002"/>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1002"/>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1002"/>
      <c r="B495" s="222"/>
      <c r="C495" s="221"/>
      <c r="D495" s="222"/>
      <c r="E495" s="112" t="s">
        <v>326</v>
      </c>
      <c r="F495" s="113"/>
      <c r="G495" s="114" t="s">
        <v>323</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325</v>
      </c>
      <c r="AF495" s="126"/>
      <c r="AG495" s="126"/>
      <c r="AH495" s="127"/>
      <c r="AI495" s="128" t="s">
        <v>316</v>
      </c>
      <c r="AJ495" s="128"/>
      <c r="AK495" s="128"/>
      <c r="AL495" s="123"/>
      <c r="AM495" s="128" t="s">
        <v>390</v>
      </c>
      <c r="AN495" s="128"/>
      <c r="AO495" s="128"/>
      <c r="AP495" s="123"/>
      <c r="AQ495" s="123" t="s">
        <v>307</v>
      </c>
      <c r="AR495" s="115"/>
      <c r="AS495" s="115"/>
      <c r="AT495" s="116"/>
      <c r="AU495" s="182" t="s">
        <v>253</v>
      </c>
      <c r="AV495" s="182"/>
      <c r="AW495" s="182"/>
      <c r="AX495" s="183"/>
    </row>
    <row r="496" spans="1:50" ht="18.75" hidden="1" customHeight="1">
      <c r="A496" s="1002"/>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308</v>
      </c>
      <c r="AH496" s="119"/>
      <c r="AI496" s="129"/>
      <c r="AJ496" s="129"/>
      <c r="AK496" s="129"/>
      <c r="AL496" s="124"/>
      <c r="AM496" s="129"/>
      <c r="AN496" s="129"/>
      <c r="AO496" s="129"/>
      <c r="AP496" s="124"/>
      <c r="AQ496" s="195"/>
      <c r="AR496" s="184"/>
      <c r="AS496" s="118" t="s">
        <v>308</v>
      </c>
      <c r="AT496" s="119"/>
      <c r="AU496" s="184"/>
      <c r="AV496" s="184"/>
      <c r="AW496" s="118" t="s">
        <v>297</v>
      </c>
      <c r="AX496" s="196"/>
    </row>
    <row r="497" spans="1:50" ht="23.25" hidden="1" customHeight="1">
      <c r="A497" s="1002"/>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1002"/>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1002"/>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1002"/>
      <c r="B500" s="222"/>
      <c r="C500" s="221"/>
      <c r="D500" s="222"/>
      <c r="E500" s="112" t="s">
        <v>326</v>
      </c>
      <c r="F500" s="113"/>
      <c r="G500" s="114" t="s">
        <v>323</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325</v>
      </c>
      <c r="AF500" s="126"/>
      <c r="AG500" s="126"/>
      <c r="AH500" s="127"/>
      <c r="AI500" s="128" t="s">
        <v>316</v>
      </c>
      <c r="AJ500" s="128"/>
      <c r="AK500" s="128"/>
      <c r="AL500" s="123"/>
      <c r="AM500" s="128" t="s">
        <v>390</v>
      </c>
      <c r="AN500" s="128"/>
      <c r="AO500" s="128"/>
      <c r="AP500" s="123"/>
      <c r="AQ500" s="123" t="s">
        <v>307</v>
      </c>
      <c r="AR500" s="115"/>
      <c r="AS500" s="115"/>
      <c r="AT500" s="116"/>
      <c r="AU500" s="182" t="s">
        <v>253</v>
      </c>
      <c r="AV500" s="182"/>
      <c r="AW500" s="182"/>
      <c r="AX500" s="183"/>
    </row>
    <row r="501" spans="1:50" ht="18.75" hidden="1" customHeight="1">
      <c r="A501" s="1002"/>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308</v>
      </c>
      <c r="AH501" s="119"/>
      <c r="AI501" s="129"/>
      <c r="AJ501" s="129"/>
      <c r="AK501" s="129"/>
      <c r="AL501" s="124"/>
      <c r="AM501" s="129"/>
      <c r="AN501" s="129"/>
      <c r="AO501" s="129"/>
      <c r="AP501" s="124"/>
      <c r="AQ501" s="195"/>
      <c r="AR501" s="184"/>
      <c r="AS501" s="118" t="s">
        <v>308</v>
      </c>
      <c r="AT501" s="119"/>
      <c r="AU501" s="184"/>
      <c r="AV501" s="184"/>
      <c r="AW501" s="118" t="s">
        <v>297</v>
      </c>
      <c r="AX501" s="196"/>
    </row>
    <row r="502" spans="1:50" ht="23.25" hidden="1" customHeight="1">
      <c r="A502" s="1002"/>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1002"/>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1002"/>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1002"/>
      <c r="B505" s="222"/>
      <c r="C505" s="221"/>
      <c r="D505" s="222"/>
      <c r="E505" s="112" t="s">
        <v>326</v>
      </c>
      <c r="F505" s="113"/>
      <c r="G505" s="114" t="s">
        <v>323</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325</v>
      </c>
      <c r="AF505" s="126"/>
      <c r="AG505" s="126"/>
      <c r="AH505" s="127"/>
      <c r="AI505" s="128" t="s">
        <v>316</v>
      </c>
      <c r="AJ505" s="128"/>
      <c r="AK505" s="128"/>
      <c r="AL505" s="123"/>
      <c r="AM505" s="128" t="s">
        <v>390</v>
      </c>
      <c r="AN505" s="128"/>
      <c r="AO505" s="128"/>
      <c r="AP505" s="123"/>
      <c r="AQ505" s="123" t="s">
        <v>307</v>
      </c>
      <c r="AR505" s="115"/>
      <c r="AS505" s="115"/>
      <c r="AT505" s="116"/>
      <c r="AU505" s="182" t="s">
        <v>253</v>
      </c>
      <c r="AV505" s="182"/>
      <c r="AW505" s="182"/>
      <c r="AX505" s="183"/>
    </row>
    <row r="506" spans="1:50" ht="18.75" hidden="1" customHeight="1">
      <c r="A506" s="1002"/>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308</v>
      </c>
      <c r="AH506" s="119"/>
      <c r="AI506" s="129"/>
      <c r="AJ506" s="129"/>
      <c r="AK506" s="129"/>
      <c r="AL506" s="124"/>
      <c r="AM506" s="129"/>
      <c r="AN506" s="129"/>
      <c r="AO506" s="129"/>
      <c r="AP506" s="124"/>
      <c r="AQ506" s="195"/>
      <c r="AR506" s="184"/>
      <c r="AS506" s="118" t="s">
        <v>308</v>
      </c>
      <c r="AT506" s="119"/>
      <c r="AU506" s="184"/>
      <c r="AV506" s="184"/>
      <c r="AW506" s="118" t="s">
        <v>297</v>
      </c>
      <c r="AX506" s="196"/>
    </row>
    <row r="507" spans="1:50" ht="23.25" hidden="1" customHeight="1">
      <c r="A507" s="1002"/>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1002"/>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1002"/>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1002"/>
      <c r="B510" s="222"/>
      <c r="C510" s="221"/>
      <c r="D510" s="222"/>
      <c r="E510" s="112" t="s">
        <v>327</v>
      </c>
      <c r="F510" s="113"/>
      <c r="G510" s="114" t="s">
        <v>324</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325</v>
      </c>
      <c r="AF510" s="126"/>
      <c r="AG510" s="126"/>
      <c r="AH510" s="127"/>
      <c r="AI510" s="128" t="s">
        <v>316</v>
      </c>
      <c r="AJ510" s="128"/>
      <c r="AK510" s="128"/>
      <c r="AL510" s="123"/>
      <c r="AM510" s="128" t="s">
        <v>390</v>
      </c>
      <c r="AN510" s="128"/>
      <c r="AO510" s="128"/>
      <c r="AP510" s="123"/>
      <c r="AQ510" s="123" t="s">
        <v>307</v>
      </c>
      <c r="AR510" s="115"/>
      <c r="AS510" s="115"/>
      <c r="AT510" s="116"/>
      <c r="AU510" s="182" t="s">
        <v>253</v>
      </c>
      <c r="AV510" s="182"/>
      <c r="AW510" s="182"/>
      <c r="AX510" s="183"/>
    </row>
    <row r="511" spans="1:50" ht="18.75" hidden="1" customHeight="1">
      <c r="A511" s="1002"/>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308</v>
      </c>
      <c r="AH511" s="119"/>
      <c r="AI511" s="129"/>
      <c r="AJ511" s="129"/>
      <c r="AK511" s="129"/>
      <c r="AL511" s="124"/>
      <c r="AM511" s="129"/>
      <c r="AN511" s="129"/>
      <c r="AO511" s="129"/>
      <c r="AP511" s="124"/>
      <c r="AQ511" s="195"/>
      <c r="AR511" s="184"/>
      <c r="AS511" s="118" t="s">
        <v>308</v>
      </c>
      <c r="AT511" s="119"/>
      <c r="AU511" s="184"/>
      <c r="AV511" s="184"/>
      <c r="AW511" s="118" t="s">
        <v>297</v>
      </c>
      <c r="AX511" s="196"/>
    </row>
    <row r="512" spans="1:50" ht="23.25" hidden="1" customHeight="1">
      <c r="A512" s="1002"/>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1002"/>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1002"/>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1002"/>
      <c r="B515" s="222"/>
      <c r="C515" s="221"/>
      <c r="D515" s="222"/>
      <c r="E515" s="112" t="s">
        <v>327</v>
      </c>
      <c r="F515" s="113"/>
      <c r="G515" s="114" t="s">
        <v>324</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325</v>
      </c>
      <c r="AF515" s="126"/>
      <c r="AG515" s="126"/>
      <c r="AH515" s="127"/>
      <c r="AI515" s="128" t="s">
        <v>316</v>
      </c>
      <c r="AJ515" s="128"/>
      <c r="AK515" s="128"/>
      <c r="AL515" s="123"/>
      <c r="AM515" s="128" t="s">
        <v>390</v>
      </c>
      <c r="AN515" s="128"/>
      <c r="AO515" s="128"/>
      <c r="AP515" s="123"/>
      <c r="AQ515" s="123" t="s">
        <v>307</v>
      </c>
      <c r="AR515" s="115"/>
      <c r="AS515" s="115"/>
      <c r="AT515" s="116"/>
      <c r="AU515" s="182" t="s">
        <v>253</v>
      </c>
      <c r="AV515" s="182"/>
      <c r="AW515" s="182"/>
      <c r="AX515" s="183"/>
    </row>
    <row r="516" spans="1:50" ht="18.75" hidden="1" customHeight="1">
      <c r="A516" s="1002"/>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308</v>
      </c>
      <c r="AH516" s="119"/>
      <c r="AI516" s="129"/>
      <c r="AJ516" s="129"/>
      <c r="AK516" s="129"/>
      <c r="AL516" s="124"/>
      <c r="AM516" s="129"/>
      <c r="AN516" s="129"/>
      <c r="AO516" s="129"/>
      <c r="AP516" s="124"/>
      <c r="AQ516" s="195"/>
      <c r="AR516" s="184"/>
      <c r="AS516" s="118" t="s">
        <v>308</v>
      </c>
      <c r="AT516" s="119"/>
      <c r="AU516" s="184"/>
      <c r="AV516" s="184"/>
      <c r="AW516" s="118" t="s">
        <v>297</v>
      </c>
      <c r="AX516" s="196"/>
    </row>
    <row r="517" spans="1:50" ht="23.25" hidden="1" customHeight="1">
      <c r="A517" s="1002"/>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1002"/>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1002"/>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1002"/>
      <c r="B520" s="222"/>
      <c r="C520" s="221"/>
      <c r="D520" s="222"/>
      <c r="E520" s="112" t="s">
        <v>327</v>
      </c>
      <c r="F520" s="113"/>
      <c r="G520" s="114" t="s">
        <v>324</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325</v>
      </c>
      <c r="AF520" s="126"/>
      <c r="AG520" s="126"/>
      <c r="AH520" s="127"/>
      <c r="AI520" s="128" t="s">
        <v>316</v>
      </c>
      <c r="AJ520" s="128"/>
      <c r="AK520" s="128"/>
      <c r="AL520" s="123"/>
      <c r="AM520" s="128" t="s">
        <v>390</v>
      </c>
      <c r="AN520" s="128"/>
      <c r="AO520" s="128"/>
      <c r="AP520" s="123"/>
      <c r="AQ520" s="123" t="s">
        <v>307</v>
      </c>
      <c r="AR520" s="115"/>
      <c r="AS520" s="115"/>
      <c r="AT520" s="116"/>
      <c r="AU520" s="182" t="s">
        <v>253</v>
      </c>
      <c r="AV520" s="182"/>
      <c r="AW520" s="182"/>
      <c r="AX520" s="183"/>
    </row>
    <row r="521" spans="1:50" ht="18.75" hidden="1" customHeight="1">
      <c r="A521" s="1002"/>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308</v>
      </c>
      <c r="AH521" s="119"/>
      <c r="AI521" s="129"/>
      <c r="AJ521" s="129"/>
      <c r="AK521" s="129"/>
      <c r="AL521" s="124"/>
      <c r="AM521" s="129"/>
      <c r="AN521" s="129"/>
      <c r="AO521" s="129"/>
      <c r="AP521" s="124"/>
      <c r="AQ521" s="195"/>
      <c r="AR521" s="184"/>
      <c r="AS521" s="118" t="s">
        <v>308</v>
      </c>
      <c r="AT521" s="119"/>
      <c r="AU521" s="184"/>
      <c r="AV521" s="184"/>
      <c r="AW521" s="118" t="s">
        <v>297</v>
      </c>
      <c r="AX521" s="196"/>
    </row>
    <row r="522" spans="1:50" ht="23.25" hidden="1" customHeight="1">
      <c r="A522" s="1002"/>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1002"/>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1002"/>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1002"/>
      <c r="B525" s="222"/>
      <c r="C525" s="221"/>
      <c r="D525" s="222"/>
      <c r="E525" s="112" t="s">
        <v>327</v>
      </c>
      <c r="F525" s="113"/>
      <c r="G525" s="114" t="s">
        <v>324</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325</v>
      </c>
      <c r="AF525" s="126"/>
      <c r="AG525" s="126"/>
      <c r="AH525" s="127"/>
      <c r="AI525" s="128" t="s">
        <v>316</v>
      </c>
      <c r="AJ525" s="128"/>
      <c r="AK525" s="128"/>
      <c r="AL525" s="123"/>
      <c r="AM525" s="128" t="s">
        <v>390</v>
      </c>
      <c r="AN525" s="128"/>
      <c r="AO525" s="128"/>
      <c r="AP525" s="123"/>
      <c r="AQ525" s="123" t="s">
        <v>307</v>
      </c>
      <c r="AR525" s="115"/>
      <c r="AS525" s="115"/>
      <c r="AT525" s="116"/>
      <c r="AU525" s="182" t="s">
        <v>253</v>
      </c>
      <c r="AV525" s="182"/>
      <c r="AW525" s="182"/>
      <c r="AX525" s="183"/>
    </row>
    <row r="526" spans="1:50" ht="18.75" hidden="1" customHeight="1">
      <c r="A526" s="1002"/>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308</v>
      </c>
      <c r="AH526" s="119"/>
      <c r="AI526" s="129"/>
      <c r="AJ526" s="129"/>
      <c r="AK526" s="129"/>
      <c r="AL526" s="124"/>
      <c r="AM526" s="129"/>
      <c r="AN526" s="129"/>
      <c r="AO526" s="129"/>
      <c r="AP526" s="124"/>
      <c r="AQ526" s="195"/>
      <c r="AR526" s="184"/>
      <c r="AS526" s="118" t="s">
        <v>308</v>
      </c>
      <c r="AT526" s="119"/>
      <c r="AU526" s="184"/>
      <c r="AV526" s="184"/>
      <c r="AW526" s="118" t="s">
        <v>297</v>
      </c>
      <c r="AX526" s="196"/>
    </row>
    <row r="527" spans="1:50" ht="23.25" hidden="1" customHeight="1">
      <c r="A527" s="1002"/>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1002"/>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1002"/>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1002"/>
      <c r="B530" s="222"/>
      <c r="C530" s="221"/>
      <c r="D530" s="222"/>
      <c r="E530" s="112" t="s">
        <v>327</v>
      </c>
      <c r="F530" s="113"/>
      <c r="G530" s="114" t="s">
        <v>324</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325</v>
      </c>
      <c r="AF530" s="126"/>
      <c r="AG530" s="126"/>
      <c r="AH530" s="127"/>
      <c r="AI530" s="128" t="s">
        <v>316</v>
      </c>
      <c r="AJ530" s="128"/>
      <c r="AK530" s="128"/>
      <c r="AL530" s="123"/>
      <c r="AM530" s="128" t="s">
        <v>390</v>
      </c>
      <c r="AN530" s="128"/>
      <c r="AO530" s="128"/>
      <c r="AP530" s="123"/>
      <c r="AQ530" s="123" t="s">
        <v>307</v>
      </c>
      <c r="AR530" s="115"/>
      <c r="AS530" s="115"/>
      <c r="AT530" s="116"/>
      <c r="AU530" s="182" t="s">
        <v>253</v>
      </c>
      <c r="AV530" s="182"/>
      <c r="AW530" s="182"/>
      <c r="AX530" s="183"/>
    </row>
    <row r="531" spans="1:50" ht="18.75" hidden="1" customHeight="1">
      <c r="A531" s="1002"/>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308</v>
      </c>
      <c r="AH531" s="119"/>
      <c r="AI531" s="129"/>
      <c r="AJ531" s="129"/>
      <c r="AK531" s="129"/>
      <c r="AL531" s="124"/>
      <c r="AM531" s="129"/>
      <c r="AN531" s="129"/>
      <c r="AO531" s="129"/>
      <c r="AP531" s="124"/>
      <c r="AQ531" s="195"/>
      <c r="AR531" s="184"/>
      <c r="AS531" s="118" t="s">
        <v>308</v>
      </c>
      <c r="AT531" s="119"/>
      <c r="AU531" s="184"/>
      <c r="AV531" s="184"/>
      <c r="AW531" s="118" t="s">
        <v>297</v>
      </c>
      <c r="AX531" s="196"/>
    </row>
    <row r="532" spans="1:50" ht="23.25" hidden="1" customHeight="1">
      <c r="A532" s="1002"/>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1002"/>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1002"/>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c r="A535" s="1002"/>
      <c r="B535" s="222"/>
      <c r="C535" s="221"/>
      <c r="D535" s="222"/>
      <c r="E535" s="103" t="s">
        <v>345</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1002"/>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1002"/>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1002"/>
      <c r="B538" s="222"/>
      <c r="C538" s="221"/>
      <c r="D538" s="222"/>
      <c r="E538" s="208" t="s">
        <v>306</v>
      </c>
      <c r="F538" s="209"/>
      <c r="G538" s="210" t="s">
        <v>337</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1002"/>
      <c r="B539" s="222"/>
      <c r="C539" s="221"/>
      <c r="D539" s="222"/>
      <c r="E539" s="112" t="s">
        <v>326</v>
      </c>
      <c r="F539" s="113"/>
      <c r="G539" s="114" t="s">
        <v>323</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325</v>
      </c>
      <c r="AF539" s="126"/>
      <c r="AG539" s="126"/>
      <c r="AH539" s="127"/>
      <c r="AI539" s="128" t="s">
        <v>316</v>
      </c>
      <c r="AJ539" s="128"/>
      <c r="AK539" s="128"/>
      <c r="AL539" s="123"/>
      <c r="AM539" s="128" t="s">
        <v>390</v>
      </c>
      <c r="AN539" s="128"/>
      <c r="AO539" s="128"/>
      <c r="AP539" s="123"/>
      <c r="AQ539" s="123" t="s">
        <v>307</v>
      </c>
      <c r="AR539" s="115"/>
      <c r="AS539" s="115"/>
      <c r="AT539" s="116"/>
      <c r="AU539" s="182" t="s">
        <v>253</v>
      </c>
      <c r="AV539" s="182"/>
      <c r="AW539" s="182"/>
      <c r="AX539" s="183"/>
    </row>
    <row r="540" spans="1:50" ht="18.75" hidden="1" customHeight="1">
      <c r="A540" s="1002"/>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308</v>
      </c>
      <c r="AH540" s="119"/>
      <c r="AI540" s="129"/>
      <c r="AJ540" s="129"/>
      <c r="AK540" s="129"/>
      <c r="AL540" s="124"/>
      <c r="AM540" s="129"/>
      <c r="AN540" s="129"/>
      <c r="AO540" s="129"/>
      <c r="AP540" s="124"/>
      <c r="AQ540" s="195"/>
      <c r="AR540" s="184"/>
      <c r="AS540" s="118" t="s">
        <v>308</v>
      </c>
      <c r="AT540" s="119"/>
      <c r="AU540" s="184"/>
      <c r="AV540" s="184"/>
      <c r="AW540" s="118" t="s">
        <v>297</v>
      </c>
      <c r="AX540" s="196"/>
    </row>
    <row r="541" spans="1:50" ht="23.25" hidden="1" customHeight="1">
      <c r="A541" s="1002"/>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1002"/>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1002"/>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1002"/>
      <c r="B544" s="222"/>
      <c r="C544" s="221"/>
      <c r="D544" s="222"/>
      <c r="E544" s="112" t="s">
        <v>326</v>
      </c>
      <c r="F544" s="113"/>
      <c r="G544" s="114" t="s">
        <v>323</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325</v>
      </c>
      <c r="AF544" s="126"/>
      <c r="AG544" s="126"/>
      <c r="AH544" s="127"/>
      <c r="AI544" s="128" t="s">
        <v>316</v>
      </c>
      <c r="AJ544" s="128"/>
      <c r="AK544" s="128"/>
      <c r="AL544" s="123"/>
      <c r="AM544" s="128" t="s">
        <v>390</v>
      </c>
      <c r="AN544" s="128"/>
      <c r="AO544" s="128"/>
      <c r="AP544" s="123"/>
      <c r="AQ544" s="123" t="s">
        <v>307</v>
      </c>
      <c r="AR544" s="115"/>
      <c r="AS544" s="115"/>
      <c r="AT544" s="116"/>
      <c r="AU544" s="182" t="s">
        <v>253</v>
      </c>
      <c r="AV544" s="182"/>
      <c r="AW544" s="182"/>
      <c r="AX544" s="183"/>
    </row>
    <row r="545" spans="1:50" ht="18.75" hidden="1" customHeight="1">
      <c r="A545" s="1002"/>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308</v>
      </c>
      <c r="AH545" s="119"/>
      <c r="AI545" s="129"/>
      <c r="AJ545" s="129"/>
      <c r="AK545" s="129"/>
      <c r="AL545" s="124"/>
      <c r="AM545" s="129"/>
      <c r="AN545" s="129"/>
      <c r="AO545" s="129"/>
      <c r="AP545" s="124"/>
      <c r="AQ545" s="195"/>
      <c r="AR545" s="184"/>
      <c r="AS545" s="118" t="s">
        <v>308</v>
      </c>
      <c r="AT545" s="119"/>
      <c r="AU545" s="184"/>
      <c r="AV545" s="184"/>
      <c r="AW545" s="118" t="s">
        <v>297</v>
      </c>
      <c r="AX545" s="196"/>
    </row>
    <row r="546" spans="1:50" ht="23.25" hidden="1" customHeight="1">
      <c r="A546" s="1002"/>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1002"/>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1002"/>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1002"/>
      <c r="B549" s="222"/>
      <c r="C549" s="221"/>
      <c r="D549" s="222"/>
      <c r="E549" s="112" t="s">
        <v>326</v>
      </c>
      <c r="F549" s="113"/>
      <c r="G549" s="114" t="s">
        <v>323</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325</v>
      </c>
      <c r="AF549" s="126"/>
      <c r="AG549" s="126"/>
      <c r="AH549" s="127"/>
      <c r="AI549" s="128" t="s">
        <v>316</v>
      </c>
      <c r="AJ549" s="128"/>
      <c r="AK549" s="128"/>
      <c r="AL549" s="123"/>
      <c r="AM549" s="128" t="s">
        <v>390</v>
      </c>
      <c r="AN549" s="128"/>
      <c r="AO549" s="128"/>
      <c r="AP549" s="123"/>
      <c r="AQ549" s="123" t="s">
        <v>307</v>
      </c>
      <c r="AR549" s="115"/>
      <c r="AS549" s="115"/>
      <c r="AT549" s="116"/>
      <c r="AU549" s="182" t="s">
        <v>253</v>
      </c>
      <c r="AV549" s="182"/>
      <c r="AW549" s="182"/>
      <c r="AX549" s="183"/>
    </row>
    <row r="550" spans="1:50" ht="18.75" hidden="1" customHeight="1">
      <c r="A550" s="1002"/>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308</v>
      </c>
      <c r="AH550" s="119"/>
      <c r="AI550" s="129"/>
      <c r="AJ550" s="129"/>
      <c r="AK550" s="129"/>
      <c r="AL550" s="124"/>
      <c r="AM550" s="129"/>
      <c r="AN550" s="129"/>
      <c r="AO550" s="129"/>
      <c r="AP550" s="124"/>
      <c r="AQ550" s="195"/>
      <c r="AR550" s="184"/>
      <c r="AS550" s="118" t="s">
        <v>308</v>
      </c>
      <c r="AT550" s="119"/>
      <c r="AU550" s="184"/>
      <c r="AV550" s="184"/>
      <c r="AW550" s="118" t="s">
        <v>297</v>
      </c>
      <c r="AX550" s="196"/>
    </row>
    <row r="551" spans="1:50" ht="23.25" hidden="1" customHeight="1">
      <c r="A551" s="1002"/>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1002"/>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1002"/>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1002"/>
      <c r="B554" s="222"/>
      <c r="C554" s="221"/>
      <c r="D554" s="222"/>
      <c r="E554" s="112" t="s">
        <v>326</v>
      </c>
      <c r="F554" s="113"/>
      <c r="G554" s="114" t="s">
        <v>323</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325</v>
      </c>
      <c r="AF554" s="126"/>
      <c r="AG554" s="126"/>
      <c r="AH554" s="127"/>
      <c r="AI554" s="128" t="s">
        <v>316</v>
      </c>
      <c r="AJ554" s="128"/>
      <c r="AK554" s="128"/>
      <c r="AL554" s="123"/>
      <c r="AM554" s="128" t="s">
        <v>390</v>
      </c>
      <c r="AN554" s="128"/>
      <c r="AO554" s="128"/>
      <c r="AP554" s="123"/>
      <c r="AQ554" s="123" t="s">
        <v>307</v>
      </c>
      <c r="AR554" s="115"/>
      <c r="AS554" s="115"/>
      <c r="AT554" s="116"/>
      <c r="AU554" s="182" t="s">
        <v>253</v>
      </c>
      <c r="AV554" s="182"/>
      <c r="AW554" s="182"/>
      <c r="AX554" s="183"/>
    </row>
    <row r="555" spans="1:50" ht="18.75" hidden="1" customHeight="1">
      <c r="A555" s="1002"/>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308</v>
      </c>
      <c r="AH555" s="119"/>
      <c r="AI555" s="129"/>
      <c r="AJ555" s="129"/>
      <c r="AK555" s="129"/>
      <c r="AL555" s="124"/>
      <c r="AM555" s="129"/>
      <c r="AN555" s="129"/>
      <c r="AO555" s="129"/>
      <c r="AP555" s="124"/>
      <c r="AQ555" s="195"/>
      <c r="AR555" s="184"/>
      <c r="AS555" s="118" t="s">
        <v>308</v>
      </c>
      <c r="AT555" s="119"/>
      <c r="AU555" s="184"/>
      <c r="AV555" s="184"/>
      <c r="AW555" s="118" t="s">
        <v>297</v>
      </c>
      <c r="AX555" s="196"/>
    </row>
    <row r="556" spans="1:50" ht="23.25" hidden="1" customHeight="1">
      <c r="A556" s="1002"/>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1002"/>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1002"/>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1002"/>
      <c r="B559" s="222"/>
      <c r="C559" s="221"/>
      <c r="D559" s="222"/>
      <c r="E559" s="112" t="s">
        <v>326</v>
      </c>
      <c r="F559" s="113"/>
      <c r="G559" s="114" t="s">
        <v>323</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325</v>
      </c>
      <c r="AF559" s="126"/>
      <c r="AG559" s="126"/>
      <c r="AH559" s="127"/>
      <c r="AI559" s="128" t="s">
        <v>316</v>
      </c>
      <c r="AJ559" s="128"/>
      <c r="AK559" s="128"/>
      <c r="AL559" s="123"/>
      <c r="AM559" s="128" t="s">
        <v>390</v>
      </c>
      <c r="AN559" s="128"/>
      <c r="AO559" s="128"/>
      <c r="AP559" s="123"/>
      <c r="AQ559" s="123" t="s">
        <v>307</v>
      </c>
      <c r="AR559" s="115"/>
      <c r="AS559" s="115"/>
      <c r="AT559" s="116"/>
      <c r="AU559" s="182" t="s">
        <v>253</v>
      </c>
      <c r="AV559" s="182"/>
      <c r="AW559" s="182"/>
      <c r="AX559" s="183"/>
    </row>
    <row r="560" spans="1:50" ht="18.75" hidden="1" customHeight="1">
      <c r="A560" s="1002"/>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308</v>
      </c>
      <c r="AH560" s="119"/>
      <c r="AI560" s="129"/>
      <c r="AJ560" s="129"/>
      <c r="AK560" s="129"/>
      <c r="AL560" s="124"/>
      <c r="AM560" s="129"/>
      <c r="AN560" s="129"/>
      <c r="AO560" s="129"/>
      <c r="AP560" s="124"/>
      <c r="AQ560" s="195"/>
      <c r="AR560" s="184"/>
      <c r="AS560" s="118" t="s">
        <v>308</v>
      </c>
      <c r="AT560" s="119"/>
      <c r="AU560" s="184"/>
      <c r="AV560" s="184"/>
      <c r="AW560" s="118" t="s">
        <v>297</v>
      </c>
      <c r="AX560" s="196"/>
    </row>
    <row r="561" spans="1:50" ht="23.25" hidden="1" customHeight="1">
      <c r="A561" s="1002"/>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1002"/>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1002"/>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1002"/>
      <c r="B564" s="222"/>
      <c r="C564" s="221"/>
      <c r="D564" s="222"/>
      <c r="E564" s="112" t="s">
        <v>327</v>
      </c>
      <c r="F564" s="113"/>
      <c r="G564" s="114" t="s">
        <v>324</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325</v>
      </c>
      <c r="AF564" s="126"/>
      <c r="AG564" s="126"/>
      <c r="AH564" s="127"/>
      <c r="AI564" s="128" t="s">
        <v>316</v>
      </c>
      <c r="AJ564" s="128"/>
      <c r="AK564" s="128"/>
      <c r="AL564" s="123"/>
      <c r="AM564" s="128" t="s">
        <v>390</v>
      </c>
      <c r="AN564" s="128"/>
      <c r="AO564" s="128"/>
      <c r="AP564" s="123"/>
      <c r="AQ564" s="123" t="s">
        <v>307</v>
      </c>
      <c r="AR564" s="115"/>
      <c r="AS564" s="115"/>
      <c r="AT564" s="116"/>
      <c r="AU564" s="182" t="s">
        <v>253</v>
      </c>
      <c r="AV564" s="182"/>
      <c r="AW564" s="182"/>
      <c r="AX564" s="183"/>
    </row>
    <row r="565" spans="1:50" ht="18.75" hidden="1" customHeight="1">
      <c r="A565" s="1002"/>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308</v>
      </c>
      <c r="AH565" s="119"/>
      <c r="AI565" s="129"/>
      <c r="AJ565" s="129"/>
      <c r="AK565" s="129"/>
      <c r="AL565" s="124"/>
      <c r="AM565" s="129"/>
      <c r="AN565" s="129"/>
      <c r="AO565" s="129"/>
      <c r="AP565" s="124"/>
      <c r="AQ565" s="195"/>
      <c r="AR565" s="184"/>
      <c r="AS565" s="118" t="s">
        <v>308</v>
      </c>
      <c r="AT565" s="119"/>
      <c r="AU565" s="184"/>
      <c r="AV565" s="184"/>
      <c r="AW565" s="118" t="s">
        <v>297</v>
      </c>
      <c r="AX565" s="196"/>
    </row>
    <row r="566" spans="1:50" ht="23.25" hidden="1" customHeight="1">
      <c r="A566" s="1002"/>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1002"/>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1002"/>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1002"/>
      <c r="B569" s="222"/>
      <c r="C569" s="221"/>
      <c r="D569" s="222"/>
      <c r="E569" s="112" t="s">
        <v>327</v>
      </c>
      <c r="F569" s="113"/>
      <c r="G569" s="114" t="s">
        <v>324</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325</v>
      </c>
      <c r="AF569" s="126"/>
      <c r="AG569" s="126"/>
      <c r="AH569" s="127"/>
      <c r="AI569" s="128" t="s">
        <v>316</v>
      </c>
      <c r="AJ569" s="128"/>
      <c r="AK569" s="128"/>
      <c r="AL569" s="123"/>
      <c r="AM569" s="128" t="s">
        <v>390</v>
      </c>
      <c r="AN569" s="128"/>
      <c r="AO569" s="128"/>
      <c r="AP569" s="123"/>
      <c r="AQ569" s="123" t="s">
        <v>307</v>
      </c>
      <c r="AR569" s="115"/>
      <c r="AS569" s="115"/>
      <c r="AT569" s="116"/>
      <c r="AU569" s="182" t="s">
        <v>253</v>
      </c>
      <c r="AV569" s="182"/>
      <c r="AW569" s="182"/>
      <c r="AX569" s="183"/>
    </row>
    <row r="570" spans="1:50" ht="18.75" hidden="1" customHeight="1">
      <c r="A570" s="1002"/>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308</v>
      </c>
      <c r="AH570" s="119"/>
      <c r="AI570" s="129"/>
      <c r="AJ570" s="129"/>
      <c r="AK570" s="129"/>
      <c r="AL570" s="124"/>
      <c r="AM570" s="129"/>
      <c r="AN570" s="129"/>
      <c r="AO570" s="129"/>
      <c r="AP570" s="124"/>
      <c r="AQ570" s="195"/>
      <c r="AR570" s="184"/>
      <c r="AS570" s="118" t="s">
        <v>308</v>
      </c>
      <c r="AT570" s="119"/>
      <c r="AU570" s="184"/>
      <c r="AV570" s="184"/>
      <c r="AW570" s="118" t="s">
        <v>297</v>
      </c>
      <c r="AX570" s="196"/>
    </row>
    <row r="571" spans="1:50" ht="23.25" hidden="1" customHeight="1">
      <c r="A571" s="1002"/>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1002"/>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1002"/>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1002"/>
      <c r="B574" s="222"/>
      <c r="C574" s="221"/>
      <c r="D574" s="222"/>
      <c r="E574" s="112" t="s">
        <v>327</v>
      </c>
      <c r="F574" s="113"/>
      <c r="G574" s="114" t="s">
        <v>324</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325</v>
      </c>
      <c r="AF574" s="126"/>
      <c r="AG574" s="126"/>
      <c r="AH574" s="127"/>
      <c r="AI574" s="128" t="s">
        <v>316</v>
      </c>
      <c r="AJ574" s="128"/>
      <c r="AK574" s="128"/>
      <c r="AL574" s="123"/>
      <c r="AM574" s="128" t="s">
        <v>390</v>
      </c>
      <c r="AN574" s="128"/>
      <c r="AO574" s="128"/>
      <c r="AP574" s="123"/>
      <c r="AQ574" s="123" t="s">
        <v>307</v>
      </c>
      <c r="AR574" s="115"/>
      <c r="AS574" s="115"/>
      <c r="AT574" s="116"/>
      <c r="AU574" s="182" t="s">
        <v>253</v>
      </c>
      <c r="AV574" s="182"/>
      <c r="AW574" s="182"/>
      <c r="AX574" s="183"/>
    </row>
    <row r="575" spans="1:50" ht="18.75" hidden="1" customHeight="1">
      <c r="A575" s="1002"/>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308</v>
      </c>
      <c r="AH575" s="119"/>
      <c r="AI575" s="129"/>
      <c r="AJ575" s="129"/>
      <c r="AK575" s="129"/>
      <c r="AL575" s="124"/>
      <c r="AM575" s="129"/>
      <c r="AN575" s="129"/>
      <c r="AO575" s="129"/>
      <c r="AP575" s="124"/>
      <c r="AQ575" s="195"/>
      <c r="AR575" s="184"/>
      <c r="AS575" s="118" t="s">
        <v>308</v>
      </c>
      <c r="AT575" s="119"/>
      <c r="AU575" s="184"/>
      <c r="AV575" s="184"/>
      <c r="AW575" s="118" t="s">
        <v>297</v>
      </c>
      <c r="AX575" s="196"/>
    </row>
    <row r="576" spans="1:50" ht="23.25" hidden="1" customHeight="1">
      <c r="A576" s="1002"/>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1002"/>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1002"/>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1002"/>
      <c r="B579" s="222"/>
      <c r="C579" s="221"/>
      <c r="D579" s="222"/>
      <c r="E579" s="112" t="s">
        <v>327</v>
      </c>
      <c r="F579" s="113"/>
      <c r="G579" s="114" t="s">
        <v>324</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325</v>
      </c>
      <c r="AF579" s="126"/>
      <c r="AG579" s="126"/>
      <c r="AH579" s="127"/>
      <c r="AI579" s="128" t="s">
        <v>316</v>
      </c>
      <c r="AJ579" s="128"/>
      <c r="AK579" s="128"/>
      <c r="AL579" s="123"/>
      <c r="AM579" s="128" t="s">
        <v>390</v>
      </c>
      <c r="AN579" s="128"/>
      <c r="AO579" s="128"/>
      <c r="AP579" s="123"/>
      <c r="AQ579" s="123" t="s">
        <v>307</v>
      </c>
      <c r="AR579" s="115"/>
      <c r="AS579" s="115"/>
      <c r="AT579" s="116"/>
      <c r="AU579" s="182" t="s">
        <v>253</v>
      </c>
      <c r="AV579" s="182"/>
      <c r="AW579" s="182"/>
      <c r="AX579" s="183"/>
    </row>
    <row r="580" spans="1:50" ht="18.75" hidden="1" customHeight="1">
      <c r="A580" s="1002"/>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308</v>
      </c>
      <c r="AH580" s="119"/>
      <c r="AI580" s="129"/>
      <c r="AJ580" s="129"/>
      <c r="AK580" s="129"/>
      <c r="AL580" s="124"/>
      <c r="AM580" s="129"/>
      <c r="AN580" s="129"/>
      <c r="AO580" s="129"/>
      <c r="AP580" s="124"/>
      <c r="AQ580" s="195"/>
      <c r="AR580" s="184"/>
      <c r="AS580" s="118" t="s">
        <v>308</v>
      </c>
      <c r="AT580" s="119"/>
      <c r="AU580" s="184"/>
      <c r="AV580" s="184"/>
      <c r="AW580" s="118" t="s">
        <v>297</v>
      </c>
      <c r="AX580" s="196"/>
    </row>
    <row r="581" spans="1:50" ht="23.25" hidden="1" customHeight="1">
      <c r="A581" s="1002"/>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1002"/>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1002"/>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1002"/>
      <c r="B584" s="222"/>
      <c r="C584" s="221"/>
      <c r="D584" s="222"/>
      <c r="E584" s="112" t="s">
        <v>327</v>
      </c>
      <c r="F584" s="113"/>
      <c r="G584" s="114" t="s">
        <v>324</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325</v>
      </c>
      <c r="AF584" s="126"/>
      <c r="AG584" s="126"/>
      <c r="AH584" s="127"/>
      <c r="AI584" s="128" t="s">
        <v>316</v>
      </c>
      <c r="AJ584" s="128"/>
      <c r="AK584" s="128"/>
      <c r="AL584" s="123"/>
      <c r="AM584" s="128" t="s">
        <v>390</v>
      </c>
      <c r="AN584" s="128"/>
      <c r="AO584" s="128"/>
      <c r="AP584" s="123"/>
      <c r="AQ584" s="123" t="s">
        <v>307</v>
      </c>
      <c r="AR584" s="115"/>
      <c r="AS584" s="115"/>
      <c r="AT584" s="116"/>
      <c r="AU584" s="182" t="s">
        <v>253</v>
      </c>
      <c r="AV584" s="182"/>
      <c r="AW584" s="182"/>
      <c r="AX584" s="183"/>
    </row>
    <row r="585" spans="1:50" ht="18.75" hidden="1" customHeight="1">
      <c r="A585" s="1002"/>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308</v>
      </c>
      <c r="AH585" s="119"/>
      <c r="AI585" s="129"/>
      <c r="AJ585" s="129"/>
      <c r="AK585" s="129"/>
      <c r="AL585" s="124"/>
      <c r="AM585" s="129"/>
      <c r="AN585" s="129"/>
      <c r="AO585" s="129"/>
      <c r="AP585" s="124"/>
      <c r="AQ585" s="195"/>
      <c r="AR585" s="184"/>
      <c r="AS585" s="118" t="s">
        <v>308</v>
      </c>
      <c r="AT585" s="119"/>
      <c r="AU585" s="184"/>
      <c r="AV585" s="184"/>
      <c r="AW585" s="118" t="s">
        <v>297</v>
      </c>
      <c r="AX585" s="196"/>
    </row>
    <row r="586" spans="1:50" ht="23.25" hidden="1" customHeight="1">
      <c r="A586" s="1002"/>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1002"/>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1002"/>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c r="A589" s="1002"/>
      <c r="B589" s="222"/>
      <c r="C589" s="221"/>
      <c r="D589" s="222"/>
      <c r="E589" s="103" t="s">
        <v>345</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1002"/>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1002"/>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1002"/>
      <c r="B592" s="222"/>
      <c r="C592" s="221"/>
      <c r="D592" s="222"/>
      <c r="E592" s="208" t="s">
        <v>306</v>
      </c>
      <c r="F592" s="209"/>
      <c r="G592" s="210" t="s">
        <v>337</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1002"/>
      <c r="B593" s="222"/>
      <c r="C593" s="221"/>
      <c r="D593" s="222"/>
      <c r="E593" s="112" t="s">
        <v>326</v>
      </c>
      <c r="F593" s="113"/>
      <c r="G593" s="114" t="s">
        <v>323</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325</v>
      </c>
      <c r="AF593" s="126"/>
      <c r="AG593" s="126"/>
      <c r="AH593" s="127"/>
      <c r="AI593" s="128" t="s">
        <v>316</v>
      </c>
      <c r="AJ593" s="128"/>
      <c r="AK593" s="128"/>
      <c r="AL593" s="123"/>
      <c r="AM593" s="128" t="s">
        <v>390</v>
      </c>
      <c r="AN593" s="128"/>
      <c r="AO593" s="128"/>
      <c r="AP593" s="123"/>
      <c r="AQ593" s="123" t="s">
        <v>307</v>
      </c>
      <c r="AR593" s="115"/>
      <c r="AS593" s="115"/>
      <c r="AT593" s="116"/>
      <c r="AU593" s="182" t="s">
        <v>253</v>
      </c>
      <c r="AV593" s="182"/>
      <c r="AW593" s="182"/>
      <c r="AX593" s="183"/>
    </row>
    <row r="594" spans="1:50" ht="18.75" hidden="1" customHeight="1">
      <c r="A594" s="1002"/>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308</v>
      </c>
      <c r="AH594" s="119"/>
      <c r="AI594" s="129"/>
      <c r="AJ594" s="129"/>
      <c r="AK594" s="129"/>
      <c r="AL594" s="124"/>
      <c r="AM594" s="129"/>
      <c r="AN594" s="129"/>
      <c r="AO594" s="129"/>
      <c r="AP594" s="124"/>
      <c r="AQ594" s="195"/>
      <c r="AR594" s="184"/>
      <c r="AS594" s="118" t="s">
        <v>308</v>
      </c>
      <c r="AT594" s="119"/>
      <c r="AU594" s="184"/>
      <c r="AV594" s="184"/>
      <c r="AW594" s="118" t="s">
        <v>297</v>
      </c>
      <c r="AX594" s="196"/>
    </row>
    <row r="595" spans="1:50" ht="23.25" hidden="1" customHeight="1">
      <c r="A595" s="1002"/>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1002"/>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1002"/>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1002"/>
      <c r="B598" s="222"/>
      <c r="C598" s="221"/>
      <c r="D598" s="222"/>
      <c r="E598" s="112" t="s">
        <v>326</v>
      </c>
      <c r="F598" s="113"/>
      <c r="G598" s="114" t="s">
        <v>323</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325</v>
      </c>
      <c r="AF598" s="126"/>
      <c r="AG598" s="126"/>
      <c r="AH598" s="127"/>
      <c r="AI598" s="128" t="s">
        <v>316</v>
      </c>
      <c r="AJ598" s="128"/>
      <c r="AK598" s="128"/>
      <c r="AL598" s="123"/>
      <c r="AM598" s="128" t="s">
        <v>390</v>
      </c>
      <c r="AN598" s="128"/>
      <c r="AO598" s="128"/>
      <c r="AP598" s="123"/>
      <c r="AQ598" s="123" t="s">
        <v>307</v>
      </c>
      <c r="AR598" s="115"/>
      <c r="AS598" s="115"/>
      <c r="AT598" s="116"/>
      <c r="AU598" s="182" t="s">
        <v>253</v>
      </c>
      <c r="AV598" s="182"/>
      <c r="AW598" s="182"/>
      <c r="AX598" s="183"/>
    </row>
    <row r="599" spans="1:50" ht="18.75" hidden="1" customHeight="1">
      <c r="A599" s="1002"/>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308</v>
      </c>
      <c r="AH599" s="119"/>
      <c r="AI599" s="129"/>
      <c r="AJ599" s="129"/>
      <c r="AK599" s="129"/>
      <c r="AL599" s="124"/>
      <c r="AM599" s="129"/>
      <c r="AN599" s="129"/>
      <c r="AO599" s="129"/>
      <c r="AP599" s="124"/>
      <c r="AQ599" s="195"/>
      <c r="AR599" s="184"/>
      <c r="AS599" s="118" t="s">
        <v>308</v>
      </c>
      <c r="AT599" s="119"/>
      <c r="AU599" s="184"/>
      <c r="AV599" s="184"/>
      <c r="AW599" s="118" t="s">
        <v>297</v>
      </c>
      <c r="AX599" s="196"/>
    </row>
    <row r="600" spans="1:50" ht="23.25" hidden="1" customHeight="1">
      <c r="A600" s="1002"/>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1002"/>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1002"/>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1002"/>
      <c r="B603" s="222"/>
      <c r="C603" s="221"/>
      <c r="D603" s="222"/>
      <c r="E603" s="112" t="s">
        <v>326</v>
      </c>
      <c r="F603" s="113"/>
      <c r="G603" s="114" t="s">
        <v>323</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325</v>
      </c>
      <c r="AF603" s="126"/>
      <c r="AG603" s="126"/>
      <c r="AH603" s="127"/>
      <c r="AI603" s="128" t="s">
        <v>316</v>
      </c>
      <c r="AJ603" s="128"/>
      <c r="AK603" s="128"/>
      <c r="AL603" s="123"/>
      <c r="AM603" s="128" t="s">
        <v>390</v>
      </c>
      <c r="AN603" s="128"/>
      <c r="AO603" s="128"/>
      <c r="AP603" s="123"/>
      <c r="AQ603" s="123" t="s">
        <v>307</v>
      </c>
      <c r="AR603" s="115"/>
      <c r="AS603" s="115"/>
      <c r="AT603" s="116"/>
      <c r="AU603" s="182" t="s">
        <v>253</v>
      </c>
      <c r="AV603" s="182"/>
      <c r="AW603" s="182"/>
      <c r="AX603" s="183"/>
    </row>
    <row r="604" spans="1:50" ht="18.75" hidden="1" customHeight="1">
      <c r="A604" s="1002"/>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308</v>
      </c>
      <c r="AH604" s="119"/>
      <c r="AI604" s="129"/>
      <c r="AJ604" s="129"/>
      <c r="AK604" s="129"/>
      <c r="AL604" s="124"/>
      <c r="AM604" s="129"/>
      <c r="AN604" s="129"/>
      <c r="AO604" s="129"/>
      <c r="AP604" s="124"/>
      <c r="AQ604" s="195"/>
      <c r="AR604" s="184"/>
      <c r="AS604" s="118" t="s">
        <v>308</v>
      </c>
      <c r="AT604" s="119"/>
      <c r="AU604" s="184"/>
      <c r="AV604" s="184"/>
      <c r="AW604" s="118" t="s">
        <v>297</v>
      </c>
      <c r="AX604" s="196"/>
    </row>
    <row r="605" spans="1:50" ht="23.25" hidden="1" customHeight="1">
      <c r="A605" s="1002"/>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1002"/>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1002"/>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1002"/>
      <c r="B608" s="222"/>
      <c r="C608" s="221"/>
      <c r="D608" s="222"/>
      <c r="E608" s="112" t="s">
        <v>326</v>
      </c>
      <c r="F608" s="113"/>
      <c r="G608" s="114" t="s">
        <v>323</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325</v>
      </c>
      <c r="AF608" s="126"/>
      <c r="AG608" s="126"/>
      <c r="AH608" s="127"/>
      <c r="AI608" s="128" t="s">
        <v>316</v>
      </c>
      <c r="AJ608" s="128"/>
      <c r="AK608" s="128"/>
      <c r="AL608" s="123"/>
      <c r="AM608" s="128" t="s">
        <v>390</v>
      </c>
      <c r="AN608" s="128"/>
      <c r="AO608" s="128"/>
      <c r="AP608" s="123"/>
      <c r="AQ608" s="123" t="s">
        <v>307</v>
      </c>
      <c r="AR608" s="115"/>
      <c r="AS608" s="115"/>
      <c r="AT608" s="116"/>
      <c r="AU608" s="182" t="s">
        <v>253</v>
      </c>
      <c r="AV608" s="182"/>
      <c r="AW608" s="182"/>
      <c r="AX608" s="183"/>
    </row>
    <row r="609" spans="1:50" ht="18.75" hidden="1" customHeight="1">
      <c r="A609" s="1002"/>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308</v>
      </c>
      <c r="AH609" s="119"/>
      <c r="AI609" s="129"/>
      <c r="AJ609" s="129"/>
      <c r="AK609" s="129"/>
      <c r="AL609" s="124"/>
      <c r="AM609" s="129"/>
      <c r="AN609" s="129"/>
      <c r="AO609" s="129"/>
      <c r="AP609" s="124"/>
      <c r="AQ609" s="195"/>
      <c r="AR609" s="184"/>
      <c r="AS609" s="118" t="s">
        <v>308</v>
      </c>
      <c r="AT609" s="119"/>
      <c r="AU609" s="184"/>
      <c r="AV609" s="184"/>
      <c r="AW609" s="118" t="s">
        <v>297</v>
      </c>
      <c r="AX609" s="196"/>
    </row>
    <row r="610" spans="1:50" ht="23.25" hidden="1" customHeight="1">
      <c r="A610" s="1002"/>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1002"/>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1002"/>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1002"/>
      <c r="B613" s="222"/>
      <c r="C613" s="221"/>
      <c r="D613" s="222"/>
      <c r="E613" s="112" t="s">
        <v>326</v>
      </c>
      <c r="F613" s="113"/>
      <c r="G613" s="114" t="s">
        <v>323</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325</v>
      </c>
      <c r="AF613" s="126"/>
      <c r="AG613" s="126"/>
      <c r="AH613" s="127"/>
      <c r="AI613" s="128" t="s">
        <v>316</v>
      </c>
      <c r="AJ613" s="128"/>
      <c r="AK613" s="128"/>
      <c r="AL613" s="123"/>
      <c r="AM613" s="128" t="s">
        <v>390</v>
      </c>
      <c r="AN613" s="128"/>
      <c r="AO613" s="128"/>
      <c r="AP613" s="123"/>
      <c r="AQ613" s="123" t="s">
        <v>307</v>
      </c>
      <c r="AR613" s="115"/>
      <c r="AS613" s="115"/>
      <c r="AT613" s="116"/>
      <c r="AU613" s="182" t="s">
        <v>253</v>
      </c>
      <c r="AV613" s="182"/>
      <c r="AW613" s="182"/>
      <c r="AX613" s="183"/>
    </row>
    <row r="614" spans="1:50" ht="18.75" hidden="1" customHeight="1">
      <c r="A614" s="1002"/>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308</v>
      </c>
      <c r="AH614" s="119"/>
      <c r="AI614" s="129"/>
      <c r="AJ614" s="129"/>
      <c r="AK614" s="129"/>
      <c r="AL614" s="124"/>
      <c r="AM614" s="129"/>
      <c r="AN614" s="129"/>
      <c r="AO614" s="129"/>
      <c r="AP614" s="124"/>
      <c r="AQ614" s="195"/>
      <c r="AR614" s="184"/>
      <c r="AS614" s="118" t="s">
        <v>308</v>
      </c>
      <c r="AT614" s="119"/>
      <c r="AU614" s="184"/>
      <c r="AV614" s="184"/>
      <c r="AW614" s="118" t="s">
        <v>297</v>
      </c>
      <c r="AX614" s="196"/>
    </row>
    <row r="615" spans="1:50" ht="23.25" hidden="1" customHeight="1">
      <c r="A615" s="1002"/>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1002"/>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1002"/>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1002"/>
      <c r="B618" s="222"/>
      <c r="C618" s="221"/>
      <c r="D618" s="222"/>
      <c r="E618" s="112" t="s">
        <v>327</v>
      </c>
      <c r="F618" s="113"/>
      <c r="G618" s="114" t="s">
        <v>324</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325</v>
      </c>
      <c r="AF618" s="126"/>
      <c r="AG618" s="126"/>
      <c r="AH618" s="127"/>
      <c r="AI618" s="128" t="s">
        <v>316</v>
      </c>
      <c r="AJ618" s="128"/>
      <c r="AK618" s="128"/>
      <c r="AL618" s="123"/>
      <c r="AM618" s="128" t="s">
        <v>390</v>
      </c>
      <c r="AN618" s="128"/>
      <c r="AO618" s="128"/>
      <c r="AP618" s="123"/>
      <c r="AQ618" s="123" t="s">
        <v>307</v>
      </c>
      <c r="AR618" s="115"/>
      <c r="AS618" s="115"/>
      <c r="AT618" s="116"/>
      <c r="AU618" s="182" t="s">
        <v>253</v>
      </c>
      <c r="AV618" s="182"/>
      <c r="AW618" s="182"/>
      <c r="AX618" s="183"/>
    </row>
    <row r="619" spans="1:50" ht="18.75" hidden="1" customHeight="1">
      <c r="A619" s="1002"/>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308</v>
      </c>
      <c r="AH619" s="119"/>
      <c r="AI619" s="129"/>
      <c r="AJ619" s="129"/>
      <c r="AK619" s="129"/>
      <c r="AL619" s="124"/>
      <c r="AM619" s="129"/>
      <c r="AN619" s="129"/>
      <c r="AO619" s="129"/>
      <c r="AP619" s="124"/>
      <c r="AQ619" s="195"/>
      <c r="AR619" s="184"/>
      <c r="AS619" s="118" t="s">
        <v>308</v>
      </c>
      <c r="AT619" s="119"/>
      <c r="AU619" s="184"/>
      <c r="AV619" s="184"/>
      <c r="AW619" s="118" t="s">
        <v>297</v>
      </c>
      <c r="AX619" s="196"/>
    </row>
    <row r="620" spans="1:50" ht="23.25" hidden="1" customHeight="1">
      <c r="A620" s="1002"/>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1002"/>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1002"/>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1002"/>
      <c r="B623" s="222"/>
      <c r="C623" s="221"/>
      <c r="D623" s="222"/>
      <c r="E623" s="112" t="s">
        <v>327</v>
      </c>
      <c r="F623" s="113"/>
      <c r="G623" s="114" t="s">
        <v>324</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325</v>
      </c>
      <c r="AF623" s="126"/>
      <c r="AG623" s="126"/>
      <c r="AH623" s="127"/>
      <c r="AI623" s="128" t="s">
        <v>316</v>
      </c>
      <c r="AJ623" s="128"/>
      <c r="AK623" s="128"/>
      <c r="AL623" s="123"/>
      <c r="AM623" s="128" t="s">
        <v>390</v>
      </c>
      <c r="AN623" s="128"/>
      <c r="AO623" s="128"/>
      <c r="AP623" s="123"/>
      <c r="AQ623" s="123" t="s">
        <v>307</v>
      </c>
      <c r="AR623" s="115"/>
      <c r="AS623" s="115"/>
      <c r="AT623" s="116"/>
      <c r="AU623" s="182" t="s">
        <v>253</v>
      </c>
      <c r="AV623" s="182"/>
      <c r="AW623" s="182"/>
      <c r="AX623" s="183"/>
    </row>
    <row r="624" spans="1:50" ht="18.75" hidden="1" customHeight="1">
      <c r="A624" s="1002"/>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308</v>
      </c>
      <c r="AH624" s="119"/>
      <c r="AI624" s="129"/>
      <c r="AJ624" s="129"/>
      <c r="AK624" s="129"/>
      <c r="AL624" s="124"/>
      <c r="AM624" s="129"/>
      <c r="AN624" s="129"/>
      <c r="AO624" s="129"/>
      <c r="AP624" s="124"/>
      <c r="AQ624" s="195"/>
      <c r="AR624" s="184"/>
      <c r="AS624" s="118" t="s">
        <v>308</v>
      </c>
      <c r="AT624" s="119"/>
      <c r="AU624" s="184"/>
      <c r="AV624" s="184"/>
      <c r="AW624" s="118" t="s">
        <v>297</v>
      </c>
      <c r="AX624" s="196"/>
    </row>
    <row r="625" spans="1:50" ht="23.25" hidden="1" customHeight="1">
      <c r="A625" s="1002"/>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1002"/>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1002"/>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1002"/>
      <c r="B628" s="222"/>
      <c r="C628" s="221"/>
      <c r="D628" s="222"/>
      <c r="E628" s="112" t="s">
        <v>327</v>
      </c>
      <c r="F628" s="113"/>
      <c r="G628" s="114" t="s">
        <v>324</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325</v>
      </c>
      <c r="AF628" s="126"/>
      <c r="AG628" s="126"/>
      <c r="AH628" s="127"/>
      <c r="AI628" s="128" t="s">
        <v>316</v>
      </c>
      <c r="AJ628" s="128"/>
      <c r="AK628" s="128"/>
      <c r="AL628" s="123"/>
      <c r="AM628" s="128" t="s">
        <v>390</v>
      </c>
      <c r="AN628" s="128"/>
      <c r="AO628" s="128"/>
      <c r="AP628" s="123"/>
      <c r="AQ628" s="123" t="s">
        <v>307</v>
      </c>
      <c r="AR628" s="115"/>
      <c r="AS628" s="115"/>
      <c r="AT628" s="116"/>
      <c r="AU628" s="182" t="s">
        <v>253</v>
      </c>
      <c r="AV628" s="182"/>
      <c r="AW628" s="182"/>
      <c r="AX628" s="183"/>
    </row>
    <row r="629" spans="1:50" ht="18.75" hidden="1" customHeight="1">
      <c r="A629" s="1002"/>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308</v>
      </c>
      <c r="AH629" s="119"/>
      <c r="AI629" s="129"/>
      <c r="AJ629" s="129"/>
      <c r="AK629" s="129"/>
      <c r="AL629" s="124"/>
      <c r="AM629" s="129"/>
      <c r="AN629" s="129"/>
      <c r="AO629" s="129"/>
      <c r="AP629" s="124"/>
      <c r="AQ629" s="195"/>
      <c r="AR629" s="184"/>
      <c r="AS629" s="118" t="s">
        <v>308</v>
      </c>
      <c r="AT629" s="119"/>
      <c r="AU629" s="184"/>
      <c r="AV629" s="184"/>
      <c r="AW629" s="118" t="s">
        <v>297</v>
      </c>
      <c r="AX629" s="196"/>
    </row>
    <row r="630" spans="1:50" ht="23.25" hidden="1" customHeight="1">
      <c r="A630" s="1002"/>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1002"/>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1002"/>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1002"/>
      <c r="B633" s="222"/>
      <c r="C633" s="221"/>
      <c r="D633" s="222"/>
      <c r="E633" s="112" t="s">
        <v>327</v>
      </c>
      <c r="F633" s="113"/>
      <c r="G633" s="114" t="s">
        <v>324</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325</v>
      </c>
      <c r="AF633" s="126"/>
      <c r="AG633" s="126"/>
      <c r="AH633" s="127"/>
      <c r="AI633" s="128" t="s">
        <v>316</v>
      </c>
      <c r="AJ633" s="128"/>
      <c r="AK633" s="128"/>
      <c r="AL633" s="123"/>
      <c r="AM633" s="128" t="s">
        <v>390</v>
      </c>
      <c r="AN633" s="128"/>
      <c r="AO633" s="128"/>
      <c r="AP633" s="123"/>
      <c r="AQ633" s="123" t="s">
        <v>307</v>
      </c>
      <c r="AR633" s="115"/>
      <c r="AS633" s="115"/>
      <c r="AT633" s="116"/>
      <c r="AU633" s="182" t="s">
        <v>253</v>
      </c>
      <c r="AV633" s="182"/>
      <c r="AW633" s="182"/>
      <c r="AX633" s="183"/>
    </row>
    <row r="634" spans="1:50" ht="18.75" hidden="1" customHeight="1">
      <c r="A634" s="1002"/>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308</v>
      </c>
      <c r="AH634" s="119"/>
      <c r="AI634" s="129"/>
      <c r="AJ634" s="129"/>
      <c r="AK634" s="129"/>
      <c r="AL634" s="124"/>
      <c r="AM634" s="129"/>
      <c r="AN634" s="129"/>
      <c r="AO634" s="129"/>
      <c r="AP634" s="124"/>
      <c r="AQ634" s="195"/>
      <c r="AR634" s="184"/>
      <c r="AS634" s="118" t="s">
        <v>308</v>
      </c>
      <c r="AT634" s="119"/>
      <c r="AU634" s="184"/>
      <c r="AV634" s="184"/>
      <c r="AW634" s="118" t="s">
        <v>297</v>
      </c>
      <c r="AX634" s="196"/>
    </row>
    <row r="635" spans="1:50" ht="23.25" hidden="1" customHeight="1">
      <c r="A635" s="1002"/>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1002"/>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1002"/>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1002"/>
      <c r="B638" s="222"/>
      <c r="C638" s="221"/>
      <c r="D638" s="222"/>
      <c r="E638" s="112" t="s">
        <v>327</v>
      </c>
      <c r="F638" s="113"/>
      <c r="G638" s="114" t="s">
        <v>324</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325</v>
      </c>
      <c r="AF638" s="126"/>
      <c r="AG638" s="126"/>
      <c r="AH638" s="127"/>
      <c r="AI638" s="128" t="s">
        <v>316</v>
      </c>
      <c r="AJ638" s="128"/>
      <c r="AK638" s="128"/>
      <c r="AL638" s="123"/>
      <c r="AM638" s="128" t="s">
        <v>390</v>
      </c>
      <c r="AN638" s="128"/>
      <c r="AO638" s="128"/>
      <c r="AP638" s="123"/>
      <c r="AQ638" s="123" t="s">
        <v>307</v>
      </c>
      <c r="AR638" s="115"/>
      <c r="AS638" s="115"/>
      <c r="AT638" s="116"/>
      <c r="AU638" s="182" t="s">
        <v>253</v>
      </c>
      <c r="AV638" s="182"/>
      <c r="AW638" s="182"/>
      <c r="AX638" s="183"/>
    </row>
    <row r="639" spans="1:50" ht="18.75" hidden="1" customHeight="1">
      <c r="A639" s="1002"/>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308</v>
      </c>
      <c r="AH639" s="119"/>
      <c r="AI639" s="129"/>
      <c r="AJ639" s="129"/>
      <c r="AK639" s="129"/>
      <c r="AL639" s="124"/>
      <c r="AM639" s="129"/>
      <c r="AN639" s="129"/>
      <c r="AO639" s="129"/>
      <c r="AP639" s="124"/>
      <c r="AQ639" s="195"/>
      <c r="AR639" s="184"/>
      <c r="AS639" s="118" t="s">
        <v>308</v>
      </c>
      <c r="AT639" s="119"/>
      <c r="AU639" s="184"/>
      <c r="AV639" s="184"/>
      <c r="AW639" s="118" t="s">
        <v>297</v>
      </c>
      <c r="AX639" s="196"/>
    </row>
    <row r="640" spans="1:50" ht="23.25" hidden="1" customHeight="1">
      <c r="A640" s="1002"/>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1002"/>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1002"/>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c r="A643" s="1002"/>
      <c r="B643" s="222"/>
      <c r="C643" s="221"/>
      <c r="D643" s="222"/>
      <c r="E643" s="103" t="s">
        <v>345</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1002"/>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1002"/>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1002"/>
      <c r="B646" s="222"/>
      <c r="C646" s="221"/>
      <c r="D646" s="222"/>
      <c r="E646" s="208" t="s">
        <v>306</v>
      </c>
      <c r="F646" s="209"/>
      <c r="G646" s="210" t="s">
        <v>337</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1002"/>
      <c r="B647" s="222"/>
      <c r="C647" s="221"/>
      <c r="D647" s="222"/>
      <c r="E647" s="112" t="s">
        <v>326</v>
      </c>
      <c r="F647" s="113"/>
      <c r="G647" s="114" t="s">
        <v>323</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325</v>
      </c>
      <c r="AF647" s="126"/>
      <c r="AG647" s="126"/>
      <c r="AH647" s="127"/>
      <c r="AI647" s="128" t="s">
        <v>316</v>
      </c>
      <c r="AJ647" s="128"/>
      <c r="AK647" s="128"/>
      <c r="AL647" s="123"/>
      <c r="AM647" s="128" t="s">
        <v>390</v>
      </c>
      <c r="AN647" s="128"/>
      <c r="AO647" s="128"/>
      <c r="AP647" s="123"/>
      <c r="AQ647" s="123" t="s">
        <v>307</v>
      </c>
      <c r="AR647" s="115"/>
      <c r="AS647" s="115"/>
      <c r="AT647" s="116"/>
      <c r="AU647" s="182" t="s">
        <v>253</v>
      </c>
      <c r="AV647" s="182"/>
      <c r="AW647" s="182"/>
      <c r="AX647" s="183"/>
    </row>
    <row r="648" spans="1:50" ht="18.75" hidden="1" customHeight="1">
      <c r="A648" s="1002"/>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308</v>
      </c>
      <c r="AH648" s="119"/>
      <c r="AI648" s="129"/>
      <c r="AJ648" s="129"/>
      <c r="AK648" s="129"/>
      <c r="AL648" s="124"/>
      <c r="AM648" s="129"/>
      <c r="AN648" s="129"/>
      <c r="AO648" s="129"/>
      <c r="AP648" s="124"/>
      <c r="AQ648" s="195"/>
      <c r="AR648" s="184"/>
      <c r="AS648" s="118" t="s">
        <v>308</v>
      </c>
      <c r="AT648" s="119"/>
      <c r="AU648" s="184"/>
      <c r="AV648" s="184"/>
      <c r="AW648" s="118" t="s">
        <v>297</v>
      </c>
      <c r="AX648" s="196"/>
    </row>
    <row r="649" spans="1:50" ht="23.25" hidden="1" customHeight="1">
      <c r="A649" s="1002"/>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1002"/>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1002"/>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1002"/>
      <c r="B652" s="222"/>
      <c r="C652" s="221"/>
      <c r="D652" s="222"/>
      <c r="E652" s="112" t="s">
        <v>326</v>
      </c>
      <c r="F652" s="113"/>
      <c r="G652" s="114" t="s">
        <v>323</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325</v>
      </c>
      <c r="AF652" s="126"/>
      <c r="AG652" s="126"/>
      <c r="AH652" s="127"/>
      <c r="AI652" s="128" t="s">
        <v>316</v>
      </c>
      <c r="AJ652" s="128"/>
      <c r="AK652" s="128"/>
      <c r="AL652" s="123"/>
      <c r="AM652" s="128" t="s">
        <v>390</v>
      </c>
      <c r="AN652" s="128"/>
      <c r="AO652" s="128"/>
      <c r="AP652" s="123"/>
      <c r="AQ652" s="123" t="s">
        <v>307</v>
      </c>
      <c r="AR652" s="115"/>
      <c r="AS652" s="115"/>
      <c r="AT652" s="116"/>
      <c r="AU652" s="182" t="s">
        <v>253</v>
      </c>
      <c r="AV652" s="182"/>
      <c r="AW652" s="182"/>
      <c r="AX652" s="183"/>
    </row>
    <row r="653" spans="1:50" ht="18.75" hidden="1" customHeight="1">
      <c r="A653" s="1002"/>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308</v>
      </c>
      <c r="AH653" s="119"/>
      <c r="AI653" s="129"/>
      <c r="AJ653" s="129"/>
      <c r="AK653" s="129"/>
      <c r="AL653" s="124"/>
      <c r="AM653" s="129"/>
      <c r="AN653" s="129"/>
      <c r="AO653" s="129"/>
      <c r="AP653" s="124"/>
      <c r="AQ653" s="195"/>
      <c r="AR653" s="184"/>
      <c r="AS653" s="118" t="s">
        <v>308</v>
      </c>
      <c r="AT653" s="119"/>
      <c r="AU653" s="184"/>
      <c r="AV653" s="184"/>
      <c r="AW653" s="118" t="s">
        <v>297</v>
      </c>
      <c r="AX653" s="196"/>
    </row>
    <row r="654" spans="1:50" ht="23.25" hidden="1" customHeight="1">
      <c r="A654" s="1002"/>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1002"/>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1002"/>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1002"/>
      <c r="B657" s="222"/>
      <c r="C657" s="221"/>
      <c r="D657" s="222"/>
      <c r="E657" s="112" t="s">
        <v>326</v>
      </c>
      <c r="F657" s="113"/>
      <c r="G657" s="114" t="s">
        <v>323</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325</v>
      </c>
      <c r="AF657" s="126"/>
      <c r="AG657" s="126"/>
      <c r="AH657" s="127"/>
      <c r="AI657" s="128" t="s">
        <v>316</v>
      </c>
      <c r="AJ657" s="128"/>
      <c r="AK657" s="128"/>
      <c r="AL657" s="123"/>
      <c r="AM657" s="128" t="s">
        <v>390</v>
      </c>
      <c r="AN657" s="128"/>
      <c r="AO657" s="128"/>
      <c r="AP657" s="123"/>
      <c r="AQ657" s="123" t="s">
        <v>307</v>
      </c>
      <c r="AR657" s="115"/>
      <c r="AS657" s="115"/>
      <c r="AT657" s="116"/>
      <c r="AU657" s="182" t="s">
        <v>253</v>
      </c>
      <c r="AV657" s="182"/>
      <c r="AW657" s="182"/>
      <c r="AX657" s="183"/>
    </row>
    <row r="658" spans="1:50" ht="18.75" hidden="1" customHeight="1">
      <c r="A658" s="1002"/>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308</v>
      </c>
      <c r="AH658" s="119"/>
      <c r="AI658" s="129"/>
      <c r="AJ658" s="129"/>
      <c r="AK658" s="129"/>
      <c r="AL658" s="124"/>
      <c r="AM658" s="129"/>
      <c r="AN658" s="129"/>
      <c r="AO658" s="129"/>
      <c r="AP658" s="124"/>
      <c r="AQ658" s="195"/>
      <c r="AR658" s="184"/>
      <c r="AS658" s="118" t="s">
        <v>308</v>
      </c>
      <c r="AT658" s="119"/>
      <c r="AU658" s="184"/>
      <c r="AV658" s="184"/>
      <c r="AW658" s="118" t="s">
        <v>297</v>
      </c>
      <c r="AX658" s="196"/>
    </row>
    <row r="659" spans="1:50" ht="23.25" hidden="1" customHeight="1">
      <c r="A659" s="1002"/>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1002"/>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1002"/>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1002"/>
      <c r="B662" s="222"/>
      <c r="C662" s="221"/>
      <c r="D662" s="222"/>
      <c r="E662" s="112" t="s">
        <v>326</v>
      </c>
      <c r="F662" s="113"/>
      <c r="G662" s="114" t="s">
        <v>323</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325</v>
      </c>
      <c r="AF662" s="126"/>
      <c r="AG662" s="126"/>
      <c r="AH662" s="127"/>
      <c r="AI662" s="128" t="s">
        <v>316</v>
      </c>
      <c r="AJ662" s="128"/>
      <c r="AK662" s="128"/>
      <c r="AL662" s="123"/>
      <c r="AM662" s="128" t="s">
        <v>390</v>
      </c>
      <c r="AN662" s="128"/>
      <c r="AO662" s="128"/>
      <c r="AP662" s="123"/>
      <c r="AQ662" s="123" t="s">
        <v>307</v>
      </c>
      <c r="AR662" s="115"/>
      <c r="AS662" s="115"/>
      <c r="AT662" s="116"/>
      <c r="AU662" s="182" t="s">
        <v>253</v>
      </c>
      <c r="AV662" s="182"/>
      <c r="AW662" s="182"/>
      <c r="AX662" s="183"/>
    </row>
    <row r="663" spans="1:50" ht="18.75" hidden="1" customHeight="1">
      <c r="A663" s="1002"/>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308</v>
      </c>
      <c r="AH663" s="119"/>
      <c r="AI663" s="129"/>
      <c r="AJ663" s="129"/>
      <c r="AK663" s="129"/>
      <c r="AL663" s="124"/>
      <c r="AM663" s="129"/>
      <c r="AN663" s="129"/>
      <c r="AO663" s="129"/>
      <c r="AP663" s="124"/>
      <c r="AQ663" s="195"/>
      <c r="AR663" s="184"/>
      <c r="AS663" s="118" t="s">
        <v>308</v>
      </c>
      <c r="AT663" s="119"/>
      <c r="AU663" s="184"/>
      <c r="AV663" s="184"/>
      <c r="AW663" s="118" t="s">
        <v>297</v>
      </c>
      <c r="AX663" s="196"/>
    </row>
    <row r="664" spans="1:50" ht="23.25" hidden="1" customHeight="1">
      <c r="A664" s="1002"/>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1002"/>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1002"/>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1002"/>
      <c r="B667" s="222"/>
      <c r="C667" s="221"/>
      <c r="D667" s="222"/>
      <c r="E667" s="112" t="s">
        <v>326</v>
      </c>
      <c r="F667" s="113"/>
      <c r="G667" s="114" t="s">
        <v>323</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325</v>
      </c>
      <c r="AF667" s="126"/>
      <c r="AG667" s="126"/>
      <c r="AH667" s="127"/>
      <c r="AI667" s="128" t="s">
        <v>316</v>
      </c>
      <c r="AJ667" s="128"/>
      <c r="AK667" s="128"/>
      <c r="AL667" s="123"/>
      <c r="AM667" s="128" t="s">
        <v>390</v>
      </c>
      <c r="AN667" s="128"/>
      <c r="AO667" s="128"/>
      <c r="AP667" s="123"/>
      <c r="AQ667" s="123" t="s">
        <v>307</v>
      </c>
      <c r="AR667" s="115"/>
      <c r="AS667" s="115"/>
      <c r="AT667" s="116"/>
      <c r="AU667" s="182" t="s">
        <v>253</v>
      </c>
      <c r="AV667" s="182"/>
      <c r="AW667" s="182"/>
      <c r="AX667" s="183"/>
    </row>
    <row r="668" spans="1:50" ht="18.75" hidden="1" customHeight="1">
      <c r="A668" s="1002"/>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308</v>
      </c>
      <c r="AH668" s="119"/>
      <c r="AI668" s="129"/>
      <c r="AJ668" s="129"/>
      <c r="AK668" s="129"/>
      <c r="AL668" s="124"/>
      <c r="AM668" s="129"/>
      <c r="AN668" s="129"/>
      <c r="AO668" s="129"/>
      <c r="AP668" s="124"/>
      <c r="AQ668" s="195"/>
      <c r="AR668" s="184"/>
      <c r="AS668" s="118" t="s">
        <v>308</v>
      </c>
      <c r="AT668" s="119"/>
      <c r="AU668" s="184"/>
      <c r="AV668" s="184"/>
      <c r="AW668" s="118" t="s">
        <v>297</v>
      </c>
      <c r="AX668" s="196"/>
    </row>
    <row r="669" spans="1:50" ht="23.25" hidden="1" customHeight="1">
      <c r="A669" s="1002"/>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1002"/>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1002"/>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1002"/>
      <c r="B672" s="222"/>
      <c r="C672" s="221"/>
      <c r="D672" s="222"/>
      <c r="E672" s="112" t="s">
        <v>327</v>
      </c>
      <c r="F672" s="113"/>
      <c r="G672" s="114" t="s">
        <v>324</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325</v>
      </c>
      <c r="AF672" s="126"/>
      <c r="AG672" s="126"/>
      <c r="AH672" s="127"/>
      <c r="AI672" s="128" t="s">
        <v>316</v>
      </c>
      <c r="AJ672" s="128"/>
      <c r="AK672" s="128"/>
      <c r="AL672" s="123"/>
      <c r="AM672" s="128" t="s">
        <v>390</v>
      </c>
      <c r="AN672" s="128"/>
      <c r="AO672" s="128"/>
      <c r="AP672" s="123"/>
      <c r="AQ672" s="123" t="s">
        <v>307</v>
      </c>
      <c r="AR672" s="115"/>
      <c r="AS672" s="115"/>
      <c r="AT672" s="116"/>
      <c r="AU672" s="182" t="s">
        <v>253</v>
      </c>
      <c r="AV672" s="182"/>
      <c r="AW672" s="182"/>
      <c r="AX672" s="183"/>
    </row>
    <row r="673" spans="1:50" ht="18.75" hidden="1" customHeight="1">
      <c r="A673" s="1002"/>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308</v>
      </c>
      <c r="AH673" s="119"/>
      <c r="AI673" s="129"/>
      <c r="AJ673" s="129"/>
      <c r="AK673" s="129"/>
      <c r="AL673" s="124"/>
      <c r="AM673" s="129"/>
      <c r="AN673" s="129"/>
      <c r="AO673" s="129"/>
      <c r="AP673" s="124"/>
      <c r="AQ673" s="195"/>
      <c r="AR673" s="184"/>
      <c r="AS673" s="118" t="s">
        <v>308</v>
      </c>
      <c r="AT673" s="119"/>
      <c r="AU673" s="184"/>
      <c r="AV673" s="184"/>
      <c r="AW673" s="118" t="s">
        <v>297</v>
      </c>
      <c r="AX673" s="196"/>
    </row>
    <row r="674" spans="1:50" ht="23.25" hidden="1" customHeight="1">
      <c r="A674" s="1002"/>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1002"/>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1002"/>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1002"/>
      <c r="B677" s="222"/>
      <c r="C677" s="221"/>
      <c r="D677" s="222"/>
      <c r="E677" s="112" t="s">
        <v>327</v>
      </c>
      <c r="F677" s="113"/>
      <c r="G677" s="114" t="s">
        <v>324</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325</v>
      </c>
      <c r="AF677" s="126"/>
      <c r="AG677" s="126"/>
      <c r="AH677" s="127"/>
      <c r="AI677" s="128" t="s">
        <v>316</v>
      </c>
      <c r="AJ677" s="128"/>
      <c r="AK677" s="128"/>
      <c r="AL677" s="123"/>
      <c r="AM677" s="128" t="s">
        <v>390</v>
      </c>
      <c r="AN677" s="128"/>
      <c r="AO677" s="128"/>
      <c r="AP677" s="123"/>
      <c r="AQ677" s="123" t="s">
        <v>307</v>
      </c>
      <c r="AR677" s="115"/>
      <c r="AS677" s="115"/>
      <c r="AT677" s="116"/>
      <c r="AU677" s="182" t="s">
        <v>253</v>
      </c>
      <c r="AV677" s="182"/>
      <c r="AW677" s="182"/>
      <c r="AX677" s="183"/>
    </row>
    <row r="678" spans="1:50" ht="18.75" hidden="1" customHeight="1">
      <c r="A678" s="1002"/>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308</v>
      </c>
      <c r="AH678" s="119"/>
      <c r="AI678" s="129"/>
      <c r="AJ678" s="129"/>
      <c r="AK678" s="129"/>
      <c r="AL678" s="124"/>
      <c r="AM678" s="129"/>
      <c r="AN678" s="129"/>
      <c r="AO678" s="129"/>
      <c r="AP678" s="124"/>
      <c r="AQ678" s="195"/>
      <c r="AR678" s="184"/>
      <c r="AS678" s="118" t="s">
        <v>308</v>
      </c>
      <c r="AT678" s="119"/>
      <c r="AU678" s="184"/>
      <c r="AV678" s="184"/>
      <c r="AW678" s="118" t="s">
        <v>297</v>
      </c>
      <c r="AX678" s="196"/>
    </row>
    <row r="679" spans="1:50" ht="23.25" hidden="1" customHeight="1">
      <c r="A679" s="1002"/>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1002"/>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1002"/>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1002"/>
      <c r="B682" s="222"/>
      <c r="C682" s="221"/>
      <c r="D682" s="222"/>
      <c r="E682" s="112" t="s">
        <v>327</v>
      </c>
      <c r="F682" s="113"/>
      <c r="G682" s="114" t="s">
        <v>324</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325</v>
      </c>
      <c r="AF682" s="126"/>
      <c r="AG682" s="126"/>
      <c r="AH682" s="127"/>
      <c r="AI682" s="128" t="s">
        <v>316</v>
      </c>
      <c r="AJ682" s="128"/>
      <c r="AK682" s="128"/>
      <c r="AL682" s="123"/>
      <c r="AM682" s="128" t="s">
        <v>390</v>
      </c>
      <c r="AN682" s="128"/>
      <c r="AO682" s="128"/>
      <c r="AP682" s="123"/>
      <c r="AQ682" s="123" t="s">
        <v>307</v>
      </c>
      <c r="AR682" s="115"/>
      <c r="AS682" s="115"/>
      <c r="AT682" s="116"/>
      <c r="AU682" s="182" t="s">
        <v>253</v>
      </c>
      <c r="AV682" s="182"/>
      <c r="AW682" s="182"/>
      <c r="AX682" s="183"/>
    </row>
    <row r="683" spans="1:50" ht="18.75" hidden="1" customHeight="1">
      <c r="A683" s="1002"/>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308</v>
      </c>
      <c r="AH683" s="119"/>
      <c r="AI683" s="129"/>
      <c r="AJ683" s="129"/>
      <c r="AK683" s="129"/>
      <c r="AL683" s="124"/>
      <c r="AM683" s="129"/>
      <c r="AN683" s="129"/>
      <c r="AO683" s="129"/>
      <c r="AP683" s="124"/>
      <c r="AQ683" s="195"/>
      <c r="AR683" s="184"/>
      <c r="AS683" s="118" t="s">
        <v>308</v>
      </c>
      <c r="AT683" s="119"/>
      <c r="AU683" s="184"/>
      <c r="AV683" s="184"/>
      <c r="AW683" s="118" t="s">
        <v>297</v>
      </c>
      <c r="AX683" s="196"/>
    </row>
    <row r="684" spans="1:50" ht="23.25" hidden="1" customHeight="1">
      <c r="A684" s="1002"/>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1002"/>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1002"/>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1002"/>
      <c r="B687" s="222"/>
      <c r="C687" s="221"/>
      <c r="D687" s="222"/>
      <c r="E687" s="112" t="s">
        <v>327</v>
      </c>
      <c r="F687" s="113"/>
      <c r="G687" s="114" t="s">
        <v>324</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325</v>
      </c>
      <c r="AF687" s="126"/>
      <c r="AG687" s="126"/>
      <c r="AH687" s="127"/>
      <c r="AI687" s="128" t="s">
        <v>316</v>
      </c>
      <c r="AJ687" s="128"/>
      <c r="AK687" s="128"/>
      <c r="AL687" s="123"/>
      <c r="AM687" s="128" t="s">
        <v>390</v>
      </c>
      <c r="AN687" s="128"/>
      <c r="AO687" s="128"/>
      <c r="AP687" s="123"/>
      <c r="AQ687" s="123" t="s">
        <v>307</v>
      </c>
      <c r="AR687" s="115"/>
      <c r="AS687" s="115"/>
      <c r="AT687" s="116"/>
      <c r="AU687" s="182" t="s">
        <v>253</v>
      </c>
      <c r="AV687" s="182"/>
      <c r="AW687" s="182"/>
      <c r="AX687" s="183"/>
    </row>
    <row r="688" spans="1:50" ht="18.75" hidden="1" customHeight="1">
      <c r="A688" s="1002"/>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308</v>
      </c>
      <c r="AH688" s="119"/>
      <c r="AI688" s="129"/>
      <c r="AJ688" s="129"/>
      <c r="AK688" s="129"/>
      <c r="AL688" s="124"/>
      <c r="AM688" s="129"/>
      <c r="AN688" s="129"/>
      <c r="AO688" s="129"/>
      <c r="AP688" s="124"/>
      <c r="AQ688" s="195"/>
      <c r="AR688" s="184"/>
      <c r="AS688" s="118" t="s">
        <v>308</v>
      </c>
      <c r="AT688" s="119"/>
      <c r="AU688" s="184"/>
      <c r="AV688" s="184"/>
      <c r="AW688" s="118" t="s">
        <v>297</v>
      </c>
      <c r="AX688" s="196"/>
    </row>
    <row r="689" spans="1:50" ht="23.25" hidden="1" customHeight="1">
      <c r="A689" s="1002"/>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1002"/>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1002"/>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1002"/>
      <c r="B692" s="222"/>
      <c r="C692" s="221"/>
      <c r="D692" s="222"/>
      <c r="E692" s="112" t="s">
        <v>327</v>
      </c>
      <c r="F692" s="113"/>
      <c r="G692" s="114" t="s">
        <v>324</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325</v>
      </c>
      <c r="AF692" s="126"/>
      <c r="AG692" s="126"/>
      <c r="AH692" s="127"/>
      <c r="AI692" s="128" t="s">
        <v>316</v>
      </c>
      <c r="AJ692" s="128"/>
      <c r="AK692" s="128"/>
      <c r="AL692" s="123"/>
      <c r="AM692" s="128" t="s">
        <v>390</v>
      </c>
      <c r="AN692" s="128"/>
      <c r="AO692" s="128"/>
      <c r="AP692" s="123"/>
      <c r="AQ692" s="123" t="s">
        <v>307</v>
      </c>
      <c r="AR692" s="115"/>
      <c r="AS692" s="115"/>
      <c r="AT692" s="116"/>
      <c r="AU692" s="182" t="s">
        <v>253</v>
      </c>
      <c r="AV692" s="182"/>
      <c r="AW692" s="182"/>
      <c r="AX692" s="183"/>
    </row>
    <row r="693" spans="1:50" ht="18.75" hidden="1" customHeight="1">
      <c r="A693" s="1002"/>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308</v>
      </c>
      <c r="AH693" s="119"/>
      <c r="AI693" s="129"/>
      <c r="AJ693" s="129"/>
      <c r="AK693" s="129"/>
      <c r="AL693" s="124"/>
      <c r="AM693" s="129"/>
      <c r="AN693" s="129"/>
      <c r="AO693" s="129"/>
      <c r="AP693" s="124"/>
      <c r="AQ693" s="195"/>
      <c r="AR693" s="184"/>
      <c r="AS693" s="118" t="s">
        <v>308</v>
      </c>
      <c r="AT693" s="119"/>
      <c r="AU693" s="184"/>
      <c r="AV693" s="184"/>
      <c r="AW693" s="118" t="s">
        <v>297</v>
      </c>
      <c r="AX693" s="196"/>
    </row>
    <row r="694" spans="1:50" ht="23.25" hidden="1" customHeight="1">
      <c r="A694" s="1002"/>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1002"/>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1002"/>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39.6" hidden="1" customHeight="1">
      <c r="A697" s="1002"/>
      <c r="B697" s="222"/>
      <c r="C697" s="221"/>
      <c r="D697" s="222"/>
      <c r="E697" s="103" t="s">
        <v>345</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9.45" hidden="1" customHeight="1">
      <c r="A698" s="1002"/>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9.45" hidden="1" customHeight="1" thickBot="1">
      <c r="A699" s="1003"/>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8" t="s">
        <v>47</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c r="A701" s="5"/>
      <c r="B701" s="6"/>
      <c r="C701" s="852" t="s">
        <v>32</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3"/>
      <c r="AD701" s="593" t="s">
        <v>36</v>
      </c>
      <c r="AE701" s="593"/>
      <c r="AF701" s="593"/>
      <c r="AG701" s="592" t="s">
        <v>31</v>
      </c>
      <c r="AH701" s="593"/>
      <c r="AI701" s="593"/>
      <c r="AJ701" s="593"/>
      <c r="AK701" s="593"/>
      <c r="AL701" s="593"/>
      <c r="AM701" s="593"/>
      <c r="AN701" s="593"/>
      <c r="AO701" s="593"/>
      <c r="AP701" s="593"/>
      <c r="AQ701" s="593"/>
      <c r="AR701" s="593"/>
      <c r="AS701" s="593"/>
      <c r="AT701" s="593"/>
      <c r="AU701" s="593"/>
      <c r="AV701" s="593"/>
      <c r="AW701" s="593"/>
      <c r="AX701" s="594"/>
    </row>
    <row r="702" spans="1:50" ht="65.45" customHeight="1">
      <c r="A702" s="508" t="s">
        <v>259</v>
      </c>
      <c r="B702" s="509"/>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565" t="s">
        <v>564</v>
      </c>
      <c r="AE702" s="566"/>
      <c r="AF702" s="566"/>
      <c r="AG702" s="854" t="s">
        <v>568</v>
      </c>
      <c r="AH702" s="855"/>
      <c r="AI702" s="855"/>
      <c r="AJ702" s="855"/>
      <c r="AK702" s="855"/>
      <c r="AL702" s="855"/>
      <c r="AM702" s="855"/>
      <c r="AN702" s="855"/>
      <c r="AO702" s="855"/>
      <c r="AP702" s="855"/>
      <c r="AQ702" s="855"/>
      <c r="AR702" s="855"/>
      <c r="AS702" s="855"/>
      <c r="AT702" s="855"/>
      <c r="AU702" s="855"/>
      <c r="AV702" s="855"/>
      <c r="AW702" s="855"/>
      <c r="AX702" s="856"/>
    </row>
    <row r="703" spans="1:50" ht="60.75" customHeight="1">
      <c r="A703" s="510"/>
      <c r="B703" s="511"/>
      <c r="C703" s="583" t="s">
        <v>37</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565" t="s">
        <v>564</v>
      </c>
      <c r="AE703" s="566"/>
      <c r="AF703" s="566"/>
      <c r="AG703" s="656" t="s">
        <v>583</v>
      </c>
      <c r="AH703" s="657"/>
      <c r="AI703" s="657"/>
      <c r="AJ703" s="657"/>
      <c r="AK703" s="657"/>
      <c r="AL703" s="657"/>
      <c r="AM703" s="657"/>
      <c r="AN703" s="657"/>
      <c r="AO703" s="657"/>
      <c r="AP703" s="657"/>
      <c r="AQ703" s="657"/>
      <c r="AR703" s="657"/>
      <c r="AS703" s="657"/>
      <c r="AT703" s="657"/>
      <c r="AU703" s="657"/>
      <c r="AV703" s="657"/>
      <c r="AW703" s="657"/>
      <c r="AX703" s="658"/>
    </row>
    <row r="704" spans="1:50" ht="46.15" customHeight="1">
      <c r="A704" s="512"/>
      <c r="B704" s="513"/>
      <c r="C704" s="585" t="s">
        <v>261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564</v>
      </c>
      <c r="AE704" s="566"/>
      <c r="AF704" s="566"/>
      <c r="AG704" s="248" t="s">
        <v>584</v>
      </c>
      <c r="AH704" s="200"/>
      <c r="AI704" s="200"/>
      <c r="AJ704" s="200"/>
      <c r="AK704" s="200"/>
      <c r="AL704" s="200"/>
      <c r="AM704" s="200"/>
      <c r="AN704" s="200"/>
      <c r="AO704" s="200"/>
      <c r="AP704" s="200"/>
      <c r="AQ704" s="200"/>
      <c r="AR704" s="200"/>
      <c r="AS704" s="200"/>
      <c r="AT704" s="200"/>
      <c r="AU704" s="200"/>
      <c r="AV704" s="200"/>
      <c r="AW704" s="200"/>
      <c r="AX704" s="417"/>
    </row>
    <row r="705" spans="1:50" ht="40.15" customHeight="1">
      <c r="A705" s="606" t="s">
        <v>39</v>
      </c>
      <c r="B705" s="761"/>
      <c r="C705" s="588" t="s">
        <v>41</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565" t="s">
        <v>564</v>
      </c>
      <c r="AE705" s="566"/>
      <c r="AF705" s="566"/>
      <c r="AG705" s="106" t="s">
        <v>569</v>
      </c>
      <c r="AH705" s="107"/>
      <c r="AI705" s="107"/>
      <c r="AJ705" s="107"/>
      <c r="AK705" s="107"/>
      <c r="AL705" s="107"/>
      <c r="AM705" s="107"/>
      <c r="AN705" s="107"/>
      <c r="AO705" s="107"/>
      <c r="AP705" s="107"/>
      <c r="AQ705" s="107"/>
      <c r="AR705" s="107"/>
      <c r="AS705" s="107"/>
      <c r="AT705" s="107"/>
      <c r="AU705" s="107"/>
      <c r="AV705" s="107"/>
      <c r="AW705" s="107"/>
      <c r="AX705" s="108"/>
    </row>
    <row r="706" spans="1:50" ht="40.15" customHeight="1">
      <c r="A706" s="647"/>
      <c r="B706" s="762"/>
      <c r="C706" s="599"/>
      <c r="D706" s="600"/>
      <c r="E706" s="677" t="s">
        <v>451</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00" t="s">
        <v>570</v>
      </c>
      <c r="AE706" s="101"/>
      <c r="AF706" s="102"/>
      <c r="AG706" s="248"/>
      <c r="AH706" s="200"/>
      <c r="AI706" s="200"/>
      <c r="AJ706" s="200"/>
      <c r="AK706" s="200"/>
      <c r="AL706" s="200"/>
      <c r="AM706" s="200"/>
      <c r="AN706" s="200"/>
      <c r="AO706" s="200"/>
      <c r="AP706" s="200"/>
      <c r="AQ706" s="200"/>
      <c r="AR706" s="200"/>
      <c r="AS706" s="200"/>
      <c r="AT706" s="200"/>
      <c r="AU706" s="200"/>
      <c r="AV706" s="200"/>
      <c r="AW706" s="200"/>
      <c r="AX706" s="417"/>
    </row>
    <row r="707" spans="1:50" ht="40.15" customHeight="1">
      <c r="A707" s="647"/>
      <c r="B707" s="762"/>
      <c r="C707" s="601"/>
      <c r="D707" s="602"/>
      <c r="E707" s="680" t="s">
        <v>375</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3" t="s">
        <v>571</v>
      </c>
      <c r="AE707" s="564"/>
      <c r="AF707" s="564"/>
      <c r="AG707" s="248"/>
      <c r="AH707" s="200"/>
      <c r="AI707" s="200"/>
      <c r="AJ707" s="200"/>
      <c r="AK707" s="200"/>
      <c r="AL707" s="200"/>
      <c r="AM707" s="200"/>
      <c r="AN707" s="200"/>
      <c r="AO707" s="200"/>
      <c r="AP707" s="200"/>
      <c r="AQ707" s="200"/>
      <c r="AR707" s="200"/>
      <c r="AS707" s="200"/>
      <c r="AT707" s="200"/>
      <c r="AU707" s="200"/>
      <c r="AV707" s="200"/>
      <c r="AW707" s="200"/>
      <c r="AX707" s="417"/>
    </row>
    <row r="708" spans="1:50" ht="40.15" customHeight="1">
      <c r="A708" s="647"/>
      <c r="B708" s="648"/>
      <c r="C708" s="581" t="s">
        <v>42</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71" t="s">
        <v>572</v>
      </c>
      <c r="AE708" s="672"/>
      <c r="AF708" s="672"/>
      <c r="AG708" s="505"/>
      <c r="AH708" s="506"/>
      <c r="AI708" s="506"/>
      <c r="AJ708" s="506"/>
      <c r="AK708" s="506"/>
      <c r="AL708" s="506"/>
      <c r="AM708" s="506"/>
      <c r="AN708" s="506"/>
      <c r="AO708" s="506"/>
      <c r="AP708" s="506"/>
      <c r="AQ708" s="506"/>
      <c r="AR708" s="506"/>
      <c r="AS708" s="506"/>
      <c r="AT708" s="506"/>
      <c r="AU708" s="506"/>
      <c r="AV708" s="506"/>
      <c r="AW708" s="506"/>
      <c r="AX708" s="507"/>
    </row>
    <row r="709" spans="1:50" ht="71.25" customHeight="1">
      <c r="A709" s="647"/>
      <c r="B709" s="648"/>
      <c r="C709" s="572" t="s">
        <v>262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00" t="s">
        <v>564</v>
      </c>
      <c r="AE709" s="101"/>
      <c r="AF709" s="101"/>
      <c r="AG709" s="656" t="s">
        <v>569</v>
      </c>
      <c r="AH709" s="657"/>
      <c r="AI709" s="657"/>
      <c r="AJ709" s="657"/>
      <c r="AK709" s="657"/>
      <c r="AL709" s="657"/>
      <c r="AM709" s="657"/>
      <c r="AN709" s="657"/>
      <c r="AO709" s="657"/>
      <c r="AP709" s="657"/>
      <c r="AQ709" s="657"/>
      <c r="AR709" s="657"/>
      <c r="AS709" s="657"/>
      <c r="AT709" s="657"/>
      <c r="AU709" s="657"/>
      <c r="AV709" s="657"/>
      <c r="AW709" s="657"/>
      <c r="AX709" s="658"/>
    </row>
    <row r="710" spans="1:50" ht="40.15" customHeight="1">
      <c r="A710" s="647"/>
      <c r="B710" s="648"/>
      <c r="C710" s="572" t="s">
        <v>38</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00" t="s">
        <v>564</v>
      </c>
      <c r="AE710" s="101"/>
      <c r="AF710" s="101"/>
      <c r="AG710" s="656" t="s">
        <v>573</v>
      </c>
      <c r="AH710" s="657"/>
      <c r="AI710" s="657"/>
      <c r="AJ710" s="657"/>
      <c r="AK710" s="657"/>
      <c r="AL710" s="657"/>
      <c r="AM710" s="657"/>
      <c r="AN710" s="657"/>
      <c r="AO710" s="657"/>
      <c r="AP710" s="657"/>
      <c r="AQ710" s="657"/>
      <c r="AR710" s="657"/>
      <c r="AS710" s="657"/>
      <c r="AT710" s="657"/>
      <c r="AU710" s="657"/>
      <c r="AV710" s="657"/>
      <c r="AW710" s="657"/>
      <c r="AX710" s="658"/>
    </row>
    <row r="711" spans="1:50" ht="40.15" customHeight="1">
      <c r="A711" s="647"/>
      <c r="B711" s="648"/>
      <c r="C711" s="572" t="s">
        <v>43</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00" t="s">
        <v>564</v>
      </c>
      <c r="AE711" s="101"/>
      <c r="AF711" s="101"/>
      <c r="AG711" s="656" t="s">
        <v>573</v>
      </c>
      <c r="AH711" s="657"/>
      <c r="AI711" s="657"/>
      <c r="AJ711" s="657"/>
      <c r="AK711" s="657"/>
      <c r="AL711" s="657"/>
      <c r="AM711" s="657"/>
      <c r="AN711" s="657"/>
      <c r="AO711" s="657"/>
      <c r="AP711" s="657"/>
      <c r="AQ711" s="657"/>
      <c r="AR711" s="657"/>
      <c r="AS711" s="657"/>
      <c r="AT711" s="657"/>
      <c r="AU711" s="657"/>
      <c r="AV711" s="657"/>
      <c r="AW711" s="657"/>
      <c r="AX711" s="658"/>
    </row>
    <row r="712" spans="1:50" ht="40.15" customHeight="1">
      <c r="A712" s="647"/>
      <c r="B712" s="648"/>
      <c r="C712" s="572" t="s">
        <v>413</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644" t="s">
        <v>572</v>
      </c>
      <c r="AE712" s="645"/>
      <c r="AF712" s="645"/>
      <c r="AG712" s="578"/>
      <c r="AH712" s="579"/>
      <c r="AI712" s="579"/>
      <c r="AJ712" s="579"/>
      <c r="AK712" s="579"/>
      <c r="AL712" s="579"/>
      <c r="AM712" s="579"/>
      <c r="AN712" s="579"/>
      <c r="AO712" s="579"/>
      <c r="AP712" s="579"/>
      <c r="AQ712" s="579"/>
      <c r="AR712" s="579"/>
      <c r="AS712" s="579"/>
      <c r="AT712" s="579"/>
      <c r="AU712" s="579"/>
      <c r="AV712" s="579"/>
      <c r="AW712" s="579"/>
      <c r="AX712" s="580"/>
    </row>
    <row r="713" spans="1:50" ht="40.15" customHeight="1">
      <c r="A713" s="647"/>
      <c r="B713" s="648"/>
      <c r="C713" s="97" t="s">
        <v>414</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564</v>
      </c>
      <c r="AE713" s="101"/>
      <c r="AF713" s="102"/>
      <c r="AG713" s="656" t="s">
        <v>587</v>
      </c>
      <c r="AH713" s="657"/>
      <c r="AI713" s="657"/>
      <c r="AJ713" s="657"/>
      <c r="AK713" s="657"/>
      <c r="AL713" s="657"/>
      <c r="AM713" s="657"/>
      <c r="AN713" s="657"/>
      <c r="AO713" s="657"/>
      <c r="AP713" s="657"/>
      <c r="AQ713" s="657"/>
      <c r="AR713" s="657"/>
      <c r="AS713" s="657"/>
      <c r="AT713" s="657"/>
      <c r="AU713" s="657"/>
      <c r="AV713" s="657"/>
      <c r="AW713" s="657"/>
      <c r="AX713" s="658"/>
    </row>
    <row r="714" spans="1:50" ht="54" customHeight="1">
      <c r="A714" s="649"/>
      <c r="B714" s="650"/>
      <c r="C714" s="763" t="s">
        <v>378</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5" t="s">
        <v>564</v>
      </c>
      <c r="AE714" s="576"/>
      <c r="AF714" s="577"/>
      <c r="AG714" s="683" t="s">
        <v>569</v>
      </c>
      <c r="AH714" s="684"/>
      <c r="AI714" s="684"/>
      <c r="AJ714" s="684"/>
      <c r="AK714" s="684"/>
      <c r="AL714" s="684"/>
      <c r="AM714" s="684"/>
      <c r="AN714" s="684"/>
      <c r="AO714" s="684"/>
      <c r="AP714" s="684"/>
      <c r="AQ714" s="684"/>
      <c r="AR714" s="684"/>
      <c r="AS714" s="684"/>
      <c r="AT714" s="684"/>
      <c r="AU714" s="684"/>
      <c r="AV714" s="684"/>
      <c r="AW714" s="684"/>
      <c r="AX714" s="685"/>
    </row>
    <row r="715" spans="1:50" ht="40.15" customHeight="1">
      <c r="A715" s="606" t="s">
        <v>40</v>
      </c>
      <c r="B715" s="646"/>
      <c r="C715" s="651" t="s">
        <v>379</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1" t="s">
        <v>564</v>
      </c>
      <c r="AE715" s="672"/>
      <c r="AF715" s="673"/>
      <c r="AG715" s="505" t="s">
        <v>588</v>
      </c>
      <c r="AH715" s="506"/>
      <c r="AI715" s="506"/>
      <c r="AJ715" s="506"/>
      <c r="AK715" s="506"/>
      <c r="AL715" s="506"/>
      <c r="AM715" s="506"/>
      <c r="AN715" s="506"/>
      <c r="AO715" s="506"/>
      <c r="AP715" s="506"/>
      <c r="AQ715" s="506"/>
      <c r="AR715" s="506"/>
      <c r="AS715" s="506"/>
      <c r="AT715" s="506"/>
      <c r="AU715" s="506"/>
      <c r="AV715" s="506"/>
      <c r="AW715" s="506"/>
      <c r="AX715" s="507"/>
    </row>
    <row r="716" spans="1:50" ht="40.15" customHeight="1">
      <c r="A716" s="647"/>
      <c r="B716" s="648"/>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564</v>
      </c>
      <c r="AE716" s="751"/>
      <c r="AF716" s="751"/>
      <c r="AG716" s="656" t="s">
        <v>574</v>
      </c>
      <c r="AH716" s="657"/>
      <c r="AI716" s="657"/>
      <c r="AJ716" s="657"/>
      <c r="AK716" s="657"/>
      <c r="AL716" s="657"/>
      <c r="AM716" s="657"/>
      <c r="AN716" s="657"/>
      <c r="AO716" s="657"/>
      <c r="AP716" s="657"/>
      <c r="AQ716" s="657"/>
      <c r="AR716" s="657"/>
      <c r="AS716" s="657"/>
      <c r="AT716" s="657"/>
      <c r="AU716" s="657"/>
      <c r="AV716" s="657"/>
      <c r="AW716" s="657"/>
      <c r="AX716" s="658"/>
    </row>
    <row r="717" spans="1:50" ht="40.15" customHeight="1">
      <c r="A717" s="647"/>
      <c r="B717" s="648"/>
      <c r="C717" s="572" t="s">
        <v>328</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00" t="s">
        <v>564</v>
      </c>
      <c r="AE717" s="101"/>
      <c r="AF717" s="101"/>
      <c r="AG717" s="656" t="s">
        <v>574</v>
      </c>
      <c r="AH717" s="657"/>
      <c r="AI717" s="657"/>
      <c r="AJ717" s="657"/>
      <c r="AK717" s="657"/>
      <c r="AL717" s="657"/>
      <c r="AM717" s="657"/>
      <c r="AN717" s="657"/>
      <c r="AO717" s="657"/>
      <c r="AP717" s="657"/>
      <c r="AQ717" s="657"/>
      <c r="AR717" s="657"/>
      <c r="AS717" s="657"/>
      <c r="AT717" s="657"/>
      <c r="AU717" s="657"/>
      <c r="AV717" s="657"/>
      <c r="AW717" s="657"/>
      <c r="AX717" s="658"/>
    </row>
    <row r="718" spans="1:50" ht="40.15" customHeight="1">
      <c r="A718" s="649"/>
      <c r="B718" s="650"/>
      <c r="C718" s="572" t="s">
        <v>44</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00" t="s">
        <v>564</v>
      </c>
      <c r="AE718" s="101"/>
      <c r="AF718" s="101"/>
      <c r="AG718" s="109" t="s">
        <v>575</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38" t="s">
        <v>58</v>
      </c>
      <c r="B719" s="639"/>
      <c r="C719" s="781" t="s">
        <v>263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0"/>
      <c r="AD719" s="671"/>
      <c r="AE719" s="672"/>
      <c r="AF719" s="672"/>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40"/>
      <c r="B720" s="641"/>
      <c r="C720" s="912" t="s">
        <v>405</v>
      </c>
      <c r="D720" s="910"/>
      <c r="E720" s="910"/>
      <c r="F720" s="913"/>
      <c r="G720" s="909" t="s">
        <v>406</v>
      </c>
      <c r="H720" s="910"/>
      <c r="I720" s="910"/>
      <c r="J720" s="910"/>
      <c r="K720" s="910"/>
      <c r="L720" s="910"/>
      <c r="M720" s="910"/>
      <c r="N720" s="909" t="s">
        <v>410</v>
      </c>
      <c r="O720" s="910"/>
      <c r="P720" s="910"/>
      <c r="Q720" s="910"/>
      <c r="R720" s="910"/>
      <c r="S720" s="910"/>
      <c r="T720" s="910"/>
      <c r="U720" s="910"/>
      <c r="V720" s="910"/>
      <c r="W720" s="910"/>
      <c r="X720" s="910"/>
      <c r="Y720" s="910"/>
      <c r="Z720" s="910"/>
      <c r="AA720" s="910"/>
      <c r="AB720" s="910"/>
      <c r="AC720" s="910"/>
      <c r="AD720" s="910"/>
      <c r="AE720" s="910"/>
      <c r="AF720" s="911"/>
      <c r="AG720" s="248"/>
      <c r="AH720" s="200"/>
      <c r="AI720" s="200"/>
      <c r="AJ720" s="200"/>
      <c r="AK720" s="200"/>
      <c r="AL720" s="200"/>
      <c r="AM720" s="200"/>
      <c r="AN720" s="200"/>
      <c r="AO720" s="200"/>
      <c r="AP720" s="200"/>
      <c r="AQ720" s="200"/>
      <c r="AR720" s="200"/>
      <c r="AS720" s="200"/>
      <c r="AT720" s="200"/>
      <c r="AU720" s="200"/>
      <c r="AV720" s="200"/>
      <c r="AW720" s="200"/>
      <c r="AX720" s="417"/>
    </row>
    <row r="721" spans="1:50" ht="24.75" customHeight="1">
      <c r="A721" s="640"/>
      <c r="B721" s="641"/>
      <c r="C721" s="892"/>
      <c r="D721" s="893"/>
      <c r="E721" s="893"/>
      <c r="F721" s="894"/>
      <c r="G721" s="914"/>
      <c r="H721" s="915"/>
      <c r="I721" s="78" t="str">
        <f>IF(OR(G721="　", G721=""), "", "-")</f>
        <v/>
      </c>
      <c r="J721" s="891"/>
      <c r="K721" s="891"/>
      <c r="L721" s="78" t="str">
        <f>IF(M721="","","-")</f>
        <v/>
      </c>
      <c r="M721" s="79"/>
      <c r="N721" s="888"/>
      <c r="O721" s="889"/>
      <c r="P721" s="889"/>
      <c r="Q721" s="889"/>
      <c r="R721" s="889"/>
      <c r="S721" s="889"/>
      <c r="T721" s="889"/>
      <c r="U721" s="889"/>
      <c r="V721" s="889"/>
      <c r="W721" s="889"/>
      <c r="X721" s="889"/>
      <c r="Y721" s="889"/>
      <c r="Z721" s="889"/>
      <c r="AA721" s="889"/>
      <c r="AB721" s="889"/>
      <c r="AC721" s="889"/>
      <c r="AD721" s="889"/>
      <c r="AE721" s="889"/>
      <c r="AF721" s="890"/>
      <c r="AG721" s="248"/>
      <c r="AH721" s="200"/>
      <c r="AI721" s="200"/>
      <c r="AJ721" s="200"/>
      <c r="AK721" s="200"/>
      <c r="AL721" s="200"/>
      <c r="AM721" s="200"/>
      <c r="AN721" s="200"/>
      <c r="AO721" s="200"/>
      <c r="AP721" s="200"/>
      <c r="AQ721" s="200"/>
      <c r="AR721" s="200"/>
      <c r="AS721" s="200"/>
      <c r="AT721" s="200"/>
      <c r="AU721" s="200"/>
      <c r="AV721" s="200"/>
      <c r="AW721" s="200"/>
      <c r="AX721" s="417"/>
    </row>
    <row r="722" spans="1:50" ht="24.75" customHeight="1">
      <c r="A722" s="640"/>
      <c r="B722" s="641"/>
      <c r="C722" s="892"/>
      <c r="D722" s="893"/>
      <c r="E722" s="893"/>
      <c r="F722" s="894"/>
      <c r="G722" s="914"/>
      <c r="H722" s="915"/>
      <c r="I722" s="78" t="str">
        <f t="shared" ref="I722:I725" si="2">IF(OR(G722="　", G722=""), "", "-")</f>
        <v/>
      </c>
      <c r="J722" s="891"/>
      <c r="K722" s="891"/>
      <c r="L722" s="78" t="str">
        <f t="shared" ref="L722:L725" si="3">IF(M722="","","-")</f>
        <v/>
      </c>
      <c r="M722" s="79"/>
      <c r="N722" s="888"/>
      <c r="O722" s="889"/>
      <c r="P722" s="889"/>
      <c r="Q722" s="889"/>
      <c r="R722" s="889"/>
      <c r="S722" s="889"/>
      <c r="T722" s="889"/>
      <c r="U722" s="889"/>
      <c r="V722" s="889"/>
      <c r="W722" s="889"/>
      <c r="X722" s="889"/>
      <c r="Y722" s="889"/>
      <c r="Z722" s="889"/>
      <c r="AA722" s="889"/>
      <c r="AB722" s="889"/>
      <c r="AC722" s="889"/>
      <c r="AD722" s="889"/>
      <c r="AE722" s="889"/>
      <c r="AF722" s="890"/>
      <c r="AG722" s="248"/>
      <c r="AH722" s="200"/>
      <c r="AI722" s="200"/>
      <c r="AJ722" s="200"/>
      <c r="AK722" s="200"/>
      <c r="AL722" s="200"/>
      <c r="AM722" s="200"/>
      <c r="AN722" s="200"/>
      <c r="AO722" s="200"/>
      <c r="AP722" s="200"/>
      <c r="AQ722" s="200"/>
      <c r="AR722" s="200"/>
      <c r="AS722" s="200"/>
      <c r="AT722" s="200"/>
      <c r="AU722" s="200"/>
      <c r="AV722" s="200"/>
      <c r="AW722" s="200"/>
      <c r="AX722" s="417"/>
    </row>
    <row r="723" spans="1:50" ht="24.75" customHeight="1">
      <c r="A723" s="640"/>
      <c r="B723" s="641"/>
      <c r="C723" s="892"/>
      <c r="D723" s="893"/>
      <c r="E723" s="893"/>
      <c r="F723" s="894"/>
      <c r="G723" s="914"/>
      <c r="H723" s="915"/>
      <c r="I723" s="78" t="str">
        <f t="shared" si="2"/>
        <v/>
      </c>
      <c r="J723" s="891"/>
      <c r="K723" s="891"/>
      <c r="L723" s="78" t="str">
        <f t="shared" si="3"/>
        <v/>
      </c>
      <c r="M723" s="79"/>
      <c r="N723" s="888"/>
      <c r="O723" s="889"/>
      <c r="P723" s="889"/>
      <c r="Q723" s="889"/>
      <c r="R723" s="889"/>
      <c r="S723" s="889"/>
      <c r="T723" s="889"/>
      <c r="U723" s="889"/>
      <c r="V723" s="889"/>
      <c r="W723" s="889"/>
      <c r="X723" s="889"/>
      <c r="Y723" s="889"/>
      <c r="Z723" s="889"/>
      <c r="AA723" s="889"/>
      <c r="AB723" s="889"/>
      <c r="AC723" s="889"/>
      <c r="AD723" s="889"/>
      <c r="AE723" s="889"/>
      <c r="AF723" s="890"/>
      <c r="AG723" s="248"/>
      <c r="AH723" s="200"/>
      <c r="AI723" s="200"/>
      <c r="AJ723" s="200"/>
      <c r="AK723" s="200"/>
      <c r="AL723" s="200"/>
      <c r="AM723" s="200"/>
      <c r="AN723" s="200"/>
      <c r="AO723" s="200"/>
      <c r="AP723" s="200"/>
      <c r="AQ723" s="200"/>
      <c r="AR723" s="200"/>
      <c r="AS723" s="200"/>
      <c r="AT723" s="200"/>
      <c r="AU723" s="200"/>
      <c r="AV723" s="200"/>
      <c r="AW723" s="200"/>
      <c r="AX723" s="417"/>
    </row>
    <row r="724" spans="1:50" ht="24.75" customHeight="1">
      <c r="A724" s="640"/>
      <c r="B724" s="641"/>
      <c r="C724" s="892"/>
      <c r="D724" s="893"/>
      <c r="E724" s="893"/>
      <c r="F724" s="894"/>
      <c r="G724" s="914"/>
      <c r="H724" s="915"/>
      <c r="I724" s="78" t="str">
        <f t="shared" si="2"/>
        <v/>
      </c>
      <c r="J724" s="891"/>
      <c r="K724" s="891"/>
      <c r="L724" s="78" t="str">
        <f t="shared" si="3"/>
        <v/>
      </c>
      <c r="M724" s="79"/>
      <c r="N724" s="888"/>
      <c r="O724" s="889"/>
      <c r="P724" s="889"/>
      <c r="Q724" s="889"/>
      <c r="R724" s="889"/>
      <c r="S724" s="889"/>
      <c r="T724" s="889"/>
      <c r="U724" s="889"/>
      <c r="V724" s="889"/>
      <c r="W724" s="889"/>
      <c r="X724" s="889"/>
      <c r="Y724" s="889"/>
      <c r="Z724" s="889"/>
      <c r="AA724" s="889"/>
      <c r="AB724" s="889"/>
      <c r="AC724" s="889"/>
      <c r="AD724" s="889"/>
      <c r="AE724" s="889"/>
      <c r="AF724" s="890"/>
      <c r="AG724" s="248"/>
      <c r="AH724" s="200"/>
      <c r="AI724" s="200"/>
      <c r="AJ724" s="200"/>
      <c r="AK724" s="200"/>
      <c r="AL724" s="200"/>
      <c r="AM724" s="200"/>
      <c r="AN724" s="200"/>
      <c r="AO724" s="200"/>
      <c r="AP724" s="200"/>
      <c r="AQ724" s="200"/>
      <c r="AR724" s="200"/>
      <c r="AS724" s="200"/>
      <c r="AT724" s="200"/>
      <c r="AU724" s="200"/>
      <c r="AV724" s="200"/>
      <c r="AW724" s="200"/>
      <c r="AX724" s="417"/>
    </row>
    <row r="725" spans="1:50" ht="24.75" customHeight="1">
      <c r="A725" s="642"/>
      <c r="B725" s="643"/>
      <c r="C725" s="895"/>
      <c r="D725" s="896"/>
      <c r="E725" s="896"/>
      <c r="F725" s="897"/>
      <c r="G725" s="929"/>
      <c r="H725" s="930"/>
      <c r="I725" s="80" t="str">
        <f t="shared" si="2"/>
        <v/>
      </c>
      <c r="J725" s="931"/>
      <c r="K725" s="931"/>
      <c r="L725" s="80" t="str">
        <f t="shared" si="3"/>
        <v/>
      </c>
      <c r="M725" s="81"/>
      <c r="N725" s="916"/>
      <c r="O725" s="917"/>
      <c r="P725" s="917"/>
      <c r="Q725" s="917"/>
      <c r="R725" s="917"/>
      <c r="S725" s="917"/>
      <c r="T725" s="917"/>
      <c r="U725" s="917"/>
      <c r="V725" s="917"/>
      <c r="W725" s="917"/>
      <c r="X725" s="917"/>
      <c r="Y725" s="917"/>
      <c r="Z725" s="917"/>
      <c r="AA725" s="917"/>
      <c r="AB725" s="917"/>
      <c r="AC725" s="917"/>
      <c r="AD725" s="917"/>
      <c r="AE725" s="917"/>
      <c r="AF725" s="918"/>
      <c r="AG725" s="109"/>
      <c r="AH725" s="110"/>
      <c r="AI725" s="110"/>
      <c r="AJ725" s="110"/>
      <c r="AK725" s="110"/>
      <c r="AL725" s="110"/>
      <c r="AM725" s="110"/>
      <c r="AN725" s="110"/>
      <c r="AO725" s="110"/>
      <c r="AP725" s="110"/>
      <c r="AQ725" s="110"/>
      <c r="AR725" s="110"/>
      <c r="AS725" s="110"/>
      <c r="AT725" s="110"/>
      <c r="AU725" s="110"/>
      <c r="AV725" s="110"/>
      <c r="AW725" s="110"/>
      <c r="AX725" s="111"/>
    </row>
    <row r="726" spans="1:50" ht="51" customHeight="1">
      <c r="A726" s="606" t="s">
        <v>48</v>
      </c>
      <c r="B726" s="607"/>
      <c r="C726" s="421" t="s">
        <v>53</v>
      </c>
      <c r="D726" s="561"/>
      <c r="E726" s="561"/>
      <c r="F726" s="562"/>
      <c r="G726" s="793" t="s">
        <v>576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51" customHeight="1" thickBot="1">
      <c r="A727" s="608"/>
      <c r="B727" s="609"/>
      <c r="C727" s="788" t="s">
        <v>57</v>
      </c>
      <c r="D727" s="789"/>
      <c r="E727" s="789"/>
      <c r="F727" s="790"/>
      <c r="G727" s="791" t="s">
        <v>585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c r="A728" s="785" t="s">
        <v>33</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c r="A729" s="757"/>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c r="A730" s="612" t="s">
        <v>34</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c r="A731" s="603" t="s">
        <v>256</v>
      </c>
      <c r="B731" s="604"/>
      <c r="C731" s="604"/>
      <c r="D731" s="604"/>
      <c r="E731" s="605"/>
      <c r="F731" s="674" t="s">
        <v>623</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c r="A732" s="612" t="s">
        <v>46</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37" t="s">
        <v>625</v>
      </c>
      <c r="B733" s="738"/>
      <c r="C733" s="738"/>
      <c r="D733" s="738"/>
      <c r="E733" s="739"/>
      <c r="F733" s="758" t="s">
        <v>626</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c r="A734" s="659" t="s">
        <v>35</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99.75" customHeight="1" thickBot="1">
      <c r="A735" s="596" t="s">
        <v>621</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8.35" customHeight="1">
      <c r="A736" s="766" t="s">
        <v>421</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8.35" customHeight="1">
      <c r="A737" s="610" t="s">
        <v>355</v>
      </c>
      <c r="B737" s="611"/>
      <c r="C737" s="611"/>
      <c r="D737" s="611"/>
      <c r="E737" s="611"/>
      <c r="F737" s="611"/>
      <c r="G737" s="923">
        <v>522</v>
      </c>
      <c r="H737" s="924"/>
      <c r="I737" s="924"/>
      <c r="J737" s="924"/>
      <c r="K737" s="924"/>
      <c r="L737" s="924"/>
      <c r="M737" s="924"/>
      <c r="N737" s="924"/>
      <c r="O737" s="924"/>
      <c r="P737" s="925"/>
      <c r="Q737" s="611" t="s">
        <v>311</v>
      </c>
      <c r="R737" s="611"/>
      <c r="S737" s="611"/>
      <c r="T737" s="611"/>
      <c r="U737" s="611"/>
      <c r="V737" s="611"/>
      <c r="W737" s="923">
        <v>500</v>
      </c>
      <c r="X737" s="924"/>
      <c r="Y737" s="924"/>
      <c r="Z737" s="924"/>
      <c r="AA737" s="924"/>
      <c r="AB737" s="924"/>
      <c r="AC737" s="924"/>
      <c r="AD737" s="924"/>
      <c r="AE737" s="924"/>
      <c r="AF737" s="925"/>
      <c r="AG737" s="611" t="s">
        <v>312</v>
      </c>
      <c r="AH737" s="611"/>
      <c r="AI737" s="611"/>
      <c r="AJ737" s="611"/>
      <c r="AK737" s="611"/>
      <c r="AL737" s="611"/>
      <c r="AM737" s="923">
        <v>549</v>
      </c>
      <c r="AN737" s="924"/>
      <c r="AO737" s="924"/>
      <c r="AP737" s="924"/>
      <c r="AQ737" s="924"/>
      <c r="AR737" s="924"/>
      <c r="AS737" s="924"/>
      <c r="AT737" s="924"/>
      <c r="AU737" s="924"/>
      <c r="AV737" s="925"/>
      <c r="AW737" s="50"/>
      <c r="AX737" s="51"/>
    </row>
    <row r="738" spans="1:50" ht="28.35" customHeight="1">
      <c r="A738" s="900" t="s">
        <v>313</v>
      </c>
      <c r="B738" s="901"/>
      <c r="C738" s="901"/>
      <c r="D738" s="901"/>
      <c r="E738" s="901"/>
      <c r="F738" s="901"/>
      <c r="G738" s="923">
        <v>214</v>
      </c>
      <c r="H738" s="924"/>
      <c r="I738" s="924"/>
      <c r="J738" s="924"/>
      <c r="K738" s="924"/>
      <c r="L738" s="924"/>
      <c r="M738" s="924"/>
      <c r="N738" s="924"/>
      <c r="O738" s="924"/>
      <c r="P738" s="924"/>
      <c r="Q738" s="611" t="s">
        <v>314</v>
      </c>
      <c r="R738" s="611"/>
      <c r="S738" s="611"/>
      <c r="T738" s="611"/>
      <c r="U738" s="611"/>
      <c r="V738" s="611"/>
      <c r="W738" s="923">
        <v>204</v>
      </c>
      <c r="X738" s="924"/>
      <c r="Y738" s="924"/>
      <c r="Z738" s="924"/>
      <c r="AA738" s="924"/>
      <c r="AB738" s="924"/>
      <c r="AC738" s="924"/>
      <c r="AD738" s="924"/>
      <c r="AE738" s="924"/>
      <c r="AF738" s="925"/>
      <c r="AG738" s="901" t="s">
        <v>315</v>
      </c>
      <c r="AH738" s="901"/>
      <c r="AI738" s="901"/>
      <c r="AJ738" s="901"/>
      <c r="AK738" s="901"/>
      <c r="AL738" s="901"/>
      <c r="AM738" s="923">
        <v>208</v>
      </c>
      <c r="AN738" s="924"/>
      <c r="AO738" s="924"/>
      <c r="AP738" s="924"/>
      <c r="AQ738" s="924"/>
      <c r="AR738" s="924"/>
      <c r="AS738" s="924"/>
      <c r="AT738" s="924"/>
      <c r="AU738" s="924"/>
      <c r="AV738" s="925"/>
      <c r="AW738" s="73"/>
      <c r="AX738" s="74"/>
    </row>
    <row r="739" spans="1:50" ht="28.35" customHeight="1" thickBot="1">
      <c r="A739" s="735" t="s">
        <v>407</v>
      </c>
      <c r="B739" s="736"/>
      <c r="C739" s="736"/>
      <c r="D739" s="736"/>
      <c r="E739" s="736"/>
      <c r="F739" s="736"/>
      <c r="G739" s="926">
        <v>219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52"/>
      <c r="AX739" s="53"/>
    </row>
    <row r="740" spans="1:50" ht="28.35" customHeight="1">
      <c r="A740" s="772" t="s">
        <v>454</v>
      </c>
      <c r="B740" s="773"/>
      <c r="C740" s="773"/>
      <c r="D740" s="773"/>
      <c r="E740" s="773"/>
      <c r="F740" s="774"/>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2" t="s">
        <v>456</v>
      </c>
      <c r="B779" s="753"/>
      <c r="C779" s="753"/>
      <c r="D779" s="753"/>
      <c r="E779" s="753"/>
      <c r="F779" s="754"/>
      <c r="G779" s="432" t="s">
        <v>604</v>
      </c>
      <c r="H779" s="433"/>
      <c r="I779" s="433"/>
      <c r="J779" s="433"/>
      <c r="K779" s="433"/>
      <c r="L779" s="433"/>
      <c r="M779" s="433"/>
      <c r="N779" s="433"/>
      <c r="O779" s="433"/>
      <c r="P779" s="433"/>
      <c r="Q779" s="433"/>
      <c r="R779" s="433"/>
      <c r="S779" s="433"/>
      <c r="T779" s="433"/>
      <c r="U779" s="433"/>
      <c r="V779" s="433"/>
      <c r="W779" s="433"/>
      <c r="X779" s="433"/>
      <c r="Y779" s="433"/>
      <c r="Z779" s="433"/>
      <c r="AA779" s="433"/>
      <c r="AB779" s="434"/>
      <c r="AC779" s="432" t="s">
        <v>629</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45"/>
    </row>
    <row r="780" spans="1:50" ht="24.75" customHeight="1">
      <c r="A780" s="567"/>
      <c r="B780" s="755"/>
      <c r="C780" s="755"/>
      <c r="D780" s="755"/>
      <c r="E780" s="755"/>
      <c r="F780" s="756"/>
      <c r="G780" s="421" t="s">
        <v>18</v>
      </c>
      <c r="H780" s="422"/>
      <c r="I780" s="422"/>
      <c r="J780" s="422"/>
      <c r="K780" s="422"/>
      <c r="L780" s="423" t="s">
        <v>19</v>
      </c>
      <c r="M780" s="422"/>
      <c r="N780" s="422"/>
      <c r="O780" s="422"/>
      <c r="P780" s="422"/>
      <c r="Q780" s="422"/>
      <c r="R780" s="422"/>
      <c r="S780" s="422"/>
      <c r="T780" s="422"/>
      <c r="U780" s="422"/>
      <c r="V780" s="422"/>
      <c r="W780" s="422"/>
      <c r="X780" s="424"/>
      <c r="Y780" s="425" t="s">
        <v>20</v>
      </c>
      <c r="Z780" s="426"/>
      <c r="AA780" s="426"/>
      <c r="AB780" s="427"/>
      <c r="AC780" s="421" t="s">
        <v>18</v>
      </c>
      <c r="AD780" s="422"/>
      <c r="AE780" s="422"/>
      <c r="AF780" s="422"/>
      <c r="AG780" s="422"/>
      <c r="AH780" s="423" t="s">
        <v>19</v>
      </c>
      <c r="AI780" s="422"/>
      <c r="AJ780" s="422"/>
      <c r="AK780" s="422"/>
      <c r="AL780" s="422"/>
      <c r="AM780" s="422"/>
      <c r="AN780" s="422"/>
      <c r="AO780" s="422"/>
      <c r="AP780" s="422"/>
      <c r="AQ780" s="422"/>
      <c r="AR780" s="422"/>
      <c r="AS780" s="422"/>
      <c r="AT780" s="424"/>
      <c r="AU780" s="425" t="s">
        <v>20</v>
      </c>
      <c r="AV780" s="426"/>
      <c r="AW780" s="426"/>
      <c r="AX780" s="431"/>
    </row>
    <row r="781" spans="1:50" ht="24.75" customHeight="1">
      <c r="A781" s="567"/>
      <c r="B781" s="755"/>
      <c r="C781" s="755"/>
      <c r="D781" s="755"/>
      <c r="E781" s="755"/>
      <c r="F781" s="756"/>
      <c r="G781" s="428" t="s">
        <v>472</v>
      </c>
      <c r="H781" s="429"/>
      <c r="I781" s="429"/>
      <c r="J781" s="429"/>
      <c r="K781" s="430"/>
      <c r="L781" s="435" t="s">
        <v>469</v>
      </c>
      <c r="M781" s="436"/>
      <c r="N781" s="436"/>
      <c r="O781" s="436"/>
      <c r="P781" s="436"/>
      <c r="Q781" s="436"/>
      <c r="R781" s="436"/>
      <c r="S781" s="436"/>
      <c r="T781" s="436"/>
      <c r="U781" s="436"/>
      <c r="V781" s="436"/>
      <c r="W781" s="436"/>
      <c r="X781" s="437"/>
      <c r="Y781" s="438">
        <v>48</v>
      </c>
      <c r="Z781" s="439"/>
      <c r="AA781" s="439"/>
      <c r="AB781" s="440"/>
      <c r="AC781" s="428" t="s">
        <v>465</v>
      </c>
      <c r="AD781" s="429"/>
      <c r="AE781" s="429"/>
      <c r="AF781" s="429"/>
      <c r="AG781" s="430"/>
      <c r="AH781" s="435" t="s">
        <v>475</v>
      </c>
      <c r="AI781" s="436"/>
      <c r="AJ781" s="436"/>
      <c r="AK781" s="436"/>
      <c r="AL781" s="436"/>
      <c r="AM781" s="436"/>
      <c r="AN781" s="436"/>
      <c r="AO781" s="436"/>
      <c r="AP781" s="436"/>
      <c r="AQ781" s="436"/>
      <c r="AR781" s="436"/>
      <c r="AS781" s="436"/>
      <c r="AT781" s="437"/>
      <c r="AU781" s="438">
        <v>146</v>
      </c>
      <c r="AV781" s="439"/>
      <c r="AW781" s="439"/>
      <c r="AX781" s="444"/>
    </row>
    <row r="782" spans="1:50" ht="24.75" customHeight="1">
      <c r="A782" s="567"/>
      <c r="B782" s="755"/>
      <c r="C782" s="755"/>
      <c r="D782" s="755"/>
      <c r="E782" s="755"/>
      <c r="F782" s="756"/>
      <c r="G782" s="336"/>
      <c r="H782" s="337"/>
      <c r="I782" s="337"/>
      <c r="J782" s="337"/>
      <c r="K782" s="338"/>
      <c r="L782" s="381"/>
      <c r="M782" s="382"/>
      <c r="N782" s="382"/>
      <c r="O782" s="382"/>
      <c r="P782" s="382"/>
      <c r="Q782" s="382"/>
      <c r="R782" s="382"/>
      <c r="S782" s="382"/>
      <c r="T782" s="382"/>
      <c r="U782" s="382"/>
      <c r="V782" s="382"/>
      <c r="W782" s="382"/>
      <c r="X782" s="383"/>
      <c r="Y782" s="378"/>
      <c r="Z782" s="379"/>
      <c r="AA782" s="379"/>
      <c r="AB782" s="385"/>
      <c r="AC782" s="336"/>
      <c r="AD782" s="337"/>
      <c r="AE782" s="337"/>
      <c r="AF782" s="337"/>
      <c r="AG782" s="338"/>
      <c r="AH782" s="381"/>
      <c r="AI782" s="382"/>
      <c r="AJ782" s="382"/>
      <c r="AK782" s="382"/>
      <c r="AL782" s="382"/>
      <c r="AM782" s="382"/>
      <c r="AN782" s="382"/>
      <c r="AO782" s="382"/>
      <c r="AP782" s="382"/>
      <c r="AQ782" s="382"/>
      <c r="AR782" s="382"/>
      <c r="AS782" s="382"/>
      <c r="AT782" s="383"/>
      <c r="AU782" s="378"/>
      <c r="AV782" s="379"/>
      <c r="AW782" s="379"/>
      <c r="AX782" s="380"/>
    </row>
    <row r="783" spans="1:50" ht="24.75" customHeight="1">
      <c r="A783" s="567"/>
      <c r="B783" s="755"/>
      <c r="C783" s="755"/>
      <c r="D783" s="755"/>
      <c r="E783" s="755"/>
      <c r="F783" s="756"/>
      <c r="G783" s="336"/>
      <c r="H783" s="337"/>
      <c r="I783" s="337"/>
      <c r="J783" s="337"/>
      <c r="K783" s="338"/>
      <c r="L783" s="381"/>
      <c r="M783" s="382"/>
      <c r="N783" s="382"/>
      <c r="O783" s="382"/>
      <c r="P783" s="382"/>
      <c r="Q783" s="382"/>
      <c r="R783" s="382"/>
      <c r="S783" s="382"/>
      <c r="T783" s="382"/>
      <c r="U783" s="382"/>
      <c r="V783" s="382"/>
      <c r="W783" s="382"/>
      <c r="X783" s="383"/>
      <c r="Y783" s="378"/>
      <c r="Z783" s="379"/>
      <c r="AA783" s="379"/>
      <c r="AB783" s="385"/>
      <c r="AC783" s="336"/>
      <c r="AD783" s="337"/>
      <c r="AE783" s="337"/>
      <c r="AF783" s="337"/>
      <c r="AG783" s="338"/>
      <c r="AH783" s="381"/>
      <c r="AI783" s="382"/>
      <c r="AJ783" s="382"/>
      <c r="AK783" s="382"/>
      <c r="AL783" s="382"/>
      <c r="AM783" s="382"/>
      <c r="AN783" s="382"/>
      <c r="AO783" s="382"/>
      <c r="AP783" s="382"/>
      <c r="AQ783" s="382"/>
      <c r="AR783" s="382"/>
      <c r="AS783" s="382"/>
      <c r="AT783" s="383"/>
      <c r="AU783" s="378"/>
      <c r="AV783" s="379"/>
      <c r="AW783" s="379"/>
      <c r="AX783" s="380"/>
    </row>
    <row r="784" spans="1:50" ht="24.75" customHeight="1">
      <c r="A784" s="567"/>
      <c r="B784" s="755"/>
      <c r="C784" s="755"/>
      <c r="D784" s="755"/>
      <c r="E784" s="755"/>
      <c r="F784" s="756"/>
      <c r="G784" s="336"/>
      <c r="H784" s="337"/>
      <c r="I784" s="337"/>
      <c r="J784" s="337"/>
      <c r="K784" s="338"/>
      <c r="L784" s="381"/>
      <c r="M784" s="382"/>
      <c r="N784" s="382"/>
      <c r="O784" s="382"/>
      <c r="P784" s="382"/>
      <c r="Q784" s="382"/>
      <c r="R784" s="382"/>
      <c r="S784" s="382"/>
      <c r="T784" s="382"/>
      <c r="U784" s="382"/>
      <c r="V784" s="382"/>
      <c r="W784" s="382"/>
      <c r="X784" s="383"/>
      <c r="Y784" s="378"/>
      <c r="Z784" s="379"/>
      <c r="AA784" s="379"/>
      <c r="AB784" s="385"/>
      <c r="AC784" s="336"/>
      <c r="AD784" s="337"/>
      <c r="AE784" s="337"/>
      <c r="AF784" s="337"/>
      <c r="AG784" s="338"/>
      <c r="AH784" s="381"/>
      <c r="AI784" s="382"/>
      <c r="AJ784" s="382"/>
      <c r="AK784" s="382"/>
      <c r="AL784" s="382"/>
      <c r="AM784" s="382"/>
      <c r="AN784" s="382"/>
      <c r="AO784" s="382"/>
      <c r="AP784" s="382"/>
      <c r="AQ784" s="382"/>
      <c r="AR784" s="382"/>
      <c r="AS784" s="382"/>
      <c r="AT784" s="383"/>
      <c r="AU784" s="378"/>
      <c r="AV784" s="379"/>
      <c r="AW784" s="379"/>
      <c r="AX784" s="380"/>
    </row>
    <row r="785" spans="1:50" ht="24.75" customHeight="1">
      <c r="A785" s="567"/>
      <c r="B785" s="755"/>
      <c r="C785" s="755"/>
      <c r="D785" s="755"/>
      <c r="E785" s="755"/>
      <c r="F785" s="756"/>
      <c r="G785" s="336"/>
      <c r="H785" s="337"/>
      <c r="I785" s="337"/>
      <c r="J785" s="337"/>
      <c r="K785" s="338"/>
      <c r="L785" s="381"/>
      <c r="M785" s="382"/>
      <c r="N785" s="382"/>
      <c r="O785" s="382"/>
      <c r="P785" s="382"/>
      <c r="Q785" s="382"/>
      <c r="R785" s="382"/>
      <c r="S785" s="382"/>
      <c r="T785" s="382"/>
      <c r="U785" s="382"/>
      <c r="V785" s="382"/>
      <c r="W785" s="382"/>
      <c r="X785" s="383"/>
      <c r="Y785" s="378"/>
      <c r="Z785" s="379"/>
      <c r="AA785" s="379"/>
      <c r="AB785" s="385"/>
      <c r="AC785" s="336"/>
      <c r="AD785" s="337"/>
      <c r="AE785" s="337"/>
      <c r="AF785" s="337"/>
      <c r="AG785" s="338"/>
      <c r="AH785" s="381"/>
      <c r="AI785" s="382"/>
      <c r="AJ785" s="382"/>
      <c r="AK785" s="382"/>
      <c r="AL785" s="382"/>
      <c r="AM785" s="382"/>
      <c r="AN785" s="382"/>
      <c r="AO785" s="382"/>
      <c r="AP785" s="382"/>
      <c r="AQ785" s="382"/>
      <c r="AR785" s="382"/>
      <c r="AS785" s="382"/>
      <c r="AT785" s="383"/>
      <c r="AU785" s="378"/>
      <c r="AV785" s="379"/>
      <c r="AW785" s="379"/>
      <c r="AX785" s="380"/>
    </row>
    <row r="786" spans="1:50" ht="24.75" customHeight="1">
      <c r="A786" s="567"/>
      <c r="B786" s="755"/>
      <c r="C786" s="755"/>
      <c r="D786" s="755"/>
      <c r="E786" s="755"/>
      <c r="F786" s="756"/>
      <c r="G786" s="336"/>
      <c r="H786" s="337"/>
      <c r="I786" s="337"/>
      <c r="J786" s="337"/>
      <c r="K786" s="338"/>
      <c r="L786" s="381"/>
      <c r="M786" s="382"/>
      <c r="N786" s="382"/>
      <c r="O786" s="382"/>
      <c r="P786" s="382"/>
      <c r="Q786" s="382"/>
      <c r="R786" s="382"/>
      <c r="S786" s="382"/>
      <c r="T786" s="382"/>
      <c r="U786" s="382"/>
      <c r="V786" s="382"/>
      <c r="W786" s="382"/>
      <c r="X786" s="383"/>
      <c r="Y786" s="378"/>
      <c r="Z786" s="379"/>
      <c r="AA786" s="379"/>
      <c r="AB786" s="385"/>
      <c r="AC786" s="336"/>
      <c r="AD786" s="337"/>
      <c r="AE786" s="337"/>
      <c r="AF786" s="337"/>
      <c r="AG786" s="338"/>
      <c r="AH786" s="381"/>
      <c r="AI786" s="382"/>
      <c r="AJ786" s="382"/>
      <c r="AK786" s="382"/>
      <c r="AL786" s="382"/>
      <c r="AM786" s="382"/>
      <c r="AN786" s="382"/>
      <c r="AO786" s="382"/>
      <c r="AP786" s="382"/>
      <c r="AQ786" s="382"/>
      <c r="AR786" s="382"/>
      <c r="AS786" s="382"/>
      <c r="AT786" s="383"/>
      <c r="AU786" s="378"/>
      <c r="AV786" s="379"/>
      <c r="AW786" s="379"/>
      <c r="AX786" s="380"/>
    </row>
    <row r="787" spans="1:50" ht="24.75" customHeight="1">
      <c r="A787" s="567"/>
      <c r="B787" s="755"/>
      <c r="C787" s="755"/>
      <c r="D787" s="755"/>
      <c r="E787" s="755"/>
      <c r="F787" s="756"/>
      <c r="G787" s="336"/>
      <c r="H787" s="337"/>
      <c r="I787" s="337"/>
      <c r="J787" s="337"/>
      <c r="K787" s="338"/>
      <c r="L787" s="381"/>
      <c r="M787" s="382"/>
      <c r="N787" s="382"/>
      <c r="O787" s="382"/>
      <c r="P787" s="382"/>
      <c r="Q787" s="382"/>
      <c r="R787" s="382"/>
      <c r="S787" s="382"/>
      <c r="T787" s="382"/>
      <c r="U787" s="382"/>
      <c r="V787" s="382"/>
      <c r="W787" s="382"/>
      <c r="X787" s="383"/>
      <c r="Y787" s="378"/>
      <c r="Z787" s="379"/>
      <c r="AA787" s="379"/>
      <c r="AB787" s="385"/>
      <c r="AC787" s="336"/>
      <c r="AD787" s="337"/>
      <c r="AE787" s="337"/>
      <c r="AF787" s="337"/>
      <c r="AG787" s="338"/>
      <c r="AH787" s="381"/>
      <c r="AI787" s="382"/>
      <c r="AJ787" s="382"/>
      <c r="AK787" s="382"/>
      <c r="AL787" s="382"/>
      <c r="AM787" s="382"/>
      <c r="AN787" s="382"/>
      <c r="AO787" s="382"/>
      <c r="AP787" s="382"/>
      <c r="AQ787" s="382"/>
      <c r="AR787" s="382"/>
      <c r="AS787" s="382"/>
      <c r="AT787" s="383"/>
      <c r="AU787" s="378"/>
      <c r="AV787" s="379"/>
      <c r="AW787" s="379"/>
      <c r="AX787" s="380"/>
    </row>
    <row r="788" spans="1:50" ht="24.75" customHeight="1">
      <c r="A788" s="567"/>
      <c r="B788" s="755"/>
      <c r="C788" s="755"/>
      <c r="D788" s="755"/>
      <c r="E788" s="755"/>
      <c r="F788" s="756"/>
      <c r="G788" s="336"/>
      <c r="H788" s="337"/>
      <c r="I788" s="337"/>
      <c r="J788" s="337"/>
      <c r="K788" s="338"/>
      <c r="L788" s="381"/>
      <c r="M788" s="382"/>
      <c r="N788" s="382"/>
      <c r="O788" s="382"/>
      <c r="P788" s="382"/>
      <c r="Q788" s="382"/>
      <c r="R788" s="382"/>
      <c r="S788" s="382"/>
      <c r="T788" s="382"/>
      <c r="U788" s="382"/>
      <c r="V788" s="382"/>
      <c r="W788" s="382"/>
      <c r="X788" s="383"/>
      <c r="Y788" s="378"/>
      <c r="Z788" s="379"/>
      <c r="AA788" s="379"/>
      <c r="AB788" s="385"/>
      <c r="AC788" s="336"/>
      <c r="AD788" s="337"/>
      <c r="AE788" s="337"/>
      <c r="AF788" s="337"/>
      <c r="AG788" s="338"/>
      <c r="AH788" s="381"/>
      <c r="AI788" s="382"/>
      <c r="AJ788" s="382"/>
      <c r="AK788" s="382"/>
      <c r="AL788" s="382"/>
      <c r="AM788" s="382"/>
      <c r="AN788" s="382"/>
      <c r="AO788" s="382"/>
      <c r="AP788" s="382"/>
      <c r="AQ788" s="382"/>
      <c r="AR788" s="382"/>
      <c r="AS788" s="382"/>
      <c r="AT788" s="383"/>
      <c r="AU788" s="378"/>
      <c r="AV788" s="379"/>
      <c r="AW788" s="379"/>
      <c r="AX788" s="380"/>
    </row>
    <row r="789" spans="1:50" ht="24.75" customHeight="1">
      <c r="A789" s="567"/>
      <c r="B789" s="755"/>
      <c r="C789" s="755"/>
      <c r="D789" s="755"/>
      <c r="E789" s="755"/>
      <c r="F789" s="756"/>
      <c r="G789" s="336"/>
      <c r="H789" s="337"/>
      <c r="I789" s="337"/>
      <c r="J789" s="337"/>
      <c r="K789" s="338"/>
      <c r="L789" s="381"/>
      <c r="M789" s="382"/>
      <c r="N789" s="382"/>
      <c r="O789" s="382"/>
      <c r="P789" s="382"/>
      <c r="Q789" s="382"/>
      <c r="R789" s="382"/>
      <c r="S789" s="382"/>
      <c r="T789" s="382"/>
      <c r="U789" s="382"/>
      <c r="V789" s="382"/>
      <c r="W789" s="382"/>
      <c r="X789" s="383"/>
      <c r="Y789" s="378"/>
      <c r="Z789" s="379"/>
      <c r="AA789" s="379"/>
      <c r="AB789" s="385"/>
      <c r="AC789" s="336"/>
      <c r="AD789" s="337"/>
      <c r="AE789" s="337"/>
      <c r="AF789" s="337"/>
      <c r="AG789" s="338"/>
      <c r="AH789" s="381"/>
      <c r="AI789" s="382"/>
      <c r="AJ789" s="382"/>
      <c r="AK789" s="382"/>
      <c r="AL789" s="382"/>
      <c r="AM789" s="382"/>
      <c r="AN789" s="382"/>
      <c r="AO789" s="382"/>
      <c r="AP789" s="382"/>
      <c r="AQ789" s="382"/>
      <c r="AR789" s="382"/>
      <c r="AS789" s="382"/>
      <c r="AT789" s="383"/>
      <c r="AU789" s="378"/>
      <c r="AV789" s="379"/>
      <c r="AW789" s="379"/>
      <c r="AX789" s="380"/>
    </row>
    <row r="790" spans="1:50" ht="24.75" customHeight="1">
      <c r="A790" s="567"/>
      <c r="B790" s="755"/>
      <c r="C790" s="755"/>
      <c r="D790" s="755"/>
      <c r="E790" s="755"/>
      <c r="F790" s="756"/>
      <c r="G790" s="336"/>
      <c r="H790" s="337"/>
      <c r="I790" s="337"/>
      <c r="J790" s="337"/>
      <c r="K790" s="338"/>
      <c r="L790" s="381"/>
      <c r="M790" s="382"/>
      <c r="N790" s="382"/>
      <c r="O790" s="382"/>
      <c r="P790" s="382"/>
      <c r="Q790" s="382"/>
      <c r="R790" s="382"/>
      <c r="S790" s="382"/>
      <c r="T790" s="382"/>
      <c r="U790" s="382"/>
      <c r="V790" s="382"/>
      <c r="W790" s="382"/>
      <c r="X790" s="383"/>
      <c r="Y790" s="378"/>
      <c r="Z790" s="379"/>
      <c r="AA790" s="379"/>
      <c r="AB790" s="385"/>
      <c r="AC790" s="336"/>
      <c r="AD790" s="337"/>
      <c r="AE790" s="337"/>
      <c r="AF790" s="337"/>
      <c r="AG790" s="338"/>
      <c r="AH790" s="381"/>
      <c r="AI790" s="382"/>
      <c r="AJ790" s="382"/>
      <c r="AK790" s="382"/>
      <c r="AL790" s="382"/>
      <c r="AM790" s="382"/>
      <c r="AN790" s="382"/>
      <c r="AO790" s="382"/>
      <c r="AP790" s="382"/>
      <c r="AQ790" s="382"/>
      <c r="AR790" s="382"/>
      <c r="AS790" s="382"/>
      <c r="AT790" s="383"/>
      <c r="AU790" s="378"/>
      <c r="AV790" s="379"/>
      <c r="AW790" s="379"/>
      <c r="AX790" s="380"/>
    </row>
    <row r="791" spans="1:50" ht="24.75" customHeight="1" thickBot="1">
      <c r="A791" s="567"/>
      <c r="B791" s="755"/>
      <c r="C791" s="755"/>
      <c r="D791" s="755"/>
      <c r="E791" s="755"/>
      <c r="F791" s="756"/>
      <c r="G791" s="386" t="s">
        <v>21</v>
      </c>
      <c r="H791" s="387"/>
      <c r="I791" s="387"/>
      <c r="J791" s="387"/>
      <c r="K791" s="387"/>
      <c r="L791" s="388"/>
      <c r="M791" s="389"/>
      <c r="N791" s="389"/>
      <c r="O791" s="389"/>
      <c r="P791" s="389"/>
      <c r="Q791" s="389"/>
      <c r="R791" s="389"/>
      <c r="S791" s="389"/>
      <c r="T791" s="389"/>
      <c r="U791" s="389"/>
      <c r="V791" s="389"/>
      <c r="W791" s="389"/>
      <c r="X791" s="390"/>
      <c r="Y791" s="391">
        <f>SUM(Y781:AB790)</f>
        <v>48</v>
      </c>
      <c r="Z791" s="392"/>
      <c r="AA791" s="392"/>
      <c r="AB791" s="393"/>
      <c r="AC791" s="386" t="s">
        <v>21</v>
      </c>
      <c r="AD791" s="387"/>
      <c r="AE791" s="387"/>
      <c r="AF791" s="387"/>
      <c r="AG791" s="387"/>
      <c r="AH791" s="388"/>
      <c r="AI791" s="389"/>
      <c r="AJ791" s="389"/>
      <c r="AK791" s="389"/>
      <c r="AL791" s="389"/>
      <c r="AM791" s="389"/>
      <c r="AN791" s="389"/>
      <c r="AO791" s="389"/>
      <c r="AP791" s="389"/>
      <c r="AQ791" s="389"/>
      <c r="AR791" s="389"/>
      <c r="AS791" s="389"/>
      <c r="AT791" s="390"/>
      <c r="AU791" s="391">
        <f>SUM(AU781:AX790)</f>
        <v>146</v>
      </c>
      <c r="AV791" s="392"/>
      <c r="AW791" s="392"/>
      <c r="AX791" s="394"/>
    </row>
    <row r="792" spans="1:50" ht="24.75" customHeight="1">
      <c r="A792" s="567"/>
      <c r="B792" s="755"/>
      <c r="C792" s="755"/>
      <c r="D792" s="755"/>
      <c r="E792" s="755"/>
      <c r="F792" s="756"/>
      <c r="G792" s="432" t="s">
        <v>605</v>
      </c>
      <c r="H792" s="433"/>
      <c r="I792" s="433"/>
      <c r="J792" s="433"/>
      <c r="K792" s="433"/>
      <c r="L792" s="433"/>
      <c r="M792" s="433"/>
      <c r="N792" s="433"/>
      <c r="O792" s="433"/>
      <c r="P792" s="433"/>
      <c r="Q792" s="433"/>
      <c r="R792" s="433"/>
      <c r="S792" s="433"/>
      <c r="T792" s="433"/>
      <c r="U792" s="433"/>
      <c r="V792" s="433"/>
      <c r="W792" s="433"/>
      <c r="X792" s="433"/>
      <c r="Y792" s="433"/>
      <c r="Z792" s="433"/>
      <c r="AA792" s="433"/>
      <c r="AB792" s="434"/>
      <c r="AC792" s="432" t="s">
        <v>607</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45"/>
    </row>
    <row r="793" spans="1:50" ht="24.75" customHeight="1">
      <c r="A793" s="567"/>
      <c r="B793" s="755"/>
      <c r="C793" s="755"/>
      <c r="D793" s="755"/>
      <c r="E793" s="755"/>
      <c r="F793" s="756"/>
      <c r="G793" s="421" t="s">
        <v>18</v>
      </c>
      <c r="H793" s="422"/>
      <c r="I793" s="422"/>
      <c r="J793" s="422"/>
      <c r="K793" s="422"/>
      <c r="L793" s="423" t="s">
        <v>19</v>
      </c>
      <c r="M793" s="422"/>
      <c r="N793" s="422"/>
      <c r="O793" s="422"/>
      <c r="P793" s="422"/>
      <c r="Q793" s="422"/>
      <c r="R793" s="422"/>
      <c r="S793" s="422"/>
      <c r="T793" s="422"/>
      <c r="U793" s="422"/>
      <c r="V793" s="422"/>
      <c r="W793" s="422"/>
      <c r="X793" s="424"/>
      <c r="Y793" s="425" t="s">
        <v>20</v>
      </c>
      <c r="Z793" s="426"/>
      <c r="AA793" s="426"/>
      <c r="AB793" s="427"/>
      <c r="AC793" s="421" t="s">
        <v>18</v>
      </c>
      <c r="AD793" s="422"/>
      <c r="AE793" s="422"/>
      <c r="AF793" s="422"/>
      <c r="AG793" s="422"/>
      <c r="AH793" s="423" t="s">
        <v>19</v>
      </c>
      <c r="AI793" s="422"/>
      <c r="AJ793" s="422"/>
      <c r="AK793" s="422"/>
      <c r="AL793" s="422"/>
      <c r="AM793" s="422"/>
      <c r="AN793" s="422"/>
      <c r="AO793" s="422"/>
      <c r="AP793" s="422"/>
      <c r="AQ793" s="422"/>
      <c r="AR793" s="422"/>
      <c r="AS793" s="422"/>
      <c r="AT793" s="424"/>
      <c r="AU793" s="425" t="s">
        <v>20</v>
      </c>
      <c r="AV793" s="426"/>
      <c r="AW793" s="426"/>
      <c r="AX793" s="431"/>
    </row>
    <row r="794" spans="1:50" ht="24.75" customHeight="1">
      <c r="A794" s="567"/>
      <c r="B794" s="755"/>
      <c r="C794" s="755"/>
      <c r="D794" s="755"/>
      <c r="E794" s="755"/>
      <c r="F794" s="756"/>
      <c r="G794" s="428" t="s">
        <v>466</v>
      </c>
      <c r="H794" s="429"/>
      <c r="I794" s="429"/>
      <c r="J794" s="429"/>
      <c r="K794" s="430"/>
      <c r="L794" s="435" t="s">
        <v>468</v>
      </c>
      <c r="M794" s="436"/>
      <c r="N794" s="436"/>
      <c r="O794" s="436"/>
      <c r="P794" s="436"/>
      <c r="Q794" s="436"/>
      <c r="R794" s="436"/>
      <c r="S794" s="436"/>
      <c r="T794" s="436"/>
      <c r="U794" s="436"/>
      <c r="V794" s="436"/>
      <c r="W794" s="436"/>
      <c r="X794" s="437"/>
      <c r="Y794" s="438">
        <v>58</v>
      </c>
      <c r="Z794" s="439"/>
      <c r="AA794" s="439"/>
      <c r="AB794" s="440"/>
      <c r="AC794" s="336" t="s">
        <v>470</v>
      </c>
      <c r="AD794" s="337"/>
      <c r="AE794" s="337"/>
      <c r="AF794" s="337"/>
      <c r="AG794" s="338"/>
      <c r="AH794" s="381" t="s">
        <v>471</v>
      </c>
      <c r="AI794" s="382"/>
      <c r="AJ794" s="382"/>
      <c r="AK794" s="382"/>
      <c r="AL794" s="382"/>
      <c r="AM794" s="382"/>
      <c r="AN794" s="382"/>
      <c r="AO794" s="382"/>
      <c r="AP794" s="382"/>
      <c r="AQ794" s="382"/>
      <c r="AR794" s="382"/>
      <c r="AS794" s="382"/>
      <c r="AT794" s="383"/>
      <c r="AU794" s="378">
        <v>4</v>
      </c>
      <c r="AV794" s="379"/>
      <c r="AW794" s="379"/>
      <c r="AX794" s="380"/>
    </row>
    <row r="795" spans="1:50" ht="24.75" customHeight="1">
      <c r="A795" s="567"/>
      <c r="B795" s="755"/>
      <c r="C795" s="755"/>
      <c r="D795" s="755"/>
      <c r="E795" s="755"/>
      <c r="F795" s="756"/>
      <c r="G795" s="336"/>
      <c r="H795" s="337"/>
      <c r="I795" s="337"/>
      <c r="J795" s="337"/>
      <c r="K795" s="338"/>
      <c r="L795" s="381"/>
      <c r="M795" s="382"/>
      <c r="N795" s="382"/>
      <c r="O795" s="382"/>
      <c r="P795" s="382"/>
      <c r="Q795" s="382"/>
      <c r="R795" s="382"/>
      <c r="S795" s="382"/>
      <c r="T795" s="382"/>
      <c r="U795" s="382"/>
      <c r="V795" s="382"/>
      <c r="W795" s="382"/>
      <c r="X795" s="383"/>
      <c r="Y795" s="378"/>
      <c r="Z795" s="379"/>
      <c r="AA795" s="379"/>
      <c r="AB795" s="385"/>
      <c r="AC795" s="336"/>
      <c r="AD795" s="337"/>
      <c r="AE795" s="337"/>
      <c r="AF795" s="337"/>
      <c r="AG795" s="338"/>
      <c r="AH795" s="381"/>
      <c r="AI795" s="382"/>
      <c r="AJ795" s="382"/>
      <c r="AK795" s="382"/>
      <c r="AL795" s="382"/>
      <c r="AM795" s="382"/>
      <c r="AN795" s="382"/>
      <c r="AO795" s="382"/>
      <c r="AP795" s="382"/>
      <c r="AQ795" s="382"/>
      <c r="AR795" s="382"/>
      <c r="AS795" s="382"/>
      <c r="AT795" s="383"/>
      <c r="AU795" s="378"/>
      <c r="AV795" s="379"/>
      <c r="AW795" s="379"/>
      <c r="AX795" s="380"/>
    </row>
    <row r="796" spans="1:50" ht="24.75" customHeight="1">
      <c r="A796" s="567"/>
      <c r="B796" s="755"/>
      <c r="C796" s="755"/>
      <c r="D796" s="755"/>
      <c r="E796" s="755"/>
      <c r="F796" s="756"/>
      <c r="G796" s="336"/>
      <c r="H796" s="337"/>
      <c r="I796" s="337"/>
      <c r="J796" s="337"/>
      <c r="K796" s="338"/>
      <c r="L796" s="381"/>
      <c r="M796" s="382"/>
      <c r="N796" s="382"/>
      <c r="O796" s="382"/>
      <c r="P796" s="382"/>
      <c r="Q796" s="382"/>
      <c r="R796" s="382"/>
      <c r="S796" s="382"/>
      <c r="T796" s="382"/>
      <c r="U796" s="382"/>
      <c r="V796" s="382"/>
      <c r="W796" s="382"/>
      <c r="X796" s="383"/>
      <c r="Y796" s="378"/>
      <c r="Z796" s="379"/>
      <c r="AA796" s="379"/>
      <c r="AB796" s="385"/>
      <c r="AC796" s="336"/>
      <c r="AD796" s="337"/>
      <c r="AE796" s="337"/>
      <c r="AF796" s="337"/>
      <c r="AG796" s="338"/>
      <c r="AH796" s="381"/>
      <c r="AI796" s="382"/>
      <c r="AJ796" s="382"/>
      <c r="AK796" s="382"/>
      <c r="AL796" s="382"/>
      <c r="AM796" s="382"/>
      <c r="AN796" s="382"/>
      <c r="AO796" s="382"/>
      <c r="AP796" s="382"/>
      <c r="AQ796" s="382"/>
      <c r="AR796" s="382"/>
      <c r="AS796" s="382"/>
      <c r="AT796" s="383"/>
      <c r="AU796" s="378"/>
      <c r="AV796" s="379"/>
      <c r="AW796" s="379"/>
      <c r="AX796" s="380"/>
    </row>
    <row r="797" spans="1:50" ht="24.75" customHeight="1">
      <c r="A797" s="567"/>
      <c r="B797" s="755"/>
      <c r="C797" s="755"/>
      <c r="D797" s="755"/>
      <c r="E797" s="755"/>
      <c r="F797" s="756"/>
      <c r="G797" s="336"/>
      <c r="H797" s="337"/>
      <c r="I797" s="337"/>
      <c r="J797" s="337"/>
      <c r="K797" s="338"/>
      <c r="L797" s="381"/>
      <c r="M797" s="382"/>
      <c r="N797" s="382"/>
      <c r="O797" s="382"/>
      <c r="P797" s="382"/>
      <c r="Q797" s="382"/>
      <c r="R797" s="382"/>
      <c r="S797" s="382"/>
      <c r="T797" s="382"/>
      <c r="U797" s="382"/>
      <c r="V797" s="382"/>
      <c r="W797" s="382"/>
      <c r="X797" s="383"/>
      <c r="Y797" s="378"/>
      <c r="Z797" s="379"/>
      <c r="AA797" s="379"/>
      <c r="AB797" s="385"/>
      <c r="AC797" s="336"/>
      <c r="AD797" s="337"/>
      <c r="AE797" s="337"/>
      <c r="AF797" s="337"/>
      <c r="AG797" s="338"/>
      <c r="AH797" s="381"/>
      <c r="AI797" s="382"/>
      <c r="AJ797" s="382"/>
      <c r="AK797" s="382"/>
      <c r="AL797" s="382"/>
      <c r="AM797" s="382"/>
      <c r="AN797" s="382"/>
      <c r="AO797" s="382"/>
      <c r="AP797" s="382"/>
      <c r="AQ797" s="382"/>
      <c r="AR797" s="382"/>
      <c r="AS797" s="382"/>
      <c r="AT797" s="383"/>
      <c r="AU797" s="378"/>
      <c r="AV797" s="379"/>
      <c r="AW797" s="379"/>
      <c r="AX797" s="380"/>
    </row>
    <row r="798" spans="1:50" ht="24.75" hidden="1" customHeight="1">
      <c r="A798" s="567"/>
      <c r="B798" s="755"/>
      <c r="C798" s="755"/>
      <c r="D798" s="755"/>
      <c r="E798" s="755"/>
      <c r="F798" s="756"/>
      <c r="G798" s="336"/>
      <c r="H798" s="337"/>
      <c r="I798" s="337"/>
      <c r="J798" s="337"/>
      <c r="K798" s="338"/>
      <c r="L798" s="381"/>
      <c r="M798" s="382"/>
      <c r="N798" s="382"/>
      <c r="O798" s="382"/>
      <c r="P798" s="382"/>
      <c r="Q798" s="382"/>
      <c r="R798" s="382"/>
      <c r="S798" s="382"/>
      <c r="T798" s="382"/>
      <c r="U798" s="382"/>
      <c r="V798" s="382"/>
      <c r="W798" s="382"/>
      <c r="X798" s="383"/>
      <c r="Y798" s="378"/>
      <c r="Z798" s="379"/>
      <c r="AA798" s="379"/>
      <c r="AB798" s="385"/>
      <c r="AC798" s="336"/>
      <c r="AD798" s="337"/>
      <c r="AE798" s="337"/>
      <c r="AF798" s="337"/>
      <c r="AG798" s="338"/>
      <c r="AH798" s="381"/>
      <c r="AI798" s="382"/>
      <c r="AJ798" s="382"/>
      <c r="AK798" s="382"/>
      <c r="AL798" s="382"/>
      <c r="AM798" s="382"/>
      <c r="AN798" s="382"/>
      <c r="AO798" s="382"/>
      <c r="AP798" s="382"/>
      <c r="AQ798" s="382"/>
      <c r="AR798" s="382"/>
      <c r="AS798" s="382"/>
      <c r="AT798" s="383"/>
      <c r="AU798" s="378"/>
      <c r="AV798" s="379"/>
      <c r="AW798" s="379"/>
      <c r="AX798" s="380"/>
    </row>
    <row r="799" spans="1:50" ht="24.75" customHeight="1">
      <c r="A799" s="567"/>
      <c r="B799" s="755"/>
      <c r="C799" s="755"/>
      <c r="D799" s="755"/>
      <c r="E799" s="755"/>
      <c r="F799" s="756"/>
      <c r="G799" s="336"/>
      <c r="H799" s="337"/>
      <c r="I799" s="337"/>
      <c r="J799" s="337"/>
      <c r="K799" s="338"/>
      <c r="L799" s="381"/>
      <c r="M799" s="382"/>
      <c r="N799" s="382"/>
      <c r="O799" s="382"/>
      <c r="P799" s="382"/>
      <c r="Q799" s="382"/>
      <c r="R799" s="382"/>
      <c r="S799" s="382"/>
      <c r="T799" s="382"/>
      <c r="U799" s="382"/>
      <c r="V799" s="382"/>
      <c r="W799" s="382"/>
      <c r="X799" s="383"/>
      <c r="Y799" s="378"/>
      <c r="Z799" s="379"/>
      <c r="AA799" s="379"/>
      <c r="AB799" s="385"/>
      <c r="AC799" s="336"/>
      <c r="AD799" s="337"/>
      <c r="AE799" s="337"/>
      <c r="AF799" s="337"/>
      <c r="AG799" s="338"/>
      <c r="AH799" s="381"/>
      <c r="AI799" s="382"/>
      <c r="AJ799" s="382"/>
      <c r="AK799" s="382"/>
      <c r="AL799" s="382"/>
      <c r="AM799" s="382"/>
      <c r="AN799" s="382"/>
      <c r="AO799" s="382"/>
      <c r="AP799" s="382"/>
      <c r="AQ799" s="382"/>
      <c r="AR799" s="382"/>
      <c r="AS799" s="382"/>
      <c r="AT799" s="383"/>
      <c r="AU799" s="378"/>
      <c r="AV799" s="379"/>
      <c r="AW799" s="379"/>
      <c r="AX799" s="380"/>
    </row>
    <row r="800" spans="1:50" ht="24.75" customHeight="1">
      <c r="A800" s="567"/>
      <c r="B800" s="755"/>
      <c r="C800" s="755"/>
      <c r="D800" s="755"/>
      <c r="E800" s="755"/>
      <c r="F800" s="756"/>
      <c r="G800" s="336"/>
      <c r="H800" s="337"/>
      <c r="I800" s="337"/>
      <c r="J800" s="337"/>
      <c r="K800" s="338"/>
      <c r="L800" s="381"/>
      <c r="M800" s="382"/>
      <c r="N800" s="382"/>
      <c r="O800" s="382"/>
      <c r="P800" s="382"/>
      <c r="Q800" s="382"/>
      <c r="R800" s="382"/>
      <c r="S800" s="382"/>
      <c r="T800" s="382"/>
      <c r="U800" s="382"/>
      <c r="V800" s="382"/>
      <c r="W800" s="382"/>
      <c r="X800" s="383"/>
      <c r="Y800" s="378"/>
      <c r="Z800" s="379"/>
      <c r="AA800" s="379"/>
      <c r="AB800" s="385"/>
      <c r="AC800" s="336"/>
      <c r="AD800" s="337"/>
      <c r="AE800" s="337"/>
      <c r="AF800" s="337"/>
      <c r="AG800" s="338"/>
      <c r="AH800" s="381"/>
      <c r="AI800" s="382"/>
      <c r="AJ800" s="382"/>
      <c r="AK800" s="382"/>
      <c r="AL800" s="382"/>
      <c r="AM800" s="382"/>
      <c r="AN800" s="382"/>
      <c r="AO800" s="382"/>
      <c r="AP800" s="382"/>
      <c r="AQ800" s="382"/>
      <c r="AR800" s="382"/>
      <c r="AS800" s="382"/>
      <c r="AT800" s="383"/>
      <c r="AU800" s="378"/>
      <c r="AV800" s="379"/>
      <c r="AW800" s="379"/>
      <c r="AX800" s="380"/>
    </row>
    <row r="801" spans="1:50" ht="24.75" customHeight="1">
      <c r="A801" s="567"/>
      <c r="B801" s="755"/>
      <c r="C801" s="755"/>
      <c r="D801" s="755"/>
      <c r="E801" s="755"/>
      <c r="F801" s="756"/>
      <c r="G801" s="336"/>
      <c r="H801" s="337"/>
      <c r="I801" s="337"/>
      <c r="J801" s="337"/>
      <c r="K801" s="338"/>
      <c r="L801" s="381"/>
      <c r="M801" s="382"/>
      <c r="N801" s="382"/>
      <c r="O801" s="382"/>
      <c r="P801" s="382"/>
      <c r="Q801" s="382"/>
      <c r="R801" s="382"/>
      <c r="S801" s="382"/>
      <c r="T801" s="382"/>
      <c r="U801" s="382"/>
      <c r="V801" s="382"/>
      <c r="W801" s="382"/>
      <c r="X801" s="383"/>
      <c r="Y801" s="378"/>
      <c r="Z801" s="379"/>
      <c r="AA801" s="379"/>
      <c r="AB801" s="385"/>
      <c r="AC801" s="336"/>
      <c r="AD801" s="337"/>
      <c r="AE801" s="337"/>
      <c r="AF801" s="337"/>
      <c r="AG801" s="338"/>
      <c r="AH801" s="381"/>
      <c r="AI801" s="382"/>
      <c r="AJ801" s="382"/>
      <c r="AK801" s="382"/>
      <c r="AL801" s="382"/>
      <c r="AM801" s="382"/>
      <c r="AN801" s="382"/>
      <c r="AO801" s="382"/>
      <c r="AP801" s="382"/>
      <c r="AQ801" s="382"/>
      <c r="AR801" s="382"/>
      <c r="AS801" s="382"/>
      <c r="AT801" s="383"/>
      <c r="AU801" s="378"/>
      <c r="AV801" s="379"/>
      <c r="AW801" s="379"/>
      <c r="AX801" s="380"/>
    </row>
    <row r="802" spans="1:50" ht="24.75" customHeight="1">
      <c r="A802" s="567"/>
      <c r="B802" s="755"/>
      <c r="C802" s="755"/>
      <c r="D802" s="755"/>
      <c r="E802" s="755"/>
      <c r="F802" s="756"/>
      <c r="G802" s="336"/>
      <c r="H802" s="337"/>
      <c r="I802" s="337"/>
      <c r="J802" s="337"/>
      <c r="K802" s="338"/>
      <c r="L802" s="381"/>
      <c r="M802" s="382"/>
      <c r="N802" s="382"/>
      <c r="O802" s="382"/>
      <c r="P802" s="382"/>
      <c r="Q802" s="382"/>
      <c r="R802" s="382"/>
      <c r="S802" s="382"/>
      <c r="T802" s="382"/>
      <c r="U802" s="382"/>
      <c r="V802" s="382"/>
      <c r="W802" s="382"/>
      <c r="X802" s="383"/>
      <c r="Y802" s="378"/>
      <c r="Z802" s="379"/>
      <c r="AA802" s="379"/>
      <c r="AB802" s="385"/>
      <c r="AC802" s="336"/>
      <c r="AD802" s="337"/>
      <c r="AE802" s="337"/>
      <c r="AF802" s="337"/>
      <c r="AG802" s="338"/>
      <c r="AH802" s="381"/>
      <c r="AI802" s="382"/>
      <c r="AJ802" s="382"/>
      <c r="AK802" s="382"/>
      <c r="AL802" s="382"/>
      <c r="AM802" s="382"/>
      <c r="AN802" s="382"/>
      <c r="AO802" s="382"/>
      <c r="AP802" s="382"/>
      <c r="AQ802" s="382"/>
      <c r="AR802" s="382"/>
      <c r="AS802" s="382"/>
      <c r="AT802" s="383"/>
      <c r="AU802" s="378"/>
      <c r="AV802" s="379"/>
      <c r="AW802" s="379"/>
      <c r="AX802" s="380"/>
    </row>
    <row r="803" spans="1:50" ht="24.75" customHeight="1">
      <c r="A803" s="567"/>
      <c r="B803" s="755"/>
      <c r="C803" s="755"/>
      <c r="D803" s="755"/>
      <c r="E803" s="755"/>
      <c r="F803" s="756"/>
      <c r="G803" s="336"/>
      <c r="H803" s="337"/>
      <c r="I803" s="337"/>
      <c r="J803" s="337"/>
      <c r="K803" s="338"/>
      <c r="L803" s="381"/>
      <c r="M803" s="382"/>
      <c r="N803" s="382"/>
      <c r="O803" s="382"/>
      <c r="P803" s="382"/>
      <c r="Q803" s="382"/>
      <c r="R803" s="382"/>
      <c r="S803" s="382"/>
      <c r="T803" s="382"/>
      <c r="U803" s="382"/>
      <c r="V803" s="382"/>
      <c r="W803" s="382"/>
      <c r="X803" s="383"/>
      <c r="Y803" s="378"/>
      <c r="Z803" s="379"/>
      <c r="AA803" s="379"/>
      <c r="AB803" s="385"/>
      <c r="AC803" s="336"/>
      <c r="AD803" s="337"/>
      <c r="AE803" s="337"/>
      <c r="AF803" s="337"/>
      <c r="AG803" s="338"/>
      <c r="AH803" s="381"/>
      <c r="AI803" s="382"/>
      <c r="AJ803" s="382"/>
      <c r="AK803" s="382"/>
      <c r="AL803" s="382"/>
      <c r="AM803" s="382"/>
      <c r="AN803" s="382"/>
      <c r="AO803" s="382"/>
      <c r="AP803" s="382"/>
      <c r="AQ803" s="382"/>
      <c r="AR803" s="382"/>
      <c r="AS803" s="382"/>
      <c r="AT803" s="383"/>
      <c r="AU803" s="378"/>
      <c r="AV803" s="379"/>
      <c r="AW803" s="379"/>
      <c r="AX803" s="380"/>
    </row>
    <row r="804" spans="1:50" ht="24.75" customHeight="1" thickBot="1">
      <c r="A804" s="567"/>
      <c r="B804" s="755"/>
      <c r="C804" s="755"/>
      <c r="D804" s="755"/>
      <c r="E804" s="755"/>
      <c r="F804" s="756"/>
      <c r="G804" s="386" t="s">
        <v>21</v>
      </c>
      <c r="H804" s="387"/>
      <c r="I804" s="387"/>
      <c r="J804" s="387"/>
      <c r="K804" s="387"/>
      <c r="L804" s="388"/>
      <c r="M804" s="389"/>
      <c r="N804" s="389"/>
      <c r="O804" s="389"/>
      <c r="P804" s="389"/>
      <c r="Q804" s="389"/>
      <c r="R804" s="389"/>
      <c r="S804" s="389"/>
      <c r="T804" s="389"/>
      <c r="U804" s="389"/>
      <c r="V804" s="389"/>
      <c r="W804" s="389"/>
      <c r="X804" s="390"/>
      <c r="Y804" s="391">
        <f>SUM(Y794:AB803)</f>
        <v>58</v>
      </c>
      <c r="Z804" s="392"/>
      <c r="AA804" s="392"/>
      <c r="AB804" s="393"/>
      <c r="AC804" s="386" t="s">
        <v>21</v>
      </c>
      <c r="AD804" s="387"/>
      <c r="AE804" s="387"/>
      <c r="AF804" s="387"/>
      <c r="AG804" s="387"/>
      <c r="AH804" s="388"/>
      <c r="AI804" s="389"/>
      <c r="AJ804" s="389"/>
      <c r="AK804" s="389"/>
      <c r="AL804" s="389"/>
      <c r="AM804" s="389"/>
      <c r="AN804" s="389"/>
      <c r="AO804" s="389"/>
      <c r="AP804" s="389"/>
      <c r="AQ804" s="389"/>
      <c r="AR804" s="389"/>
      <c r="AS804" s="389"/>
      <c r="AT804" s="390"/>
      <c r="AU804" s="391">
        <f>SUM(AU794:AX803)</f>
        <v>4</v>
      </c>
      <c r="AV804" s="392"/>
      <c r="AW804" s="392"/>
      <c r="AX804" s="394"/>
    </row>
    <row r="805" spans="1:50" ht="24.75" customHeight="1">
      <c r="A805" s="567"/>
      <c r="B805" s="755"/>
      <c r="C805" s="755"/>
      <c r="D805" s="755"/>
      <c r="E805" s="755"/>
      <c r="F805" s="756"/>
      <c r="G805" s="432" t="s">
        <v>609</v>
      </c>
      <c r="H805" s="433"/>
      <c r="I805" s="433"/>
      <c r="J805" s="433"/>
      <c r="K805" s="433"/>
      <c r="L805" s="433"/>
      <c r="M805" s="433"/>
      <c r="N805" s="433"/>
      <c r="O805" s="433"/>
      <c r="P805" s="433"/>
      <c r="Q805" s="433"/>
      <c r="R805" s="433"/>
      <c r="S805" s="433"/>
      <c r="T805" s="433"/>
      <c r="U805" s="433"/>
      <c r="V805" s="433"/>
      <c r="W805" s="433"/>
      <c r="X805" s="433"/>
      <c r="Y805" s="433"/>
      <c r="Z805" s="433"/>
      <c r="AA805" s="433"/>
      <c r="AB805" s="434"/>
      <c r="AC805" s="432" t="s">
        <v>610</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45"/>
    </row>
    <row r="806" spans="1:50" ht="24.75" customHeight="1">
      <c r="A806" s="567"/>
      <c r="B806" s="755"/>
      <c r="C806" s="755"/>
      <c r="D806" s="755"/>
      <c r="E806" s="755"/>
      <c r="F806" s="756"/>
      <c r="G806" s="421" t="s">
        <v>18</v>
      </c>
      <c r="H806" s="422"/>
      <c r="I806" s="422"/>
      <c r="J806" s="422"/>
      <c r="K806" s="422"/>
      <c r="L806" s="423" t="s">
        <v>19</v>
      </c>
      <c r="M806" s="422"/>
      <c r="N806" s="422"/>
      <c r="O806" s="422"/>
      <c r="P806" s="422"/>
      <c r="Q806" s="422"/>
      <c r="R806" s="422"/>
      <c r="S806" s="422"/>
      <c r="T806" s="422"/>
      <c r="U806" s="422"/>
      <c r="V806" s="422"/>
      <c r="W806" s="422"/>
      <c r="X806" s="424"/>
      <c r="Y806" s="425" t="s">
        <v>20</v>
      </c>
      <c r="Z806" s="426"/>
      <c r="AA806" s="426"/>
      <c r="AB806" s="427"/>
      <c r="AC806" s="421" t="s">
        <v>18</v>
      </c>
      <c r="AD806" s="422"/>
      <c r="AE806" s="422"/>
      <c r="AF806" s="422"/>
      <c r="AG806" s="422"/>
      <c r="AH806" s="423" t="s">
        <v>19</v>
      </c>
      <c r="AI806" s="422"/>
      <c r="AJ806" s="422"/>
      <c r="AK806" s="422"/>
      <c r="AL806" s="422"/>
      <c r="AM806" s="422"/>
      <c r="AN806" s="422"/>
      <c r="AO806" s="422"/>
      <c r="AP806" s="422"/>
      <c r="AQ806" s="422"/>
      <c r="AR806" s="422"/>
      <c r="AS806" s="422"/>
      <c r="AT806" s="424"/>
      <c r="AU806" s="425" t="s">
        <v>20</v>
      </c>
      <c r="AV806" s="426"/>
      <c r="AW806" s="426"/>
      <c r="AX806" s="431"/>
    </row>
    <row r="807" spans="1:50" ht="24.75" customHeight="1">
      <c r="A807" s="567"/>
      <c r="B807" s="755"/>
      <c r="C807" s="755"/>
      <c r="D807" s="755"/>
      <c r="E807" s="755"/>
      <c r="F807" s="756"/>
      <c r="G807" s="428" t="s">
        <v>472</v>
      </c>
      <c r="H807" s="429"/>
      <c r="I807" s="429"/>
      <c r="J807" s="429"/>
      <c r="K807" s="430"/>
      <c r="L807" s="435" t="s">
        <v>469</v>
      </c>
      <c r="M807" s="436"/>
      <c r="N807" s="436"/>
      <c r="O807" s="436"/>
      <c r="P807" s="436"/>
      <c r="Q807" s="436"/>
      <c r="R807" s="436"/>
      <c r="S807" s="436"/>
      <c r="T807" s="436"/>
      <c r="U807" s="436"/>
      <c r="V807" s="436"/>
      <c r="W807" s="436"/>
      <c r="X807" s="437"/>
      <c r="Y807" s="438">
        <v>58</v>
      </c>
      <c r="Z807" s="439"/>
      <c r="AA807" s="439"/>
      <c r="AB807" s="440"/>
      <c r="AC807" s="428" t="s">
        <v>465</v>
      </c>
      <c r="AD807" s="429"/>
      <c r="AE807" s="429"/>
      <c r="AF807" s="429"/>
      <c r="AG807" s="430"/>
      <c r="AH807" s="435" t="s">
        <v>488</v>
      </c>
      <c r="AI807" s="436"/>
      <c r="AJ807" s="436"/>
      <c r="AK807" s="436"/>
      <c r="AL807" s="436"/>
      <c r="AM807" s="436"/>
      <c r="AN807" s="436"/>
      <c r="AO807" s="436"/>
      <c r="AP807" s="436"/>
      <c r="AQ807" s="436"/>
      <c r="AR807" s="436"/>
      <c r="AS807" s="436"/>
      <c r="AT807" s="437"/>
      <c r="AU807" s="438">
        <v>96</v>
      </c>
      <c r="AV807" s="439"/>
      <c r="AW807" s="439"/>
      <c r="AX807" s="444"/>
    </row>
    <row r="808" spans="1:50" ht="24.75" customHeight="1">
      <c r="A808" s="567"/>
      <c r="B808" s="755"/>
      <c r="C808" s="755"/>
      <c r="D808" s="755"/>
      <c r="E808" s="755"/>
      <c r="F808" s="756"/>
      <c r="G808" s="336"/>
      <c r="H808" s="337"/>
      <c r="I808" s="337"/>
      <c r="J808" s="337"/>
      <c r="K808" s="338"/>
      <c r="L808" s="381"/>
      <c r="M808" s="382"/>
      <c r="N808" s="382"/>
      <c r="O808" s="382"/>
      <c r="P808" s="382"/>
      <c r="Q808" s="382"/>
      <c r="R808" s="382"/>
      <c r="S808" s="382"/>
      <c r="T808" s="382"/>
      <c r="U808" s="382"/>
      <c r="V808" s="382"/>
      <c r="W808" s="382"/>
      <c r="X808" s="383"/>
      <c r="Y808" s="378"/>
      <c r="Z808" s="379"/>
      <c r="AA808" s="379"/>
      <c r="AB808" s="385"/>
      <c r="AC808" s="336"/>
      <c r="AD808" s="337"/>
      <c r="AE808" s="337"/>
      <c r="AF808" s="337"/>
      <c r="AG808" s="338"/>
      <c r="AH808" s="381"/>
      <c r="AI808" s="382"/>
      <c r="AJ808" s="382"/>
      <c r="AK808" s="382"/>
      <c r="AL808" s="382"/>
      <c r="AM808" s="382"/>
      <c r="AN808" s="382"/>
      <c r="AO808" s="382"/>
      <c r="AP808" s="382"/>
      <c r="AQ808" s="382"/>
      <c r="AR808" s="382"/>
      <c r="AS808" s="382"/>
      <c r="AT808" s="383"/>
      <c r="AU808" s="378"/>
      <c r="AV808" s="379"/>
      <c r="AW808" s="379"/>
      <c r="AX808" s="380"/>
    </row>
    <row r="809" spans="1:50" ht="24.75" customHeight="1">
      <c r="A809" s="567"/>
      <c r="B809" s="755"/>
      <c r="C809" s="755"/>
      <c r="D809" s="755"/>
      <c r="E809" s="755"/>
      <c r="F809" s="756"/>
      <c r="G809" s="336"/>
      <c r="H809" s="337"/>
      <c r="I809" s="337"/>
      <c r="J809" s="337"/>
      <c r="K809" s="338"/>
      <c r="L809" s="381"/>
      <c r="M809" s="382"/>
      <c r="N809" s="382"/>
      <c r="O809" s="382"/>
      <c r="P809" s="382"/>
      <c r="Q809" s="382"/>
      <c r="R809" s="382"/>
      <c r="S809" s="382"/>
      <c r="T809" s="382"/>
      <c r="U809" s="382"/>
      <c r="V809" s="382"/>
      <c r="W809" s="382"/>
      <c r="X809" s="383"/>
      <c r="Y809" s="378"/>
      <c r="Z809" s="379"/>
      <c r="AA809" s="379"/>
      <c r="AB809" s="385"/>
      <c r="AC809" s="336"/>
      <c r="AD809" s="337"/>
      <c r="AE809" s="337"/>
      <c r="AF809" s="337"/>
      <c r="AG809" s="338"/>
      <c r="AH809" s="381"/>
      <c r="AI809" s="382"/>
      <c r="AJ809" s="382"/>
      <c r="AK809" s="382"/>
      <c r="AL809" s="382"/>
      <c r="AM809" s="382"/>
      <c r="AN809" s="382"/>
      <c r="AO809" s="382"/>
      <c r="AP809" s="382"/>
      <c r="AQ809" s="382"/>
      <c r="AR809" s="382"/>
      <c r="AS809" s="382"/>
      <c r="AT809" s="383"/>
      <c r="AU809" s="378"/>
      <c r="AV809" s="379"/>
      <c r="AW809" s="379"/>
      <c r="AX809" s="380"/>
    </row>
    <row r="810" spans="1:50" ht="24.75" customHeight="1">
      <c r="A810" s="567"/>
      <c r="B810" s="755"/>
      <c r="C810" s="755"/>
      <c r="D810" s="755"/>
      <c r="E810" s="755"/>
      <c r="F810" s="756"/>
      <c r="G810" s="336"/>
      <c r="H810" s="337"/>
      <c r="I810" s="337"/>
      <c r="J810" s="337"/>
      <c r="K810" s="338"/>
      <c r="L810" s="381"/>
      <c r="M810" s="382"/>
      <c r="N810" s="382"/>
      <c r="O810" s="382"/>
      <c r="P810" s="382"/>
      <c r="Q810" s="382"/>
      <c r="R810" s="382"/>
      <c r="S810" s="382"/>
      <c r="T810" s="382"/>
      <c r="U810" s="382"/>
      <c r="V810" s="382"/>
      <c r="W810" s="382"/>
      <c r="X810" s="383"/>
      <c r="Y810" s="378"/>
      <c r="Z810" s="379"/>
      <c r="AA810" s="379"/>
      <c r="AB810" s="385"/>
      <c r="AC810" s="336"/>
      <c r="AD810" s="337"/>
      <c r="AE810" s="337"/>
      <c r="AF810" s="337"/>
      <c r="AG810" s="338"/>
      <c r="AH810" s="381"/>
      <c r="AI810" s="382"/>
      <c r="AJ810" s="382"/>
      <c r="AK810" s="382"/>
      <c r="AL810" s="382"/>
      <c r="AM810" s="382"/>
      <c r="AN810" s="382"/>
      <c r="AO810" s="382"/>
      <c r="AP810" s="382"/>
      <c r="AQ810" s="382"/>
      <c r="AR810" s="382"/>
      <c r="AS810" s="382"/>
      <c r="AT810" s="383"/>
      <c r="AU810" s="378"/>
      <c r="AV810" s="379"/>
      <c r="AW810" s="379"/>
      <c r="AX810" s="380"/>
    </row>
    <row r="811" spans="1:50" ht="24.75" hidden="1" customHeight="1">
      <c r="A811" s="567"/>
      <c r="B811" s="755"/>
      <c r="C811" s="755"/>
      <c r="D811" s="755"/>
      <c r="E811" s="755"/>
      <c r="F811" s="756"/>
      <c r="G811" s="336"/>
      <c r="H811" s="337"/>
      <c r="I811" s="337"/>
      <c r="J811" s="337"/>
      <c r="K811" s="338"/>
      <c r="L811" s="381"/>
      <c r="M811" s="382"/>
      <c r="N811" s="382"/>
      <c r="O811" s="382"/>
      <c r="P811" s="382"/>
      <c r="Q811" s="382"/>
      <c r="R811" s="382"/>
      <c r="S811" s="382"/>
      <c r="T811" s="382"/>
      <c r="U811" s="382"/>
      <c r="V811" s="382"/>
      <c r="W811" s="382"/>
      <c r="X811" s="383"/>
      <c r="Y811" s="378"/>
      <c r="Z811" s="379"/>
      <c r="AA811" s="379"/>
      <c r="AB811" s="385"/>
      <c r="AC811" s="336"/>
      <c r="AD811" s="337"/>
      <c r="AE811" s="337"/>
      <c r="AF811" s="337"/>
      <c r="AG811" s="338"/>
      <c r="AH811" s="381"/>
      <c r="AI811" s="382"/>
      <c r="AJ811" s="382"/>
      <c r="AK811" s="382"/>
      <c r="AL811" s="382"/>
      <c r="AM811" s="382"/>
      <c r="AN811" s="382"/>
      <c r="AO811" s="382"/>
      <c r="AP811" s="382"/>
      <c r="AQ811" s="382"/>
      <c r="AR811" s="382"/>
      <c r="AS811" s="382"/>
      <c r="AT811" s="383"/>
      <c r="AU811" s="378"/>
      <c r="AV811" s="379"/>
      <c r="AW811" s="379"/>
      <c r="AX811" s="380"/>
    </row>
    <row r="812" spans="1:50" ht="24.75" customHeight="1">
      <c r="A812" s="567"/>
      <c r="B812" s="755"/>
      <c r="C812" s="755"/>
      <c r="D812" s="755"/>
      <c r="E812" s="755"/>
      <c r="F812" s="756"/>
      <c r="G812" s="336"/>
      <c r="H812" s="337"/>
      <c r="I812" s="337"/>
      <c r="J812" s="337"/>
      <c r="K812" s="338"/>
      <c r="L812" s="381"/>
      <c r="M812" s="382"/>
      <c r="N812" s="382"/>
      <c r="O812" s="382"/>
      <c r="P812" s="382"/>
      <c r="Q812" s="382"/>
      <c r="R812" s="382"/>
      <c r="S812" s="382"/>
      <c r="T812" s="382"/>
      <c r="U812" s="382"/>
      <c r="V812" s="382"/>
      <c r="W812" s="382"/>
      <c r="X812" s="383"/>
      <c r="Y812" s="378"/>
      <c r="Z812" s="379"/>
      <c r="AA812" s="379"/>
      <c r="AB812" s="385"/>
      <c r="AC812" s="336"/>
      <c r="AD812" s="337"/>
      <c r="AE812" s="337"/>
      <c r="AF812" s="337"/>
      <c r="AG812" s="338"/>
      <c r="AH812" s="381"/>
      <c r="AI812" s="382"/>
      <c r="AJ812" s="382"/>
      <c r="AK812" s="382"/>
      <c r="AL812" s="382"/>
      <c r="AM812" s="382"/>
      <c r="AN812" s="382"/>
      <c r="AO812" s="382"/>
      <c r="AP812" s="382"/>
      <c r="AQ812" s="382"/>
      <c r="AR812" s="382"/>
      <c r="AS812" s="382"/>
      <c r="AT812" s="383"/>
      <c r="AU812" s="378"/>
      <c r="AV812" s="379"/>
      <c r="AW812" s="379"/>
      <c r="AX812" s="380"/>
    </row>
    <row r="813" spans="1:50" ht="24.75" customHeight="1">
      <c r="A813" s="567"/>
      <c r="B813" s="755"/>
      <c r="C813" s="755"/>
      <c r="D813" s="755"/>
      <c r="E813" s="755"/>
      <c r="F813" s="756"/>
      <c r="G813" s="336"/>
      <c r="H813" s="337"/>
      <c r="I813" s="337"/>
      <c r="J813" s="337"/>
      <c r="K813" s="338"/>
      <c r="L813" s="381"/>
      <c r="M813" s="382"/>
      <c r="N813" s="382"/>
      <c r="O813" s="382"/>
      <c r="P813" s="382"/>
      <c r="Q813" s="382"/>
      <c r="R813" s="382"/>
      <c r="S813" s="382"/>
      <c r="T813" s="382"/>
      <c r="U813" s="382"/>
      <c r="V813" s="382"/>
      <c r="W813" s="382"/>
      <c r="X813" s="383"/>
      <c r="Y813" s="378"/>
      <c r="Z813" s="379"/>
      <c r="AA813" s="379"/>
      <c r="AB813" s="385"/>
      <c r="AC813" s="336"/>
      <c r="AD813" s="337"/>
      <c r="AE813" s="337"/>
      <c r="AF813" s="337"/>
      <c r="AG813" s="338"/>
      <c r="AH813" s="381"/>
      <c r="AI813" s="382"/>
      <c r="AJ813" s="382"/>
      <c r="AK813" s="382"/>
      <c r="AL813" s="382"/>
      <c r="AM813" s="382"/>
      <c r="AN813" s="382"/>
      <c r="AO813" s="382"/>
      <c r="AP813" s="382"/>
      <c r="AQ813" s="382"/>
      <c r="AR813" s="382"/>
      <c r="AS813" s="382"/>
      <c r="AT813" s="383"/>
      <c r="AU813" s="378"/>
      <c r="AV813" s="379"/>
      <c r="AW813" s="379"/>
      <c r="AX813" s="380"/>
    </row>
    <row r="814" spans="1:50" ht="24.75" customHeight="1">
      <c r="A814" s="567"/>
      <c r="B814" s="755"/>
      <c r="C814" s="755"/>
      <c r="D814" s="755"/>
      <c r="E814" s="755"/>
      <c r="F814" s="756"/>
      <c r="G814" s="336"/>
      <c r="H814" s="337"/>
      <c r="I814" s="337"/>
      <c r="J814" s="337"/>
      <c r="K814" s="338"/>
      <c r="L814" s="381"/>
      <c r="M814" s="382"/>
      <c r="N814" s="382"/>
      <c r="O814" s="382"/>
      <c r="P814" s="382"/>
      <c r="Q814" s="382"/>
      <c r="R814" s="382"/>
      <c r="S814" s="382"/>
      <c r="T814" s="382"/>
      <c r="U814" s="382"/>
      <c r="V814" s="382"/>
      <c r="W814" s="382"/>
      <c r="X814" s="383"/>
      <c r="Y814" s="378"/>
      <c r="Z814" s="379"/>
      <c r="AA814" s="379"/>
      <c r="AB814" s="385"/>
      <c r="AC814" s="336"/>
      <c r="AD814" s="337"/>
      <c r="AE814" s="337"/>
      <c r="AF814" s="337"/>
      <c r="AG814" s="338"/>
      <c r="AH814" s="381"/>
      <c r="AI814" s="382"/>
      <c r="AJ814" s="382"/>
      <c r="AK814" s="382"/>
      <c r="AL814" s="382"/>
      <c r="AM814" s="382"/>
      <c r="AN814" s="382"/>
      <c r="AO814" s="382"/>
      <c r="AP814" s="382"/>
      <c r="AQ814" s="382"/>
      <c r="AR814" s="382"/>
      <c r="AS814" s="382"/>
      <c r="AT814" s="383"/>
      <c r="AU814" s="378"/>
      <c r="AV814" s="379"/>
      <c r="AW814" s="379"/>
      <c r="AX814" s="380"/>
    </row>
    <row r="815" spans="1:50" ht="24.75" customHeight="1">
      <c r="A815" s="567"/>
      <c r="B815" s="755"/>
      <c r="C815" s="755"/>
      <c r="D815" s="755"/>
      <c r="E815" s="755"/>
      <c r="F815" s="756"/>
      <c r="G815" s="336"/>
      <c r="H815" s="337"/>
      <c r="I815" s="337"/>
      <c r="J815" s="337"/>
      <c r="K815" s="338"/>
      <c r="L815" s="381"/>
      <c r="M815" s="382"/>
      <c r="N815" s="382"/>
      <c r="O815" s="382"/>
      <c r="P815" s="382"/>
      <c r="Q815" s="382"/>
      <c r="R815" s="382"/>
      <c r="S815" s="382"/>
      <c r="T815" s="382"/>
      <c r="U815" s="382"/>
      <c r="V815" s="382"/>
      <c r="W815" s="382"/>
      <c r="X815" s="383"/>
      <c r="Y815" s="378"/>
      <c r="Z815" s="379"/>
      <c r="AA815" s="379"/>
      <c r="AB815" s="385"/>
      <c r="AC815" s="336"/>
      <c r="AD815" s="337"/>
      <c r="AE815" s="337"/>
      <c r="AF815" s="337"/>
      <c r="AG815" s="338"/>
      <c r="AH815" s="381"/>
      <c r="AI815" s="382"/>
      <c r="AJ815" s="382"/>
      <c r="AK815" s="382"/>
      <c r="AL815" s="382"/>
      <c r="AM815" s="382"/>
      <c r="AN815" s="382"/>
      <c r="AO815" s="382"/>
      <c r="AP815" s="382"/>
      <c r="AQ815" s="382"/>
      <c r="AR815" s="382"/>
      <c r="AS815" s="382"/>
      <c r="AT815" s="383"/>
      <c r="AU815" s="378"/>
      <c r="AV815" s="379"/>
      <c r="AW815" s="379"/>
      <c r="AX815" s="380"/>
    </row>
    <row r="816" spans="1:50" ht="24.75" customHeight="1">
      <c r="A816" s="567"/>
      <c r="B816" s="755"/>
      <c r="C816" s="755"/>
      <c r="D816" s="755"/>
      <c r="E816" s="755"/>
      <c r="F816" s="756"/>
      <c r="G816" s="336"/>
      <c r="H816" s="337"/>
      <c r="I816" s="337"/>
      <c r="J816" s="337"/>
      <c r="K816" s="338"/>
      <c r="L816" s="381"/>
      <c r="M816" s="382"/>
      <c r="N816" s="382"/>
      <c r="O816" s="382"/>
      <c r="P816" s="382"/>
      <c r="Q816" s="382"/>
      <c r="R816" s="382"/>
      <c r="S816" s="382"/>
      <c r="T816" s="382"/>
      <c r="U816" s="382"/>
      <c r="V816" s="382"/>
      <c r="W816" s="382"/>
      <c r="X816" s="383"/>
      <c r="Y816" s="378"/>
      <c r="Z816" s="379"/>
      <c r="AA816" s="379"/>
      <c r="AB816" s="385"/>
      <c r="AC816" s="336"/>
      <c r="AD816" s="337"/>
      <c r="AE816" s="337"/>
      <c r="AF816" s="337"/>
      <c r="AG816" s="338"/>
      <c r="AH816" s="381"/>
      <c r="AI816" s="382"/>
      <c r="AJ816" s="382"/>
      <c r="AK816" s="382"/>
      <c r="AL816" s="382"/>
      <c r="AM816" s="382"/>
      <c r="AN816" s="382"/>
      <c r="AO816" s="382"/>
      <c r="AP816" s="382"/>
      <c r="AQ816" s="382"/>
      <c r="AR816" s="382"/>
      <c r="AS816" s="382"/>
      <c r="AT816" s="383"/>
      <c r="AU816" s="378"/>
      <c r="AV816" s="379"/>
      <c r="AW816" s="379"/>
      <c r="AX816" s="380"/>
    </row>
    <row r="817" spans="1:50" ht="24.75" customHeight="1" thickBot="1">
      <c r="A817" s="567"/>
      <c r="B817" s="755"/>
      <c r="C817" s="755"/>
      <c r="D817" s="755"/>
      <c r="E817" s="755"/>
      <c r="F817" s="756"/>
      <c r="G817" s="386" t="s">
        <v>21</v>
      </c>
      <c r="H817" s="387"/>
      <c r="I817" s="387"/>
      <c r="J817" s="387"/>
      <c r="K817" s="387"/>
      <c r="L817" s="388"/>
      <c r="M817" s="389"/>
      <c r="N817" s="389"/>
      <c r="O817" s="389"/>
      <c r="P817" s="389"/>
      <c r="Q817" s="389"/>
      <c r="R817" s="389"/>
      <c r="S817" s="389"/>
      <c r="T817" s="389"/>
      <c r="U817" s="389"/>
      <c r="V817" s="389"/>
      <c r="W817" s="389"/>
      <c r="X817" s="390"/>
      <c r="Y817" s="391">
        <f>SUM(Y807:AB816)</f>
        <v>58</v>
      </c>
      <c r="Z817" s="392"/>
      <c r="AA817" s="392"/>
      <c r="AB817" s="393"/>
      <c r="AC817" s="386" t="s">
        <v>21</v>
      </c>
      <c r="AD817" s="387"/>
      <c r="AE817" s="387"/>
      <c r="AF817" s="387"/>
      <c r="AG817" s="387"/>
      <c r="AH817" s="388"/>
      <c r="AI817" s="389"/>
      <c r="AJ817" s="389"/>
      <c r="AK817" s="389"/>
      <c r="AL817" s="389"/>
      <c r="AM817" s="389"/>
      <c r="AN817" s="389"/>
      <c r="AO817" s="389"/>
      <c r="AP817" s="389"/>
      <c r="AQ817" s="389"/>
      <c r="AR817" s="389"/>
      <c r="AS817" s="389"/>
      <c r="AT817" s="390"/>
      <c r="AU817" s="391">
        <f>SUM(AU807:AX816)</f>
        <v>96</v>
      </c>
      <c r="AV817" s="392"/>
      <c r="AW817" s="392"/>
      <c r="AX817" s="394"/>
    </row>
    <row r="818" spans="1:50" ht="24.75" customHeight="1">
      <c r="A818" s="567"/>
      <c r="B818" s="755"/>
      <c r="C818" s="755"/>
      <c r="D818" s="755"/>
      <c r="E818" s="755"/>
      <c r="F818" s="756"/>
      <c r="G818" s="432" t="s">
        <v>611</v>
      </c>
      <c r="H818" s="433"/>
      <c r="I818" s="433"/>
      <c r="J818" s="433"/>
      <c r="K818" s="433"/>
      <c r="L818" s="433"/>
      <c r="M818" s="433"/>
      <c r="N818" s="433"/>
      <c r="O818" s="433"/>
      <c r="P818" s="433"/>
      <c r="Q818" s="433"/>
      <c r="R818" s="433"/>
      <c r="S818" s="433"/>
      <c r="T818" s="433"/>
      <c r="U818" s="433"/>
      <c r="V818" s="433"/>
      <c r="W818" s="433"/>
      <c r="X818" s="433"/>
      <c r="Y818" s="433"/>
      <c r="Z818" s="433"/>
      <c r="AA818" s="433"/>
      <c r="AB818" s="434"/>
      <c r="AC818" s="432" t="s">
        <v>627</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45"/>
    </row>
    <row r="819" spans="1:50" ht="24.75" customHeight="1">
      <c r="A819" s="567"/>
      <c r="B819" s="755"/>
      <c r="C819" s="755"/>
      <c r="D819" s="755"/>
      <c r="E819" s="755"/>
      <c r="F819" s="756"/>
      <c r="G819" s="421" t="s">
        <v>18</v>
      </c>
      <c r="H819" s="422"/>
      <c r="I819" s="422"/>
      <c r="J819" s="422"/>
      <c r="K819" s="422"/>
      <c r="L819" s="423" t="s">
        <v>19</v>
      </c>
      <c r="M819" s="422"/>
      <c r="N819" s="422"/>
      <c r="O819" s="422"/>
      <c r="P819" s="422"/>
      <c r="Q819" s="422"/>
      <c r="R819" s="422"/>
      <c r="S819" s="422"/>
      <c r="T819" s="422"/>
      <c r="U819" s="422"/>
      <c r="V819" s="422"/>
      <c r="W819" s="422"/>
      <c r="X819" s="424"/>
      <c r="Y819" s="425" t="s">
        <v>20</v>
      </c>
      <c r="Z819" s="426"/>
      <c r="AA819" s="426"/>
      <c r="AB819" s="427"/>
      <c r="AC819" s="421" t="s">
        <v>18</v>
      </c>
      <c r="AD819" s="422"/>
      <c r="AE819" s="422"/>
      <c r="AF819" s="422"/>
      <c r="AG819" s="422"/>
      <c r="AH819" s="423" t="s">
        <v>19</v>
      </c>
      <c r="AI819" s="422"/>
      <c r="AJ819" s="422"/>
      <c r="AK819" s="422"/>
      <c r="AL819" s="422"/>
      <c r="AM819" s="422"/>
      <c r="AN819" s="422"/>
      <c r="AO819" s="422"/>
      <c r="AP819" s="422"/>
      <c r="AQ819" s="422"/>
      <c r="AR819" s="422"/>
      <c r="AS819" s="422"/>
      <c r="AT819" s="424"/>
      <c r="AU819" s="425" t="s">
        <v>20</v>
      </c>
      <c r="AV819" s="426"/>
      <c r="AW819" s="426"/>
      <c r="AX819" s="431"/>
    </row>
    <row r="820" spans="1:50" s="16" customFormat="1" ht="24.75" customHeight="1">
      <c r="A820" s="567"/>
      <c r="B820" s="755"/>
      <c r="C820" s="755"/>
      <c r="D820" s="755"/>
      <c r="E820" s="755"/>
      <c r="F820" s="756"/>
      <c r="G820" s="428" t="s">
        <v>474</v>
      </c>
      <c r="H820" s="429"/>
      <c r="I820" s="429"/>
      <c r="J820" s="429"/>
      <c r="K820" s="430"/>
      <c r="L820" s="435" t="s">
        <v>475</v>
      </c>
      <c r="M820" s="436"/>
      <c r="N820" s="436"/>
      <c r="O820" s="436"/>
      <c r="P820" s="436"/>
      <c r="Q820" s="436"/>
      <c r="R820" s="436"/>
      <c r="S820" s="436"/>
      <c r="T820" s="436"/>
      <c r="U820" s="436"/>
      <c r="V820" s="436"/>
      <c r="W820" s="436"/>
      <c r="X820" s="437"/>
      <c r="Y820" s="438">
        <v>12</v>
      </c>
      <c r="Z820" s="439"/>
      <c r="AA820" s="439"/>
      <c r="AB820" s="440"/>
      <c r="AC820" s="428" t="s">
        <v>465</v>
      </c>
      <c r="AD820" s="429"/>
      <c r="AE820" s="429"/>
      <c r="AF820" s="429"/>
      <c r="AG820" s="430"/>
      <c r="AH820" s="435" t="s">
        <v>497</v>
      </c>
      <c r="AI820" s="436"/>
      <c r="AJ820" s="436"/>
      <c r="AK820" s="436"/>
      <c r="AL820" s="436"/>
      <c r="AM820" s="436"/>
      <c r="AN820" s="436"/>
      <c r="AO820" s="436"/>
      <c r="AP820" s="436"/>
      <c r="AQ820" s="436"/>
      <c r="AR820" s="436"/>
      <c r="AS820" s="436"/>
      <c r="AT820" s="437"/>
      <c r="AU820" s="438">
        <v>0.7</v>
      </c>
      <c r="AV820" s="439"/>
      <c r="AW820" s="439"/>
      <c r="AX820" s="444"/>
    </row>
    <row r="821" spans="1:50" ht="24.75" customHeight="1">
      <c r="A821" s="567"/>
      <c r="B821" s="755"/>
      <c r="C821" s="755"/>
      <c r="D821" s="755"/>
      <c r="E821" s="755"/>
      <c r="F821" s="756"/>
      <c r="G821" s="336"/>
      <c r="H821" s="337"/>
      <c r="I821" s="337"/>
      <c r="J821" s="337"/>
      <c r="K821" s="338"/>
      <c r="L821" s="381"/>
      <c r="M821" s="382"/>
      <c r="N821" s="382"/>
      <c r="O821" s="382"/>
      <c r="P821" s="382"/>
      <c r="Q821" s="382"/>
      <c r="R821" s="382"/>
      <c r="S821" s="382"/>
      <c r="T821" s="382"/>
      <c r="U821" s="382"/>
      <c r="V821" s="382"/>
      <c r="W821" s="382"/>
      <c r="X821" s="383"/>
      <c r="Y821" s="378"/>
      <c r="Z821" s="379"/>
      <c r="AA821" s="379"/>
      <c r="AB821" s="385"/>
      <c r="AC821" s="336"/>
      <c r="AD821" s="337"/>
      <c r="AE821" s="337"/>
      <c r="AF821" s="337"/>
      <c r="AG821" s="338"/>
      <c r="AH821" s="381"/>
      <c r="AI821" s="382"/>
      <c r="AJ821" s="382"/>
      <c r="AK821" s="382"/>
      <c r="AL821" s="382"/>
      <c r="AM821" s="382"/>
      <c r="AN821" s="382"/>
      <c r="AO821" s="382"/>
      <c r="AP821" s="382"/>
      <c r="AQ821" s="382"/>
      <c r="AR821" s="382"/>
      <c r="AS821" s="382"/>
      <c r="AT821" s="383"/>
      <c r="AU821" s="378"/>
      <c r="AV821" s="379"/>
      <c r="AW821" s="379"/>
      <c r="AX821" s="380"/>
    </row>
    <row r="822" spans="1:50" ht="24.75" customHeight="1">
      <c r="A822" s="567"/>
      <c r="B822" s="755"/>
      <c r="C822" s="755"/>
      <c r="D822" s="755"/>
      <c r="E822" s="755"/>
      <c r="F822" s="756"/>
      <c r="G822" s="336"/>
      <c r="H822" s="337"/>
      <c r="I822" s="337"/>
      <c r="J822" s="337"/>
      <c r="K822" s="338"/>
      <c r="L822" s="381"/>
      <c r="M822" s="382"/>
      <c r="N822" s="382"/>
      <c r="O822" s="382"/>
      <c r="P822" s="382"/>
      <c r="Q822" s="382"/>
      <c r="R822" s="382"/>
      <c r="S822" s="382"/>
      <c r="T822" s="382"/>
      <c r="U822" s="382"/>
      <c r="V822" s="382"/>
      <c r="W822" s="382"/>
      <c r="X822" s="383"/>
      <c r="Y822" s="378"/>
      <c r="Z822" s="379"/>
      <c r="AA822" s="379"/>
      <c r="AB822" s="385"/>
      <c r="AC822" s="336"/>
      <c r="AD822" s="337"/>
      <c r="AE822" s="337"/>
      <c r="AF822" s="337"/>
      <c r="AG822" s="338"/>
      <c r="AH822" s="381"/>
      <c r="AI822" s="382"/>
      <c r="AJ822" s="382"/>
      <c r="AK822" s="382"/>
      <c r="AL822" s="382"/>
      <c r="AM822" s="382"/>
      <c r="AN822" s="382"/>
      <c r="AO822" s="382"/>
      <c r="AP822" s="382"/>
      <c r="AQ822" s="382"/>
      <c r="AR822" s="382"/>
      <c r="AS822" s="382"/>
      <c r="AT822" s="383"/>
      <c r="AU822" s="378"/>
      <c r="AV822" s="379"/>
      <c r="AW822" s="379"/>
      <c r="AX822" s="380"/>
    </row>
    <row r="823" spans="1:50" ht="24.75" customHeight="1">
      <c r="A823" s="567"/>
      <c r="B823" s="755"/>
      <c r="C823" s="755"/>
      <c r="D823" s="755"/>
      <c r="E823" s="755"/>
      <c r="F823" s="756"/>
      <c r="G823" s="336"/>
      <c r="H823" s="337"/>
      <c r="I823" s="337"/>
      <c r="J823" s="337"/>
      <c r="K823" s="338"/>
      <c r="L823" s="381"/>
      <c r="M823" s="382"/>
      <c r="N823" s="382"/>
      <c r="O823" s="382"/>
      <c r="P823" s="382"/>
      <c r="Q823" s="382"/>
      <c r="R823" s="382"/>
      <c r="S823" s="382"/>
      <c r="T823" s="382"/>
      <c r="U823" s="382"/>
      <c r="V823" s="382"/>
      <c r="W823" s="382"/>
      <c r="X823" s="383"/>
      <c r="Y823" s="378"/>
      <c r="Z823" s="379"/>
      <c r="AA823" s="379"/>
      <c r="AB823" s="385"/>
      <c r="AC823" s="336"/>
      <c r="AD823" s="337"/>
      <c r="AE823" s="337"/>
      <c r="AF823" s="337"/>
      <c r="AG823" s="338"/>
      <c r="AH823" s="381"/>
      <c r="AI823" s="382"/>
      <c r="AJ823" s="382"/>
      <c r="AK823" s="382"/>
      <c r="AL823" s="382"/>
      <c r="AM823" s="382"/>
      <c r="AN823" s="382"/>
      <c r="AO823" s="382"/>
      <c r="AP823" s="382"/>
      <c r="AQ823" s="382"/>
      <c r="AR823" s="382"/>
      <c r="AS823" s="382"/>
      <c r="AT823" s="383"/>
      <c r="AU823" s="378"/>
      <c r="AV823" s="379"/>
      <c r="AW823" s="379"/>
      <c r="AX823" s="380"/>
    </row>
    <row r="824" spans="1:50" ht="24.75" hidden="1" customHeight="1">
      <c r="A824" s="567"/>
      <c r="B824" s="755"/>
      <c r="C824" s="755"/>
      <c r="D824" s="755"/>
      <c r="E824" s="755"/>
      <c r="F824" s="756"/>
      <c r="G824" s="336"/>
      <c r="H824" s="337"/>
      <c r="I824" s="337"/>
      <c r="J824" s="337"/>
      <c r="K824" s="338"/>
      <c r="L824" s="381"/>
      <c r="M824" s="382"/>
      <c r="N824" s="382"/>
      <c r="O824" s="382"/>
      <c r="P824" s="382"/>
      <c r="Q824" s="382"/>
      <c r="R824" s="382"/>
      <c r="S824" s="382"/>
      <c r="T824" s="382"/>
      <c r="U824" s="382"/>
      <c r="V824" s="382"/>
      <c r="W824" s="382"/>
      <c r="X824" s="383"/>
      <c r="Y824" s="378"/>
      <c r="Z824" s="379"/>
      <c r="AA824" s="379"/>
      <c r="AB824" s="385"/>
      <c r="AC824" s="336"/>
      <c r="AD824" s="337"/>
      <c r="AE824" s="337"/>
      <c r="AF824" s="337"/>
      <c r="AG824" s="338"/>
      <c r="AH824" s="381"/>
      <c r="AI824" s="382"/>
      <c r="AJ824" s="382"/>
      <c r="AK824" s="382"/>
      <c r="AL824" s="382"/>
      <c r="AM824" s="382"/>
      <c r="AN824" s="382"/>
      <c r="AO824" s="382"/>
      <c r="AP824" s="382"/>
      <c r="AQ824" s="382"/>
      <c r="AR824" s="382"/>
      <c r="AS824" s="382"/>
      <c r="AT824" s="383"/>
      <c r="AU824" s="378"/>
      <c r="AV824" s="379"/>
      <c r="AW824" s="379"/>
      <c r="AX824" s="380"/>
    </row>
    <row r="825" spans="1:50" ht="24.75" customHeight="1">
      <c r="A825" s="567"/>
      <c r="B825" s="755"/>
      <c r="C825" s="755"/>
      <c r="D825" s="755"/>
      <c r="E825" s="755"/>
      <c r="F825" s="756"/>
      <c r="G825" s="336"/>
      <c r="H825" s="337"/>
      <c r="I825" s="337"/>
      <c r="J825" s="337"/>
      <c r="K825" s="338"/>
      <c r="L825" s="381"/>
      <c r="M825" s="382"/>
      <c r="N825" s="382"/>
      <c r="O825" s="382"/>
      <c r="P825" s="382"/>
      <c r="Q825" s="382"/>
      <c r="R825" s="382"/>
      <c r="S825" s="382"/>
      <c r="T825" s="382"/>
      <c r="U825" s="382"/>
      <c r="V825" s="382"/>
      <c r="W825" s="382"/>
      <c r="X825" s="383"/>
      <c r="Y825" s="378"/>
      <c r="Z825" s="379"/>
      <c r="AA825" s="379"/>
      <c r="AB825" s="385"/>
      <c r="AC825" s="336"/>
      <c r="AD825" s="337"/>
      <c r="AE825" s="337"/>
      <c r="AF825" s="337"/>
      <c r="AG825" s="338"/>
      <c r="AH825" s="381"/>
      <c r="AI825" s="382"/>
      <c r="AJ825" s="382"/>
      <c r="AK825" s="382"/>
      <c r="AL825" s="382"/>
      <c r="AM825" s="382"/>
      <c r="AN825" s="382"/>
      <c r="AO825" s="382"/>
      <c r="AP825" s="382"/>
      <c r="AQ825" s="382"/>
      <c r="AR825" s="382"/>
      <c r="AS825" s="382"/>
      <c r="AT825" s="383"/>
      <c r="AU825" s="378"/>
      <c r="AV825" s="379"/>
      <c r="AW825" s="379"/>
      <c r="AX825" s="380"/>
    </row>
    <row r="826" spans="1:50" ht="24.75" hidden="1" customHeight="1">
      <c r="A826" s="567"/>
      <c r="B826" s="755"/>
      <c r="C826" s="755"/>
      <c r="D826" s="755"/>
      <c r="E826" s="755"/>
      <c r="F826" s="756"/>
      <c r="G826" s="336"/>
      <c r="H826" s="337"/>
      <c r="I826" s="337"/>
      <c r="J826" s="337"/>
      <c r="K826" s="338"/>
      <c r="L826" s="381"/>
      <c r="M826" s="382"/>
      <c r="N826" s="382"/>
      <c r="O826" s="382"/>
      <c r="P826" s="382"/>
      <c r="Q826" s="382"/>
      <c r="R826" s="382"/>
      <c r="S826" s="382"/>
      <c r="T826" s="382"/>
      <c r="U826" s="382"/>
      <c r="V826" s="382"/>
      <c r="W826" s="382"/>
      <c r="X826" s="383"/>
      <c r="Y826" s="378"/>
      <c r="Z826" s="379"/>
      <c r="AA826" s="379"/>
      <c r="AB826" s="385"/>
      <c r="AC826" s="336"/>
      <c r="AD826" s="337"/>
      <c r="AE826" s="337"/>
      <c r="AF826" s="337"/>
      <c r="AG826" s="338"/>
      <c r="AH826" s="381"/>
      <c r="AI826" s="382"/>
      <c r="AJ826" s="382"/>
      <c r="AK826" s="382"/>
      <c r="AL826" s="382"/>
      <c r="AM826" s="382"/>
      <c r="AN826" s="382"/>
      <c r="AO826" s="382"/>
      <c r="AP826" s="382"/>
      <c r="AQ826" s="382"/>
      <c r="AR826" s="382"/>
      <c r="AS826" s="382"/>
      <c r="AT826" s="383"/>
      <c r="AU826" s="378"/>
      <c r="AV826" s="379"/>
      <c r="AW826" s="379"/>
      <c r="AX826" s="380"/>
    </row>
    <row r="827" spans="1:50" ht="24.75" customHeight="1">
      <c r="A827" s="567"/>
      <c r="B827" s="755"/>
      <c r="C827" s="755"/>
      <c r="D827" s="755"/>
      <c r="E827" s="755"/>
      <c r="F827" s="756"/>
      <c r="G827" s="336"/>
      <c r="H827" s="337"/>
      <c r="I827" s="337"/>
      <c r="J827" s="337"/>
      <c r="K827" s="338"/>
      <c r="L827" s="381"/>
      <c r="M827" s="382"/>
      <c r="N827" s="382"/>
      <c r="O827" s="382"/>
      <c r="P827" s="382"/>
      <c r="Q827" s="382"/>
      <c r="R827" s="382"/>
      <c r="S827" s="382"/>
      <c r="T827" s="382"/>
      <c r="U827" s="382"/>
      <c r="V827" s="382"/>
      <c r="W827" s="382"/>
      <c r="X827" s="383"/>
      <c r="Y827" s="378"/>
      <c r="Z827" s="379"/>
      <c r="AA827" s="379"/>
      <c r="AB827" s="385"/>
      <c r="AC827" s="336"/>
      <c r="AD827" s="337"/>
      <c r="AE827" s="337"/>
      <c r="AF827" s="337"/>
      <c r="AG827" s="338"/>
      <c r="AH827" s="381"/>
      <c r="AI827" s="382"/>
      <c r="AJ827" s="382"/>
      <c r="AK827" s="382"/>
      <c r="AL827" s="382"/>
      <c r="AM827" s="382"/>
      <c r="AN827" s="382"/>
      <c r="AO827" s="382"/>
      <c r="AP827" s="382"/>
      <c r="AQ827" s="382"/>
      <c r="AR827" s="382"/>
      <c r="AS827" s="382"/>
      <c r="AT827" s="383"/>
      <c r="AU827" s="378"/>
      <c r="AV827" s="379"/>
      <c r="AW827" s="379"/>
      <c r="AX827" s="380"/>
    </row>
    <row r="828" spans="1:50" ht="24.75" customHeight="1">
      <c r="A828" s="567"/>
      <c r="B828" s="755"/>
      <c r="C828" s="755"/>
      <c r="D828" s="755"/>
      <c r="E828" s="755"/>
      <c r="F828" s="756"/>
      <c r="G828" s="336"/>
      <c r="H828" s="337"/>
      <c r="I828" s="337"/>
      <c r="J828" s="337"/>
      <c r="K828" s="338"/>
      <c r="L828" s="381"/>
      <c r="M828" s="382"/>
      <c r="N828" s="382"/>
      <c r="O828" s="382"/>
      <c r="P828" s="382"/>
      <c r="Q828" s="382"/>
      <c r="R828" s="382"/>
      <c r="S828" s="382"/>
      <c r="T828" s="382"/>
      <c r="U828" s="382"/>
      <c r="V828" s="382"/>
      <c r="W828" s="382"/>
      <c r="X828" s="383"/>
      <c r="Y828" s="378"/>
      <c r="Z828" s="379"/>
      <c r="AA828" s="379"/>
      <c r="AB828" s="385"/>
      <c r="AC828" s="336"/>
      <c r="AD828" s="337"/>
      <c r="AE828" s="337"/>
      <c r="AF828" s="337"/>
      <c r="AG828" s="338"/>
      <c r="AH828" s="381"/>
      <c r="AI828" s="382"/>
      <c r="AJ828" s="382"/>
      <c r="AK828" s="382"/>
      <c r="AL828" s="382"/>
      <c r="AM828" s="382"/>
      <c r="AN828" s="382"/>
      <c r="AO828" s="382"/>
      <c r="AP828" s="382"/>
      <c r="AQ828" s="382"/>
      <c r="AR828" s="382"/>
      <c r="AS828" s="382"/>
      <c r="AT828" s="383"/>
      <c r="AU828" s="378"/>
      <c r="AV828" s="379"/>
      <c r="AW828" s="379"/>
      <c r="AX828" s="380"/>
    </row>
    <row r="829" spans="1:50" ht="24.75" customHeight="1">
      <c r="A829" s="567"/>
      <c r="B829" s="755"/>
      <c r="C829" s="755"/>
      <c r="D829" s="755"/>
      <c r="E829" s="755"/>
      <c r="F829" s="756"/>
      <c r="G829" s="336"/>
      <c r="H829" s="337"/>
      <c r="I829" s="337"/>
      <c r="J829" s="337"/>
      <c r="K829" s="338"/>
      <c r="L829" s="381"/>
      <c r="M829" s="382"/>
      <c r="N829" s="382"/>
      <c r="O829" s="382"/>
      <c r="P829" s="382"/>
      <c r="Q829" s="382"/>
      <c r="R829" s="382"/>
      <c r="S829" s="382"/>
      <c r="T829" s="382"/>
      <c r="U829" s="382"/>
      <c r="V829" s="382"/>
      <c r="W829" s="382"/>
      <c r="X829" s="383"/>
      <c r="Y829" s="378"/>
      <c r="Z829" s="379"/>
      <c r="AA829" s="379"/>
      <c r="AB829" s="385"/>
      <c r="AC829" s="336"/>
      <c r="AD829" s="337"/>
      <c r="AE829" s="337"/>
      <c r="AF829" s="337"/>
      <c r="AG829" s="338"/>
      <c r="AH829" s="381"/>
      <c r="AI829" s="382"/>
      <c r="AJ829" s="382"/>
      <c r="AK829" s="382"/>
      <c r="AL829" s="382"/>
      <c r="AM829" s="382"/>
      <c r="AN829" s="382"/>
      <c r="AO829" s="382"/>
      <c r="AP829" s="382"/>
      <c r="AQ829" s="382"/>
      <c r="AR829" s="382"/>
      <c r="AS829" s="382"/>
      <c r="AT829" s="383"/>
      <c r="AU829" s="378"/>
      <c r="AV829" s="379"/>
      <c r="AW829" s="379"/>
      <c r="AX829" s="380"/>
    </row>
    <row r="830" spans="1:50" ht="24.75" customHeight="1">
      <c r="A830" s="567"/>
      <c r="B830" s="755"/>
      <c r="C830" s="755"/>
      <c r="D830" s="755"/>
      <c r="E830" s="755"/>
      <c r="F830" s="756"/>
      <c r="G830" s="386" t="s">
        <v>21</v>
      </c>
      <c r="H830" s="387"/>
      <c r="I830" s="387"/>
      <c r="J830" s="387"/>
      <c r="K830" s="387"/>
      <c r="L830" s="388"/>
      <c r="M830" s="389"/>
      <c r="N830" s="389"/>
      <c r="O830" s="389"/>
      <c r="P830" s="389"/>
      <c r="Q830" s="389"/>
      <c r="R830" s="389"/>
      <c r="S830" s="389"/>
      <c r="T830" s="389"/>
      <c r="U830" s="389"/>
      <c r="V830" s="389"/>
      <c r="W830" s="389"/>
      <c r="X830" s="390"/>
      <c r="Y830" s="391">
        <f>SUM(Y820:AB829)</f>
        <v>12</v>
      </c>
      <c r="Z830" s="392"/>
      <c r="AA830" s="392"/>
      <c r="AB830" s="393"/>
      <c r="AC830" s="386" t="s">
        <v>21</v>
      </c>
      <c r="AD830" s="387"/>
      <c r="AE830" s="387"/>
      <c r="AF830" s="387"/>
      <c r="AG830" s="387"/>
      <c r="AH830" s="388"/>
      <c r="AI830" s="389"/>
      <c r="AJ830" s="389"/>
      <c r="AK830" s="389"/>
      <c r="AL830" s="389"/>
      <c r="AM830" s="389"/>
      <c r="AN830" s="389"/>
      <c r="AO830" s="389"/>
      <c r="AP830" s="389"/>
      <c r="AQ830" s="389"/>
      <c r="AR830" s="389"/>
      <c r="AS830" s="389"/>
      <c r="AT830" s="390"/>
      <c r="AU830" s="391">
        <f>SUM(AU820:AX829)</f>
        <v>0.7</v>
      </c>
      <c r="AV830" s="392"/>
      <c r="AW830" s="392"/>
      <c r="AX830" s="394"/>
    </row>
    <row r="831" spans="1:50" ht="24.75" customHeight="1" thickBot="1">
      <c r="A831" s="558" t="s">
        <v>267</v>
      </c>
      <c r="B831" s="559"/>
      <c r="C831" s="559"/>
      <c r="D831" s="559"/>
      <c r="E831" s="559"/>
      <c r="F831" s="559"/>
      <c r="G831" s="559"/>
      <c r="H831" s="559"/>
      <c r="I831" s="559"/>
      <c r="J831" s="559"/>
      <c r="K831" s="559"/>
      <c r="L831" s="559"/>
      <c r="M831" s="559"/>
      <c r="N831" s="559"/>
      <c r="O831" s="559"/>
      <c r="P831" s="559"/>
      <c r="Q831" s="559"/>
      <c r="R831" s="559"/>
      <c r="S831" s="559"/>
      <c r="T831" s="559"/>
      <c r="U831" s="559"/>
      <c r="V831" s="559"/>
      <c r="W831" s="559"/>
      <c r="X831" s="559"/>
      <c r="Y831" s="559"/>
      <c r="Z831" s="559"/>
      <c r="AA831" s="559"/>
      <c r="AB831" s="559"/>
      <c r="AC831" s="559"/>
      <c r="AD831" s="559"/>
      <c r="AE831" s="559"/>
      <c r="AF831" s="559"/>
      <c r="AG831" s="559"/>
      <c r="AH831" s="559"/>
      <c r="AI831" s="559"/>
      <c r="AJ831" s="559"/>
      <c r="AK831" s="560"/>
      <c r="AL831" s="919" t="s">
        <v>411</v>
      </c>
      <c r="AM831" s="920"/>
      <c r="AN831" s="920"/>
      <c r="AO831" s="77" t="s">
        <v>409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4"/>
      <c r="B836" s="334"/>
      <c r="C836" s="334" t="s">
        <v>27</v>
      </c>
      <c r="D836" s="334"/>
      <c r="E836" s="334"/>
      <c r="F836" s="334"/>
      <c r="G836" s="334"/>
      <c r="H836" s="334"/>
      <c r="I836" s="334"/>
      <c r="J836" s="237" t="s">
        <v>356</v>
      </c>
      <c r="K836" s="405"/>
      <c r="L836" s="405"/>
      <c r="M836" s="405"/>
      <c r="N836" s="405"/>
      <c r="O836" s="405"/>
      <c r="P836" s="335" t="s">
        <v>329</v>
      </c>
      <c r="Q836" s="335"/>
      <c r="R836" s="335"/>
      <c r="S836" s="335"/>
      <c r="T836" s="335"/>
      <c r="U836" s="335"/>
      <c r="V836" s="335"/>
      <c r="W836" s="335"/>
      <c r="X836" s="335"/>
      <c r="Y836" s="332" t="s">
        <v>353</v>
      </c>
      <c r="Z836" s="333"/>
      <c r="AA836" s="333"/>
      <c r="AB836" s="333"/>
      <c r="AC836" s="237" t="s">
        <v>404</v>
      </c>
      <c r="AD836" s="237"/>
      <c r="AE836" s="237"/>
      <c r="AF836" s="237"/>
      <c r="AG836" s="237"/>
      <c r="AH836" s="332" t="s">
        <v>438</v>
      </c>
      <c r="AI836" s="334"/>
      <c r="AJ836" s="334"/>
      <c r="AK836" s="334"/>
      <c r="AL836" s="334" t="s">
        <v>22</v>
      </c>
      <c r="AM836" s="334"/>
      <c r="AN836" s="334"/>
      <c r="AO836" s="406"/>
      <c r="AP836" s="407" t="s">
        <v>357</v>
      </c>
      <c r="AQ836" s="407"/>
      <c r="AR836" s="407"/>
      <c r="AS836" s="407"/>
      <c r="AT836" s="407"/>
      <c r="AU836" s="407"/>
      <c r="AV836" s="407"/>
      <c r="AW836" s="407"/>
      <c r="AX836" s="407"/>
    </row>
    <row r="837" spans="1:50" ht="42.6" customHeight="1">
      <c r="A837" s="384">
        <v>1</v>
      </c>
      <c r="B837" s="384">
        <v>1</v>
      </c>
      <c r="C837" s="399" t="s">
        <v>480</v>
      </c>
      <c r="D837" s="395"/>
      <c r="E837" s="395"/>
      <c r="F837" s="395"/>
      <c r="G837" s="395"/>
      <c r="H837" s="395"/>
      <c r="I837" s="395"/>
      <c r="J837" s="396">
        <v>8100001002473</v>
      </c>
      <c r="K837" s="397"/>
      <c r="L837" s="397"/>
      <c r="M837" s="397"/>
      <c r="N837" s="397"/>
      <c r="O837" s="397"/>
      <c r="P837" s="302" t="s">
        <v>469</v>
      </c>
      <c r="Q837" s="303"/>
      <c r="R837" s="303"/>
      <c r="S837" s="303"/>
      <c r="T837" s="303"/>
      <c r="U837" s="303"/>
      <c r="V837" s="303"/>
      <c r="W837" s="303"/>
      <c r="X837" s="303"/>
      <c r="Y837" s="313">
        <v>47.9</v>
      </c>
      <c r="Z837" s="314"/>
      <c r="AA837" s="314"/>
      <c r="AB837" s="315"/>
      <c r="AC837" s="307" t="s">
        <v>442</v>
      </c>
      <c r="AD837" s="404"/>
      <c r="AE837" s="404"/>
      <c r="AF837" s="404"/>
      <c r="AG837" s="404"/>
      <c r="AH837" s="402">
        <v>1</v>
      </c>
      <c r="AI837" s="403"/>
      <c r="AJ837" s="403"/>
      <c r="AK837" s="403"/>
      <c r="AL837" s="310">
        <v>98.3</v>
      </c>
      <c r="AM837" s="311"/>
      <c r="AN837" s="311"/>
      <c r="AO837" s="312"/>
      <c r="AP837" s="306"/>
      <c r="AQ837" s="306"/>
      <c r="AR837" s="306"/>
      <c r="AS837" s="306"/>
      <c r="AT837" s="306"/>
      <c r="AU837" s="306"/>
      <c r="AV837" s="306"/>
      <c r="AW837" s="306"/>
      <c r="AX837" s="306"/>
    </row>
    <row r="838" spans="1:50" ht="42.6" customHeight="1">
      <c r="A838" s="384">
        <v>2</v>
      </c>
      <c r="B838" s="384">
        <v>1</v>
      </c>
      <c r="C838" s="399" t="s">
        <v>481</v>
      </c>
      <c r="D838" s="395"/>
      <c r="E838" s="395"/>
      <c r="F838" s="395"/>
      <c r="G838" s="395"/>
      <c r="H838" s="395"/>
      <c r="I838" s="395"/>
      <c r="J838" s="408">
        <v>8100001002473</v>
      </c>
      <c r="K838" s="409"/>
      <c r="L838" s="409"/>
      <c r="M838" s="409"/>
      <c r="N838" s="409"/>
      <c r="O838" s="410"/>
      <c r="P838" s="302" t="s">
        <v>469</v>
      </c>
      <c r="Q838" s="303"/>
      <c r="R838" s="303"/>
      <c r="S838" s="303"/>
      <c r="T838" s="303"/>
      <c r="U838" s="303"/>
      <c r="V838" s="303"/>
      <c r="W838" s="303"/>
      <c r="X838" s="303"/>
      <c r="Y838" s="313">
        <v>44.8</v>
      </c>
      <c r="Z838" s="314"/>
      <c r="AA838" s="314"/>
      <c r="AB838" s="315"/>
      <c r="AC838" s="307" t="s">
        <v>442</v>
      </c>
      <c r="AD838" s="307"/>
      <c r="AE838" s="307"/>
      <c r="AF838" s="307"/>
      <c r="AG838" s="307"/>
      <c r="AH838" s="402">
        <v>1</v>
      </c>
      <c r="AI838" s="403"/>
      <c r="AJ838" s="403"/>
      <c r="AK838" s="403"/>
      <c r="AL838" s="310">
        <v>98.6</v>
      </c>
      <c r="AM838" s="311"/>
      <c r="AN838" s="311"/>
      <c r="AO838" s="312"/>
      <c r="AP838" s="306"/>
      <c r="AQ838" s="306"/>
      <c r="AR838" s="306"/>
      <c r="AS838" s="306"/>
      <c r="AT838" s="306"/>
      <c r="AU838" s="306"/>
      <c r="AV838" s="306"/>
      <c r="AW838" s="306"/>
      <c r="AX838" s="306"/>
    </row>
    <row r="839" spans="1:50" ht="42.6" customHeight="1">
      <c r="A839" s="384">
        <v>3</v>
      </c>
      <c r="B839" s="384">
        <v>1</v>
      </c>
      <c r="C839" s="399" t="s">
        <v>480</v>
      </c>
      <c r="D839" s="395"/>
      <c r="E839" s="395"/>
      <c r="F839" s="395"/>
      <c r="G839" s="395"/>
      <c r="H839" s="395"/>
      <c r="I839" s="395"/>
      <c r="J839" s="408">
        <v>8100001002473</v>
      </c>
      <c r="K839" s="409"/>
      <c r="L839" s="409"/>
      <c r="M839" s="409"/>
      <c r="N839" s="409"/>
      <c r="O839" s="410"/>
      <c r="P839" s="302" t="s">
        <v>469</v>
      </c>
      <c r="Q839" s="303"/>
      <c r="R839" s="303"/>
      <c r="S839" s="303"/>
      <c r="T839" s="303"/>
      <c r="U839" s="303"/>
      <c r="V839" s="303"/>
      <c r="W839" s="303"/>
      <c r="X839" s="303"/>
      <c r="Y839" s="313">
        <v>15.9</v>
      </c>
      <c r="Z839" s="314"/>
      <c r="AA839" s="314"/>
      <c r="AB839" s="315"/>
      <c r="AC839" s="307" t="s">
        <v>442</v>
      </c>
      <c r="AD839" s="307"/>
      <c r="AE839" s="307"/>
      <c r="AF839" s="307"/>
      <c r="AG839" s="307"/>
      <c r="AH839" s="308">
        <v>2</v>
      </c>
      <c r="AI839" s="309"/>
      <c r="AJ839" s="309"/>
      <c r="AK839" s="309"/>
      <c r="AL839" s="310">
        <v>99.9</v>
      </c>
      <c r="AM839" s="311"/>
      <c r="AN839" s="311"/>
      <c r="AO839" s="312"/>
      <c r="AP839" s="306"/>
      <c r="AQ839" s="306"/>
      <c r="AR839" s="306"/>
      <c r="AS839" s="306"/>
      <c r="AT839" s="306"/>
      <c r="AU839" s="306"/>
      <c r="AV839" s="306"/>
      <c r="AW839" s="306"/>
      <c r="AX839" s="306"/>
    </row>
    <row r="840" spans="1:50" ht="42.6" customHeight="1">
      <c r="A840" s="384">
        <v>4</v>
      </c>
      <c r="B840" s="384">
        <v>1</v>
      </c>
      <c r="C840" s="399" t="s">
        <v>480</v>
      </c>
      <c r="D840" s="395"/>
      <c r="E840" s="395"/>
      <c r="F840" s="395"/>
      <c r="G840" s="395"/>
      <c r="H840" s="395"/>
      <c r="I840" s="395"/>
      <c r="J840" s="408">
        <v>8100001002473</v>
      </c>
      <c r="K840" s="409"/>
      <c r="L840" s="409"/>
      <c r="M840" s="409"/>
      <c r="N840" s="409"/>
      <c r="O840" s="410"/>
      <c r="P840" s="302" t="s">
        <v>469</v>
      </c>
      <c r="Q840" s="303"/>
      <c r="R840" s="303"/>
      <c r="S840" s="303"/>
      <c r="T840" s="303"/>
      <c r="U840" s="303"/>
      <c r="V840" s="303"/>
      <c r="W840" s="303"/>
      <c r="X840" s="303"/>
      <c r="Y840" s="313">
        <v>4.7</v>
      </c>
      <c r="Z840" s="314"/>
      <c r="AA840" s="314"/>
      <c r="AB840" s="315"/>
      <c r="AC840" s="307" t="s">
        <v>442</v>
      </c>
      <c r="AD840" s="307"/>
      <c r="AE840" s="307"/>
      <c r="AF840" s="307"/>
      <c r="AG840" s="307"/>
      <c r="AH840" s="308">
        <v>1</v>
      </c>
      <c r="AI840" s="309"/>
      <c r="AJ840" s="309"/>
      <c r="AK840" s="309"/>
      <c r="AL840" s="310">
        <v>98.2</v>
      </c>
      <c r="AM840" s="311"/>
      <c r="AN840" s="311"/>
      <c r="AO840" s="312"/>
      <c r="AP840" s="306"/>
      <c r="AQ840" s="306"/>
      <c r="AR840" s="306"/>
      <c r="AS840" s="306"/>
      <c r="AT840" s="306"/>
      <c r="AU840" s="306"/>
      <c r="AV840" s="306"/>
      <c r="AW840" s="306"/>
      <c r="AX840" s="306"/>
    </row>
    <row r="841" spans="1:50" ht="42.6" customHeight="1">
      <c r="A841" s="384">
        <v>5</v>
      </c>
      <c r="B841" s="384">
        <v>1</v>
      </c>
      <c r="C841" s="395" t="s">
        <v>476</v>
      </c>
      <c r="D841" s="395"/>
      <c r="E841" s="395"/>
      <c r="F841" s="395"/>
      <c r="G841" s="395"/>
      <c r="H841" s="395"/>
      <c r="I841" s="395"/>
      <c r="J841" s="396">
        <v>3012401012867</v>
      </c>
      <c r="K841" s="397"/>
      <c r="L841" s="397"/>
      <c r="M841" s="397"/>
      <c r="N841" s="397"/>
      <c r="O841" s="397"/>
      <c r="P841" s="302" t="s">
        <v>469</v>
      </c>
      <c r="Q841" s="303"/>
      <c r="R841" s="303"/>
      <c r="S841" s="303"/>
      <c r="T841" s="303"/>
      <c r="U841" s="303"/>
      <c r="V841" s="303"/>
      <c r="W841" s="303"/>
      <c r="X841" s="303"/>
      <c r="Y841" s="313">
        <v>44.8</v>
      </c>
      <c r="Z841" s="314"/>
      <c r="AA841" s="314"/>
      <c r="AB841" s="315"/>
      <c r="AC841" s="307" t="s">
        <v>442</v>
      </c>
      <c r="AD841" s="307"/>
      <c r="AE841" s="307"/>
      <c r="AF841" s="307"/>
      <c r="AG841" s="307"/>
      <c r="AH841" s="308">
        <v>1</v>
      </c>
      <c r="AI841" s="309"/>
      <c r="AJ841" s="309"/>
      <c r="AK841" s="309"/>
      <c r="AL841" s="310">
        <v>95.8</v>
      </c>
      <c r="AM841" s="311"/>
      <c r="AN841" s="311"/>
      <c r="AO841" s="312"/>
      <c r="AP841" s="306"/>
      <c r="AQ841" s="306"/>
      <c r="AR841" s="306"/>
      <c r="AS841" s="306"/>
      <c r="AT841" s="306"/>
      <c r="AU841" s="306"/>
      <c r="AV841" s="306"/>
      <c r="AW841" s="306"/>
      <c r="AX841" s="306"/>
    </row>
    <row r="842" spans="1:50" ht="42.6" customHeight="1">
      <c r="A842" s="384">
        <v>6</v>
      </c>
      <c r="B842" s="384">
        <v>1</v>
      </c>
      <c r="C842" s="395" t="s">
        <v>476</v>
      </c>
      <c r="D842" s="395"/>
      <c r="E842" s="395"/>
      <c r="F842" s="395"/>
      <c r="G842" s="395"/>
      <c r="H842" s="395"/>
      <c r="I842" s="395"/>
      <c r="J842" s="408">
        <v>3012401012867</v>
      </c>
      <c r="K842" s="409"/>
      <c r="L842" s="409"/>
      <c r="M842" s="409"/>
      <c r="N842" s="409"/>
      <c r="O842" s="410"/>
      <c r="P842" s="302" t="s">
        <v>469</v>
      </c>
      <c r="Q842" s="303"/>
      <c r="R842" s="303"/>
      <c r="S842" s="303"/>
      <c r="T842" s="303"/>
      <c r="U842" s="303"/>
      <c r="V842" s="303"/>
      <c r="W842" s="303"/>
      <c r="X842" s="303"/>
      <c r="Y842" s="313">
        <v>11.1</v>
      </c>
      <c r="Z842" s="314"/>
      <c r="AA842" s="314"/>
      <c r="AB842" s="315"/>
      <c r="AC842" s="307" t="s">
        <v>442</v>
      </c>
      <c r="AD842" s="307"/>
      <c r="AE842" s="307"/>
      <c r="AF842" s="307"/>
      <c r="AG842" s="307"/>
      <c r="AH842" s="308">
        <v>1</v>
      </c>
      <c r="AI842" s="309"/>
      <c r="AJ842" s="309"/>
      <c r="AK842" s="309"/>
      <c r="AL842" s="310">
        <v>98.7</v>
      </c>
      <c r="AM842" s="311"/>
      <c r="AN842" s="311"/>
      <c r="AO842" s="312"/>
      <c r="AP842" s="306"/>
      <c r="AQ842" s="306"/>
      <c r="AR842" s="306"/>
      <c r="AS842" s="306"/>
      <c r="AT842" s="306"/>
      <c r="AU842" s="306"/>
      <c r="AV842" s="306"/>
      <c r="AW842" s="306"/>
      <c r="AX842" s="306"/>
    </row>
    <row r="843" spans="1:50" ht="42.6" customHeight="1">
      <c r="A843" s="384">
        <v>7</v>
      </c>
      <c r="B843" s="384">
        <v>1</v>
      </c>
      <c r="C843" s="395" t="s">
        <v>476</v>
      </c>
      <c r="D843" s="395"/>
      <c r="E843" s="395"/>
      <c r="F843" s="395"/>
      <c r="G843" s="395"/>
      <c r="H843" s="395"/>
      <c r="I843" s="395"/>
      <c r="J843" s="408">
        <v>3012401012867</v>
      </c>
      <c r="K843" s="409"/>
      <c r="L843" s="409"/>
      <c r="M843" s="409"/>
      <c r="N843" s="409"/>
      <c r="O843" s="410"/>
      <c r="P843" s="302" t="s">
        <v>469</v>
      </c>
      <c r="Q843" s="303"/>
      <c r="R843" s="303"/>
      <c r="S843" s="303"/>
      <c r="T843" s="303"/>
      <c r="U843" s="303"/>
      <c r="V843" s="303"/>
      <c r="W843" s="303"/>
      <c r="X843" s="303"/>
      <c r="Y843" s="313">
        <v>10.8</v>
      </c>
      <c r="Z843" s="314"/>
      <c r="AA843" s="314"/>
      <c r="AB843" s="315"/>
      <c r="AC843" s="307" t="s">
        <v>442</v>
      </c>
      <c r="AD843" s="307"/>
      <c r="AE843" s="307"/>
      <c r="AF843" s="307"/>
      <c r="AG843" s="307"/>
      <c r="AH843" s="308">
        <v>2</v>
      </c>
      <c r="AI843" s="309"/>
      <c r="AJ843" s="309"/>
      <c r="AK843" s="309"/>
      <c r="AL843" s="310">
        <v>97.1</v>
      </c>
      <c r="AM843" s="311"/>
      <c r="AN843" s="311"/>
      <c r="AO843" s="312"/>
      <c r="AP843" s="306"/>
      <c r="AQ843" s="306"/>
      <c r="AR843" s="306"/>
      <c r="AS843" s="306"/>
      <c r="AT843" s="306"/>
      <c r="AU843" s="306"/>
      <c r="AV843" s="306"/>
      <c r="AW843" s="306"/>
      <c r="AX843" s="306"/>
    </row>
    <row r="844" spans="1:50" ht="42.6" customHeight="1">
      <c r="A844" s="384">
        <v>8</v>
      </c>
      <c r="B844" s="384">
        <v>1</v>
      </c>
      <c r="C844" s="395" t="s">
        <v>476</v>
      </c>
      <c r="D844" s="395"/>
      <c r="E844" s="395"/>
      <c r="F844" s="395"/>
      <c r="G844" s="395"/>
      <c r="H844" s="395"/>
      <c r="I844" s="395"/>
      <c r="J844" s="408">
        <v>3012401012867</v>
      </c>
      <c r="K844" s="409"/>
      <c r="L844" s="409"/>
      <c r="M844" s="409"/>
      <c r="N844" s="409"/>
      <c r="O844" s="410"/>
      <c r="P844" s="302" t="s">
        <v>469</v>
      </c>
      <c r="Q844" s="303"/>
      <c r="R844" s="303"/>
      <c r="S844" s="303"/>
      <c r="T844" s="303"/>
      <c r="U844" s="303"/>
      <c r="V844" s="303"/>
      <c r="W844" s="303"/>
      <c r="X844" s="303"/>
      <c r="Y844" s="313">
        <v>6.4</v>
      </c>
      <c r="Z844" s="314"/>
      <c r="AA844" s="314"/>
      <c r="AB844" s="315"/>
      <c r="AC844" s="307" t="s">
        <v>442</v>
      </c>
      <c r="AD844" s="307"/>
      <c r="AE844" s="307"/>
      <c r="AF844" s="307"/>
      <c r="AG844" s="307"/>
      <c r="AH844" s="308">
        <v>2</v>
      </c>
      <c r="AI844" s="309"/>
      <c r="AJ844" s="309"/>
      <c r="AK844" s="309"/>
      <c r="AL844" s="310">
        <v>76.3</v>
      </c>
      <c r="AM844" s="311"/>
      <c r="AN844" s="311"/>
      <c r="AO844" s="312"/>
      <c r="AP844" s="306"/>
      <c r="AQ844" s="306"/>
      <c r="AR844" s="306"/>
      <c r="AS844" s="306"/>
      <c r="AT844" s="306"/>
      <c r="AU844" s="306"/>
      <c r="AV844" s="306"/>
      <c r="AW844" s="306"/>
      <c r="AX844" s="306"/>
    </row>
    <row r="845" spans="1:50" ht="42.6" customHeight="1">
      <c r="A845" s="384">
        <v>9</v>
      </c>
      <c r="B845" s="384">
        <v>1</v>
      </c>
      <c r="C845" s="395" t="s">
        <v>476</v>
      </c>
      <c r="D845" s="395"/>
      <c r="E845" s="395"/>
      <c r="F845" s="395"/>
      <c r="G845" s="395"/>
      <c r="H845" s="395"/>
      <c r="I845" s="395"/>
      <c r="J845" s="408">
        <v>3012401012867</v>
      </c>
      <c r="K845" s="409"/>
      <c r="L845" s="409"/>
      <c r="M845" s="409"/>
      <c r="N845" s="409"/>
      <c r="O845" s="410"/>
      <c r="P845" s="302" t="s">
        <v>488</v>
      </c>
      <c r="Q845" s="303"/>
      <c r="R845" s="303"/>
      <c r="S845" s="303"/>
      <c r="T845" s="303"/>
      <c r="U845" s="303"/>
      <c r="V845" s="303"/>
      <c r="W845" s="303"/>
      <c r="X845" s="303"/>
      <c r="Y845" s="313">
        <v>3.8</v>
      </c>
      <c r="Z845" s="314"/>
      <c r="AA845" s="314"/>
      <c r="AB845" s="315"/>
      <c r="AC845" s="307" t="s">
        <v>442</v>
      </c>
      <c r="AD845" s="307"/>
      <c r="AE845" s="307"/>
      <c r="AF845" s="307"/>
      <c r="AG845" s="307"/>
      <c r="AH845" s="308">
        <v>2</v>
      </c>
      <c r="AI845" s="309"/>
      <c r="AJ845" s="309"/>
      <c r="AK845" s="309"/>
      <c r="AL845" s="310">
        <v>87.8</v>
      </c>
      <c r="AM845" s="311"/>
      <c r="AN845" s="311"/>
      <c r="AO845" s="312"/>
      <c r="AP845" s="306"/>
      <c r="AQ845" s="306"/>
      <c r="AR845" s="306"/>
      <c r="AS845" s="306"/>
      <c r="AT845" s="306"/>
      <c r="AU845" s="306"/>
      <c r="AV845" s="306"/>
      <c r="AW845" s="306"/>
      <c r="AX845" s="306"/>
    </row>
    <row r="846" spans="1:50" ht="42.6" customHeight="1">
      <c r="A846" s="384">
        <v>10</v>
      </c>
      <c r="B846" s="384">
        <v>1</v>
      </c>
      <c r="C846" s="395" t="s">
        <v>476</v>
      </c>
      <c r="D846" s="395"/>
      <c r="E846" s="395"/>
      <c r="F846" s="395"/>
      <c r="G846" s="395"/>
      <c r="H846" s="395"/>
      <c r="I846" s="395"/>
      <c r="J846" s="408">
        <v>3012401012867</v>
      </c>
      <c r="K846" s="409"/>
      <c r="L846" s="409"/>
      <c r="M846" s="409"/>
      <c r="N846" s="409"/>
      <c r="O846" s="410"/>
      <c r="P846" s="302" t="s">
        <v>488</v>
      </c>
      <c r="Q846" s="303"/>
      <c r="R846" s="303"/>
      <c r="S846" s="303"/>
      <c r="T846" s="303"/>
      <c r="U846" s="303"/>
      <c r="V846" s="303"/>
      <c r="W846" s="303"/>
      <c r="X846" s="303"/>
      <c r="Y846" s="313">
        <v>1.6</v>
      </c>
      <c r="Z846" s="314"/>
      <c r="AA846" s="314"/>
      <c r="AB846" s="315"/>
      <c r="AC846" s="307" t="s">
        <v>442</v>
      </c>
      <c r="AD846" s="307"/>
      <c r="AE846" s="307"/>
      <c r="AF846" s="307"/>
      <c r="AG846" s="307"/>
      <c r="AH846" s="308">
        <v>2</v>
      </c>
      <c r="AI846" s="309"/>
      <c r="AJ846" s="309"/>
      <c r="AK846" s="309"/>
      <c r="AL846" s="310">
        <v>87.8</v>
      </c>
      <c r="AM846" s="311"/>
      <c r="AN846" s="311"/>
      <c r="AO846" s="312"/>
      <c r="AP846" s="306"/>
      <c r="AQ846" s="306"/>
      <c r="AR846" s="306"/>
      <c r="AS846" s="306"/>
      <c r="AT846" s="306"/>
      <c r="AU846" s="306"/>
      <c r="AV846" s="306"/>
      <c r="AW846" s="306"/>
      <c r="AX846" s="306"/>
    </row>
    <row r="847" spans="1:50" ht="42.6" customHeight="1">
      <c r="A847" s="384">
        <v>11</v>
      </c>
      <c r="B847" s="384">
        <v>1</v>
      </c>
      <c r="C847" s="399" t="s">
        <v>477</v>
      </c>
      <c r="D847" s="395"/>
      <c r="E847" s="395"/>
      <c r="F847" s="395"/>
      <c r="G847" s="395"/>
      <c r="H847" s="395"/>
      <c r="I847" s="395"/>
      <c r="J847" s="408">
        <v>9011101031552</v>
      </c>
      <c r="K847" s="409"/>
      <c r="L847" s="409"/>
      <c r="M847" s="409"/>
      <c r="N847" s="409"/>
      <c r="O847" s="410"/>
      <c r="P847" s="302" t="s">
        <v>469</v>
      </c>
      <c r="Q847" s="303"/>
      <c r="R847" s="303"/>
      <c r="S847" s="303"/>
      <c r="T847" s="303"/>
      <c r="U847" s="303"/>
      <c r="V847" s="303"/>
      <c r="W847" s="303"/>
      <c r="X847" s="303"/>
      <c r="Y847" s="313">
        <v>44.1</v>
      </c>
      <c r="Z847" s="314"/>
      <c r="AA847" s="314"/>
      <c r="AB847" s="315"/>
      <c r="AC847" s="307" t="s">
        <v>442</v>
      </c>
      <c r="AD847" s="307"/>
      <c r="AE847" s="307"/>
      <c r="AF847" s="307"/>
      <c r="AG847" s="307"/>
      <c r="AH847" s="308">
        <v>2</v>
      </c>
      <c r="AI847" s="309"/>
      <c r="AJ847" s="309"/>
      <c r="AK847" s="309"/>
      <c r="AL847" s="310">
        <v>72.3</v>
      </c>
      <c r="AM847" s="311"/>
      <c r="AN847" s="311"/>
      <c r="AO847" s="312"/>
      <c r="AP847" s="306"/>
      <c r="AQ847" s="306"/>
      <c r="AR847" s="306"/>
      <c r="AS847" s="306"/>
      <c r="AT847" s="306"/>
      <c r="AU847" s="306"/>
      <c r="AV847" s="306"/>
      <c r="AW847" s="306"/>
      <c r="AX847" s="306"/>
    </row>
    <row r="848" spans="1:50" ht="42.6" customHeight="1">
      <c r="A848" s="384">
        <v>12</v>
      </c>
      <c r="B848" s="384">
        <v>1</v>
      </c>
      <c r="C848" s="399" t="s">
        <v>477</v>
      </c>
      <c r="D848" s="395"/>
      <c r="E848" s="395"/>
      <c r="F848" s="395"/>
      <c r="G848" s="395"/>
      <c r="H848" s="395"/>
      <c r="I848" s="395"/>
      <c r="J848" s="408">
        <v>9011101031552</v>
      </c>
      <c r="K848" s="409"/>
      <c r="L848" s="409"/>
      <c r="M848" s="409"/>
      <c r="N848" s="409"/>
      <c r="O848" s="410"/>
      <c r="P848" s="302" t="s">
        <v>469</v>
      </c>
      <c r="Q848" s="303"/>
      <c r="R848" s="303"/>
      <c r="S848" s="303"/>
      <c r="T848" s="303"/>
      <c r="U848" s="303"/>
      <c r="V848" s="303"/>
      <c r="W848" s="303"/>
      <c r="X848" s="303"/>
      <c r="Y848" s="313">
        <v>12.2</v>
      </c>
      <c r="Z848" s="314"/>
      <c r="AA848" s="314"/>
      <c r="AB848" s="315"/>
      <c r="AC848" s="307" t="s">
        <v>442</v>
      </c>
      <c r="AD848" s="307"/>
      <c r="AE848" s="307"/>
      <c r="AF848" s="307"/>
      <c r="AG848" s="307"/>
      <c r="AH848" s="308">
        <v>1</v>
      </c>
      <c r="AI848" s="309"/>
      <c r="AJ848" s="309"/>
      <c r="AK848" s="309"/>
      <c r="AL848" s="310">
        <v>51.6</v>
      </c>
      <c r="AM848" s="311"/>
      <c r="AN848" s="311"/>
      <c r="AO848" s="312"/>
      <c r="AP848" s="306"/>
      <c r="AQ848" s="306"/>
      <c r="AR848" s="306"/>
      <c r="AS848" s="306"/>
      <c r="AT848" s="306"/>
      <c r="AU848" s="306"/>
      <c r="AV848" s="306"/>
      <c r="AW848" s="306"/>
      <c r="AX848" s="306"/>
    </row>
    <row r="849" spans="1:50" ht="42.6" customHeight="1">
      <c r="A849" s="384">
        <v>13</v>
      </c>
      <c r="B849" s="384">
        <v>1</v>
      </c>
      <c r="C849" s="399" t="s">
        <v>477</v>
      </c>
      <c r="D849" s="395"/>
      <c r="E849" s="395"/>
      <c r="F849" s="395"/>
      <c r="G849" s="395"/>
      <c r="H849" s="395"/>
      <c r="I849" s="395"/>
      <c r="J849" s="408">
        <v>9011101031552</v>
      </c>
      <c r="K849" s="409"/>
      <c r="L849" s="409"/>
      <c r="M849" s="409"/>
      <c r="N849" s="409"/>
      <c r="O849" s="410"/>
      <c r="P849" s="302" t="s">
        <v>467</v>
      </c>
      <c r="Q849" s="303"/>
      <c r="R849" s="303"/>
      <c r="S849" s="303"/>
      <c r="T849" s="303"/>
      <c r="U849" s="303"/>
      <c r="V849" s="303"/>
      <c r="W849" s="303"/>
      <c r="X849" s="303"/>
      <c r="Y849" s="313">
        <v>1.1000000000000001</v>
      </c>
      <c r="Z849" s="314"/>
      <c r="AA849" s="314"/>
      <c r="AB849" s="315"/>
      <c r="AC849" s="307" t="s">
        <v>442</v>
      </c>
      <c r="AD849" s="307"/>
      <c r="AE849" s="307"/>
      <c r="AF849" s="307"/>
      <c r="AG849" s="307"/>
      <c r="AH849" s="308">
        <v>1</v>
      </c>
      <c r="AI849" s="309"/>
      <c r="AJ849" s="309"/>
      <c r="AK849" s="309"/>
      <c r="AL849" s="310">
        <v>99.9</v>
      </c>
      <c r="AM849" s="311"/>
      <c r="AN849" s="311"/>
      <c r="AO849" s="312"/>
      <c r="AP849" s="306"/>
      <c r="AQ849" s="306"/>
      <c r="AR849" s="306"/>
      <c r="AS849" s="306"/>
      <c r="AT849" s="306"/>
      <c r="AU849" s="306"/>
      <c r="AV849" s="306"/>
      <c r="AW849" s="306"/>
      <c r="AX849" s="306"/>
    </row>
    <row r="850" spans="1:50" ht="42.6" customHeight="1">
      <c r="A850" s="384">
        <v>14</v>
      </c>
      <c r="B850" s="384">
        <v>1</v>
      </c>
      <c r="C850" s="399" t="s">
        <v>479</v>
      </c>
      <c r="D850" s="395"/>
      <c r="E850" s="395"/>
      <c r="F850" s="395"/>
      <c r="G850" s="395"/>
      <c r="H850" s="395"/>
      <c r="I850" s="395"/>
      <c r="J850" s="396">
        <v>6020001077096</v>
      </c>
      <c r="K850" s="397"/>
      <c r="L850" s="397"/>
      <c r="M850" s="397"/>
      <c r="N850" s="397"/>
      <c r="O850" s="397"/>
      <c r="P850" s="302" t="s">
        <v>482</v>
      </c>
      <c r="Q850" s="303"/>
      <c r="R850" s="303"/>
      <c r="S850" s="303"/>
      <c r="T850" s="303"/>
      <c r="U850" s="303"/>
      <c r="V850" s="303"/>
      <c r="W850" s="303"/>
      <c r="X850" s="303"/>
      <c r="Y850" s="313">
        <v>38.9</v>
      </c>
      <c r="Z850" s="314"/>
      <c r="AA850" s="314"/>
      <c r="AB850" s="315"/>
      <c r="AC850" s="307" t="s">
        <v>442</v>
      </c>
      <c r="AD850" s="307"/>
      <c r="AE850" s="307"/>
      <c r="AF850" s="307"/>
      <c r="AG850" s="307"/>
      <c r="AH850" s="308">
        <v>2</v>
      </c>
      <c r="AI850" s="309"/>
      <c r="AJ850" s="309"/>
      <c r="AK850" s="309"/>
      <c r="AL850" s="310">
        <v>76.3</v>
      </c>
      <c r="AM850" s="311"/>
      <c r="AN850" s="311"/>
      <c r="AO850" s="312"/>
      <c r="AP850" s="306"/>
      <c r="AQ850" s="306"/>
      <c r="AR850" s="306"/>
      <c r="AS850" s="306"/>
      <c r="AT850" s="306"/>
      <c r="AU850" s="306"/>
      <c r="AV850" s="306"/>
      <c r="AW850" s="306"/>
      <c r="AX850" s="306"/>
    </row>
    <row r="851" spans="1:50" ht="42.6" customHeight="1">
      <c r="A851" s="384">
        <v>15</v>
      </c>
      <c r="B851" s="384">
        <v>1</v>
      </c>
      <c r="C851" s="399" t="s">
        <v>484</v>
      </c>
      <c r="D851" s="395"/>
      <c r="E851" s="395"/>
      <c r="F851" s="395"/>
      <c r="G851" s="395"/>
      <c r="H851" s="395"/>
      <c r="I851" s="395"/>
      <c r="J851" s="396">
        <v>3180001031825</v>
      </c>
      <c r="K851" s="397"/>
      <c r="L851" s="397"/>
      <c r="M851" s="397"/>
      <c r="N851" s="397"/>
      <c r="O851" s="397"/>
      <c r="P851" s="302" t="s">
        <v>469</v>
      </c>
      <c r="Q851" s="303"/>
      <c r="R851" s="303"/>
      <c r="S851" s="303"/>
      <c r="T851" s="303"/>
      <c r="U851" s="303"/>
      <c r="V851" s="303"/>
      <c r="W851" s="303"/>
      <c r="X851" s="303"/>
      <c r="Y851" s="313">
        <v>34.4</v>
      </c>
      <c r="Z851" s="314"/>
      <c r="AA851" s="314"/>
      <c r="AB851" s="315"/>
      <c r="AC851" s="307" t="s">
        <v>442</v>
      </c>
      <c r="AD851" s="307"/>
      <c r="AE851" s="307"/>
      <c r="AF851" s="307"/>
      <c r="AG851" s="307"/>
      <c r="AH851" s="308">
        <v>3</v>
      </c>
      <c r="AI851" s="309"/>
      <c r="AJ851" s="309"/>
      <c r="AK851" s="309"/>
      <c r="AL851" s="310">
        <v>69</v>
      </c>
      <c r="AM851" s="311"/>
      <c r="AN851" s="311"/>
      <c r="AO851" s="312"/>
      <c r="AP851" s="306"/>
      <c r="AQ851" s="306"/>
      <c r="AR851" s="306"/>
      <c r="AS851" s="306"/>
      <c r="AT851" s="306"/>
      <c r="AU851" s="306"/>
      <c r="AV851" s="306"/>
      <c r="AW851" s="306"/>
      <c r="AX851" s="306"/>
    </row>
    <row r="852" spans="1:50" ht="42.6" customHeight="1">
      <c r="A852" s="384">
        <v>16</v>
      </c>
      <c r="B852" s="384">
        <v>1</v>
      </c>
      <c r="C852" s="399" t="s">
        <v>485</v>
      </c>
      <c r="D852" s="395"/>
      <c r="E852" s="395"/>
      <c r="F852" s="395"/>
      <c r="G852" s="395"/>
      <c r="H852" s="395"/>
      <c r="I852" s="395"/>
      <c r="J852" s="396">
        <v>5011001003003</v>
      </c>
      <c r="K852" s="397"/>
      <c r="L852" s="397"/>
      <c r="M852" s="397"/>
      <c r="N852" s="397"/>
      <c r="O852" s="397"/>
      <c r="P852" s="302" t="s">
        <v>469</v>
      </c>
      <c r="Q852" s="303"/>
      <c r="R852" s="303"/>
      <c r="S852" s="303"/>
      <c r="T852" s="303"/>
      <c r="U852" s="303"/>
      <c r="V852" s="303"/>
      <c r="W852" s="303"/>
      <c r="X852" s="303"/>
      <c r="Y852" s="313">
        <v>22.1</v>
      </c>
      <c r="Z852" s="314"/>
      <c r="AA852" s="314"/>
      <c r="AB852" s="315"/>
      <c r="AC852" s="307" t="s">
        <v>442</v>
      </c>
      <c r="AD852" s="307"/>
      <c r="AE852" s="307"/>
      <c r="AF852" s="307"/>
      <c r="AG852" s="307"/>
      <c r="AH852" s="308">
        <v>2</v>
      </c>
      <c r="AI852" s="309"/>
      <c r="AJ852" s="309"/>
      <c r="AK852" s="309"/>
      <c r="AL852" s="310">
        <v>98</v>
      </c>
      <c r="AM852" s="311"/>
      <c r="AN852" s="311"/>
      <c r="AO852" s="312"/>
      <c r="AP852" s="306"/>
      <c r="AQ852" s="306"/>
      <c r="AR852" s="306"/>
      <c r="AS852" s="306"/>
      <c r="AT852" s="306"/>
      <c r="AU852" s="306"/>
      <c r="AV852" s="306"/>
      <c r="AW852" s="306"/>
      <c r="AX852" s="306"/>
    </row>
    <row r="853" spans="1:50" s="16" customFormat="1" ht="42.6" customHeight="1">
      <c r="A853" s="384">
        <v>17</v>
      </c>
      <c r="B853" s="384">
        <v>1</v>
      </c>
      <c r="C853" s="399" t="s">
        <v>485</v>
      </c>
      <c r="D853" s="395"/>
      <c r="E853" s="395"/>
      <c r="F853" s="395"/>
      <c r="G853" s="395"/>
      <c r="H853" s="395"/>
      <c r="I853" s="395"/>
      <c r="J853" s="396">
        <v>5011001003003</v>
      </c>
      <c r="K853" s="397"/>
      <c r="L853" s="397"/>
      <c r="M853" s="397"/>
      <c r="N853" s="397"/>
      <c r="O853" s="397"/>
      <c r="P853" s="302" t="s">
        <v>473</v>
      </c>
      <c r="Q853" s="303"/>
      <c r="R853" s="303"/>
      <c r="S853" s="303"/>
      <c r="T853" s="303"/>
      <c r="U853" s="303"/>
      <c r="V853" s="303"/>
      <c r="W853" s="303"/>
      <c r="X853" s="303"/>
      <c r="Y853" s="313">
        <v>21.5</v>
      </c>
      <c r="Z853" s="314"/>
      <c r="AA853" s="314"/>
      <c r="AB853" s="315"/>
      <c r="AC853" s="307" t="s">
        <v>442</v>
      </c>
      <c r="AD853" s="307"/>
      <c r="AE853" s="307"/>
      <c r="AF853" s="307"/>
      <c r="AG853" s="307"/>
      <c r="AH853" s="308">
        <v>2</v>
      </c>
      <c r="AI853" s="309"/>
      <c r="AJ853" s="309"/>
      <c r="AK853" s="309"/>
      <c r="AL853" s="310">
        <v>91.2</v>
      </c>
      <c r="AM853" s="311"/>
      <c r="AN853" s="311"/>
      <c r="AO853" s="312"/>
      <c r="AP853" s="306"/>
      <c r="AQ853" s="306"/>
      <c r="AR853" s="306"/>
      <c r="AS853" s="306"/>
      <c r="AT853" s="306"/>
      <c r="AU853" s="306"/>
      <c r="AV853" s="306"/>
      <c r="AW853" s="306"/>
      <c r="AX853" s="306"/>
    </row>
    <row r="854" spans="1:50" ht="42.6" customHeight="1">
      <c r="A854" s="384">
        <v>18</v>
      </c>
      <c r="B854" s="384">
        <v>1</v>
      </c>
      <c r="C854" s="399" t="s">
        <v>485</v>
      </c>
      <c r="D854" s="395"/>
      <c r="E854" s="395"/>
      <c r="F854" s="395"/>
      <c r="G854" s="395"/>
      <c r="H854" s="395"/>
      <c r="I854" s="395"/>
      <c r="J854" s="396">
        <v>5011001003003</v>
      </c>
      <c r="K854" s="397"/>
      <c r="L854" s="397"/>
      <c r="M854" s="397"/>
      <c r="N854" s="397"/>
      <c r="O854" s="397"/>
      <c r="P854" s="302" t="s">
        <v>469</v>
      </c>
      <c r="Q854" s="303"/>
      <c r="R854" s="303"/>
      <c r="S854" s="303"/>
      <c r="T854" s="303"/>
      <c r="U854" s="303"/>
      <c r="V854" s="303"/>
      <c r="W854" s="303"/>
      <c r="X854" s="303"/>
      <c r="Y854" s="313">
        <v>14.3</v>
      </c>
      <c r="Z854" s="314"/>
      <c r="AA854" s="314"/>
      <c r="AB854" s="315"/>
      <c r="AC854" s="307" t="s">
        <v>442</v>
      </c>
      <c r="AD854" s="307"/>
      <c r="AE854" s="307"/>
      <c r="AF854" s="307"/>
      <c r="AG854" s="307"/>
      <c r="AH854" s="308">
        <v>2</v>
      </c>
      <c r="AI854" s="309"/>
      <c r="AJ854" s="309"/>
      <c r="AK854" s="309"/>
      <c r="AL854" s="310">
        <v>96.6</v>
      </c>
      <c r="AM854" s="311"/>
      <c r="AN854" s="311"/>
      <c r="AO854" s="312"/>
      <c r="AP854" s="306"/>
      <c r="AQ854" s="306"/>
      <c r="AR854" s="306"/>
      <c r="AS854" s="306"/>
      <c r="AT854" s="306"/>
      <c r="AU854" s="306"/>
      <c r="AV854" s="306"/>
      <c r="AW854" s="306"/>
      <c r="AX854" s="306"/>
    </row>
    <row r="855" spans="1:50" ht="42.6" customHeight="1">
      <c r="A855" s="384">
        <v>19</v>
      </c>
      <c r="B855" s="384">
        <v>1</v>
      </c>
      <c r="C855" s="399" t="s">
        <v>498</v>
      </c>
      <c r="D855" s="395"/>
      <c r="E855" s="395"/>
      <c r="F855" s="395"/>
      <c r="G855" s="395"/>
      <c r="H855" s="395"/>
      <c r="I855" s="395"/>
      <c r="J855" s="396">
        <v>7010401022916</v>
      </c>
      <c r="K855" s="397"/>
      <c r="L855" s="397"/>
      <c r="M855" s="397"/>
      <c r="N855" s="397"/>
      <c r="O855" s="397"/>
      <c r="P855" s="302" t="s">
        <v>469</v>
      </c>
      <c r="Q855" s="303"/>
      <c r="R855" s="303"/>
      <c r="S855" s="303"/>
      <c r="T855" s="303"/>
      <c r="U855" s="303"/>
      <c r="V855" s="303"/>
      <c r="W855" s="303"/>
      <c r="X855" s="303"/>
      <c r="Y855" s="313">
        <v>21.8</v>
      </c>
      <c r="Z855" s="314"/>
      <c r="AA855" s="314"/>
      <c r="AB855" s="315"/>
      <c r="AC855" s="307" t="s">
        <v>442</v>
      </c>
      <c r="AD855" s="307"/>
      <c r="AE855" s="307"/>
      <c r="AF855" s="307"/>
      <c r="AG855" s="307"/>
      <c r="AH855" s="308">
        <v>2</v>
      </c>
      <c r="AI855" s="309"/>
      <c r="AJ855" s="309"/>
      <c r="AK855" s="309"/>
      <c r="AL855" s="310">
        <v>99.9</v>
      </c>
      <c r="AM855" s="311"/>
      <c r="AN855" s="311"/>
      <c r="AO855" s="312"/>
      <c r="AP855" s="306"/>
      <c r="AQ855" s="306"/>
      <c r="AR855" s="306"/>
      <c r="AS855" s="306"/>
      <c r="AT855" s="306"/>
      <c r="AU855" s="306"/>
      <c r="AV855" s="306"/>
      <c r="AW855" s="306"/>
      <c r="AX855" s="306"/>
    </row>
    <row r="856" spans="1:50" ht="42.6" customHeight="1">
      <c r="A856" s="384">
        <v>20</v>
      </c>
      <c r="B856" s="384">
        <v>1</v>
      </c>
      <c r="C856" s="399" t="s">
        <v>499</v>
      </c>
      <c r="D856" s="395"/>
      <c r="E856" s="395"/>
      <c r="F856" s="395"/>
      <c r="G856" s="395"/>
      <c r="H856" s="395"/>
      <c r="I856" s="395"/>
      <c r="J856" s="396">
        <v>7010401022916</v>
      </c>
      <c r="K856" s="397"/>
      <c r="L856" s="397"/>
      <c r="M856" s="397"/>
      <c r="N856" s="397"/>
      <c r="O856" s="397"/>
      <c r="P856" s="302" t="s">
        <v>500</v>
      </c>
      <c r="Q856" s="303"/>
      <c r="R856" s="303"/>
      <c r="S856" s="303"/>
      <c r="T856" s="303"/>
      <c r="U856" s="303"/>
      <c r="V856" s="303"/>
      <c r="W856" s="303"/>
      <c r="X856" s="303"/>
      <c r="Y856" s="313">
        <v>1.7</v>
      </c>
      <c r="Z856" s="314"/>
      <c r="AA856" s="314"/>
      <c r="AB856" s="315"/>
      <c r="AC856" s="307" t="s">
        <v>442</v>
      </c>
      <c r="AD856" s="307"/>
      <c r="AE856" s="307"/>
      <c r="AF856" s="307"/>
      <c r="AG856" s="307"/>
      <c r="AH856" s="308">
        <v>1</v>
      </c>
      <c r="AI856" s="309"/>
      <c r="AJ856" s="309"/>
      <c r="AK856" s="309"/>
      <c r="AL856" s="310">
        <v>98.6</v>
      </c>
      <c r="AM856" s="311"/>
      <c r="AN856" s="311"/>
      <c r="AO856" s="312"/>
      <c r="AP856" s="306"/>
      <c r="AQ856" s="306"/>
      <c r="AR856" s="306"/>
      <c r="AS856" s="306"/>
      <c r="AT856" s="306"/>
      <c r="AU856" s="306"/>
      <c r="AV856" s="306"/>
      <c r="AW856" s="306"/>
      <c r="AX856" s="306"/>
    </row>
    <row r="857" spans="1:50" ht="42.6" customHeight="1">
      <c r="A857" s="384">
        <v>21</v>
      </c>
      <c r="B857" s="384">
        <v>1</v>
      </c>
      <c r="C857" s="414" t="s">
        <v>486</v>
      </c>
      <c r="D857" s="415"/>
      <c r="E857" s="415"/>
      <c r="F857" s="415"/>
      <c r="G857" s="415"/>
      <c r="H857" s="415"/>
      <c r="I857" s="416"/>
      <c r="J857" s="396">
        <v>7010401072259</v>
      </c>
      <c r="K857" s="397"/>
      <c r="L857" s="397"/>
      <c r="M857" s="397"/>
      <c r="N857" s="397"/>
      <c r="O857" s="397"/>
      <c r="P857" s="302" t="s">
        <v>487</v>
      </c>
      <c r="Q857" s="303"/>
      <c r="R857" s="303"/>
      <c r="S857" s="303"/>
      <c r="T857" s="303"/>
      <c r="U857" s="303"/>
      <c r="V857" s="303"/>
      <c r="W857" s="303"/>
      <c r="X857" s="303"/>
      <c r="Y857" s="313">
        <v>21</v>
      </c>
      <c r="Z857" s="314"/>
      <c r="AA857" s="314"/>
      <c r="AB857" s="315"/>
      <c r="AC857" s="307" t="s">
        <v>442</v>
      </c>
      <c r="AD857" s="307"/>
      <c r="AE857" s="307"/>
      <c r="AF857" s="307"/>
      <c r="AG857" s="307"/>
      <c r="AH857" s="308">
        <v>1</v>
      </c>
      <c r="AI857" s="309"/>
      <c r="AJ857" s="309"/>
      <c r="AK857" s="309"/>
      <c r="AL857" s="310">
        <v>99.8</v>
      </c>
      <c r="AM857" s="311"/>
      <c r="AN857" s="311"/>
      <c r="AO857" s="312"/>
      <c r="AP857" s="306"/>
      <c r="AQ857" s="306"/>
      <c r="AR857" s="306"/>
      <c r="AS857" s="306"/>
      <c r="AT857" s="306"/>
      <c r="AU857" s="306"/>
      <c r="AV857" s="306"/>
      <c r="AW857" s="306"/>
      <c r="AX857" s="306"/>
    </row>
    <row r="858" spans="1:50" ht="42.6" customHeight="1">
      <c r="A858" s="384">
        <v>22</v>
      </c>
      <c r="B858" s="384">
        <v>1</v>
      </c>
      <c r="C858" s="399" t="s">
        <v>630</v>
      </c>
      <c r="D858" s="395"/>
      <c r="E858" s="395"/>
      <c r="F858" s="395"/>
      <c r="G858" s="395"/>
      <c r="H858" s="395"/>
      <c r="I858" s="395"/>
      <c r="J858" s="396">
        <v>7010001064648</v>
      </c>
      <c r="K858" s="397"/>
      <c r="L858" s="397"/>
      <c r="M858" s="397"/>
      <c r="N858" s="397"/>
      <c r="O858" s="397"/>
      <c r="P858" s="302" t="s">
        <v>488</v>
      </c>
      <c r="Q858" s="303"/>
      <c r="R858" s="303"/>
      <c r="S858" s="303"/>
      <c r="T858" s="303"/>
      <c r="U858" s="303"/>
      <c r="V858" s="303"/>
      <c r="W858" s="303"/>
      <c r="X858" s="303"/>
      <c r="Y858" s="313">
        <v>14.9</v>
      </c>
      <c r="Z858" s="314"/>
      <c r="AA858" s="314"/>
      <c r="AB858" s="315"/>
      <c r="AC858" s="307" t="s">
        <v>442</v>
      </c>
      <c r="AD858" s="307"/>
      <c r="AE858" s="307"/>
      <c r="AF858" s="307"/>
      <c r="AG858" s="307"/>
      <c r="AH858" s="308">
        <v>1</v>
      </c>
      <c r="AI858" s="309"/>
      <c r="AJ858" s="309"/>
      <c r="AK858" s="309"/>
      <c r="AL858" s="310">
        <v>94.7</v>
      </c>
      <c r="AM858" s="311"/>
      <c r="AN858" s="311"/>
      <c r="AO858" s="312"/>
      <c r="AP858" s="306"/>
      <c r="AQ858" s="306"/>
      <c r="AR858" s="306"/>
      <c r="AS858" s="306"/>
      <c r="AT858" s="306"/>
      <c r="AU858" s="306"/>
      <c r="AV858" s="306"/>
      <c r="AW858" s="306"/>
      <c r="AX858" s="306"/>
    </row>
    <row r="859" spans="1:50" ht="42.6" customHeight="1">
      <c r="A859" s="384">
        <v>23</v>
      </c>
      <c r="B859" s="384">
        <v>1</v>
      </c>
      <c r="C859" s="399" t="s">
        <v>631</v>
      </c>
      <c r="D859" s="395"/>
      <c r="E859" s="395"/>
      <c r="F859" s="395"/>
      <c r="G859" s="395"/>
      <c r="H859" s="395"/>
      <c r="I859" s="395"/>
      <c r="J859" s="396">
        <v>7010001064648</v>
      </c>
      <c r="K859" s="397"/>
      <c r="L859" s="397"/>
      <c r="M859" s="397"/>
      <c r="N859" s="397"/>
      <c r="O859" s="397"/>
      <c r="P859" s="302" t="s">
        <v>469</v>
      </c>
      <c r="Q859" s="303"/>
      <c r="R859" s="303"/>
      <c r="S859" s="303"/>
      <c r="T859" s="303"/>
      <c r="U859" s="303"/>
      <c r="V859" s="303"/>
      <c r="W859" s="303"/>
      <c r="X859" s="303"/>
      <c r="Y859" s="313">
        <v>5.9</v>
      </c>
      <c r="Z859" s="314"/>
      <c r="AA859" s="314"/>
      <c r="AB859" s="315"/>
      <c r="AC859" s="307" t="s">
        <v>442</v>
      </c>
      <c r="AD859" s="307"/>
      <c r="AE859" s="307"/>
      <c r="AF859" s="307"/>
      <c r="AG859" s="307"/>
      <c r="AH859" s="308">
        <v>2</v>
      </c>
      <c r="AI859" s="309"/>
      <c r="AJ859" s="309"/>
      <c r="AK859" s="309"/>
      <c r="AL859" s="310">
        <v>90.4</v>
      </c>
      <c r="AM859" s="311"/>
      <c r="AN859" s="311"/>
      <c r="AO859" s="312"/>
      <c r="AP859" s="306"/>
      <c r="AQ859" s="306"/>
      <c r="AR859" s="306"/>
      <c r="AS859" s="306"/>
      <c r="AT859" s="306"/>
      <c r="AU859" s="306"/>
      <c r="AV859" s="306"/>
      <c r="AW859" s="306"/>
      <c r="AX859" s="306"/>
    </row>
    <row r="860" spans="1:50" ht="42.6" customHeight="1">
      <c r="A860" s="384">
        <v>24</v>
      </c>
      <c r="B860" s="384">
        <v>1</v>
      </c>
      <c r="C860" s="399" t="s">
        <v>630</v>
      </c>
      <c r="D860" s="395"/>
      <c r="E860" s="395"/>
      <c r="F860" s="395"/>
      <c r="G860" s="395"/>
      <c r="H860" s="395"/>
      <c r="I860" s="395"/>
      <c r="J860" s="396">
        <v>7010001064648</v>
      </c>
      <c r="K860" s="397"/>
      <c r="L860" s="397"/>
      <c r="M860" s="397"/>
      <c r="N860" s="397"/>
      <c r="O860" s="397"/>
      <c r="P860" s="302" t="s">
        <v>467</v>
      </c>
      <c r="Q860" s="303"/>
      <c r="R860" s="303"/>
      <c r="S860" s="303"/>
      <c r="T860" s="303"/>
      <c r="U860" s="303"/>
      <c r="V860" s="303"/>
      <c r="W860" s="303"/>
      <c r="X860" s="303"/>
      <c r="Y860" s="313">
        <v>0.1</v>
      </c>
      <c r="Z860" s="314"/>
      <c r="AA860" s="314"/>
      <c r="AB860" s="315"/>
      <c r="AC860" s="307" t="s">
        <v>442</v>
      </c>
      <c r="AD860" s="307"/>
      <c r="AE860" s="307"/>
      <c r="AF860" s="307"/>
      <c r="AG860" s="307"/>
      <c r="AH860" s="308">
        <v>1</v>
      </c>
      <c r="AI860" s="309"/>
      <c r="AJ860" s="309"/>
      <c r="AK860" s="309"/>
      <c r="AL860" s="310">
        <v>96.1</v>
      </c>
      <c r="AM860" s="311"/>
      <c r="AN860" s="311"/>
      <c r="AO860" s="312"/>
      <c r="AP860" s="306"/>
      <c r="AQ860" s="306"/>
      <c r="AR860" s="306"/>
      <c r="AS860" s="306"/>
      <c r="AT860" s="306"/>
      <c r="AU860" s="306"/>
      <c r="AV860" s="306"/>
      <c r="AW860" s="306"/>
      <c r="AX860" s="306"/>
    </row>
    <row r="861" spans="1:50" ht="42.6" customHeight="1">
      <c r="A861" s="384">
        <v>25</v>
      </c>
      <c r="B861" s="384">
        <v>1</v>
      </c>
      <c r="C861" s="399" t="s">
        <v>630</v>
      </c>
      <c r="D861" s="395"/>
      <c r="E861" s="395"/>
      <c r="F861" s="395"/>
      <c r="G861" s="395"/>
      <c r="H861" s="395"/>
      <c r="I861" s="395"/>
      <c r="J861" s="396">
        <v>7010001064648</v>
      </c>
      <c r="K861" s="397"/>
      <c r="L861" s="397"/>
      <c r="M861" s="397"/>
      <c r="N861" s="397"/>
      <c r="O861" s="397"/>
      <c r="P861" s="302" t="s">
        <v>467</v>
      </c>
      <c r="Q861" s="303"/>
      <c r="R861" s="303"/>
      <c r="S861" s="303"/>
      <c r="T861" s="303"/>
      <c r="U861" s="303"/>
      <c r="V861" s="303"/>
      <c r="W861" s="303"/>
      <c r="X861" s="303"/>
      <c r="Y861" s="313">
        <v>0.1</v>
      </c>
      <c r="Z861" s="314"/>
      <c r="AA861" s="314"/>
      <c r="AB861" s="315"/>
      <c r="AC861" s="307" t="s">
        <v>442</v>
      </c>
      <c r="AD861" s="307"/>
      <c r="AE861" s="307"/>
      <c r="AF861" s="307"/>
      <c r="AG861" s="307"/>
      <c r="AH861" s="308">
        <v>1</v>
      </c>
      <c r="AI861" s="309"/>
      <c r="AJ861" s="309"/>
      <c r="AK861" s="309"/>
      <c r="AL861" s="310">
        <v>96.1</v>
      </c>
      <c r="AM861" s="311"/>
      <c r="AN861" s="311"/>
      <c r="AO861" s="312"/>
      <c r="AP861" s="306"/>
      <c r="AQ861" s="306"/>
      <c r="AR861" s="306"/>
      <c r="AS861" s="306"/>
      <c r="AT861" s="306"/>
      <c r="AU861" s="306"/>
      <c r="AV861" s="306"/>
      <c r="AW861" s="306"/>
      <c r="AX861" s="306"/>
    </row>
    <row r="862" spans="1:50" ht="42.6" customHeight="1">
      <c r="A862" s="384">
        <v>26</v>
      </c>
      <c r="B862" s="384">
        <v>1</v>
      </c>
      <c r="C862" s="399" t="s">
        <v>630</v>
      </c>
      <c r="D862" s="395"/>
      <c r="E862" s="395"/>
      <c r="F862" s="395"/>
      <c r="G862" s="395"/>
      <c r="H862" s="395"/>
      <c r="I862" s="395"/>
      <c r="J862" s="396">
        <v>7010001064648</v>
      </c>
      <c r="K862" s="397"/>
      <c r="L862" s="397"/>
      <c r="M862" s="397"/>
      <c r="N862" s="397"/>
      <c r="O862" s="397"/>
      <c r="P862" s="302" t="s">
        <v>467</v>
      </c>
      <c r="Q862" s="303"/>
      <c r="R862" s="303"/>
      <c r="S862" s="303"/>
      <c r="T862" s="303"/>
      <c r="U862" s="303"/>
      <c r="V862" s="303"/>
      <c r="W862" s="303"/>
      <c r="X862" s="303"/>
      <c r="Y862" s="313">
        <v>0.1</v>
      </c>
      <c r="Z862" s="314"/>
      <c r="AA862" s="314"/>
      <c r="AB862" s="315"/>
      <c r="AC862" s="307" t="s">
        <v>442</v>
      </c>
      <c r="AD862" s="307"/>
      <c r="AE862" s="307"/>
      <c r="AF862" s="307"/>
      <c r="AG862" s="307"/>
      <c r="AH862" s="308">
        <v>1</v>
      </c>
      <c r="AI862" s="309"/>
      <c r="AJ862" s="309"/>
      <c r="AK862" s="309"/>
      <c r="AL862" s="310">
        <v>96.1</v>
      </c>
      <c r="AM862" s="311"/>
      <c r="AN862" s="311"/>
      <c r="AO862" s="312"/>
      <c r="AP862" s="306"/>
      <c r="AQ862" s="306"/>
      <c r="AR862" s="306"/>
      <c r="AS862" s="306"/>
      <c r="AT862" s="306"/>
      <c r="AU862" s="306"/>
      <c r="AV862" s="306"/>
      <c r="AW862" s="306"/>
      <c r="AX862" s="306"/>
    </row>
    <row r="863" spans="1:50" ht="42.6" customHeight="1">
      <c r="A863" s="384">
        <v>27</v>
      </c>
      <c r="B863" s="384">
        <v>1</v>
      </c>
      <c r="C863" s="399" t="s">
        <v>630</v>
      </c>
      <c r="D863" s="395"/>
      <c r="E863" s="395"/>
      <c r="F863" s="395"/>
      <c r="G863" s="395"/>
      <c r="H863" s="395"/>
      <c r="I863" s="395"/>
      <c r="J863" s="396">
        <v>7010001064648</v>
      </c>
      <c r="K863" s="397"/>
      <c r="L863" s="397"/>
      <c r="M863" s="397"/>
      <c r="N863" s="397"/>
      <c r="O863" s="397"/>
      <c r="P863" s="302" t="s">
        <v>467</v>
      </c>
      <c r="Q863" s="303"/>
      <c r="R863" s="303"/>
      <c r="S863" s="303"/>
      <c r="T863" s="303"/>
      <c r="U863" s="303"/>
      <c r="V863" s="303"/>
      <c r="W863" s="303"/>
      <c r="X863" s="303"/>
      <c r="Y863" s="313">
        <v>0.1</v>
      </c>
      <c r="Z863" s="314"/>
      <c r="AA863" s="314"/>
      <c r="AB863" s="315"/>
      <c r="AC863" s="307" t="s">
        <v>442</v>
      </c>
      <c r="AD863" s="307"/>
      <c r="AE863" s="307"/>
      <c r="AF863" s="307"/>
      <c r="AG863" s="307"/>
      <c r="AH863" s="308">
        <v>1</v>
      </c>
      <c r="AI863" s="309"/>
      <c r="AJ863" s="309"/>
      <c r="AK863" s="309"/>
      <c r="AL863" s="310">
        <v>96.1</v>
      </c>
      <c r="AM863" s="311"/>
      <c r="AN863" s="311"/>
      <c r="AO863" s="312"/>
      <c r="AP863" s="306"/>
      <c r="AQ863" s="306"/>
      <c r="AR863" s="306"/>
      <c r="AS863" s="306"/>
      <c r="AT863" s="306"/>
      <c r="AU863" s="306"/>
      <c r="AV863" s="306"/>
      <c r="AW863" s="306"/>
      <c r="AX863" s="306"/>
    </row>
    <row r="864" spans="1:50" ht="42.6" customHeight="1">
      <c r="A864" s="384">
        <v>28</v>
      </c>
      <c r="B864" s="384">
        <v>1</v>
      </c>
      <c r="C864" s="399" t="s">
        <v>630</v>
      </c>
      <c r="D864" s="395"/>
      <c r="E864" s="395"/>
      <c r="F864" s="395"/>
      <c r="G864" s="395"/>
      <c r="H864" s="395"/>
      <c r="I864" s="395"/>
      <c r="J864" s="396">
        <v>7010001064648</v>
      </c>
      <c r="K864" s="397"/>
      <c r="L864" s="397"/>
      <c r="M864" s="397"/>
      <c r="N864" s="397"/>
      <c r="O864" s="397"/>
      <c r="P864" s="302" t="s">
        <v>467</v>
      </c>
      <c r="Q864" s="303"/>
      <c r="R864" s="303"/>
      <c r="S864" s="303"/>
      <c r="T864" s="303"/>
      <c r="U864" s="303"/>
      <c r="V864" s="303"/>
      <c r="W864" s="303"/>
      <c r="X864" s="303"/>
      <c r="Y864" s="313">
        <v>0.1</v>
      </c>
      <c r="Z864" s="314"/>
      <c r="AA864" s="314"/>
      <c r="AB864" s="315"/>
      <c r="AC864" s="307" t="s">
        <v>442</v>
      </c>
      <c r="AD864" s="307"/>
      <c r="AE864" s="307"/>
      <c r="AF864" s="307"/>
      <c r="AG864" s="307"/>
      <c r="AH864" s="308">
        <v>1</v>
      </c>
      <c r="AI864" s="309"/>
      <c r="AJ864" s="309"/>
      <c r="AK864" s="309"/>
      <c r="AL864" s="310">
        <v>96.1</v>
      </c>
      <c r="AM864" s="311"/>
      <c r="AN864" s="311"/>
      <c r="AO864" s="312"/>
      <c r="AP864" s="306"/>
      <c r="AQ864" s="306"/>
      <c r="AR864" s="306"/>
      <c r="AS864" s="306"/>
      <c r="AT864" s="306"/>
      <c r="AU864" s="306"/>
      <c r="AV864" s="306"/>
      <c r="AW864" s="306"/>
      <c r="AX864" s="306"/>
    </row>
    <row r="865" spans="1:50" ht="42.6" customHeight="1">
      <c r="A865" s="384">
        <v>29</v>
      </c>
      <c r="B865" s="384">
        <v>1</v>
      </c>
      <c r="C865" s="399" t="s">
        <v>630</v>
      </c>
      <c r="D865" s="395"/>
      <c r="E865" s="395"/>
      <c r="F865" s="395"/>
      <c r="G865" s="395"/>
      <c r="H865" s="395"/>
      <c r="I865" s="395"/>
      <c r="J865" s="396">
        <v>7010001064648</v>
      </c>
      <c r="K865" s="397"/>
      <c r="L865" s="397"/>
      <c r="M865" s="397"/>
      <c r="N865" s="397"/>
      <c r="O865" s="397"/>
      <c r="P865" s="302" t="s">
        <v>467</v>
      </c>
      <c r="Q865" s="303"/>
      <c r="R865" s="303"/>
      <c r="S865" s="303"/>
      <c r="T865" s="303"/>
      <c r="U865" s="303"/>
      <c r="V865" s="303"/>
      <c r="W865" s="303"/>
      <c r="X865" s="303"/>
      <c r="Y865" s="313">
        <v>0.1</v>
      </c>
      <c r="Z865" s="314"/>
      <c r="AA865" s="314"/>
      <c r="AB865" s="315"/>
      <c r="AC865" s="307" t="s">
        <v>442</v>
      </c>
      <c r="AD865" s="307"/>
      <c r="AE865" s="307"/>
      <c r="AF865" s="307"/>
      <c r="AG865" s="307"/>
      <c r="AH865" s="308">
        <v>1</v>
      </c>
      <c r="AI865" s="309"/>
      <c r="AJ865" s="309"/>
      <c r="AK865" s="309"/>
      <c r="AL865" s="310">
        <v>96.1</v>
      </c>
      <c r="AM865" s="311"/>
      <c r="AN865" s="311"/>
      <c r="AO865" s="312"/>
      <c r="AP865" s="306"/>
      <c r="AQ865" s="306"/>
      <c r="AR865" s="306"/>
      <c r="AS865" s="306"/>
      <c r="AT865" s="306"/>
      <c r="AU865" s="306"/>
      <c r="AV865" s="306"/>
      <c r="AW865" s="306"/>
      <c r="AX865" s="306"/>
    </row>
    <row r="866" spans="1:50" ht="42.6" customHeight="1">
      <c r="A866" s="384">
        <v>30</v>
      </c>
      <c r="B866" s="384">
        <v>1</v>
      </c>
      <c r="C866" s="399" t="s">
        <v>628</v>
      </c>
      <c r="D866" s="395"/>
      <c r="E866" s="395"/>
      <c r="F866" s="395"/>
      <c r="G866" s="395"/>
      <c r="H866" s="395"/>
      <c r="I866" s="395"/>
      <c r="J866" s="396">
        <v>1012401003240</v>
      </c>
      <c r="K866" s="397"/>
      <c r="L866" s="397"/>
      <c r="M866" s="397"/>
      <c r="N866" s="397"/>
      <c r="O866" s="397"/>
      <c r="P866" s="302" t="s">
        <v>469</v>
      </c>
      <c r="Q866" s="303"/>
      <c r="R866" s="303"/>
      <c r="S866" s="303"/>
      <c r="T866" s="303"/>
      <c r="U866" s="303"/>
      <c r="V866" s="303"/>
      <c r="W866" s="303"/>
      <c r="X866" s="303"/>
      <c r="Y866" s="313">
        <v>14.5</v>
      </c>
      <c r="Z866" s="314"/>
      <c r="AA866" s="314"/>
      <c r="AB866" s="315"/>
      <c r="AC866" s="307" t="s">
        <v>442</v>
      </c>
      <c r="AD866" s="307"/>
      <c r="AE866" s="307"/>
      <c r="AF866" s="307"/>
      <c r="AG866" s="307"/>
      <c r="AH866" s="308">
        <v>2</v>
      </c>
      <c r="AI866" s="309"/>
      <c r="AJ866" s="309"/>
      <c r="AK866" s="309"/>
      <c r="AL866" s="310">
        <v>69</v>
      </c>
      <c r="AM866" s="311"/>
      <c r="AN866" s="311"/>
      <c r="AO866" s="312"/>
      <c r="AP866" s="306"/>
      <c r="AQ866" s="306"/>
      <c r="AR866" s="306"/>
      <c r="AS866" s="306"/>
      <c r="AT866" s="306"/>
      <c r="AU866" s="306"/>
      <c r="AV866" s="306"/>
      <c r="AW866" s="306"/>
      <c r="AX866" s="306"/>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4"/>
      <c r="B869" s="334"/>
      <c r="C869" s="334" t="s">
        <v>27</v>
      </c>
      <c r="D869" s="334"/>
      <c r="E869" s="334"/>
      <c r="F869" s="334"/>
      <c r="G869" s="334"/>
      <c r="H869" s="334"/>
      <c r="I869" s="334"/>
      <c r="J869" s="237" t="s">
        <v>356</v>
      </c>
      <c r="K869" s="405"/>
      <c r="L869" s="405"/>
      <c r="M869" s="405"/>
      <c r="N869" s="405"/>
      <c r="O869" s="405"/>
      <c r="P869" s="335" t="s">
        <v>329</v>
      </c>
      <c r="Q869" s="335"/>
      <c r="R869" s="335"/>
      <c r="S869" s="335"/>
      <c r="T869" s="335"/>
      <c r="U869" s="335"/>
      <c r="V869" s="335"/>
      <c r="W869" s="335"/>
      <c r="X869" s="335"/>
      <c r="Y869" s="332" t="s">
        <v>353</v>
      </c>
      <c r="Z869" s="333"/>
      <c r="AA869" s="333"/>
      <c r="AB869" s="333"/>
      <c r="AC869" s="237" t="s">
        <v>404</v>
      </c>
      <c r="AD869" s="237"/>
      <c r="AE869" s="237"/>
      <c r="AF869" s="237"/>
      <c r="AG869" s="237"/>
      <c r="AH869" s="332" t="s">
        <v>438</v>
      </c>
      <c r="AI869" s="334"/>
      <c r="AJ869" s="334"/>
      <c r="AK869" s="334"/>
      <c r="AL869" s="334" t="s">
        <v>22</v>
      </c>
      <c r="AM869" s="334"/>
      <c r="AN869" s="334"/>
      <c r="AO869" s="406"/>
      <c r="AP869" s="407" t="s">
        <v>357</v>
      </c>
      <c r="AQ869" s="407"/>
      <c r="AR869" s="407"/>
      <c r="AS869" s="407"/>
      <c r="AT869" s="407"/>
      <c r="AU869" s="407"/>
      <c r="AV869" s="407"/>
      <c r="AW869" s="407"/>
      <c r="AX869" s="407"/>
    </row>
    <row r="870" spans="1:50" ht="42.6" customHeight="1">
      <c r="A870" s="384">
        <v>1</v>
      </c>
      <c r="B870" s="384">
        <v>1</v>
      </c>
      <c r="C870" s="399" t="s">
        <v>630</v>
      </c>
      <c r="D870" s="395"/>
      <c r="E870" s="395"/>
      <c r="F870" s="395"/>
      <c r="G870" s="395"/>
      <c r="H870" s="395"/>
      <c r="I870" s="395"/>
      <c r="J870" s="396">
        <v>7010001064648</v>
      </c>
      <c r="K870" s="397"/>
      <c r="L870" s="397"/>
      <c r="M870" s="397"/>
      <c r="N870" s="397"/>
      <c r="O870" s="397"/>
      <c r="P870" s="411" t="s">
        <v>503</v>
      </c>
      <c r="Q870" s="412"/>
      <c r="R870" s="412"/>
      <c r="S870" s="412"/>
      <c r="T870" s="412"/>
      <c r="U870" s="412"/>
      <c r="V870" s="412"/>
      <c r="W870" s="412"/>
      <c r="X870" s="413"/>
      <c r="Y870" s="313">
        <v>146.1</v>
      </c>
      <c r="Z870" s="314"/>
      <c r="AA870" s="314"/>
      <c r="AB870" s="315"/>
      <c r="AC870" s="307" t="s">
        <v>443</v>
      </c>
      <c r="AD870" s="307"/>
      <c r="AE870" s="307"/>
      <c r="AF870" s="307"/>
      <c r="AG870" s="307"/>
      <c r="AH870" s="402">
        <v>1</v>
      </c>
      <c r="AI870" s="403"/>
      <c r="AJ870" s="403"/>
      <c r="AK870" s="403"/>
      <c r="AL870" s="310">
        <v>57.6</v>
      </c>
      <c r="AM870" s="311"/>
      <c r="AN870" s="311"/>
      <c r="AO870" s="312"/>
      <c r="AP870" s="306"/>
      <c r="AQ870" s="306"/>
      <c r="AR870" s="306"/>
      <c r="AS870" s="306"/>
      <c r="AT870" s="306"/>
      <c r="AU870" s="306"/>
      <c r="AV870" s="306"/>
      <c r="AW870" s="306"/>
      <c r="AX870" s="306"/>
    </row>
    <row r="871" spans="1:50" ht="42.6" customHeight="1">
      <c r="A871" s="384">
        <v>2</v>
      </c>
      <c r="B871" s="384">
        <v>1</v>
      </c>
      <c r="C871" s="399" t="s">
        <v>630</v>
      </c>
      <c r="D871" s="395"/>
      <c r="E871" s="395"/>
      <c r="F871" s="395"/>
      <c r="G871" s="395"/>
      <c r="H871" s="395"/>
      <c r="I871" s="395"/>
      <c r="J871" s="396">
        <v>7010001064648</v>
      </c>
      <c r="K871" s="397"/>
      <c r="L871" s="397"/>
      <c r="M871" s="397"/>
      <c r="N871" s="397"/>
      <c r="O871" s="397"/>
      <c r="P871" s="411" t="s">
        <v>504</v>
      </c>
      <c r="Q871" s="412"/>
      <c r="R871" s="412"/>
      <c r="S871" s="412"/>
      <c r="T871" s="412"/>
      <c r="U871" s="412"/>
      <c r="V871" s="412"/>
      <c r="W871" s="412"/>
      <c r="X871" s="413"/>
      <c r="Y871" s="313">
        <v>5.2</v>
      </c>
      <c r="Z871" s="314"/>
      <c r="AA871" s="314"/>
      <c r="AB871" s="315"/>
      <c r="AC871" s="307" t="s">
        <v>443</v>
      </c>
      <c r="AD871" s="307"/>
      <c r="AE871" s="307"/>
      <c r="AF871" s="307"/>
      <c r="AG871" s="307"/>
      <c r="AH871" s="402">
        <v>3</v>
      </c>
      <c r="AI871" s="403"/>
      <c r="AJ871" s="403"/>
      <c r="AK871" s="403"/>
      <c r="AL871" s="310">
        <v>72.099999999999994</v>
      </c>
      <c r="AM871" s="311"/>
      <c r="AN871" s="311"/>
      <c r="AO871" s="312"/>
      <c r="AP871" s="306"/>
      <c r="AQ871" s="306"/>
      <c r="AR871" s="306"/>
      <c r="AS871" s="306"/>
      <c r="AT871" s="306"/>
      <c r="AU871" s="306"/>
      <c r="AV871" s="306"/>
      <c r="AW871" s="306"/>
      <c r="AX871" s="306"/>
    </row>
    <row r="872" spans="1:50" ht="42.6" customHeight="1">
      <c r="A872" s="384">
        <v>3</v>
      </c>
      <c r="B872" s="384">
        <v>1</v>
      </c>
      <c r="C872" s="399" t="s">
        <v>630</v>
      </c>
      <c r="D872" s="395"/>
      <c r="E872" s="395"/>
      <c r="F872" s="395"/>
      <c r="G872" s="395"/>
      <c r="H872" s="395"/>
      <c r="I872" s="395"/>
      <c r="J872" s="396">
        <v>7010001064648</v>
      </c>
      <c r="K872" s="397"/>
      <c r="L872" s="397"/>
      <c r="M872" s="397"/>
      <c r="N872" s="397"/>
      <c r="O872" s="397"/>
      <c r="P872" s="411" t="s">
        <v>504</v>
      </c>
      <c r="Q872" s="412"/>
      <c r="R872" s="412"/>
      <c r="S872" s="412"/>
      <c r="T872" s="412"/>
      <c r="U872" s="412"/>
      <c r="V872" s="412"/>
      <c r="W872" s="412"/>
      <c r="X872" s="413"/>
      <c r="Y872" s="313">
        <v>5.2</v>
      </c>
      <c r="Z872" s="314"/>
      <c r="AA872" s="314"/>
      <c r="AB872" s="315"/>
      <c r="AC872" s="307" t="s">
        <v>443</v>
      </c>
      <c r="AD872" s="307"/>
      <c r="AE872" s="307"/>
      <c r="AF872" s="307"/>
      <c r="AG872" s="307"/>
      <c r="AH872" s="308">
        <v>3</v>
      </c>
      <c r="AI872" s="309"/>
      <c r="AJ872" s="309"/>
      <c r="AK872" s="309"/>
      <c r="AL872" s="310">
        <v>72.099999999999994</v>
      </c>
      <c r="AM872" s="311"/>
      <c r="AN872" s="311"/>
      <c r="AO872" s="312"/>
      <c r="AP872" s="306"/>
      <c r="AQ872" s="306"/>
      <c r="AR872" s="306"/>
      <c r="AS872" s="306"/>
      <c r="AT872" s="306"/>
      <c r="AU872" s="306"/>
      <c r="AV872" s="306"/>
      <c r="AW872" s="306"/>
      <c r="AX872" s="306"/>
    </row>
    <row r="873" spans="1:50" ht="42.6" customHeight="1">
      <c r="A873" s="384">
        <v>4</v>
      </c>
      <c r="B873" s="384">
        <v>1</v>
      </c>
      <c r="C873" s="399" t="s">
        <v>630</v>
      </c>
      <c r="D873" s="395"/>
      <c r="E873" s="395"/>
      <c r="F873" s="395"/>
      <c r="G873" s="395"/>
      <c r="H873" s="395"/>
      <c r="I873" s="395"/>
      <c r="J873" s="396">
        <v>7010001064648</v>
      </c>
      <c r="K873" s="397"/>
      <c r="L873" s="397"/>
      <c r="M873" s="397"/>
      <c r="N873" s="397"/>
      <c r="O873" s="397"/>
      <c r="P873" s="411" t="s">
        <v>467</v>
      </c>
      <c r="Q873" s="412"/>
      <c r="R873" s="412"/>
      <c r="S873" s="412"/>
      <c r="T873" s="412"/>
      <c r="U873" s="412"/>
      <c r="V873" s="412"/>
      <c r="W873" s="412"/>
      <c r="X873" s="413"/>
      <c r="Y873" s="313">
        <v>5.2</v>
      </c>
      <c r="Z873" s="314"/>
      <c r="AA873" s="314"/>
      <c r="AB873" s="315"/>
      <c r="AC873" s="307" t="s">
        <v>443</v>
      </c>
      <c r="AD873" s="307"/>
      <c r="AE873" s="307"/>
      <c r="AF873" s="307"/>
      <c r="AG873" s="307"/>
      <c r="AH873" s="308">
        <v>3</v>
      </c>
      <c r="AI873" s="309"/>
      <c r="AJ873" s="309"/>
      <c r="AK873" s="309"/>
      <c r="AL873" s="310">
        <v>72.099999999999994</v>
      </c>
      <c r="AM873" s="311"/>
      <c r="AN873" s="311"/>
      <c r="AO873" s="312"/>
      <c r="AP873" s="306"/>
      <c r="AQ873" s="306"/>
      <c r="AR873" s="306"/>
      <c r="AS873" s="306"/>
      <c r="AT873" s="306"/>
      <c r="AU873" s="306"/>
      <c r="AV873" s="306"/>
      <c r="AW873" s="306"/>
      <c r="AX873" s="306"/>
    </row>
    <row r="874" spans="1:50" ht="42.6" customHeight="1">
      <c r="A874" s="384">
        <v>5</v>
      </c>
      <c r="B874" s="384">
        <v>1</v>
      </c>
      <c r="C874" s="399" t="s">
        <v>630</v>
      </c>
      <c r="D874" s="395"/>
      <c r="E874" s="395"/>
      <c r="F874" s="395"/>
      <c r="G874" s="395"/>
      <c r="H874" s="395"/>
      <c r="I874" s="395"/>
      <c r="J874" s="396">
        <v>7010001064648</v>
      </c>
      <c r="K874" s="397"/>
      <c r="L874" s="397"/>
      <c r="M874" s="397"/>
      <c r="N874" s="397"/>
      <c r="O874" s="397"/>
      <c r="P874" s="411" t="s">
        <v>467</v>
      </c>
      <c r="Q874" s="412"/>
      <c r="R874" s="412"/>
      <c r="S874" s="412"/>
      <c r="T874" s="412"/>
      <c r="U874" s="412"/>
      <c r="V874" s="412"/>
      <c r="W874" s="412"/>
      <c r="X874" s="413"/>
      <c r="Y874" s="313">
        <v>5.2</v>
      </c>
      <c r="Z874" s="314"/>
      <c r="AA874" s="314"/>
      <c r="AB874" s="315"/>
      <c r="AC874" s="307" t="s">
        <v>443</v>
      </c>
      <c r="AD874" s="307"/>
      <c r="AE874" s="307"/>
      <c r="AF874" s="307"/>
      <c r="AG874" s="307"/>
      <c r="AH874" s="308">
        <v>3</v>
      </c>
      <c r="AI874" s="309"/>
      <c r="AJ874" s="309"/>
      <c r="AK874" s="309"/>
      <c r="AL874" s="310">
        <v>72.099999999999994</v>
      </c>
      <c r="AM874" s="311"/>
      <c r="AN874" s="311"/>
      <c r="AO874" s="312"/>
      <c r="AP874" s="306"/>
      <c r="AQ874" s="306"/>
      <c r="AR874" s="306"/>
      <c r="AS874" s="306"/>
      <c r="AT874" s="306"/>
      <c r="AU874" s="306"/>
      <c r="AV874" s="306"/>
      <c r="AW874" s="306"/>
      <c r="AX874" s="306"/>
    </row>
    <row r="875" spans="1:50" ht="42.6" customHeight="1">
      <c r="A875" s="384">
        <v>6</v>
      </c>
      <c r="B875" s="384">
        <v>1</v>
      </c>
      <c r="C875" s="399" t="s">
        <v>630</v>
      </c>
      <c r="D875" s="395"/>
      <c r="E875" s="395"/>
      <c r="F875" s="395"/>
      <c r="G875" s="395"/>
      <c r="H875" s="395"/>
      <c r="I875" s="395"/>
      <c r="J875" s="396">
        <v>7010001064648</v>
      </c>
      <c r="K875" s="397"/>
      <c r="L875" s="397"/>
      <c r="M875" s="397"/>
      <c r="N875" s="397"/>
      <c r="O875" s="397"/>
      <c r="P875" s="411" t="s">
        <v>467</v>
      </c>
      <c r="Q875" s="412"/>
      <c r="R875" s="412"/>
      <c r="S875" s="412"/>
      <c r="T875" s="412"/>
      <c r="U875" s="412"/>
      <c r="V875" s="412"/>
      <c r="W875" s="412"/>
      <c r="X875" s="413"/>
      <c r="Y875" s="313">
        <v>5.2</v>
      </c>
      <c r="Z875" s="314"/>
      <c r="AA875" s="314"/>
      <c r="AB875" s="315"/>
      <c r="AC875" s="307" t="s">
        <v>443</v>
      </c>
      <c r="AD875" s="307"/>
      <c r="AE875" s="307"/>
      <c r="AF875" s="307"/>
      <c r="AG875" s="307"/>
      <c r="AH875" s="308">
        <v>3</v>
      </c>
      <c r="AI875" s="309"/>
      <c r="AJ875" s="309"/>
      <c r="AK875" s="309"/>
      <c r="AL875" s="310">
        <v>72.099999999999994</v>
      </c>
      <c r="AM875" s="311"/>
      <c r="AN875" s="311"/>
      <c r="AO875" s="312"/>
      <c r="AP875" s="306"/>
      <c r="AQ875" s="306"/>
      <c r="AR875" s="306"/>
      <c r="AS875" s="306"/>
      <c r="AT875" s="306"/>
      <c r="AU875" s="306"/>
      <c r="AV875" s="306"/>
      <c r="AW875" s="306"/>
      <c r="AX875" s="306"/>
    </row>
    <row r="876" spans="1:50" ht="42.6" customHeight="1">
      <c r="A876" s="384">
        <v>7</v>
      </c>
      <c r="B876" s="384">
        <v>1</v>
      </c>
      <c r="C876" s="399" t="s">
        <v>630</v>
      </c>
      <c r="D876" s="395"/>
      <c r="E876" s="395"/>
      <c r="F876" s="395"/>
      <c r="G876" s="395"/>
      <c r="H876" s="395"/>
      <c r="I876" s="395"/>
      <c r="J876" s="396">
        <v>7010001064648</v>
      </c>
      <c r="K876" s="397"/>
      <c r="L876" s="397"/>
      <c r="M876" s="397"/>
      <c r="N876" s="397"/>
      <c r="O876" s="397"/>
      <c r="P876" s="411" t="s">
        <v>467</v>
      </c>
      <c r="Q876" s="412"/>
      <c r="R876" s="412"/>
      <c r="S876" s="412"/>
      <c r="T876" s="412"/>
      <c r="U876" s="412"/>
      <c r="V876" s="412"/>
      <c r="W876" s="412"/>
      <c r="X876" s="413"/>
      <c r="Y876" s="313">
        <v>5.2</v>
      </c>
      <c r="Z876" s="314"/>
      <c r="AA876" s="314"/>
      <c r="AB876" s="315"/>
      <c r="AC876" s="307" t="s">
        <v>443</v>
      </c>
      <c r="AD876" s="307"/>
      <c r="AE876" s="307"/>
      <c r="AF876" s="307"/>
      <c r="AG876" s="307"/>
      <c r="AH876" s="308">
        <v>3</v>
      </c>
      <c r="AI876" s="309"/>
      <c r="AJ876" s="309"/>
      <c r="AK876" s="309"/>
      <c r="AL876" s="310">
        <v>72.099999999999994</v>
      </c>
      <c r="AM876" s="311"/>
      <c r="AN876" s="311"/>
      <c r="AO876" s="312"/>
      <c r="AP876" s="306"/>
      <c r="AQ876" s="306"/>
      <c r="AR876" s="306"/>
      <c r="AS876" s="306"/>
      <c r="AT876" s="306"/>
      <c r="AU876" s="306"/>
      <c r="AV876" s="306"/>
      <c r="AW876" s="306"/>
      <c r="AX876" s="306"/>
    </row>
    <row r="877" spans="1:50" ht="42.6" customHeight="1">
      <c r="A877" s="384">
        <v>8</v>
      </c>
      <c r="B877" s="384">
        <v>1</v>
      </c>
      <c r="C877" s="399" t="s">
        <v>630</v>
      </c>
      <c r="D877" s="395"/>
      <c r="E877" s="395"/>
      <c r="F877" s="395"/>
      <c r="G877" s="395"/>
      <c r="H877" s="395"/>
      <c r="I877" s="395"/>
      <c r="J877" s="396">
        <v>7010001064648</v>
      </c>
      <c r="K877" s="397"/>
      <c r="L877" s="397"/>
      <c r="M877" s="397"/>
      <c r="N877" s="397"/>
      <c r="O877" s="397"/>
      <c r="P877" s="411" t="s">
        <v>467</v>
      </c>
      <c r="Q877" s="412"/>
      <c r="R877" s="412"/>
      <c r="S877" s="412"/>
      <c r="T877" s="412"/>
      <c r="U877" s="412"/>
      <c r="V877" s="412"/>
      <c r="W877" s="412"/>
      <c r="X877" s="413"/>
      <c r="Y877" s="313">
        <v>5.2</v>
      </c>
      <c r="Z877" s="314"/>
      <c r="AA877" s="314"/>
      <c r="AB877" s="315"/>
      <c r="AC877" s="307" t="s">
        <v>443</v>
      </c>
      <c r="AD877" s="307"/>
      <c r="AE877" s="307"/>
      <c r="AF877" s="307"/>
      <c r="AG877" s="307"/>
      <c r="AH877" s="308">
        <v>3</v>
      </c>
      <c r="AI877" s="309"/>
      <c r="AJ877" s="309"/>
      <c r="AK877" s="309"/>
      <c r="AL877" s="310">
        <v>72.099999999999994</v>
      </c>
      <c r="AM877" s="311"/>
      <c r="AN877" s="311"/>
      <c r="AO877" s="312"/>
      <c r="AP877" s="306"/>
      <c r="AQ877" s="306"/>
      <c r="AR877" s="306"/>
      <c r="AS877" s="306"/>
      <c r="AT877" s="306"/>
      <c r="AU877" s="306"/>
      <c r="AV877" s="306"/>
      <c r="AW877" s="306"/>
      <c r="AX877" s="306"/>
    </row>
    <row r="878" spans="1:50" ht="42.6" customHeight="1">
      <c r="A878" s="384">
        <v>9</v>
      </c>
      <c r="B878" s="384">
        <v>1</v>
      </c>
      <c r="C878" s="399" t="s">
        <v>630</v>
      </c>
      <c r="D878" s="395"/>
      <c r="E878" s="395"/>
      <c r="F878" s="395"/>
      <c r="G878" s="395"/>
      <c r="H878" s="395"/>
      <c r="I878" s="395"/>
      <c r="J878" s="396">
        <v>7010001064648</v>
      </c>
      <c r="K878" s="397"/>
      <c r="L878" s="397"/>
      <c r="M878" s="397"/>
      <c r="N878" s="397"/>
      <c r="O878" s="397"/>
      <c r="P878" s="411" t="s">
        <v>467</v>
      </c>
      <c r="Q878" s="412"/>
      <c r="R878" s="412"/>
      <c r="S878" s="412"/>
      <c r="T878" s="412"/>
      <c r="U878" s="412"/>
      <c r="V878" s="412"/>
      <c r="W878" s="412"/>
      <c r="X878" s="413"/>
      <c r="Y878" s="313">
        <v>5.2</v>
      </c>
      <c r="Z878" s="314"/>
      <c r="AA878" s="314"/>
      <c r="AB878" s="315"/>
      <c r="AC878" s="307" t="s">
        <v>443</v>
      </c>
      <c r="AD878" s="307"/>
      <c r="AE878" s="307"/>
      <c r="AF878" s="307"/>
      <c r="AG878" s="307"/>
      <c r="AH878" s="308">
        <v>3</v>
      </c>
      <c r="AI878" s="309"/>
      <c r="AJ878" s="309"/>
      <c r="AK878" s="309"/>
      <c r="AL878" s="310">
        <v>72.099999999999994</v>
      </c>
      <c r="AM878" s="311"/>
      <c r="AN878" s="311"/>
      <c r="AO878" s="312"/>
      <c r="AP878" s="306"/>
      <c r="AQ878" s="306"/>
      <c r="AR878" s="306"/>
      <c r="AS878" s="306"/>
      <c r="AT878" s="306"/>
      <c r="AU878" s="306"/>
      <c r="AV878" s="306"/>
      <c r="AW878" s="306"/>
      <c r="AX878" s="306"/>
    </row>
    <row r="879" spans="1:50" ht="42.6" customHeight="1">
      <c r="A879" s="384">
        <v>10</v>
      </c>
      <c r="B879" s="384">
        <v>1</v>
      </c>
      <c r="C879" s="399" t="s">
        <v>630</v>
      </c>
      <c r="D879" s="395"/>
      <c r="E879" s="395"/>
      <c r="F879" s="395"/>
      <c r="G879" s="395"/>
      <c r="H879" s="395"/>
      <c r="I879" s="395"/>
      <c r="J879" s="396">
        <v>7010001064648</v>
      </c>
      <c r="K879" s="397"/>
      <c r="L879" s="397"/>
      <c r="M879" s="397"/>
      <c r="N879" s="397"/>
      <c r="O879" s="397"/>
      <c r="P879" s="411" t="s">
        <v>467</v>
      </c>
      <c r="Q879" s="412"/>
      <c r="R879" s="412"/>
      <c r="S879" s="412"/>
      <c r="T879" s="412"/>
      <c r="U879" s="412"/>
      <c r="V879" s="412"/>
      <c r="W879" s="412"/>
      <c r="X879" s="413"/>
      <c r="Y879" s="313">
        <v>5.2</v>
      </c>
      <c r="Z879" s="314"/>
      <c r="AA879" s="314"/>
      <c r="AB879" s="315"/>
      <c r="AC879" s="307" t="s">
        <v>443</v>
      </c>
      <c r="AD879" s="307"/>
      <c r="AE879" s="307"/>
      <c r="AF879" s="307"/>
      <c r="AG879" s="307"/>
      <c r="AH879" s="308">
        <v>3</v>
      </c>
      <c r="AI879" s="309"/>
      <c r="AJ879" s="309"/>
      <c r="AK879" s="309"/>
      <c r="AL879" s="310">
        <v>72.099999999999994</v>
      </c>
      <c r="AM879" s="311"/>
      <c r="AN879" s="311"/>
      <c r="AO879" s="312"/>
      <c r="AP879" s="306"/>
      <c r="AQ879" s="306"/>
      <c r="AR879" s="306"/>
      <c r="AS879" s="306"/>
      <c r="AT879" s="306"/>
      <c r="AU879" s="306"/>
      <c r="AV879" s="306"/>
      <c r="AW879" s="306"/>
      <c r="AX879" s="306"/>
    </row>
    <row r="880" spans="1:50" ht="42.6" customHeight="1">
      <c r="A880" s="384">
        <v>11</v>
      </c>
      <c r="B880" s="384">
        <v>1</v>
      </c>
      <c r="C880" s="399" t="s">
        <v>630</v>
      </c>
      <c r="D880" s="395"/>
      <c r="E880" s="395"/>
      <c r="F880" s="395"/>
      <c r="G880" s="395"/>
      <c r="H880" s="395"/>
      <c r="I880" s="395"/>
      <c r="J880" s="396">
        <v>7010001064648</v>
      </c>
      <c r="K880" s="397"/>
      <c r="L880" s="397"/>
      <c r="M880" s="397"/>
      <c r="N880" s="397"/>
      <c r="O880" s="397"/>
      <c r="P880" s="411" t="s">
        <v>467</v>
      </c>
      <c r="Q880" s="412"/>
      <c r="R880" s="412"/>
      <c r="S880" s="412"/>
      <c r="T880" s="412"/>
      <c r="U880" s="412"/>
      <c r="V880" s="412"/>
      <c r="W880" s="412"/>
      <c r="X880" s="413"/>
      <c r="Y880" s="313">
        <v>5.2</v>
      </c>
      <c r="Z880" s="314"/>
      <c r="AA880" s="314"/>
      <c r="AB880" s="315"/>
      <c r="AC880" s="307" t="s">
        <v>443</v>
      </c>
      <c r="AD880" s="307"/>
      <c r="AE880" s="307"/>
      <c r="AF880" s="307"/>
      <c r="AG880" s="307"/>
      <c r="AH880" s="308">
        <v>3</v>
      </c>
      <c r="AI880" s="309"/>
      <c r="AJ880" s="309"/>
      <c r="AK880" s="309"/>
      <c r="AL880" s="310">
        <v>72.099999999999994</v>
      </c>
      <c r="AM880" s="311"/>
      <c r="AN880" s="311"/>
      <c r="AO880" s="312"/>
      <c r="AP880" s="306"/>
      <c r="AQ880" s="306"/>
      <c r="AR880" s="306"/>
      <c r="AS880" s="306"/>
      <c r="AT880" s="306"/>
      <c r="AU880" s="306"/>
      <c r="AV880" s="306"/>
      <c r="AW880" s="306"/>
      <c r="AX880" s="306"/>
    </row>
    <row r="881" spans="1:50" ht="42.6" customHeight="1">
      <c r="A881" s="384">
        <v>12</v>
      </c>
      <c r="B881" s="384">
        <v>1</v>
      </c>
      <c r="C881" s="399" t="s">
        <v>630</v>
      </c>
      <c r="D881" s="395"/>
      <c r="E881" s="395"/>
      <c r="F881" s="395"/>
      <c r="G881" s="395"/>
      <c r="H881" s="395"/>
      <c r="I881" s="395"/>
      <c r="J881" s="396">
        <v>7010001064648</v>
      </c>
      <c r="K881" s="397"/>
      <c r="L881" s="397"/>
      <c r="M881" s="397"/>
      <c r="N881" s="397"/>
      <c r="O881" s="397"/>
      <c r="P881" s="411" t="s">
        <v>467</v>
      </c>
      <c r="Q881" s="412"/>
      <c r="R881" s="412"/>
      <c r="S881" s="412"/>
      <c r="T881" s="412"/>
      <c r="U881" s="412"/>
      <c r="V881" s="412"/>
      <c r="W881" s="412"/>
      <c r="X881" s="413"/>
      <c r="Y881" s="313">
        <v>5.2</v>
      </c>
      <c r="Z881" s="314"/>
      <c r="AA881" s="314"/>
      <c r="AB881" s="315"/>
      <c r="AC881" s="307" t="s">
        <v>443</v>
      </c>
      <c r="AD881" s="307"/>
      <c r="AE881" s="307"/>
      <c r="AF881" s="307"/>
      <c r="AG881" s="307"/>
      <c r="AH881" s="308">
        <v>3</v>
      </c>
      <c r="AI881" s="309"/>
      <c r="AJ881" s="309"/>
      <c r="AK881" s="309"/>
      <c r="AL881" s="310">
        <v>72.099999999999994</v>
      </c>
      <c r="AM881" s="311"/>
      <c r="AN881" s="311"/>
      <c r="AO881" s="312"/>
      <c r="AP881" s="306"/>
      <c r="AQ881" s="306"/>
      <c r="AR881" s="306"/>
      <c r="AS881" s="306"/>
      <c r="AT881" s="306"/>
      <c r="AU881" s="306"/>
      <c r="AV881" s="306"/>
      <c r="AW881" s="306"/>
      <c r="AX881" s="306"/>
    </row>
    <row r="882" spans="1:50" ht="42.6" customHeight="1">
      <c r="A882" s="384">
        <v>13</v>
      </c>
      <c r="B882" s="384">
        <v>1</v>
      </c>
      <c r="C882" s="399" t="s">
        <v>630</v>
      </c>
      <c r="D882" s="395"/>
      <c r="E882" s="395"/>
      <c r="F882" s="395"/>
      <c r="G882" s="395"/>
      <c r="H882" s="395"/>
      <c r="I882" s="395"/>
      <c r="J882" s="396">
        <v>7010001064648</v>
      </c>
      <c r="K882" s="397"/>
      <c r="L882" s="397"/>
      <c r="M882" s="397"/>
      <c r="N882" s="397"/>
      <c r="O882" s="397"/>
      <c r="P882" s="411" t="s">
        <v>467</v>
      </c>
      <c r="Q882" s="412"/>
      <c r="R882" s="412"/>
      <c r="S882" s="412"/>
      <c r="T882" s="412"/>
      <c r="U882" s="412"/>
      <c r="V882" s="412"/>
      <c r="W882" s="412"/>
      <c r="X882" s="413"/>
      <c r="Y882" s="313">
        <v>5.2</v>
      </c>
      <c r="Z882" s="314"/>
      <c r="AA882" s="314"/>
      <c r="AB882" s="315"/>
      <c r="AC882" s="307" t="s">
        <v>443</v>
      </c>
      <c r="AD882" s="307"/>
      <c r="AE882" s="307"/>
      <c r="AF882" s="307"/>
      <c r="AG882" s="307"/>
      <c r="AH882" s="308">
        <v>3</v>
      </c>
      <c r="AI882" s="309"/>
      <c r="AJ882" s="309"/>
      <c r="AK882" s="309"/>
      <c r="AL882" s="310">
        <v>72.099999999999994</v>
      </c>
      <c r="AM882" s="311"/>
      <c r="AN882" s="311"/>
      <c r="AO882" s="312"/>
      <c r="AP882" s="306"/>
      <c r="AQ882" s="306"/>
      <c r="AR882" s="306"/>
      <c r="AS882" s="306"/>
      <c r="AT882" s="306"/>
      <c r="AU882" s="306"/>
      <c r="AV882" s="306"/>
      <c r="AW882" s="306"/>
      <c r="AX882" s="306"/>
    </row>
    <row r="883" spans="1:50" ht="42.6" customHeight="1">
      <c r="A883" s="384">
        <v>14</v>
      </c>
      <c r="B883" s="384">
        <v>1</v>
      </c>
      <c r="C883" s="399" t="s">
        <v>501</v>
      </c>
      <c r="D883" s="395"/>
      <c r="E883" s="395"/>
      <c r="F883" s="395"/>
      <c r="G883" s="395"/>
      <c r="H883" s="395"/>
      <c r="I883" s="395"/>
      <c r="J883" s="396">
        <v>3010601032941</v>
      </c>
      <c r="K883" s="397"/>
      <c r="L883" s="397"/>
      <c r="M883" s="397"/>
      <c r="N883" s="397"/>
      <c r="O883" s="397"/>
      <c r="P883" s="302" t="s">
        <v>469</v>
      </c>
      <c r="Q883" s="303"/>
      <c r="R883" s="303"/>
      <c r="S883" s="303"/>
      <c r="T883" s="303"/>
      <c r="U883" s="303"/>
      <c r="V883" s="303"/>
      <c r="W883" s="303"/>
      <c r="X883" s="303"/>
      <c r="Y883" s="313">
        <v>118.2</v>
      </c>
      <c r="Z883" s="314"/>
      <c r="AA883" s="314"/>
      <c r="AB883" s="315"/>
      <c r="AC883" s="307" t="s">
        <v>443</v>
      </c>
      <c r="AD883" s="307"/>
      <c r="AE883" s="307"/>
      <c r="AF883" s="307"/>
      <c r="AG883" s="307"/>
      <c r="AH883" s="308">
        <v>2</v>
      </c>
      <c r="AI883" s="309"/>
      <c r="AJ883" s="309"/>
      <c r="AK883" s="309"/>
      <c r="AL883" s="310">
        <v>53.1</v>
      </c>
      <c r="AM883" s="311"/>
      <c r="AN883" s="311"/>
      <c r="AO883" s="312"/>
      <c r="AP883" s="306"/>
      <c r="AQ883" s="306"/>
      <c r="AR883" s="306"/>
      <c r="AS883" s="306"/>
      <c r="AT883" s="306"/>
      <c r="AU883" s="306"/>
      <c r="AV883" s="306"/>
      <c r="AW883" s="306"/>
      <c r="AX883" s="306"/>
    </row>
    <row r="884" spans="1:50" ht="42.6" customHeight="1">
      <c r="A884" s="384">
        <v>15</v>
      </c>
      <c r="B884" s="384">
        <v>1</v>
      </c>
      <c r="C884" s="399" t="s">
        <v>499</v>
      </c>
      <c r="D884" s="395"/>
      <c r="E884" s="395"/>
      <c r="F884" s="395"/>
      <c r="G884" s="395"/>
      <c r="H884" s="395"/>
      <c r="I884" s="395"/>
      <c r="J884" s="396">
        <v>7010401022916</v>
      </c>
      <c r="K884" s="397"/>
      <c r="L884" s="397"/>
      <c r="M884" s="397"/>
      <c r="N884" s="397"/>
      <c r="O884" s="397"/>
      <c r="P884" s="302" t="s">
        <v>469</v>
      </c>
      <c r="Q884" s="303"/>
      <c r="R884" s="303"/>
      <c r="S884" s="303"/>
      <c r="T884" s="303"/>
      <c r="U884" s="303"/>
      <c r="V884" s="303"/>
      <c r="W884" s="303"/>
      <c r="X884" s="303"/>
      <c r="Y884" s="313">
        <v>97</v>
      </c>
      <c r="Z884" s="314"/>
      <c r="AA884" s="314"/>
      <c r="AB884" s="315"/>
      <c r="AC884" s="307" t="s">
        <v>443</v>
      </c>
      <c r="AD884" s="307"/>
      <c r="AE884" s="307"/>
      <c r="AF884" s="307"/>
      <c r="AG884" s="307"/>
      <c r="AH884" s="308">
        <v>2</v>
      </c>
      <c r="AI884" s="309"/>
      <c r="AJ884" s="309"/>
      <c r="AK884" s="309"/>
      <c r="AL884" s="310">
        <v>56.1</v>
      </c>
      <c r="AM884" s="311"/>
      <c r="AN884" s="311"/>
      <c r="AO884" s="312"/>
      <c r="AP884" s="306"/>
      <c r="AQ884" s="306"/>
      <c r="AR884" s="306"/>
      <c r="AS884" s="306"/>
      <c r="AT884" s="306"/>
      <c r="AU884" s="306"/>
      <c r="AV884" s="306"/>
      <c r="AW884" s="306"/>
      <c r="AX884" s="306"/>
    </row>
    <row r="885" spans="1:50" ht="42.6" customHeight="1">
      <c r="A885" s="384">
        <v>16</v>
      </c>
      <c r="B885" s="384">
        <v>1</v>
      </c>
      <c r="C885" s="399" t="s">
        <v>502</v>
      </c>
      <c r="D885" s="395"/>
      <c r="E885" s="395"/>
      <c r="F885" s="395"/>
      <c r="G885" s="395"/>
      <c r="H885" s="395"/>
      <c r="I885" s="395"/>
      <c r="J885" s="396">
        <v>6010401015821</v>
      </c>
      <c r="K885" s="397"/>
      <c r="L885" s="397"/>
      <c r="M885" s="397"/>
      <c r="N885" s="397"/>
      <c r="O885" s="397"/>
      <c r="P885" s="302" t="s">
        <v>467</v>
      </c>
      <c r="Q885" s="303"/>
      <c r="R885" s="303"/>
      <c r="S885" s="303"/>
      <c r="T885" s="303"/>
      <c r="U885" s="303"/>
      <c r="V885" s="303"/>
      <c r="W885" s="303"/>
      <c r="X885" s="303"/>
      <c r="Y885" s="313">
        <v>19.100000000000001</v>
      </c>
      <c r="Z885" s="314"/>
      <c r="AA885" s="314"/>
      <c r="AB885" s="315"/>
      <c r="AC885" s="307" t="s">
        <v>443</v>
      </c>
      <c r="AD885" s="307"/>
      <c r="AE885" s="307"/>
      <c r="AF885" s="307"/>
      <c r="AG885" s="307"/>
      <c r="AH885" s="308">
        <v>2</v>
      </c>
      <c r="AI885" s="309"/>
      <c r="AJ885" s="309"/>
      <c r="AK885" s="309"/>
      <c r="AL885" s="310">
        <v>91.4</v>
      </c>
      <c r="AM885" s="311"/>
      <c r="AN885" s="311"/>
      <c r="AO885" s="312"/>
      <c r="AP885" s="306"/>
      <c r="AQ885" s="306"/>
      <c r="AR885" s="306"/>
      <c r="AS885" s="306"/>
      <c r="AT885" s="306"/>
      <c r="AU885" s="306"/>
      <c r="AV885" s="306"/>
      <c r="AW885" s="306"/>
      <c r="AX885" s="306"/>
    </row>
    <row r="886" spans="1:50" s="16" customFormat="1" ht="42.6" customHeight="1">
      <c r="A886" s="384">
        <v>17</v>
      </c>
      <c r="B886" s="384">
        <v>1</v>
      </c>
      <c r="C886" s="399" t="s">
        <v>502</v>
      </c>
      <c r="D886" s="395"/>
      <c r="E886" s="395"/>
      <c r="F886" s="395"/>
      <c r="G886" s="395"/>
      <c r="H886" s="395"/>
      <c r="I886" s="395"/>
      <c r="J886" s="396">
        <v>6010401015821</v>
      </c>
      <c r="K886" s="397"/>
      <c r="L886" s="397"/>
      <c r="M886" s="397"/>
      <c r="N886" s="397"/>
      <c r="O886" s="397"/>
      <c r="P886" s="302" t="s">
        <v>467</v>
      </c>
      <c r="Q886" s="303"/>
      <c r="R886" s="303"/>
      <c r="S886" s="303"/>
      <c r="T886" s="303"/>
      <c r="U886" s="303"/>
      <c r="V886" s="303"/>
      <c r="W886" s="303"/>
      <c r="X886" s="303"/>
      <c r="Y886" s="313">
        <v>19.100000000000001</v>
      </c>
      <c r="Z886" s="314"/>
      <c r="AA886" s="314"/>
      <c r="AB886" s="315"/>
      <c r="AC886" s="307" t="s">
        <v>443</v>
      </c>
      <c r="AD886" s="307"/>
      <c r="AE886" s="307"/>
      <c r="AF886" s="307"/>
      <c r="AG886" s="307"/>
      <c r="AH886" s="308">
        <v>2</v>
      </c>
      <c r="AI886" s="309"/>
      <c r="AJ886" s="309"/>
      <c r="AK886" s="309"/>
      <c r="AL886" s="310">
        <v>91.4</v>
      </c>
      <c r="AM886" s="311"/>
      <c r="AN886" s="311"/>
      <c r="AO886" s="312"/>
      <c r="AP886" s="306"/>
      <c r="AQ886" s="306"/>
      <c r="AR886" s="306"/>
      <c r="AS886" s="306"/>
      <c r="AT886" s="306"/>
      <c r="AU886" s="306"/>
      <c r="AV886" s="306"/>
      <c r="AW886" s="306"/>
      <c r="AX886" s="306"/>
    </row>
    <row r="887" spans="1:50" ht="42.6" customHeight="1">
      <c r="A887" s="384">
        <v>18</v>
      </c>
      <c r="B887" s="384">
        <v>1</v>
      </c>
      <c r="C887" s="399" t="s">
        <v>502</v>
      </c>
      <c r="D887" s="395"/>
      <c r="E887" s="395"/>
      <c r="F887" s="395"/>
      <c r="G887" s="395"/>
      <c r="H887" s="395"/>
      <c r="I887" s="395"/>
      <c r="J887" s="396">
        <v>6010401015821</v>
      </c>
      <c r="K887" s="397"/>
      <c r="L887" s="397"/>
      <c r="M887" s="397"/>
      <c r="N887" s="397"/>
      <c r="O887" s="397"/>
      <c r="P887" s="302" t="s">
        <v>467</v>
      </c>
      <c r="Q887" s="303"/>
      <c r="R887" s="303"/>
      <c r="S887" s="303"/>
      <c r="T887" s="303"/>
      <c r="U887" s="303"/>
      <c r="V887" s="303"/>
      <c r="W887" s="303"/>
      <c r="X887" s="303"/>
      <c r="Y887" s="313">
        <v>19.100000000000001</v>
      </c>
      <c r="Z887" s="314"/>
      <c r="AA887" s="314"/>
      <c r="AB887" s="315"/>
      <c r="AC887" s="307" t="s">
        <v>443</v>
      </c>
      <c r="AD887" s="307"/>
      <c r="AE887" s="307"/>
      <c r="AF887" s="307"/>
      <c r="AG887" s="307"/>
      <c r="AH887" s="308">
        <v>2</v>
      </c>
      <c r="AI887" s="309"/>
      <c r="AJ887" s="309"/>
      <c r="AK887" s="309"/>
      <c r="AL887" s="310">
        <v>91.4</v>
      </c>
      <c r="AM887" s="311"/>
      <c r="AN887" s="311"/>
      <c r="AO887" s="312"/>
      <c r="AP887" s="306"/>
      <c r="AQ887" s="306"/>
      <c r="AR887" s="306"/>
      <c r="AS887" s="306"/>
      <c r="AT887" s="306"/>
      <c r="AU887" s="306"/>
      <c r="AV887" s="306"/>
      <c r="AW887" s="306"/>
      <c r="AX887" s="306"/>
    </row>
    <row r="888" spans="1:50" ht="42.6" customHeight="1">
      <c r="A888" s="384">
        <v>19</v>
      </c>
      <c r="B888" s="384">
        <v>1</v>
      </c>
      <c r="C888" s="399" t="s">
        <v>502</v>
      </c>
      <c r="D888" s="395"/>
      <c r="E888" s="395"/>
      <c r="F888" s="395"/>
      <c r="G888" s="395"/>
      <c r="H888" s="395"/>
      <c r="I888" s="395"/>
      <c r="J888" s="396">
        <v>6010401015821</v>
      </c>
      <c r="K888" s="397"/>
      <c r="L888" s="397"/>
      <c r="M888" s="397"/>
      <c r="N888" s="397"/>
      <c r="O888" s="397"/>
      <c r="P888" s="302" t="s">
        <v>467</v>
      </c>
      <c r="Q888" s="303"/>
      <c r="R888" s="303"/>
      <c r="S888" s="303"/>
      <c r="T888" s="303"/>
      <c r="U888" s="303"/>
      <c r="V888" s="303"/>
      <c r="W888" s="303"/>
      <c r="X888" s="303"/>
      <c r="Y888" s="313">
        <v>19.100000000000001</v>
      </c>
      <c r="Z888" s="314"/>
      <c r="AA888" s="314"/>
      <c r="AB888" s="315"/>
      <c r="AC888" s="307" t="s">
        <v>443</v>
      </c>
      <c r="AD888" s="307"/>
      <c r="AE888" s="307"/>
      <c r="AF888" s="307"/>
      <c r="AG888" s="307"/>
      <c r="AH888" s="308">
        <v>2</v>
      </c>
      <c r="AI888" s="309"/>
      <c r="AJ888" s="309"/>
      <c r="AK888" s="309"/>
      <c r="AL888" s="310">
        <v>91.4</v>
      </c>
      <c r="AM888" s="311"/>
      <c r="AN888" s="311"/>
      <c r="AO888" s="312"/>
      <c r="AP888" s="306"/>
      <c r="AQ888" s="306"/>
      <c r="AR888" s="306"/>
      <c r="AS888" s="306"/>
      <c r="AT888" s="306"/>
      <c r="AU888" s="306"/>
      <c r="AV888" s="306"/>
      <c r="AW888" s="306"/>
      <c r="AX888" s="306"/>
    </row>
    <row r="889" spans="1:50" ht="42.6" customHeight="1">
      <c r="A889" s="384">
        <v>20</v>
      </c>
      <c r="B889" s="384">
        <v>1</v>
      </c>
      <c r="C889" s="399" t="s">
        <v>502</v>
      </c>
      <c r="D889" s="395"/>
      <c r="E889" s="395"/>
      <c r="F889" s="395"/>
      <c r="G889" s="395"/>
      <c r="H889" s="395"/>
      <c r="I889" s="395"/>
      <c r="J889" s="396">
        <v>6010401015821</v>
      </c>
      <c r="K889" s="397"/>
      <c r="L889" s="397"/>
      <c r="M889" s="397"/>
      <c r="N889" s="397"/>
      <c r="O889" s="397"/>
      <c r="P889" s="302" t="s">
        <v>467</v>
      </c>
      <c r="Q889" s="303"/>
      <c r="R889" s="303"/>
      <c r="S889" s="303"/>
      <c r="T889" s="303"/>
      <c r="U889" s="303"/>
      <c r="V889" s="303"/>
      <c r="W889" s="303"/>
      <c r="X889" s="303"/>
      <c r="Y889" s="313">
        <v>19.100000000000001</v>
      </c>
      <c r="Z889" s="314"/>
      <c r="AA889" s="314"/>
      <c r="AB889" s="315"/>
      <c r="AC889" s="307" t="s">
        <v>443</v>
      </c>
      <c r="AD889" s="307"/>
      <c r="AE889" s="307"/>
      <c r="AF889" s="307"/>
      <c r="AG889" s="307"/>
      <c r="AH889" s="308">
        <v>2</v>
      </c>
      <c r="AI889" s="309"/>
      <c r="AJ889" s="309"/>
      <c r="AK889" s="309"/>
      <c r="AL889" s="310">
        <v>91.4</v>
      </c>
      <c r="AM889" s="311"/>
      <c r="AN889" s="311"/>
      <c r="AO889" s="312"/>
      <c r="AP889" s="306"/>
      <c r="AQ889" s="306"/>
      <c r="AR889" s="306"/>
      <c r="AS889" s="306"/>
      <c r="AT889" s="306"/>
      <c r="AU889" s="306"/>
      <c r="AV889" s="306"/>
      <c r="AW889" s="306"/>
      <c r="AX889" s="306"/>
    </row>
    <row r="890" spans="1:50" ht="42.6" customHeight="1">
      <c r="A890" s="384">
        <v>21</v>
      </c>
      <c r="B890" s="384">
        <v>1</v>
      </c>
      <c r="C890" s="399" t="s">
        <v>502</v>
      </c>
      <c r="D890" s="395"/>
      <c r="E890" s="395"/>
      <c r="F890" s="395"/>
      <c r="G890" s="395"/>
      <c r="H890" s="395"/>
      <c r="I890" s="395"/>
      <c r="J890" s="396">
        <v>6010401015821</v>
      </c>
      <c r="K890" s="397"/>
      <c r="L890" s="397"/>
      <c r="M890" s="397"/>
      <c r="N890" s="397"/>
      <c r="O890" s="397"/>
      <c r="P890" s="302" t="s">
        <v>467</v>
      </c>
      <c r="Q890" s="303"/>
      <c r="R890" s="303"/>
      <c r="S890" s="303"/>
      <c r="T890" s="303"/>
      <c r="U890" s="303"/>
      <c r="V890" s="303"/>
      <c r="W890" s="303"/>
      <c r="X890" s="303"/>
      <c r="Y890" s="313">
        <v>19.100000000000001</v>
      </c>
      <c r="Z890" s="314"/>
      <c r="AA890" s="314"/>
      <c r="AB890" s="315"/>
      <c r="AC890" s="307" t="s">
        <v>443</v>
      </c>
      <c r="AD890" s="307"/>
      <c r="AE890" s="307"/>
      <c r="AF890" s="307"/>
      <c r="AG890" s="307"/>
      <c r="AH890" s="308">
        <v>2</v>
      </c>
      <c r="AI890" s="309"/>
      <c r="AJ890" s="309"/>
      <c r="AK890" s="309"/>
      <c r="AL890" s="310">
        <v>91.4</v>
      </c>
      <c r="AM890" s="311"/>
      <c r="AN890" s="311"/>
      <c r="AO890" s="312"/>
      <c r="AP890" s="306"/>
      <c r="AQ890" s="306"/>
      <c r="AR890" s="306"/>
      <c r="AS890" s="306"/>
      <c r="AT890" s="306"/>
      <c r="AU890" s="306"/>
      <c r="AV890" s="306"/>
      <c r="AW890" s="306"/>
      <c r="AX890" s="306"/>
    </row>
    <row r="891" spans="1:50" ht="42.6" customHeight="1">
      <c r="A891" s="384">
        <v>22</v>
      </c>
      <c r="B891" s="384">
        <v>1</v>
      </c>
      <c r="C891" s="399" t="s">
        <v>502</v>
      </c>
      <c r="D891" s="395"/>
      <c r="E891" s="395"/>
      <c r="F891" s="395"/>
      <c r="G891" s="395"/>
      <c r="H891" s="395"/>
      <c r="I891" s="395"/>
      <c r="J891" s="396">
        <v>6010401015821</v>
      </c>
      <c r="K891" s="397"/>
      <c r="L891" s="397"/>
      <c r="M891" s="397"/>
      <c r="N891" s="397"/>
      <c r="O891" s="397"/>
      <c r="P891" s="302" t="s">
        <v>467</v>
      </c>
      <c r="Q891" s="303"/>
      <c r="R891" s="303"/>
      <c r="S891" s="303"/>
      <c r="T891" s="303"/>
      <c r="U891" s="303"/>
      <c r="V891" s="303"/>
      <c r="W891" s="303"/>
      <c r="X891" s="303"/>
      <c r="Y891" s="313">
        <v>19.100000000000001</v>
      </c>
      <c r="Z891" s="314"/>
      <c r="AA891" s="314"/>
      <c r="AB891" s="315"/>
      <c r="AC891" s="307" t="s">
        <v>443</v>
      </c>
      <c r="AD891" s="307"/>
      <c r="AE891" s="307"/>
      <c r="AF891" s="307"/>
      <c r="AG891" s="307"/>
      <c r="AH891" s="308">
        <v>2</v>
      </c>
      <c r="AI891" s="309"/>
      <c r="AJ891" s="309"/>
      <c r="AK891" s="309"/>
      <c r="AL891" s="310">
        <v>91.4</v>
      </c>
      <c r="AM891" s="311"/>
      <c r="AN891" s="311"/>
      <c r="AO891" s="312"/>
      <c r="AP891" s="306"/>
      <c r="AQ891" s="306"/>
      <c r="AR891" s="306"/>
      <c r="AS891" s="306"/>
      <c r="AT891" s="306"/>
      <c r="AU891" s="306"/>
      <c r="AV891" s="306"/>
      <c r="AW891" s="306"/>
      <c r="AX891" s="306"/>
    </row>
    <row r="892" spans="1:50" ht="42.6" customHeight="1">
      <c r="A892" s="384">
        <v>23</v>
      </c>
      <c r="B892" s="384">
        <v>1</v>
      </c>
      <c r="C892" s="399" t="s">
        <v>502</v>
      </c>
      <c r="D892" s="395"/>
      <c r="E892" s="395"/>
      <c r="F892" s="395"/>
      <c r="G892" s="395"/>
      <c r="H892" s="395"/>
      <c r="I892" s="395"/>
      <c r="J892" s="396">
        <v>6010401015821</v>
      </c>
      <c r="K892" s="397"/>
      <c r="L892" s="397"/>
      <c r="M892" s="397"/>
      <c r="N892" s="397"/>
      <c r="O892" s="397"/>
      <c r="P892" s="302" t="s">
        <v>467</v>
      </c>
      <c r="Q892" s="303"/>
      <c r="R892" s="303"/>
      <c r="S892" s="303"/>
      <c r="T892" s="303"/>
      <c r="U892" s="303"/>
      <c r="V892" s="303"/>
      <c r="W892" s="303"/>
      <c r="X892" s="303"/>
      <c r="Y892" s="313">
        <v>19.100000000000001</v>
      </c>
      <c r="Z892" s="314"/>
      <c r="AA892" s="314"/>
      <c r="AB892" s="315"/>
      <c r="AC892" s="307" t="s">
        <v>443</v>
      </c>
      <c r="AD892" s="307"/>
      <c r="AE892" s="307"/>
      <c r="AF892" s="307"/>
      <c r="AG892" s="307"/>
      <c r="AH892" s="308">
        <v>2</v>
      </c>
      <c r="AI892" s="309"/>
      <c r="AJ892" s="309"/>
      <c r="AK892" s="309"/>
      <c r="AL892" s="310">
        <v>91.4</v>
      </c>
      <c r="AM892" s="311"/>
      <c r="AN892" s="311"/>
      <c r="AO892" s="312"/>
      <c r="AP892" s="306"/>
      <c r="AQ892" s="306"/>
      <c r="AR892" s="306"/>
      <c r="AS892" s="306"/>
      <c r="AT892" s="306"/>
      <c r="AU892" s="306"/>
      <c r="AV892" s="306"/>
      <c r="AW892" s="306"/>
      <c r="AX892" s="306"/>
    </row>
    <row r="893" spans="1:50" ht="42.6" customHeight="1">
      <c r="A893" s="384">
        <v>24</v>
      </c>
      <c r="B893" s="384">
        <v>1</v>
      </c>
      <c r="C893" s="399" t="s">
        <v>502</v>
      </c>
      <c r="D893" s="395"/>
      <c r="E893" s="395"/>
      <c r="F893" s="395"/>
      <c r="G893" s="395"/>
      <c r="H893" s="395"/>
      <c r="I893" s="395"/>
      <c r="J893" s="396">
        <v>6010401015821</v>
      </c>
      <c r="K893" s="397"/>
      <c r="L893" s="397"/>
      <c r="M893" s="397"/>
      <c r="N893" s="397"/>
      <c r="O893" s="397"/>
      <c r="P893" s="302" t="s">
        <v>467</v>
      </c>
      <c r="Q893" s="303"/>
      <c r="R893" s="303"/>
      <c r="S893" s="303"/>
      <c r="T893" s="303"/>
      <c r="U893" s="303"/>
      <c r="V893" s="303"/>
      <c r="W893" s="303"/>
      <c r="X893" s="303"/>
      <c r="Y893" s="313">
        <v>19.100000000000001</v>
      </c>
      <c r="Z893" s="314"/>
      <c r="AA893" s="314"/>
      <c r="AB893" s="315"/>
      <c r="AC893" s="307" t="s">
        <v>443</v>
      </c>
      <c r="AD893" s="307"/>
      <c r="AE893" s="307"/>
      <c r="AF893" s="307"/>
      <c r="AG893" s="307"/>
      <c r="AH893" s="308">
        <v>2</v>
      </c>
      <c r="AI893" s="309"/>
      <c r="AJ893" s="309"/>
      <c r="AK893" s="309"/>
      <c r="AL893" s="310">
        <v>91.4</v>
      </c>
      <c r="AM893" s="311"/>
      <c r="AN893" s="311"/>
      <c r="AO893" s="312"/>
      <c r="AP893" s="306"/>
      <c r="AQ893" s="306"/>
      <c r="AR893" s="306"/>
      <c r="AS893" s="306"/>
      <c r="AT893" s="306"/>
      <c r="AU893" s="306"/>
      <c r="AV893" s="306"/>
      <c r="AW893" s="306"/>
      <c r="AX893" s="306"/>
    </row>
    <row r="894" spans="1:50" ht="42.6" customHeight="1">
      <c r="A894" s="384">
        <v>25</v>
      </c>
      <c r="B894" s="384">
        <v>1</v>
      </c>
      <c r="C894" s="399" t="s">
        <v>502</v>
      </c>
      <c r="D894" s="395"/>
      <c r="E894" s="395"/>
      <c r="F894" s="395"/>
      <c r="G894" s="395"/>
      <c r="H894" s="395"/>
      <c r="I894" s="395"/>
      <c r="J894" s="396">
        <v>6010401015821</v>
      </c>
      <c r="K894" s="397"/>
      <c r="L894" s="397"/>
      <c r="M894" s="397"/>
      <c r="N894" s="397"/>
      <c r="O894" s="397"/>
      <c r="P894" s="302" t="s">
        <v>467</v>
      </c>
      <c r="Q894" s="303"/>
      <c r="R894" s="303"/>
      <c r="S894" s="303"/>
      <c r="T894" s="303"/>
      <c r="U894" s="303"/>
      <c r="V894" s="303"/>
      <c r="W894" s="303"/>
      <c r="X894" s="303"/>
      <c r="Y894" s="313">
        <v>19.100000000000001</v>
      </c>
      <c r="Z894" s="314"/>
      <c r="AA894" s="314"/>
      <c r="AB894" s="315"/>
      <c r="AC894" s="307" t="s">
        <v>443</v>
      </c>
      <c r="AD894" s="307"/>
      <c r="AE894" s="307"/>
      <c r="AF894" s="307"/>
      <c r="AG894" s="307"/>
      <c r="AH894" s="308">
        <v>2</v>
      </c>
      <c r="AI894" s="309"/>
      <c r="AJ894" s="309"/>
      <c r="AK894" s="309"/>
      <c r="AL894" s="310">
        <v>91.4</v>
      </c>
      <c r="AM894" s="311"/>
      <c r="AN894" s="311"/>
      <c r="AO894" s="312"/>
      <c r="AP894" s="306"/>
      <c r="AQ894" s="306"/>
      <c r="AR894" s="306"/>
      <c r="AS894" s="306"/>
      <c r="AT894" s="306"/>
      <c r="AU894" s="306"/>
      <c r="AV894" s="306"/>
      <c r="AW894" s="306"/>
      <c r="AX894" s="306"/>
    </row>
    <row r="895" spans="1:50" ht="42.6" customHeight="1">
      <c r="A895" s="384">
        <v>26</v>
      </c>
      <c r="B895" s="384">
        <v>1</v>
      </c>
      <c r="C895" s="399" t="s">
        <v>502</v>
      </c>
      <c r="D895" s="395"/>
      <c r="E895" s="395"/>
      <c r="F895" s="395"/>
      <c r="G895" s="395"/>
      <c r="H895" s="395"/>
      <c r="I895" s="395"/>
      <c r="J895" s="396">
        <v>6010401015821</v>
      </c>
      <c r="K895" s="397"/>
      <c r="L895" s="397"/>
      <c r="M895" s="397"/>
      <c r="N895" s="397"/>
      <c r="O895" s="397"/>
      <c r="P895" s="302" t="s">
        <v>467</v>
      </c>
      <c r="Q895" s="303"/>
      <c r="R895" s="303"/>
      <c r="S895" s="303"/>
      <c r="T895" s="303"/>
      <c r="U895" s="303"/>
      <c r="V895" s="303"/>
      <c r="W895" s="303"/>
      <c r="X895" s="303"/>
      <c r="Y895" s="313">
        <v>19.100000000000001</v>
      </c>
      <c r="Z895" s="314"/>
      <c r="AA895" s="314"/>
      <c r="AB895" s="315"/>
      <c r="AC895" s="307" t="s">
        <v>443</v>
      </c>
      <c r="AD895" s="307"/>
      <c r="AE895" s="307"/>
      <c r="AF895" s="307"/>
      <c r="AG895" s="307"/>
      <c r="AH895" s="308">
        <v>2</v>
      </c>
      <c r="AI895" s="309"/>
      <c r="AJ895" s="309"/>
      <c r="AK895" s="309"/>
      <c r="AL895" s="310">
        <v>91.4</v>
      </c>
      <c r="AM895" s="311"/>
      <c r="AN895" s="311"/>
      <c r="AO895" s="312"/>
      <c r="AP895" s="306"/>
      <c r="AQ895" s="306"/>
      <c r="AR895" s="306"/>
      <c r="AS895" s="306"/>
      <c r="AT895" s="306"/>
      <c r="AU895" s="306"/>
      <c r="AV895" s="306"/>
      <c r="AW895" s="306"/>
      <c r="AX895" s="306"/>
    </row>
    <row r="896" spans="1:50" ht="42.6" customHeight="1">
      <c r="A896" s="384">
        <v>27</v>
      </c>
      <c r="B896" s="384">
        <v>1</v>
      </c>
      <c r="C896" s="399" t="s">
        <v>502</v>
      </c>
      <c r="D896" s="395"/>
      <c r="E896" s="395"/>
      <c r="F896" s="395"/>
      <c r="G896" s="395"/>
      <c r="H896" s="395"/>
      <c r="I896" s="395"/>
      <c r="J896" s="396">
        <v>6010401015821</v>
      </c>
      <c r="K896" s="397"/>
      <c r="L896" s="397"/>
      <c r="M896" s="397"/>
      <c r="N896" s="397"/>
      <c r="O896" s="397"/>
      <c r="P896" s="302" t="s">
        <v>467</v>
      </c>
      <c r="Q896" s="303"/>
      <c r="R896" s="303"/>
      <c r="S896" s="303"/>
      <c r="T896" s="303"/>
      <c r="U896" s="303"/>
      <c r="V896" s="303"/>
      <c r="W896" s="303"/>
      <c r="X896" s="303"/>
      <c r="Y896" s="313">
        <v>19.100000000000001</v>
      </c>
      <c r="Z896" s="314"/>
      <c r="AA896" s="314"/>
      <c r="AB896" s="315"/>
      <c r="AC896" s="307" t="s">
        <v>443</v>
      </c>
      <c r="AD896" s="307"/>
      <c r="AE896" s="307"/>
      <c r="AF896" s="307"/>
      <c r="AG896" s="307"/>
      <c r="AH896" s="308">
        <v>2</v>
      </c>
      <c r="AI896" s="309"/>
      <c r="AJ896" s="309"/>
      <c r="AK896" s="309"/>
      <c r="AL896" s="310">
        <v>91.4</v>
      </c>
      <c r="AM896" s="311"/>
      <c r="AN896" s="311"/>
      <c r="AO896" s="312"/>
      <c r="AP896" s="306"/>
      <c r="AQ896" s="306"/>
      <c r="AR896" s="306"/>
      <c r="AS896" s="306"/>
      <c r="AT896" s="306"/>
      <c r="AU896" s="306"/>
      <c r="AV896" s="306"/>
      <c r="AW896" s="306"/>
      <c r="AX896" s="306"/>
    </row>
    <row r="897" spans="1:50" ht="42.6" customHeight="1">
      <c r="A897" s="384">
        <v>28</v>
      </c>
      <c r="B897" s="384">
        <v>1</v>
      </c>
      <c r="C897" s="399" t="s">
        <v>502</v>
      </c>
      <c r="D897" s="395"/>
      <c r="E897" s="395"/>
      <c r="F897" s="395"/>
      <c r="G897" s="395"/>
      <c r="H897" s="395"/>
      <c r="I897" s="395"/>
      <c r="J897" s="396">
        <v>6010401015821</v>
      </c>
      <c r="K897" s="397"/>
      <c r="L897" s="397"/>
      <c r="M897" s="397"/>
      <c r="N897" s="397"/>
      <c r="O897" s="397"/>
      <c r="P897" s="302" t="s">
        <v>467</v>
      </c>
      <c r="Q897" s="303"/>
      <c r="R897" s="303"/>
      <c r="S897" s="303"/>
      <c r="T897" s="303"/>
      <c r="U897" s="303"/>
      <c r="V897" s="303"/>
      <c r="W897" s="303"/>
      <c r="X897" s="303"/>
      <c r="Y897" s="313">
        <v>6.3</v>
      </c>
      <c r="Z897" s="314"/>
      <c r="AA897" s="314"/>
      <c r="AB897" s="315"/>
      <c r="AC897" s="307" t="s">
        <v>443</v>
      </c>
      <c r="AD897" s="307"/>
      <c r="AE897" s="307"/>
      <c r="AF897" s="307"/>
      <c r="AG897" s="307"/>
      <c r="AH897" s="308">
        <v>1</v>
      </c>
      <c r="AI897" s="309"/>
      <c r="AJ897" s="309"/>
      <c r="AK897" s="309"/>
      <c r="AL897" s="310">
        <v>90.1</v>
      </c>
      <c r="AM897" s="311"/>
      <c r="AN897" s="311"/>
      <c r="AO897" s="312"/>
      <c r="AP897" s="306"/>
      <c r="AQ897" s="306"/>
      <c r="AR897" s="306"/>
      <c r="AS897" s="306"/>
      <c r="AT897" s="306"/>
      <c r="AU897" s="306"/>
      <c r="AV897" s="306"/>
      <c r="AW897" s="306"/>
      <c r="AX897" s="306"/>
    </row>
    <row r="898" spans="1:50" ht="42.6" customHeight="1">
      <c r="A898" s="384">
        <v>29</v>
      </c>
      <c r="B898" s="384">
        <v>1</v>
      </c>
      <c r="C898" s="399" t="s">
        <v>502</v>
      </c>
      <c r="D898" s="395"/>
      <c r="E898" s="395"/>
      <c r="F898" s="395"/>
      <c r="G898" s="395"/>
      <c r="H898" s="395"/>
      <c r="I898" s="395"/>
      <c r="J898" s="396">
        <v>6010401015821</v>
      </c>
      <c r="K898" s="397"/>
      <c r="L898" s="397"/>
      <c r="M898" s="397"/>
      <c r="N898" s="397"/>
      <c r="O898" s="397"/>
      <c r="P898" s="302" t="s">
        <v>467</v>
      </c>
      <c r="Q898" s="303"/>
      <c r="R898" s="303"/>
      <c r="S898" s="303"/>
      <c r="T898" s="303"/>
      <c r="U898" s="303"/>
      <c r="V898" s="303"/>
      <c r="W898" s="303"/>
      <c r="X898" s="303"/>
      <c r="Y898" s="313">
        <v>6.3</v>
      </c>
      <c r="Z898" s="314"/>
      <c r="AA898" s="314"/>
      <c r="AB898" s="315"/>
      <c r="AC898" s="307" t="s">
        <v>443</v>
      </c>
      <c r="AD898" s="307"/>
      <c r="AE898" s="307"/>
      <c r="AF898" s="307"/>
      <c r="AG898" s="307"/>
      <c r="AH898" s="308">
        <v>1</v>
      </c>
      <c r="AI898" s="309"/>
      <c r="AJ898" s="309"/>
      <c r="AK898" s="309"/>
      <c r="AL898" s="310">
        <v>90.1</v>
      </c>
      <c r="AM898" s="311"/>
      <c r="AN898" s="311"/>
      <c r="AO898" s="312"/>
      <c r="AP898" s="306"/>
      <c r="AQ898" s="306"/>
      <c r="AR898" s="306"/>
      <c r="AS898" s="306"/>
      <c r="AT898" s="306"/>
      <c r="AU898" s="306"/>
      <c r="AV898" s="306"/>
      <c r="AW898" s="306"/>
      <c r="AX898" s="306"/>
    </row>
    <row r="899" spans="1:50" ht="42.6" customHeight="1">
      <c r="A899" s="384">
        <v>30</v>
      </c>
      <c r="B899" s="384">
        <v>1</v>
      </c>
      <c r="C899" s="399" t="s">
        <v>502</v>
      </c>
      <c r="D899" s="395"/>
      <c r="E899" s="395"/>
      <c r="F899" s="395"/>
      <c r="G899" s="395"/>
      <c r="H899" s="395"/>
      <c r="I899" s="395"/>
      <c r="J899" s="396">
        <v>6010401015821</v>
      </c>
      <c r="K899" s="397"/>
      <c r="L899" s="397"/>
      <c r="M899" s="397"/>
      <c r="N899" s="397"/>
      <c r="O899" s="397"/>
      <c r="P899" s="302" t="s">
        <v>467</v>
      </c>
      <c r="Q899" s="303"/>
      <c r="R899" s="303"/>
      <c r="S899" s="303"/>
      <c r="T899" s="303"/>
      <c r="U899" s="303"/>
      <c r="V899" s="303"/>
      <c r="W899" s="303"/>
      <c r="X899" s="303"/>
      <c r="Y899" s="313">
        <v>6.3</v>
      </c>
      <c r="Z899" s="314"/>
      <c r="AA899" s="314"/>
      <c r="AB899" s="315"/>
      <c r="AC899" s="307" t="s">
        <v>443</v>
      </c>
      <c r="AD899" s="307"/>
      <c r="AE899" s="307"/>
      <c r="AF899" s="307"/>
      <c r="AG899" s="307"/>
      <c r="AH899" s="308">
        <v>1</v>
      </c>
      <c r="AI899" s="309"/>
      <c r="AJ899" s="309"/>
      <c r="AK899" s="309"/>
      <c r="AL899" s="310">
        <v>90.1</v>
      </c>
      <c r="AM899" s="311"/>
      <c r="AN899" s="311"/>
      <c r="AO899" s="312"/>
      <c r="AP899" s="306"/>
      <c r="AQ899" s="306"/>
      <c r="AR899" s="306"/>
      <c r="AS899" s="306"/>
      <c r="AT899" s="306"/>
      <c r="AU899" s="306"/>
      <c r="AV899" s="306"/>
      <c r="AW899" s="306"/>
      <c r="AX899" s="306"/>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34"/>
      <c r="B902" s="334"/>
      <c r="C902" s="334" t="s">
        <v>27</v>
      </c>
      <c r="D902" s="334"/>
      <c r="E902" s="334"/>
      <c r="F902" s="334"/>
      <c r="G902" s="334"/>
      <c r="H902" s="334"/>
      <c r="I902" s="334"/>
      <c r="J902" s="237" t="s">
        <v>356</v>
      </c>
      <c r="K902" s="405"/>
      <c r="L902" s="405"/>
      <c r="M902" s="405"/>
      <c r="N902" s="405"/>
      <c r="O902" s="405"/>
      <c r="P902" s="335" t="s">
        <v>329</v>
      </c>
      <c r="Q902" s="335"/>
      <c r="R902" s="335"/>
      <c r="S902" s="335"/>
      <c r="T902" s="335"/>
      <c r="U902" s="335"/>
      <c r="V902" s="335"/>
      <c r="W902" s="335"/>
      <c r="X902" s="335"/>
      <c r="Y902" s="332" t="s">
        <v>353</v>
      </c>
      <c r="Z902" s="333"/>
      <c r="AA902" s="333"/>
      <c r="AB902" s="333"/>
      <c r="AC902" s="237" t="s">
        <v>404</v>
      </c>
      <c r="AD902" s="237"/>
      <c r="AE902" s="237"/>
      <c r="AF902" s="237"/>
      <c r="AG902" s="237"/>
      <c r="AH902" s="332" t="s">
        <v>438</v>
      </c>
      <c r="AI902" s="334"/>
      <c r="AJ902" s="334"/>
      <c r="AK902" s="334"/>
      <c r="AL902" s="334" t="s">
        <v>22</v>
      </c>
      <c r="AM902" s="334"/>
      <c r="AN902" s="334"/>
      <c r="AO902" s="406"/>
      <c r="AP902" s="407" t="s">
        <v>357</v>
      </c>
      <c r="AQ902" s="407"/>
      <c r="AR902" s="407"/>
      <c r="AS902" s="407"/>
      <c r="AT902" s="407"/>
      <c r="AU902" s="407"/>
      <c r="AV902" s="407"/>
      <c r="AW902" s="407"/>
      <c r="AX902" s="407"/>
    </row>
    <row r="903" spans="1:50" ht="30" customHeight="1">
      <c r="A903" s="384">
        <v>1</v>
      </c>
      <c r="B903" s="384">
        <v>1</v>
      </c>
      <c r="C903" s="399" t="s">
        <v>489</v>
      </c>
      <c r="D903" s="395"/>
      <c r="E903" s="395"/>
      <c r="F903" s="395"/>
      <c r="G903" s="395"/>
      <c r="H903" s="395"/>
      <c r="I903" s="395"/>
      <c r="J903" s="396">
        <v>8010401005011</v>
      </c>
      <c r="K903" s="397"/>
      <c r="L903" s="397"/>
      <c r="M903" s="397"/>
      <c r="N903" s="397"/>
      <c r="O903" s="397"/>
      <c r="P903" s="302" t="s">
        <v>467</v>
      </c>
      <c r="Q903" s="303"/>
      <c r="R903" s="303"/>
      <c r="S903" s="303"/>
      <c r="T903" s="303"/>
      <c r="U903" s="303"/>
      <c r="V903" s="303"/>
      <c r="W903" s="303"/>
      <c r="X903" s="303"/>
      <c r="Y903" s="313">
        <v>57.8</v>
      </c>
      <c r="Z903" s="314"/>
      <c r="AA903" s="314"/>
      <c r="AB903" s="315"/>
      <c r="AC903" s="398" t="s">
        <v>449</v>
      </c>
      <c r="AD903" s="398"/>
      <c r="AE903" s="398"/>
      <c r="AF903" s="398"/>
      <c r="AG903" s="398"/>
      <c r="AH903" s="402" t="s">
        <v>586</v>
      </c>
      <c r="AI903" s="403"/>
      <c r="AJ903" s="403"/>
      <c r="AK903" s="403"/>
      <c r="AL903" s="310">
        <v>94.7</v>
      </c>
      <c r="AM903" s="311"/>
      <c r="AN903" s="311"/>
      <c r="AO903" s="312"/>
      <c r="AP903" s="306"/>
      <c r="AQ903" s="306"/>
      <c r="AR903" s="306"/>
      <c r="AS903" s="306"/>
      <c r="AT903" s="306"/>
      <c r="AU903" s="306"/>
      <c r="AV903" s="306"/>
      <c r="AW903" s="306"/>
      <c r="AX903" s="306"/>
    </row>
    <row r="904" spans="1:50" ht="30" customHeight="1">
      <c r="A904" s="384">
        <v>2</v>
      </c>
      <c r="B904" s="384">
        <v>1</v>
      </c>
      <c r="C904" s="399" t="s">
        <v>489</v>
      </c>
      <c r="D904" s="395"/>
      <c r="E904" s="395"/>
      <c r="F904" s="395"/>
      <c r="G904" s="395"/>
      <c r="H904" s="395"/>
      <c r="I904" s="395"/>
      <c r="J904" s="396">
        <v>8010401005011</v>
      </c>
      <c r="K904" s="397"/>
      <c r="L904" s="397"/>
      <c r="M904" s="397"/>
      <c r="N904" s="397"/>
      <c r="O904" s="397"/>
      <c r="P904" s="302" t="s">
        <v>467</v>
      </c>
      <c r="Q904" s="303"/>
      <c r="R904" s="303"/>
      <c r="S904" s="303"/>
      <c r="T904" s="303"/>
      <c r="U904" s="303"/>
      <c r="V904" s="303"/>
      <c r="W904" s="303"/>
      <c r="X904" s="303"/>
      <c r="Y904" s="313">
        <v>28.9</v>
      </c>
      <c r="Z904" s="314"/>
      <c r="AA904" s="314"/>
      <c r="AB904" s="315"/>
      <c r="AC904" s="398" t="s">
        <v>449</v>
      </c>
      <c r="AD904" s="398"/>
      <c r="AE904" s="398"/>
      <c r="AF904" s="398"/>
      <c r="AG904" s="398"/>
      <c r="AH904" s="402" t="s">
        <v>586</v>
      </c>
      <c r="AI904" s="403"/>
      <c r="AJ904" s="403"/>
      <c r="AK904" s="403"/>
      <c r="AL904" s="310">
        <v>94.7</v>
      </c>
      <c r="AM904" s="311"/>
      <c r="AN904" s="311"/>
      <c r="AO904" s="312"/>
      <c r="AP904" s="306"/>
      <c r="AQ904" s="306"/>
      <c r="AR904" s="306"/>
      <c r="AS904" s="306"/>
      <c r="AT904" s="306"/>
      <c r="AU904" s="306"/>
      <c r="AV904" s="306"/>
      <c r="AW904" s="306"/>
      <c r="AX904" s="306"/>
    </row>
    <row r="905" spans="1:50" ht="30" customHeight="1">
      <c r="A905" s="384">
        <v>3</v>
      </c>
      <c r="B905" s="384">
        <v>1</v>
      </c>
      <c r="C905" s="399" t="s">
        <v>489</v>
      </c>
      <c r="D905" s="395"/>
      <c r="E905" s="395"/>
      <c r="F905" s="395"/>
      <c r="G905" s="395"/>
      <c r="H905" s="395"/>
      <c r="I905" s="395"/>
      <c r="J905" s="396">
        <v>8010401005011</v>
      </c>
      <c r="K905" s="397"/>
      <c r="L905" s="397"/>
      <c r="M905" s="397"/>
      <c r="N905" s="397"/>
      <c r="O905" s="397"/>
      <c r="P905" s="302" t="s">
        <v>467</v>
      </c>
      <c r="Q905" s="303"/>
      <c r="R905" s="303"/>
      <c r="S905" s="303"/>
      <c r="T905" s="303"/>
      <c r="U905" s="303"/>
      <c r="V905" s="303"/>
      <c r="W905" s="303"/>
      <c r="X905" s="303"/>
      <c r="Y905" s="313">
        <v>28.9</v>
      </c>
      <c r="Z905" s="314"/>
      <c r="AA905" s="314"/>
      <c r="AB905" s="315"/>
      <c r="AC905" s="398" t="s">
        <v>449</v>
      </c>
      <c r="AD905" s="398"/>
      <c r="AE905" s="398"/>
      <c r="AF905" s="398"/>
      <c r="AG905" s="398"/>
      <c r="AH905" s="402" t="s">
        <v>586</v>
      </c>
      <c r="AI905" s="403"/>
      <c r="AJ905" s="403"/>
      <c r="AK905" s="403"/>
      <c r="AL905" s="310">
        <v>94.7</v>
      </c>
      <c r="AM905" s="311"/>
      <c r="AN905" s="311"/>
      <c r="AO905" s="312"/>
      <c r="AP905" s="306"/>
      <c r="AQ905" s="306"/>
      <c r="AR905" s="306"/>
      <c r="AS905" s="306"/>
      <c r="AT905" s="306"/>
      <c r="AU905" s="306"/>
      <c r="AV905" s="306"/>
      <c r="AW905" s="306"/>
      <c r="AX905" s="306"/>
    </row>
    <row r="906" spans="1:50" ht="30" customHeight="1">
      <c r="A906" s="384">
        <v>4</v>
      </c>
      <c r="B906" s="384">
        <v>1</v>
      </c>
      <c r="C906" s="399" t="s">
        <v>630</v>
      </c>
      <c r="D906" s="395"/>
      <c r="E906" s="395"/>
      <c r="F906" s="395"/>
      <c r="G906" s="395"/>
      <c r="H906" s="395"/>
      <c r="I906" s="395"/>
      <c r="J906" s="396">
        <v>7010001064648</v>
      </c>
      <c r="K906" s="397"/>
      <c r="L906" s="397"/>
      <c r="M906" s="397"/>
      <c r="N906" s="397"/>
      <c r="O906" s="397"/>
      <c r="P906" s="302" t="s">
        <v>475</v>
      </c>
      <c r="Q906" s="303"/>
      <c r="R906" s="303"/>
      <c r="S906" s="303"/>
      <c r="T906" s="303"/>
      <c r="U906" s="303"/>
      <c r="V906" s="303"/>
      <c r="W906" s="303"/>
      <c r="X906" s="303"/>
      <c r="Y906" s="313">
        <v>44.8</v>
      </c>
      <c r="Z906" s="314"/>
      <c r="AA906" s="314"/>
      <c r="AB906" s="315"/>
      <c r="AC906" s="398" t="s">
        <v>449</v>
      </c>
      <c r="AD906" s="398"/>
      <c r="AE906" s="398"/>
      <c r="AF906" s="398"/>
      <c r="AG906" s="398"/>
      <c r="AH906" s="402" t="s">
        <v>586</v>
      </c>
      <c r="AI906" s="403"/>
      <c r="AJ906" s="403"/>
      <c r="AK906" s="403"/>
      <c r="AL906" s="310">
        <v>87.8</v>
      </c>
      <c r="AM906" s="311"/>
      <c r="AN906" s="311"/>
      <c r="AO906" s="312"/>
      <c r="AP906" s="306"/>
      <c r="AQ906" s="306"/>
      <c r="AR906" s="306"/>
      <c r="AS906" s="306"/>
      <c r="AT906" s="306"/>
      <c r="AU906" s="306"/>
      <c r="AV906" s="306"/>
      <c r="AW906" s="306"/>
      <c r="AX906" s="306"/>
    </row>
    <row r="907" spans="1:50" ht="30" customHeight="1">
      <c r="A907" s="384">
        <v>5</v>
      </c>
      <c r="B907" s="384">
        <v>1</v>
      </c>
      <c r="C907" s="399" t="s">
        <v>630</v>
      </c>
      <c r="D907" s="395"/>
      <c r="E907" s="395"/>
      <c r="F907" s="395"/>
      <c r="G907" s="395"/>
      <c r="H907" s="395"/>
      <c r="I907" s="395"/>
      <c r="J907" s="396">
        <v>7010001064648</v>
      </c>
      <c r="K907" s="397"/>
      <c r="L907" s="397"/>
      <c r="M907" s="397"/>
      <c r="N907" s="397"/>
      <c r="O907" s="397"/>
      <c r="P907" s="302" t="s">
        <v>475</v>
      </c>
      <c r="Q907" s="303"/>
      <c r="R907" s="303"/>
      <c r="S907" s="303"/>
      <c r="T907" s="303"/>
      <c r="U907" s="303"/>
      <c r="V907" s="303"/>
      <c r="W907" s="303"/>
      <c r="X907" s="303"/>
      <c r="Y907" s="313">
        <v>44.8</v>
      </c>
      <c r="Z907" s="314"/>
      <c r="AA907" s="314"/>
      <c r="AB907" s="315"/>
      <c r="AC907" s="398" t="s">
        <v>449</v>
      </c>
      <c r="AD907" s="398"/>
      <c r="AE907" s="398"/>
      <c r="AF907" s="398"/>
      <c r="AG907" s="398"/>
      <c r="AH907" s="402" t="s">
        <v>586</v>
      </c>
      <c r="AI907" s="403"/>
      <c r="AJ907" s="403"/>
      <c r="AK907" s="403"/>
      <c r="AL907" s="310">
        <v>87.8</v>
      </c>
      <c r="AM907" s="311"/>
      <c r="AN907" s="311"/>
      <c r="AO907" s="312"/>
      <c r="AP907" s="306"/>
      <c r="AQ907" s="306"/>
      <c r="AR907" s="306"/>
      <c r="AS907" s="306"/>
      <c r="AT907" s="306"/>
      <c r="AU907" s="306"/>
      <c r="AV907" s="306"/>
      <c r="AW907" s="306"/>
      <c r="AX907" s="306"/>
    </row>
    <row r="908" spans="1:50" ht="30" customHeight="1">
      <c r="A908" s="384">
        <v>6</v>
      </c>
      <c r="B908" s="384">
        <v>1</v>
      </c>
      <c r="C908" s="399" t="s">
        <v>630</v>
      </c>
      <c r="D908" s="395"/>
      <c r="E908" s="395"/>
      <c r="F908" s="395"/>
      <c r="G908" s="395"/>
      <c r="H908" s="395"/>
      <c r="I908" s="395"/>
      <c r="J908" s="396">
        <v>7010001064648</v>
      </c>
      <c r="K908" s="397"/>
      <c r="L908" s="397"/>
      <c r="M908" s="397"/>
      <c r="N908" s="397"/>
      <c r="O908" s="397"/>
      <c r="P908" s="302" t="s">
        <v>475</v>
      </c>
      <c r="Q908" s="303"/>
      <c r="R908" s="303"/>
      <c r="S908" s="303"/>
      <c r="T908" s="303"/>
      <c r="U908" s="303"/>
      <c r="V908" s="303"/>
      <c r="W908" s="303"/>
      <c r="X908" s="303"/>
      <c r="Y908" s="313">
        <v>21.8</v>
      </c>
      <c r="Z908" s="314"/>
      <c r="AA908" s="314"/>
      <c r="AB908" s="315"/>
      <c r="AC908" s="398" t="s">
        <v>449</v>
      </c>
      <c r="AD908" s="398"/>
      <c r="AE908" s="398"/>
      <c r="AF908" s="398"/>
      <c r="AG908" s="398"/>
      <c r="AH908" s="402" t="s">
        <v>586</v>
      </c>
      <c r="AI908" s="403"/>
      <c r="AJ908" s="403"/>
      <c r="AK908" s="403"/>
      <c r="AL908" s="310">
        <v>87.8</v>
      </c>
      <c r="AM908" s="311"/>
      <c r="AN908" s="311"/>
      <c r="AO908" s="312"/>
      <c r="AP908" s="306"/>
      <c r="AQ908" s="306"/>
      <c r="AR908" s="306"/>
      <c r="AS908" s="306"/>
      <c r="AT908" s="306"/>
      <c r="AU908" s="306"/>
      <c r="AV908" s="306"/>
      <c r="AW908" s="306"/>
      <c r="AX908" s="306"/>
    </row>
    <row r="909" spans="1:50" ht="30" customHeight="1">
      <c r="A909" s="384">
        <v>7</v>
      </c>
      <c r="B909" s="384">
        <v>1</v>
      </c>
      <c r="C909" s="399" t="s">
        <v>486</v>
      </c>
      <c r="D909" s="395"/>
      <c r="E909" s="395"/>
      <c r="F909" s="395"/>
      <c r="G909" s="395"/>
      <c r="H909" s="395"/>
      <c r="I909" s="395"/>
      <c r="J909" s="396">
        <v>7010401072259</v>
      </c>
      <c r="K909" s="397"/>
      <c r="L909" s="397"/>
      <c r="M909" s="397"/>
      <c r="N909" s="397"/>
      <c r="O909" s="397"/>
      <c r="P909" s="302" t="s">
        <v>475</v>
      </c>
      <c r="Q909" s="303"/>
      <c r="R909" s="303"/>
      <c r="S909" s="303"/>
      <c r="T909" s="303"/>
      <c r="U909" s="303"/>
      <c r="V909" s="303"/>
      <c r="W909" s="303"/>
      <c r="X909" s="303"/>
      <c r="Y909" s="313">
        <v>23.3</v>
      </c>
      <c r="Z909" s="314"/>
      <c r="AA909" s="314"/>
      <c r="AB909" s="315"/>
      <c r="AC909" s="398" t="s">
        <v>449</v>
      </c>
      <c r="AD909" s="398"/>
      <c r="AE909" s="398"/>
      <c r="AF909" s="398"/>
      <c r="AG909" s="398"/>
      <c r="AH909" s="402" t="s">
        <v>586</v>
      </c>
      <c r="AI909" s="403"/>
      <c r="AJ909" s="403"/>
      <c r="AK909" s="403"/>
      <c r="AL909" s="310">
        <v>100</v>
      </c>
      <c r="AM909" s="311"/>
      <c r="AN909" s="311"/>
      <c r="AO909" s="312"/>
      <c r="AP909" s="306"/>
      <c r="AQ909" s="306"/>
      <c r="AR909" s="306"/>
      <c r="AS909" s="306"/>
      <c r="AT909" s="306"/>
      <c r="AU909" s="306"/>
      <c r="AV909" s="306"/>
      <c r="AW909" s="306"/>
      <c r="AX909" s="306"/>
    </row>
    <row r="910" spans="1:50" ht="30" customHeight="1">
      <c r="A910" s="384">
        <v>8</v>
      </c>
      <c r="B910" s="384">
        <v>1</v>
      </c>
      <c r="C910" s="399" t="s">
        <v>486</v>
      </c>
      <c r="D910" s="395"/>
      <c r="E910" s="395"/>
      <c r="F910" s="395"/>
      <c r="G910" s="395"/>
      <c r="H910" s="395"/>
      <c r="I910" s="395"/>
      <c r="J910" s="396">
        <v>7010401072259</v>
      </c>
      <c r="K910" s="397"/>
      <c r="L910" s="397"/>
      <c r="M910" s="397"/>
      <c r="N910" s="397"/>
      <c r="O910" s="397"/>
      <c r="P910" s="302" t="s">
        <v>475</v>
      </c>
      <c r="Q910" s="303"/>
      <c r="R910" s="303"/>
      <c r="S910" s="303"/>
      <c r="T910" s="303"/>
      <c r="U910" s="303"/>
      <c r="V910" s="303"/>
      <c r="W910" s="303"/>
      <c r="X910" s="303"/>
      <c r="Y910" s="313">
        <v>8.3000000000000007</v>
      </c>
      <c r="Z910" s="314"/>
      <c r="AA910" s="314"/>
      <c r="AB910" s="315"/>
      <c r="AC910" s="398" t="s">
        <v>449</v>
      </c>
      <c r="AD910" s="398"/>
      <c r="AE910" s="398"/>
      <c r="AF910" s="398"/>
      <c r="AG910" s="398"/>
      <c r="AH910" s="402" t="s">
        <v>586</v>
      </c>
      <c r="AI910" s="403"/>
      <c r="AJ910" s="403"/>
      <c r="AK910" s="403"/>
      <c r="AL910" s="310">
        <v>100</v>
      </c>
      <c r="AM910" s="311"/>
      <c r="AN910" s="311"/>
      <c r="AO910" s="312"/>
      <c r="AP910" s="306"/>
      <c r="AQ910" s="306"/>
      <c r="AR910" s="306"/>
      <c r="AS910" s="306"/>
      <c r="AT910" s="306"/>
      <c r="AU910" s="306"/>
      <c r="AV910" s="306"/>
      <c r="AW910" s="306"/>
      <c r="AX910" s="306"/>
    </row>
    <row r="911" spans="1:50" ht="30" customHeight="1">
      <c r="A911" s="384">
        <v>9</v>
      </c>
      <c r="B911" s="384">
        <v>1</v>
      </c>
      <c r="C911" s="399" t="s">
        <v>486</v>
      </c>
      <c r="D911" s="395"/>
      <c r="E911" s="395"/>
      <c r="F911" s="395"/>
      <c r="G911" s="395"/>
      <c r="H911" s="395"/>
      <c r="I911" s="395"/>
      <c r="J911" s="396">
        <v>7010401072259</v>
      </c>
      <c r="K911" s="397"/>
      <c r="L911" s="397"/>
      <c r="M911" s="397"/>
      <c r="N911" s="397"/>
      <c r="O911" s="397"/>
      <c r="P911" s="302" t="s">
        <v>475</v>
      </c>
      <c r="Q911" s="303"/>
      <c r="R911" s="303"/>
      <c r="S911" s="303"/>
      <c r="T911" s="303"/>
      <c r="U911" s="303"/>
      <c r="V911" s="303"/>
      <c r="W911" s="303"/>
      <c r="X911" s="303"/>
      <c r="Y911" s="313">
        <v>8.3000000000000007</v>
      </c>
      <c r="Z911" s="314"/>
      <c r="AA911" s="314"/>
      <c r="AB911" s="315"/>
      <c r="AC911" s="398" t="s">
        <v>449</v>
      </c>
      <c r="AD911" s="398"/>
      <c r="AE911" s="398"/>
      <c r="AF911" s="398"/>
      <c r="AG911" s="398"/>
      <c r="AH911" s="402" t="s">
        <v>586</v>
      </c>
      <c r="AI911" s="403"/>
      <c r="AJ911" s="403"/>
      <c r="AK911" s="403"/>
      <c r="AL911" s="310">
        <v>100</v>
      </c>
      <c r="AM911" s="311"/>
      <c r="AN911" s="311"/>
      <c r="AO911" s="312"/>
      <c r="AP911" s="306"/>
      <c r="AQ911" s="306"/>
      <c r="AR911" s="306"/>
      <c r="AS911" s="306"/>
      <c r="AT911" s="306"/>
      <c r="AU911" s="306"/>
      <c r="AV911" s="306"/>
      <c r="AW911" s="306"/>
      <c r="AX911" s="306"/>
    </row>
    <row r="912" spans="1:50" ht="30" customHeight="1">
      <c r="A912" s="384">
        <v>10</v>
      </c>
      <c r="B912" s="384">
        <v>1</v>
      </c>
      <c r="C912" s="399" t="s">
        <v>502</v>
      </c>
      <c r="D912" s="395"/>
      <c r="E912" s="395"/>
      <c r="F912" s="395"/>
      <c r="G912" s="395"/>
      <c r="H912" s="395"/>
      <c r="I912" s="395"/>
      <c r="J912" s="396">
        <v>6010401015821</v>
      </c>
      <c r="K912" s="397"/>
      <c r="L912" s="397"/>
      <c r="M912" s="397"/>
      <c r="N912" s="397"/>
      <c r="O912" s="397"/>
      <c r="P912" s="302" t="s">
        <v>504</v>
      </c>
      <c r="Q912" s="303"/>
      <c r="R912" s="303"/>
      <c r="S912" s="303"/>
      <c r="T912" s="303"/>
      <c r="U912" s="303"/>
      <c r="V912" s="303"/>
      <c r="W912" s="303"/>
      <c r="X912" s="303"/>
      <c r="Y912" s="313">
        <v>20.5</v>
      </c>
      <c r="Z912" s="314"/>
      <c r="AA912" s="314"/>
      <c r="AB912" s="315"/>
      <c r="AC912" s="398" t="s">
        <v>449</v>
      </c>
      <c r="AD912" s="398"/>
      <c r="AE912" s="398"/>
      <c r="AF912" s="398"/>
      <c r="AG912" s="398"/>
      <c r="AH912" s="402" t="s">
        <v>586</v>
      </c>
      <c r="AI912" s="403"/>
      <c r="AJ912" s="403"/>
      <c r="AK912" s="403"/>
      <c r="AL912" s="310">
        <v>98.7</v>
      </c>
      <c r="AM912" s="311"/>
      <c r="AN912" s="311"/>
      <c r="AO912" s="312"/>
      <c r="AP912" s="306"/>
      <c r="AQ912" s="306"/>
      <c r="AR912" s="306"/>
      <c r="AS912" s="306"/>
      <c r="AT912" s="306"/>
      <c r="AU912" s="306"/>
      <c r="AV912" s="306"/>
      <c r="AW912" s="306"/>
      <c r="AX912" s="306"/>
    </row>
    <row r="913" spans="1:50" ht="30" customHeight="1">
      <c r="A913" s="384">
        <v>11</v>
      </c>
      <c r="B913" s="384">
        <v>1</v>
      </c>
      <c r="C913" s="399" t="s">
        <v>502</v>
      </c>
      <c r="D913" s="395"/>
      <c r="E913" s="395"/>
      <c r="F913" s="395"/>
      <c r="G913" s="395"/>
      <c r="H913" s="395"/>
      <c r="I913" s="395"/>
      <c r="J913" s="396">
        <v>6010401015821</v>
      </c>
      <c r="K913" s="397"/>
      <c r="L913" s="397"/>
      <c r="M913" s="397"/>
      <c r="N913" s="397"/>
      <c r="O913" s="397"/>
      <c r="P913" s="302" t="s">
        <v>504</v>
      </c>
      <c r="Q913" s="303"/>
      <c r="R913" s="303"/>
      <c r="S913" s="303"/>
      <c r="T913" s="303"/>
      <c r="U913" s="303"/>
      <c r="V913" s="303"/>
      <c r="W913" s="303"/>
      <c r="X913" s="303"/>
      <c r="Y913" s="313">
        <v>4.3</v>
      </c>
      <c r="Z913" s="314"/>
      <c r="AA913" s="314"/>
      <c r="AB913" s="315"/>
      <c r="AC913" s="398" t="s">
        <v>449</v>
      </c>
      <c r="AD913" s="398"/>
      <c r="AE913" s="398"/>
      <c r="AF913" s="398"/>
      <c r="AG913" s="398"/>
      <c r="AH913" s="402" t="s">
        <v>586</v>
      </c>
      <c r="AI913" s="403"/>
      <c r="AJ913" s="403"/>
      <c r="AK913" s="403"/>
      <c r="AL913" s="310">
        <v>62</v>
      </c>
      <c r="AM913" s="311"/>
      <c r="AN913" s="311"/>
      <c r="AO913" s="312"/>
      <c r="AP913" s="306"/>
      <c r="AQ913" s="306"/>
      <c r="AR913" s="306"/>
      <c r="AS913" s="306"/>
      <c r="AT913" s="306"/>
      <c r="AU913" s="306"/>
      <c r="AV913" s="306"/>
      <c r="AW913" s="306"/>
      <c r="AX913" s="306"/>
    </row>
    <row r="914" spans="1:50" ht="30" customHeight="1">
      <c r="A914" s="384">
        <v>12</v>
      </c>
      <c r="B914" s="384">
        <v>1</v>
      </c>
      <c r="C914" s="399" t="s">
        <v>502</v>
      </c>
      <c r="D914" s="395"/>
      <c r="E914" s="395"/>
      <c r="F914" s="395"/>
      <c r="G914" s="395"/>
      <c r="H914" s="395"/>
      <c r="I914" s="395"/>
      <c r="J914" s="396">
        <v>6010401015821</v>
      </c>
      <c r="K914" s="397"/>
      <c r="L914" s="397"/>
      <c r="M914" s="397"/>
      <c r="N914" s="397"/>
      <c r="O914" s="397"/>
      <c r="P914" s="302" t="s">
        <v>504</v>
      </c>
      <c r="Q914" s="303"/>
      <c r="R914" s="303"/>
      <c r="S914" s="303"/>
      <c r="T914" s="303"/>
      <c r="U914" s="303"/>
      <c r="V914" s="303"/>
      <c r="W914" s="303"/>
      <c r="X914" s="303"/>
      <c r="Y914" s="313">
        <v>1.4</v>
      </c>
      <c r="Z914" s="314"/>
      <c r="AA914" s="314"/>
      <c r="AB914" s="315"/>
      <c r="AC914" s="398" t="s">
        <v>449</v>
      </c>
      <c r="AD914" s="398"/>
      <c r="AE914" s="398"/>
      <c r="AF914" s="398"/>
      <c r="AG914" s="398"/>
      <c r="AH914" s="402" t="s">
        <v>586</v>
      </c>
      <c r="AI914" s="403"/>
      <c r="AJ914" s="403"/>
      <c r="AK914" s="403"/>
      <c r="AL914" s="310">
        <v>99.7</v>
      </c>
      <c r="AM914" s="311"/>
      <c r="AN914" s="311"/>
      <c r="AO914" s="312"/>
      <c r="AP914" s="306"/>
      <c r="AQ914" s="306"/>
      <c r="AR914" s="306"/>
      <c r="AS914" s="306"/>
      <c r="AT914" s="306"/>
      <c r="AU914" s="306"/>
      <c r="AV914" s="306"/>
      <c r="AW914" s="306"/>
      <c r="AX914" s="306"/>
    </row>
    <row r="915" spans="1:50" ht="30" customHeight="1">
      <c r="A915" s="384">
        <v>13</v>
      </c>
      <c r="B915" s="384">
        <v>1</v>
      </c>
      <c r="C915" s="399" t="s">
        <v>507</v>
      </c>
      <c r="D915" s="395"/>
      <c r="E915" s="395"/>
      <c r="F915" s="395"/>
      <c r="G915" s="395"/>
      <c r="H915" s="395"/>
      <c r="I915" s="395"/>
      <c r="J915" s="396">
        <v>2040001049171</v>
      </c>
      <c r="K915" s="397"/>
      <c r="L915" s="397"/>
      <c r="M915" s="397"/>
      <c r="N915" s="397"/>
      <c r="O915" s="397"/>
      <c r="P915" s="302" t="s">
        <v>508</v>
      </c>
      <c r="Q915" s="303"/>
      <c r="R915" s="303"/>
      <c r="S915" s="303"/>
      <c r="T915" s="303"/>
      <c r="U915" s="303"/>
      <c r="V915" s="303"/>
      <c r="W915" s="303"/>
      <c r="X915" s="303"/>
      <c r="Y915" s="313">
        <v>20.3</v>
      </c>
      <c r="Z915" s="314"/>
      <c r="AA915" s="314"/>
      <c r="AB915" s="315"/>
      <c r="AC915" s="398" t="s">
        <v>449</v>
      </c>
      <c r="AD915" s="398"/>
      <c r="AE915" s="398"/>
      <c r="AF915" s="398"/>
      <c r="AG915" s="398"/>
      <c r="AH915" s="402" t="s">
        <v>586</v>
      </c>
      <c r="AI915" s="403"/>
      <c r="AJ915" s="403"/>
      <c r="AK915" s="403"/>
      <c r="AL915" s="310">
        <v>94</v>
      </c>
      <c r="AM915" s="311"/>
      <c r="AN915" s="311"/>
      <c r="AO915" s="312"/>
      <c r="AP915" s="306"/>
      <c r="AQ915" s="306"/>
      <c r="AR915" s="306"/>
      <c r="AS915" s="306"/>
      <c r="AT915" s="306"/>
      <c r="AU915" s="306"/>
      <c r="AV915" s="306"/>
      <c r="AW915" s="306"/>
      <c r="AX915" s="306"/>
    </row>
    <row r="916" spans="1:50" ht="30" customHeight="1">
      <c r="A916" s="384">
        <v>14</v>
      </c>
      <c r="B916" s="384">
        <v>1</v>
      </c>
      <c r="C916" s="399" t="s">
        <v>509</v>
      </c>
      <c r="D916" s="395"/>
      <c r="E916" s="395"/>
      <c r="F916" s="395"/>
      <c r="G916" s="395"/>
      <c r="H916" s="395"/>
      <c r="I916" s="395"/>
      <c r="J916" s="396">
        <v>9010601021385</v>
      </c>
      <c r="K916" s="397"/>
      <c r="L916" s="397"/>
      <c r="M916" s="397"/>
      <c r="N916" s="397"/>
      <c r="O916" s="397"/>
      <c r="P916" s="302" t="s">
        <v>490</v>
      </c>
      <c r="Q916" s="303"/>
      <c r="R916" s="303"/>
      <c r="S916" s="303"/>
      <c r="T916" s="303"/>
      <c r="U916" s="303"/>
      <c r="V916" s="303"/>
      <c r="W916" s="303"/>
      <c r="X916" s="303"/>
      <c r="Y916" s="313">
        <v>17.5</v>
      </c>
      <c r="Z916" s="314"/>
      <c r="AA916" s="314"/>
      <c r="AB916" s="315"/>
      <c r="AC916" s="398" t="s">
        <v>449</v>
      </c>
      <c r="AD916" s="398"/>
      <c r="AE916" s="398"/>
      <c r="AF916" s="398"/>
      <c r="AG916" s="398"/>
      <c r="AH916" s="402" t="s">
        <v>586</v>
      </c>
      <c r="AI916" s="403"/>
      <c r="AJ916" s="403"/>
      <c r="AK916" s="403"/>
      <c r="AL916" s="310">
        <v>97</v>
      </c>
      <c r="AM916" s="311"/>
      <c r="AN916" s="311"/>
      <c r="AO916" s="312"/>
      <c r="AP916" s="306"/>
      <c r="AQ916" s="306"/>
      <c r="AR916" s="306"/>
      <c r="AS916" s="306"/>
      <c r="AT916" s="306"/>
      <c r="AU916" s="306"/>
      <c r="AV916" s="306"/>
      <c r="AW916" s="306"/>
      <c r="AX916" s="306"/>
    </row>
    <row r="917" spans="1:50" ht="30" customHeight="1">
      <c r="A917" s="384">
        <v>15</v>
      </c>
      <c r="B917" s="384">
        <v>1</v>
      </c>
      <c r="C917" s="399" t="s">
        <v>509</v>
      </c>
      <c r="D917" s="395"/>
      <c r="E917" s="395"/>
      <c r="F917" s="395"/>
      <c r="G917" s="395"/>
      <c r="H917" s="395"/>
      <c r="I917" s="395"/>
      <c r="J917" s="396">
        <v>9010601021385</v>
      </c>
      <c r="K917" s="397"/>
      <c r="L917" s="397"/>
      <c r="M917" s="397"/>
      <c r="N917" s="397"/>
      <c r="O917" s="397"/>
      <c r="P917" s="302" t="s">
        <v>510</v>
      </c>
      <c r="Q917" s="303"/>
      <c r="R917" s="303"/>
      <c r="S917" s="303"/>
      <c r="T917" s="303"/>
      <c r="U917" s="303"/>
      <c r="V917" s="303"/>
      <c r="W917" s="303"/>
      <c r="X917" s="303"/>
      <c r="Y917" s="313">
        <v>1.7</v>
      </c>
      <c r="Z917" s="314"/>
      <c r="AA917" s="314"/>
      <c r="AB917" s="315"/>
      <c r="AC917" s="398" t="s">
        <v>449</v>
      </c>
      <c r="AD917" s="398"/>
      <c r="AE917" s="398"/>
      <c r="AF917" s="398"/>
      <c r="AG917" s="398"/>
      <c r="AH917" s="402" t="s">
        <v>586</v>
      </c>
      <c r="AI917" s="403"/>
      <c r="AJ917" s="403"/>
      <c r="AK917" s="403"/>
      <c r="AL917" s="310">
        <v>99</v>
      </c>
      <c r="AM917" s="311"/>
      <c r="AN917" s="311"/>
      <c r="AO917" s="312"/>
      <c r="AP917" s="306"/>
      <c r="AQ917" s="306"/>
      <c r="AR917" s="306"/>
      <c r="AS917" s="306"/>
      <c r="AT917" s="306"/>
      <c r="AU917" s="306"/>
      <c r="AV917" s="306"/>
      <c r="AW917" s="306"/>
      <c r="AX917" s="306"/>
    </row>
    <row r="918" spans="1:50" ht="30" customHeight="1">
      <c r="A918" s="384">
        <v>16</v>
      </c>
      <c r="B918" s="384">
        <v>1</v>
      </c>
      <c r="C918" s="399" t="s">
        <v>509</v>
      </c>
      <c r="D918" s="395"/>
      <c r="E918" s="395"/>
      <c r="F918" s="395"/>
      <c r="G918" s="395"/>
      <c r="H918" s="395"/>
      <c r="I918" s="395"/>
      <c r="J918" s="396">
        <v>9010601021385</v>
      </c>
      <c r="K918" s="397"/>
      <c r="L918" s="397"/>
      <c r="M918" s="397"/>
      <c r="N918" s="397"/>
      <c r="O918" s="397"/>
      <c r="P918" s="302" t="s">
        <v>490</v>
      </c>
      <c r="Q918" s="303"/>
      <c r="R918" s="303"/>
      <c r="S918" s="303"/>
      <c r="T918" s="303"/>
      <c r="U918" s="303"/>
      <c r="V918" s="303"/>
      <c r="W918" s="303"/>
      <c r="X918" s="303"/>
      <c r="Y918" s="313">
        <v>1.1000000000000001</v>
      </c>
      <c r="Z918" s="314"/>
      <c r="AA918" s="314"/>
      <c r="AB918" s="315"/>
      <c r="AC918" s="398" t="s">
        <v>449</v>
      </c>
      <c r="AD918" s="398"/>
      <c r="AE918" s="398"/>
      <c r="AF918" s="398"/>
      <c r="AG918" s="398"/>
      <c r="AH918" s="402" t="s">
        <v>586</v>
      </c>
      <c r="AI918" s="403"/>
      <c r="AJ918" s="403"/>
      <c r="AK918" s="403"/>
      <c r="AL918" s="310">
        <v>97</v>
      </c>
      <c r="AM918" s="311"/>
      <c r="AN918" s="311"/>
      <c r="AO918" s="312"/>
      <c r="AP918" s="306"/>
      <c r="AQ918" s="306"/>
      <c r="AR918" s="306"/>
      <c r="AS918" s="306"/>
      <c r="AT918" s="306"/>
      <c r="AU918" s="306"/>
      <c r="AV918" s="306"/>
      <c r="AW918" s="306"/>
      <c r="AX918" s="306"/>
    </row>
    <row r="919" spans="1:50" s="16" customFormat="1" ht="30" customHeight="1">
      <c r="A919" s="384">
        <v>17</v>
      </c>
      <c r="B919" s="384">
        <v>1</v>
      </c>
      <c r="C919" s="399" t="s">
        <v>511</v>
      </c>
      <c r="D919" s="395"/>
      <c r="E919" s="395"/>
      <c r="F919" s="395"/>
      <c r="G919" s="395"/>
      <c r="H919" s="395"/>
      <c r="I919" s="395"/>
      <c r="J919" s="396">
        <v>1130001023449</v>
      </c>
      <c r="K919" s="397"/>
      <c r="L919" s="397"/>
      <c r="M919" s="397"/>
      <c r="N919" s="397"/>
      <c r="O919" s="397"/>
      <c r="P919" s="302" t="s">
        <v>475</v>
      </c>
      <c r="Q919" s="303"/>
      <c r="R919" s="303"/>
      <c r="S919" s="303"/>
      <c r="T919" s="303"/>
      <c r="U919" s="303"/>
      <c r="V919" s="303"/>
      <c r="W919" s="303"/>
      <c r="X919" s="303"/>
      <c r="Y919" s="313">
        <v>12.7</v>
      </c>
      <c r="Z919" s="314"/>
      <c r="AA919" s="314"/>
      <c r="AB919" s="315"/>
      <c r="AC919" s="398" t="s">
        <v>449</v>
      </c>
      <c r="AD919" s="398"/>
      <c r="AE919" s="398"/>
      <c r="AF919" s="398"/>
      <c r="AG919" s="398"/>
      <c r="AH919" s="402" t="s">
        <v>586</v>
      </c>
      <c r="AI919" s="403"/>
      <c r="AJ919" s="403"/>
      <c r="AK919" s="403"/>
      <c r="AL919" s="310">
        <v>100</v>
      </c>
      <c r="AM919" s="311"/>
      <c r="AN919" s="311"/>
      <c r="AO919" s="312"/>
      <c r="AP919" s="306"/>
      <c r="AQ919" s="306"/>
      <c r="AR919" s="306"/>
      <c r="AS919" s="306"/>
      <c r="AT919" s="306"/>
      <c r="AU919" s="306"/>
      <c r="AV919" s="306"/>
      <c r="AW919" s="306"/>
      <c r="AX919" s="306"/>
    </row>
    <row r="920" spans="1:50" ht="30" customHeight="1">
      <c r="A920" s="384">
        <v>18</v>
      </c>
      <c r="B920" s="384">
        <v>1</v>
      </c>
      <c r="C920" s="399" t="s">
        <v>511</v>
      </c>
      <c r="D920" s="395"/>
      <c r="E920" s="395"/>
      <c r="F920" s="395"/>
      <c r="G920" s="395"/>
      <c r="H920" s="395"/>
      <c r="I920" s="395"/>
      <c r="J920" s="396">
        <v>1130001023449</v>
      </c>
      <c r="K920" s="397"/>
      <c r="L920" s="397"/>
      <c r="M920" s="397"/>
      <c r="N920" s="397"/>
      <c r="O920" s="397"/>
      <c r="P920" s="302" t="s">
        <v>475</v>
      </c>
      <c r="Q920" s="303"/>
      <c r="R920" s="303"/>
      <c r="S920" s="303"/>
      <c r="T920" s="303"/>
      <c r="U920" s="303"/>
      <c r="V920" s="303"/>
      <c r="W920" s="303"/>
      <c r="X920" s="303"/>
      <c r="Y920" s="313">
        <v>9.5</v>
      </c>
      <c r="Z920" s="314"/>
      <c r="AA920" s="314"/>
      <c r="AB920" s="315"/>
      <c r="AC920" s="398" t="s">
        <v>449</v>
      </c>
      <c r="AD920" s="398"/>
      <c r="AE920" s="398"/>
      <c r="AF920" s="398"/>
      <c r="AG920" s="398"/>
      <c r="AH920" s="402" t="s">
        <v>586</v>
      </c>
      <c r="AI920" s="403"/>
      <c r="AJ920" s="403"/>
      <c r="AK920" s="403"/>
      <c r="AL920" s="310">
        <v>100</v>
      </c>
      <c r="AM920" s="311"/>
      <c r="AN920" s="311"/>
      <c r="AO920" s="312"/>
      <c r="AP920" s="306"/>
      <c r="AQ920" s="306"/>
      <c r="AR920" s="306"/>
      <c r="AS920" s="306"/>
      <c r="AT920" s="306"/>
      <c r="AU920" s="306"/>
      <c r="AV920" s="306"/>
      <c r="AW920" s="306"/>
      <c r="AX920" s="306"/>
    </row>
    <row r="921" spans="1:50" ht="30" customHeight="1">
      <c r="A921" s="384">
        <v>19</v>
      </c>
      <c r="B921" s="384">
        <v>1</v>
      </c>
      <c r="C921" s="399" t="s">
        <v>511</v>
      </c>
      <c r="D921" s="395"/>
      <c r="E921" s="395"/>
      <c r="F921" s="395"/>
      <c r="G921" s="395"/>
      <c r="H921" s="395"/>
      <c r="I921" s="395"/>
      <c r="J921" s="396">
        <v>1130001023449</v>
      </c>
      <c r="K921" s="397"/>
      <c r="L921" s="397"/>
      <c r="M921" s="397"/>
      <c r="N921" s="397"/>
      <c r="O921" s="397"/>
      <c r="P921" s="302" t="s">
        <v>475</v>
      </c>
      <c r="Q921" s="303"/>
      <c r="R921" s="303"/>
      <c r="S921" s="303"/>
      <c r="T921" s="303"/>
      <c r="U921" s="303"/>
      <c r="V921" s="303"/>
      <c r="W921" s="303"/>
      <c r="X921" s="303"/>
      <c r="Y921" s="313">
        <v>7.1</v>
      </c>
      <c r="Z921" s="314"/>
      <c r="AA921" s="314"/>
      <c r="AB921" s="315"/>
      <c r="AC921" s="398" t="s">
        <v>449</v>
      </c>
      <c r="AD921" s="398"/>
      <c r="AE921" s="398"/>
      <c r="AF921" s="398"/>
      <c r="AG921" s="398"/>
      <c r="AH921" s="402" t="s">
        <v>586</v>
      </c>
      <c r="AI921" s="403"/>
      <c r="AJ921" s="403"/>
      <c r="AK921" s="403"/>
      <c r="AL921" s="310">
        <v>100</v>
      </c>
      <c r="AM921" s="311"/>
      <c r="AN921" s="311"/>
      <c r="AO921" s="312"/>
      <c r="AP921" s="306"/>
      <c r="AQ921" s="306"/>
      <c r="AR921" s="306"/>
      <c r="AS921" s="306"/>
      <c r="AT921" s="306"/>
      <c r="AU921" s="306"/>
      <c r="AV921" s="306"/>
      <c r="AW921" s="306"/>
      <c r="AX921" s="306"/>
    </row>
    <row r="922" spans="1:50" ht="30" customHeight="1">
      <c r="A922" s="384">
        <v>20</v>
      </c>
      <c r="B922" s="384">
        <v>1</v>
      </c>
      <c r="C922" s="399" t="s">
        <v>512</v>
      </c>
      <c r="D922" s="395"/>
      <c r="E922" s="395"/>
      <c r="F922" s="395"/>
      <c r="G922" s="395"/>
      <c r="H922" s="395"/>
      <c r="I922" s="395"/>
      <c r="J922" s="396">
        <v>4010001008772</v>
      </c>
      <c r="K922" s="397"/>
      <c r="L922" s="397"/>
      <c r="M922" s="397"/>
      <c r="N922" s="397"/>
      <c r="O922" s="397"/>
      <c r="P922" s="302" t="s">
        <v>500</v>
      </c>
      <c r="Q922" s="303"/>
      <c r="R922" s="303"/>
      <c r="S922" s="303"/>
      <c r="T922" s="303"/>
      <c r="U922" s="303"/>
      <c r="V922" s="303"/>
      <c r="W922" s="303"/>
      <c r="X922" s="303"/>
      <c r="Y922" s="313">
        <v>17.2</v>
      </c>
      <c r="Z922" s="314"/>
      <c r="AA922" s="314"/>
      <c r="AB922" s="315"/>
      <c r="AC922" s="398" t="s">
        <v>449</v>
      </c>
      <c r="AD922" s="398"/>
      <c r="AE922" s="398"/>
      <c r="AF922" s="398"/>
      <c r="AG922" s="398"/>
      <c r="AH922" s="402" t="s">
        <v>586</v>
      </c>
      <c r="AI922" s="403"/>
      <c r="AJ922" s="403"/>
      <c r="AK922" s="403"/>
      <c r="AL922" s="310">
        <v>98</v>
      </c>
      <c r="AM922" s="311"/>
      <c r="AN922" s="311"/>
      <c r="AO922" s="312"/>
      <c r="AP922" s="306"/>
      <c r="AQ922" s="306"/>
      <c r="AR922" s="306"/>
      <c r="AS922" s="306"/>
      <c r="AT922" s="306"/>
      <c r="AU922" s="306"/>
      <c r="AV922" s="306"/>
      <c r="AW922" s="306"/>
      <c r="AX922" s="306"/>
    </row>
    <row r="923" spans="1:50" ht="30" customHeight="1">
      <c r="A923" s="384">
        <v>21</v>
      </c>
      <c r="B923" s="384">
        <v>1</v>
      </c>
      <c r="C923" s="399" t="s">
        <v>512</v>
      </c>
      <c r="D923" s="395"/>
      <c r="E923" s="395"/>
      <c r="F923" s="395"/>
      <c r="G923" s="395"/>
      <c r="H923" s="395"/>
      <c r="I923" s="395"/>
      <c r="J923" s="396">
        <v>4010001008772</v>
      </c>
      <c r="K923" s="397"/>
      <c r="L923" s="397"/>
      <c r="M923" s="397"/>
      <c r="N923" s="397"/>
      <c r="O923" s="397"/>
      <c r="P923" s="302" t="s">
        <v>513</v>
      </c>
      <c r="Q923" s="303"/>
      <c r="R923" s="303"/>
      <c r="S923" s="303"/>
      <c r="T923" s="303"/>
      <c r="U923" s="303"/>
      <c r="V923" s="303"/>
      <c r="W923" s="303"/>
      <c r="X923" s="303"/>
      <c r="Y923" s="313">
        <v>3.2</v>
      </c>
      <c r="Z923" s="314"/>
      <c r="AA923" s="314"/>
      <c r="AB923" s="315"/>
      <c r="AC923" s="398" t="s">
        <v>449</v>
      </c>
      <c r="AD923" s="398"/>
      <c r="AE923" s="398"/>
      <c r="AF923" s="398"/>
      <c r="AG923" s="398"/>
      <c r="AH923" s="402" t="s">
        <v>586</v>
      </c>
      <c r="AI923" s="403"/>
      <c r="AJ923" s="403"/>
      <c r="AK923" s="403"/>
      <c r="AL923" s="310">
        <v>98</v>
      </c>
      <c r="AM923" s="311"/>
      <c r="AN923" s="311"/>
      <c r="AO923" s="312"/>
      <c r="AP923" s="306"/>
      <c r="AQ923" s="306"/>
      <c r="AR923" s="306"/>
      <c r="AS923" s="306"/>
      <c r="AT923" s="306"/>
      <c r="AU923" s="306"/>
      <c r="AV923" s="306"/>
      <c r="AW923" s="306"/>
      <c r="AX923" s="306"/>
    </row>
    <row r="924" spans="1:50" ht="30" customHeight="1">
      <c r="A924" s="384">
        <v>22</v>
      </c>
      <c r="B924" s="384">
        <v>1</v>
      </c>
      <c r="C924" s="399" t="s">
        <v>514</v>
      </c>
      <c r="D924" s="395"/>
      <c r="E924" s="395"/>
      <c r="F924" s="395"/>
      <c r="G924" s="395"/>
      <c r="H924" s="395"/>
      <c r="I924" s="395"/>
      <c r="J924" s="396">
        <v>1020001071491</v>
      </c>
      <c r="K924" s="397"/>
      <c r="L924" s="397"/>
      <c r="M924" s="397"/>
      <c r="N924" s="397"/>
      <c r="O924" s="397"/>
      <c r="P924" s="302" t="s">
        <v>490</v>
      </c>
      <c r="Q924" s="303"/>
      <c r="R924" s="303"/>
      <c r="S924" s="303"/>
      <c r="T924" s="303"/>
      <c r="U924" s="303"/>
      <c r="V924" s="303"/>
      <c r="W924" s="303"/>
      <c r="X924" s="303"/>
      <c r="Y924" s="313">
        <v>9.5</v>
      </c>
      <c r="Z924" s="314"/>
      <c r="AA924" s="314"/>
      <c r="AB924" s="315"/>
      <c r="AC924" s="398" t="s">
        <v>449</v>
      </c>
      <c r="AD924" s="398"/>
      <c r="AE924" s="398"/>
      <c r="AF924" s="398"/>
      <c r="AG924" s="398"/>
      <c r="AH924" s="402" t="s">
        <v>586</v>
      </c>
      <c r="AI924" s="403"/>
      <c r="AJ924" s="403"/>
      <c r="AK924" s="403"/>
      <c r="AL924" s="310">
        <v>99</v>
      </c>
      <c r="AM924" s="311"/>
      <c r="AN924" s="311"/>
      <c r="AO924" s="312"/>
      <c r="AP924" s="306"/>
      <c r="AQ924" s="306"/>
      <c r="AR924" s="306"/>
      <c r="AS924" s="306"/>
      <c r="AT924" s="306"/>
      <c r="AU924" s="306"/>
      <c r="AV924" s="306"/>
      <c r="AW924" s="306"/>
      <c r="AX924" s="306"/>
    </row>
    <row r="925" spans="1:50" ht="30" customHeight="1">
      <c r="A925" s="384">
        <v>23</v>
      </c>
      <c r="B925" s="384">
        <v>1</v>
      </c>
      <c r="C925" s="399" t="s">
        <v>515</v>
      </c>
      <c r="D925" s="395"/>
      <c r="E925" s="395"/>
      <c r="F925" s="395"/>
      <c r="G925" s="395"/>
      <c r="H925" s="395"/>
      <c r="I925" s="395"/>
      <c r="J925" s="408">
        <v>9011101031552</v>
      </c>
      <c r="K925" s="409"/>
      <c r="L925" s="409"/>
      <c r="M925" s="409"/>
      <c r="N925" s="409"/>
      <c r="O925" s="410"/>
      <c r="P925" s="302" t="s">
        <v>475</v>
      </c>
      <c r="Q925" s="303"/>
      <c r="R925" s="303"/>
      <c r="S925" s="303"/>
      <c r="T925" s="303"/>
      <c r="U925" s="303"/>
      <c r="V925" s="303"/>
      <c r="W925" s="303"/>
      <c r="X925" s="303"/>
      <c r="Y925" s="313">
        <v>9.1999999999999993</v>
      </c>
      <c r="Z925" s="314"/>
      <c r="AA925" s="314"/>
      <c r="AB925" s="315"/>
      <c r="AC925" s="398" t="s">
        <v>449</v>
      </c>
      <c r="AD925" s="398"/>
      <c r="AE925" s="398"/>
      <c r="AF925" s="398"/>
      <c r="AG925" s="398"/>
      <c r="AH925" s="402" t="s">
        <v>586</v>
      </c>
      <c r="AI925" s="403"/>
      <c r="AJ925" s="403"/>
      <c r="AK925" s="403"/>
      <c r="AL925" s="310">
        <v>58</v>
      </c>
      <c r="AM925" s="311"/>
      <c r="AN925" s="311"/>
      <c r="AO925" s="312"/>
      <c r="AP925" s="306"/>
      <c r="AQ925" s="306"/>
      <c r="AR925" s="306"/>
      <c r="AS925" s="306"/>
      <c r="AT925" s="306"/>
      <c r="AU925" s="306"/>
      <c r="AV925" s="306"/>
      <c r="AW925" s="306"/>
      <c r="AX925" s="306"/>
    </row>
    <row r="926" spans="1:50" ht="30" customHeight="1">
      <c r="A926" s="384">
        <v>24</v>
      </c>
      <c r="B926" s="384">
        <v>1</v>
      </c>
      <c r="C926" s="399" t="s">
        <v>515</v>
      </c>
      <c r="D926" s="395"/>
      <c r="E926" s="395"/>
      <c r="F926" s="395"/>
      <c r="G926" s="395"/>
      <c r="H926" s="395"/>
      <c r="I926" s="395"/>
      <c r="J926" s="408">
        <v>9011101031552</v>
      </c>
      <c r="K926" s="409"/>
      <c r="L926" s="409"/>
      <c r="M926" s="409"/>
      <c r="N926" s="409"/>
      <c r="O926" s="410"/>
      <c r="P926" s="302" t="s">
        <v>475</v>
      </c>
      <c r="Q926" s="303"/>
      <c r="R926" s="303"/>
      <c r="S926" s="303"/>
      <c r="T926" s="303"/>
      <c r="U926" s="303"/>
      <c r="V926" s="303"/>
      <c r="W926" s="303"/>
      <c r="X926" s="303"/>
      <c r="Y926" s="313">
        <v>9.1999999999999993</v>
      </c>
      <c r="Z926" s="314"/>
      <c r="AA926" s="314"/>
      <c r="AB926" s="315"/>
      <c r="AC926" s="398" t="s">
        <v>449</v>
      </c>
      <c r="AD926" s="398"/>
      <c r="AE926" s="398"/>
      <c r="AF926" s="398"/>
      <c r="AG926" s="398"/>
      <c r="AH926" s="402" t="s">
        <v>586</v>
      </c>
      <c r="AI926" s="403"/>
      <c r="AJ926" s="403"/>
      <c r="AK926" s="403"/>
      <c r="AL926" s="310">
        <v>58</v>
      </c>
      <c r="AM926" s="311"/>
      <c r="AN926" s="311"/>
      <c r="AO926" s="312"/>
      <c r="AP926" s="306"/>
      <c r="AQ926" s="306"/>
      <c r="AR926" s="306"/>
      <c r="AS926" s="306"/>
      <c r="AT926" s="306"/>
      <c r="AU926" s="306"/>
      <c r="AV926" s="306"/>
      <c r="AW926" s="306"/>
      <c r="AX926" s="306"/>
    </row>
    <row r="927" spans="1:50" ht="30" customHeight="1">
      <c r="A927" s="384">
        <v>25</v>
      </c>
      <c r="B927" s="384">
        <v>1</v>
      </c>
      <c r="C927" s="399" t="s">
        <v>515</v>
      </c>
      <c r="D927" s="395"/>
      <c r="E927" s="395"/>
      <c r="F927" s="395"/>
      <c r="G927" s="395"/>
      <c r="H927" s="395"/>
      <c r="I927" s="395"/>
      <c r="J927" s="408">
        <v>9011101031552</v>
      </c>
      <c r="K927" s="409"/>
      <c r="L927" s="409"/>
      <c r="M927" s="409"/>
      <c r="N927" s="409"/>
      <c r="O927" s="410"/>
      <c r="P927" s="302" t="s">
        <v>475</v>
      </c>
      <c r="Q927" s="303"/>
      <c r="R927" s="303"/>
      <c r="S927" s="303"/>
      <c r="T927" s="303"/>
      <c r="U927" s="303"/>
      <c r="V927" s="303"/>
      <c r="W927" s="303"/>
      <c r="X927" s="303"/>
      <c r="Y927" s="313">
        <v>9.1999999999999993</v>
      </c>
      <c r="Z927" s="314"/>
      <c r="AA927" s="314"/>
      <c r="AB927" s="315"/>
      <c r="AC927" s="398" t="s">
        <v>449</v>
      </c>
      <c r="AD927" s="398"/>
      <c r="AE927" s="398"/>
      <c r="AF927" s="398"/>
      <c r="AG927" s="398"/>
      <c r="AH927" s="402" t="s">
        <v>586</v>
      </c>
      <c r="AI927" s="403"/>
      <c r="AJ927" s="403"/>
      <c r="AK927" s="403"/>
      <c r="AL927" s="310">
        <v>58</v>
      </c>
      <c r="AM927" s="311"/>
      <c r="AN927" s="311"/>
      <c r="AO927" s="312"/>
      <c r="AP927" s="306"/>
      <c r="AQ927" s="306"/>
      <c r="AR927" s="306"/>
      <c r="AS927" s="306"/>
      <c r="AT927" s="306"/>
      <c r="AU927" s="306"/>
      <c r="AV927" s="306"/>
      <c r="AW927" s="306"/>
      <c r="AX927" s="306"/>
    </row>
    <row r="928" spans="1:50" ht="30" customHeight="1">
      <c r="A928" s="384">
        <v>26</v>
      </c>
      <c r="B928" s="384">
        <v>1</v>
      </c>
      <c r="C928" s="399" t="s">
        <v>515</v>
      </c>
      <c r="D928" s="395"/>
      <c r="E928" s="395"/>
      <c r="F928" s="395"/>
      <c r="G928" s="395"/>
      <c r="H928" s="395"/>
      <c r="I928" s="395"/>
      <c r="J928" s="408">
        <v>9011101031552</v>
      </c>
      <c r="K928" s="409"/>
      <c r="L928" s="409"/>
      <c r="M928" s="409"/>
      <c r="N928" s="409"/>
      <c r="O928" s="410"/>
      <c r="P928" s="302" t="s">
        <v>475</v>
      </c>
      <c r="Q928" s="303"/>
      <c r="R928" s="303"/>
      <c r="S928" s="303"/>
      <c r="T928" s="303"/>
      <c r="U928" s="303"/>
      <c r="V928" s="303"/>
      <c r="W928" s="303"/>
      <c r="X928" s="303"/>
      <c r="Y928" s="313">
        <v>9.1999999999999993</v>
      </c>
      <c r="Z928" s="314"/>
      <c r="AA928" s="314"/>
      <c r="AB928" s="315"/>
      <c r="AC928" s="398" t="s">
        <v>449</v>
      </c>
      <c r="AD928" s="398"/>
      <c r="AE928" s="398"/>
      <c r="AF928" s="398"/>
      <c r="AG928" s="398"/>
      <c r="AH928" s="402" t="s">
        <v>586</v>
      </c>
      <c r="AI928" s="403"/>
      <c r="AJ928" s="403"/>
      <c r="AK928" s="403"/>
      <c r="AL928" s="310">
        <v>58</v>
      </c>
      <c r="AM928" s="311"/>
      <c r="AN928" s="311"/>
      <c r="AO928" s="312"/>
      <c r="AP928" s="306"/>
      <c r="AQ928" s="306"/>
      <c r="AR928" s="306"/>
      <c r="AS928" s="306"/>
      <c r="AT928" s="306"/>
      <c r="AU928" s="306"/>
      <c r="AV928" s="306"/>
      <c r="AW928" s="306"/>
      <c r="AX928" s="306"/>
    </row>
    <row r="929" spans="1:50" ht="30" customHeight="1">
      <c r="A929" s="384">
        <v>27</v>
      </c>
      <c r="B929" s="384">
        <v>1</v>
      </c>
      <c r="C929" s="399" t="s">
        <v>515</v>
      </c>
      <c r="D929" s="395"/>
      <c r="E929" s="395"/>
      <c r="F929" s="395"/>
      <c r="G929" s="395"/>
      <c r="H929" s="395"/>
      <c r="I929" s="395"/>
      <c r="J929" s="408">
        <v>9011101031552</v>
      </c>
      <c r="K929" s="409"/>
      <c r="L929" s="409"/>
      <c r="M929" s="409"/>
      <c r="N929" s="409"/>
      <c r="O929" s="410"/>
      <c r="P929" s="302" t="s">
        <v>475</v>
      </c>
      <c r="Q929" s="303"/>
      <c r="R929" s="303"/>
      <c r="S929" s="303"/>
      <c r="T929" s="303"/>
      <c r="U929" s="303"/>
      <c r="V929" s="303"/>
      <c r="W929" s="303"/>
      <c r="X929" s="303"/>
      <c r="Y929" s="313">
        <v>9.1999999999999993</v>
      </c>
      <c r="Z929" s="314"/>
      <c r="AA929" s="314"/>
      <c r="AB929" s="315"/>
      <c r="AC929" s="398" t="s">
        <v>449</v>
      </c>
      <c r="AD929" s="398"/>
      <c r="AE929" s="398"/>
      <c r="AF929" s="398"/>
      <c r="AG929" s="398"/>
      <c r="AH929" s="402" t="s">
        <v>586</v>
      </c>
      <c r="AI929" s="403"/>
      <c r="AJ929" s="403"/>
      <c r="AK929" s="403"/>
      <c r="AL929" s="310">
        <v>58</v>
      </c>
      <c r="AM929" s="311"/>
      <c r="AN929" s="311"/>
      <c r="AO929" s="312"/>
      <c r="AP929" s="306"/>
      <c r="AQ929" s="306"/>
      <c r="AR929" s="306"/>
      <c r="AS929" s="306"/>
      <c r="AT929" s="306"/>
      <c r="AU929" s="306"/>
      <c r="AV929" s="306"/>
      <c r="AW929" s="306"/>
      <c r="AX929" s="306"/>
    </row>
    <row r="930" spans="1:50" ht="30" customHeight="1">
      <c r="A930" s="384">
        <v>28</v>
      </c>
      <c r="B930" s="384">
        <v>1</v>
      </c>
      <c r="C930" s="399" t="s">
        <v>515</v>
      </c>
      <c r="D930" s="395"/>
      <c r="E930" s="395"/>
      <c r="F930" s="395"/>
      <c r="G930" s="395"/>
      <c r="H930" s="395"/>
      <c r="I930" s="395"/>
      <c r="J930" s="408">
        <v>9011101031552</v>
      </c>
      <c r="K930" s="409"/>
      <c r="L930" s="409"/>
      <c r="M930" s="409"/>
      <c r="N930" s="409"/>
      <c r="O930" s="410"/>
      <c r="P930" s="302" t="s">
        <v>475</v>
      </c>
      <c r="Q930" s="303"/>
      <c r="R930" s="303"/>
      <c r="S930" s="303"/>
      <c r="T930" s="303"/>
      <c r="U930" s="303"/>
      <c r="V930" s="303"/>
      <c r="W930" s="303"/>
      <c r="X930" s="303"/>
      <c r="Y930" s="313">
        <v>9.1</v>
      </c>
      <c r="Z930" s="314"/>
      <c r="AA930" s="314"/>
      <c r="AB930" s="315"/>
      <c r="AC930" s="398" t="s">
        <v>449</v>
      </c>
      <c r="AD930" s="398"/>
      <c r="AE930" s="398"/>
      <c r="AF930" s="398"/>
      <c r="AG930" s="398"/>
      <c r="AH930" s="402" t="s">
        <v>586</v>
      </c>
      <c r="AI930" s="403"/>
      <c r="AJ930" s="403"/>
      <c r="AK930" s="403"/>
      <c r="AL930" s="310">
        <v>58</v>
      </c>
      <c r="AM930" s="311"/>
      <c r="AN930" s="311"/>
      <c r="AO930" s="312"/>
      <c r="AP930" s="306"/>
      <c r="AQ930" s="306"/>
      <c r="AR930" s="306"/>
      <c r="AS930" s="306"/>
      <c r="AT930" s="306"/>
      <c r="AU930" s="306"/>
      <c r="AV930" s="306"/>
      <c r="AW930" s="306"/>
      <c r="AX930" s="306"/>
    </row>
    <row r="931" spans="1:50" ht="30" customHeight="1">
      <c r="A931" s="384">
        <v>29</v>
      </c>
      <c r="B931" s="384">
        <v>1</v>
      </c>
      <c r="C931" s="399" t="s">
        <v>515</v>
      </c>
      <c r="D931" s="395"/>
      <c r="E931" s="395"/>
      <c r="F931" s="395"/>
      <c r="G931" s="395"/>
      <c r="H931" s="395"/>
      <c r="I931" s="395"/>
      <c r="J931" s="408">
        <v>9011101031552</v>
      </c>
      <c r="K931" s="409"/>
      <c r="L931" s="409"/>
      <c r="M931" s="409"/>
      <c r="N931" s="409"/>
      <c r="O931" s="410"/>
      <c r="P931" s="302" t="s">
        <v>475</v>
      </c>
      <c r="Q931" s="303"/>
      <c r="R931" s="303"/>
      <c r="S931" s="303"/>
      <c r="T931" s="303"/>
      <c r="U931" s="303"/>
      <c r="V931" s="303"/>
      <c r="W931" s="303"/>
      <c r="X931" s="303"/>
      <c r="Y931" s="313">
        <v>9.1</v>
      </c>
      <c r="Z931" s="314"/>
      <c r="AA931" s="314"/>
      <c r="AB931" s="315"/>
      <c r="AC931" s="398" t="s">
        <v>449</v>
      </c>
      <c r="AD931" s="398"/>
      <c r="AE931" s="398"/>
      <c r="AF931" s="398"/>
      <c r="AG931" s="398"/>
      <c r="AH931" s="402" t="s">
        <v>586</v>
      </c>
      <c r="AI931" s="403"/>
      <c r="AJ931" s="403"/>
      <c r="AK931" s="403"/>
      <c r="AL931" s="310">
        <v>58</v>
      </c>
      <c r="AM931" s="311"/>
      <c r="AN931" s="311"/>
      <c r="AO931" s="312"/>
      <c r="AP931" s="306"/>
      <c r="AQ931" s="306"/>
      <c r="AR931" s="306"/>
      <c r="AS931" s="306"/>
      <c r="AT931" s="306"/>
      <c r="AU931" s="306"/>
      <c r="AV931" s="306"/>
      <c r="AW931" s="306"/>
      <c r="AX931" s="306"/>
    </row>
    <row r="932" spans="1:50" ht="30" customHeight="1">
      <c r="A932" s="384">
        <v>30</v>
      </c>
      <c r="B932" s="384">
        <v>1</v>
      </c>
      <c r="C932" s="399" t="s">
        <v>515</v>
      </c>
      <c r="D932" s="395"/>
      <c r="E932" s="395"/>
      <c r="F932" s="395"/>
      <c r="G932" s="395"/>
      <c r="H932" s="395"/>
      <c r="I932" s="395"/>
      <c r="J932" s="408">
        <v>9011101031552</v>
      </c>
      <c r="K932" s="409"/>
      <c r="L932" s="409"/>
      <c r="M932" s="409"/>
      <c r="N932" s="409"/>
      <c r="O932" s="410"/>
      <c r="P932" s="302" t="s">
        <v>475</v>
      </c>
      <c r="Q932" s="303"/>
      <c r="R932" s="303"/>
      <c r="S932" s="303"/>
      <c r="T932" s="303"/>
      <c r="U932" s="303"/>
      <c r="V932" s="303"/>
      <c r="W932" s="303"/>
      <c r="X932" s="303"/>
      <c r="Y932" s="313">
        <v>9.1</v>
      </c>
      <c r="Z932" s="314"/>
      <c r="AA932" s="314"/>
      <c r="AB932" s="315"/>
      <c r="AC932" s="398" t="s">
        <v>449</v>
      </c>
      <c r="AD932" s="398"/>
      <c r="AE932" s="398"/>
      <c r="AF932" s="398"/>
      <c r="AG932" s="398"/>
      <c r="AH932" s="402" t="s">
        <v>586</v>
      </c>
      <c r="AI932" s="403"/>
      <c r="AJ932" s="403"/>
      <c r="AK932" s="403"/>
      <c r="AL932" s="310">
        <v>58</v>
      </c>
      <c r="AM932" s="311"/>
      <c r="AN932" s="311"/>
      <c r="AO932" s="312"/>
      <c r="AP932" s="306"/>
      <c r="AQ932" s="306"/>
      <c r="AR932" s="306"/>
      <c r="AS932" s="306"/>
      <c r="AT932" s="306"/>
      <c r="AU932" s="306"/>
      <c r="AV932" s="306"/>
      <c r="AW932" s="306"/>
      <c r="AX932" s="306"/>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34"/>
      <c r="B935" s="334"/>
      <c r="C935" s="334" t="s">
        <v>27</v>
      </c>
      <c r="D935" s="334"/>
      <c r="E935" s="334"/>
      <c r="F935" s="334"/>
      <c r="G935" s="334"/>
      <c r="H935" s="334"/>
      <c r="I935" s="334"/>
      <c r="J935" s="237" t="s">
        <v>356</v>
      </c>
      <c r="K935" s="405"/>
      <c r="L935" s="405"/>
      <c r="M935" s="405"/>
      <c r="N935" s="405"/>
      <c r="O935" s="405"/>
      <c r="P935" s="335" t="s">
        <v>329</v>
      </c>
      <c r="Q935" s="335"/>
      <c r="R935" s="335"/>
      <c r="S935" s="335"/>
      <c r="T935" s="335"/>
      <c r="U935" s="335"/>
      <c r="V935" s="335"/>
      <c r="W935" s="335"/>
      <c r="X935" s="335"/>
      <c r="Y935" s="332" t="s">
        <v>353</v>
      </c>
      <c r="Z935" s="333"/>
      <c r="AA935" s="333"/>
      <c r="AB935" s="333"/>
      <c r="AC935" s="237" t="s">
        <v>404</v>
      </c>
      <c r="AD935" s="237"/>
      <c r="AE935" s="237"/>
      <c r="AF935" s="237"/>
      <c r="AG935" s="237"/>
      <c r="AH935" s="332" t="s">
        <v>438</v>
      </c>
      <c r="AI935" s="334"/>
      <c r="AJ935" s="334"/>
      <c r="AK935" s="334"/>
      <c r="AL935" s="334" t="s">
        <v>22</v>
      </c>
      <c r="AM935" s="334"/>
      <c r="AN935" s="334"/>
      <c r="AO935" s="406"/>
      <c r="AP935" s="407" t="s">
        <v>357</v>
      </c>
      <c r="AQ935" s="407"/>
      <c r="AR935" s="407"/>
      <c r="AS935" s="407"/>
      <c r="AT935" s="407"/>
      <c r="AU935" s="407"/>
      <c r="AV935" s="407"/>
      <c r="AW935" s="407"/>
      <c r="AX935" s="407"/>
    </row>
    <row r="936" spans="1:50" ht="42" customHeight="1">
      <c r="A936" s="384">
        <v>1</v>
      </c>
      <c r="B936" s="384">
        <v>1</v>
      </c>
      <c r="C936" s="399" t="s">
        <v>606</v>
      </c>
      <c r="D936" s="395"/>
      <c r="E936" s="395"/>
      <c r="F936" s="395"/>
      <c r="G936" s="395"/>
      <c r="H936" s="395"/>
      <c r="I936" s="395"/>
      <c r="J936" s="396">
        <v>9010005016684</v>
      </c>
      <c r="K936" s="397"/>
      <c r="L936" s="397"/>
      <c r="M936" s="397"/>
      <c r="N936" s="397"/>
      <c r="O936" s="397"/>
      <c r="P936" s="302" t="s">
        <v>491</v>
      </c>
      <c r="Q936" s="303"/>
      <c r="R936" s="303"/>
      <c r="S936" s="303"/>
      <c r="T936" s="303"/>
      <c r="U936" s="303"/>
      <c r="V936" s="303"/>
      <c r="W936" s="303"/>
      <c r="X936" s="303"/>
      <c r="Y936" s="313">
        <v>4.3</v>
      </c>
      <c r="Z936" s="314"/>
      <c r="AA936" s="314"/>
      <c r="AB936" s="315"/>
      <c r="AC936" s="307" t="s">
        <v>442</v>
      </c>
      <c r="AD936" s="307"/>
      <c r="AE936" s="307"/>
      <c r="AF936" s="307"/>
      <c r="AG936" s="307"/>
      <c r="AH936" s="402">
        <v>1</v>
      </c>
      <c r="AI936" s="403"/>
      <c r="AJ936" s="403"/>
      <c r="AK936" s="403"/>
      <c r="AL936" s="310">
        <v>87</v>
      </c>
      <c r="AM936" s="311"/>
      <c r="AN936" s="311"/>
      <c r="AO936" s="312"/>
      <c r="AP936" s="306"/>
      <c r="AQ936" s="306"/>
      <c r="AR936" s="306"/>
      <c r="AS936" s="306"/>
      <c r="AT936" s="306"/>
      <c r="AU936" s="306"/>
      <c r="AV936" s="306"/>
      <c r="AW936" s="306"/>
      <c r="AX936" s="306"/>
    </row>
    <row r="937" spans="1:50" ht="42" customHeight="1">
      <c r="A937" s="384">
        <v>2</v>
      </c>
      <c r="B937" s="384">
        <v>1</v>
      </c>
      <c r="C937" s="399" t="s">
        <v>492</v>
      </c>
      <c r="D937" s="395"/>
      <c r="E937" s="395"/>
      <c r="F937" s="395"/>
      <c r="G937" s="395"/>
      <c r="H937" s="395"/>
      <c r="I937" s="395"/>
      <c r="J937" s="396">
        <v>5010005003570</v>
      </c>
      <c r="K937" s="397"/>
      <c r="L937" s="397"/>
      <c r="M937" s="397"/>
      <c r="N937" s="397"/>
      <c r="O937" s="397"/>
      <c r="P937" s="302" t="s">
        <v>491</v>
      </c>
      <c r="Q937" s="303"/>
      <c r="R937" s="303"/>
      <c r="S937" s="303"/>
      <c r="T937" s="303"/>
      <c r="U937" s="303"/>
      <c r="V937" s="303"/>
      <c r="W937" s="303"/>
      <c r="X937" s="303"/>
      <c r="Y937" s="313">
        <v>3.5</v>
      </c>
      <c r="Z937" s="314"/>
      <c r="AA937" s="314"/>
      <c r="AB937" s="315"/>
      <c r="AC937" s="307" t="s">
        <v>442</v>
      </c>
      <c r="AD937" s="307"/>
      <c r="AE937" s="307"/>
      <c r="AF937" s="307"/>
      <c r="AG937" s="307"/>
      <c r="AH937" s="308">
        <v>1</v>
      </c>
      <c r="AI937" s="309"/>
      <c r="AJ937" s="309"/>
      <c r="AK937" s="309"/>
      <c r="AL937" s="310">
        <v>100</v>
      </c>
      <c r="AM937" s="311"/>
      <c r="AN937" s="311"/>
      <c r="AO937" s="312"/>
      <c r="AP937" s="306"/>
      <c r="AQ937" s="306"/>
      <c r="AR937" s="306"/>
      <c r="AS937" s="306"/>
      <c r="AT937" s="306"/>
      <c r="AU937" s="306"/>
      <c r="AV937" s="306"/>
      <c r="AW937" s="306"/>
      <c r="AX937" s="306"/>
    </row>
    <row r="938" spans="1:50" ht="43.15" customHeight="1">
      <c r="A938" s="384">
        <v>3</v>
      </c>
      <c r="B938" s="384">
        <v>1</v>
      </c>
      <c r="C938" s="399" t="s">
        <v>632</v>
      </c>
      <c r="D938" s="395"/>
      <c r="E938" s="395"/>
      <c r="F938" s="395"/>
      <c r="G938" s="395"/>
      <c r="H938" s="395"/>
      <c r="I938" s="395"/>
      <c r="J938" s="396">
        <v>4020005003182</v>
      </c>
      <c r="K938" s="397"/>
      <c r="L938" s="397"/>
      <c r="M938" s="397"/>
      <c r="N938" s="397"/>
      <c r="O938" s="397"/>
      <c r="P938" s="302" t="s">
        <v>494</v>
      </c>
      <c r="Q938" s="303"/>
      <c r="R938" s="303"/>
      <c r="S938" s="303"/>
      <c r="T938" s="303"/>
      <c r="U938" s="303"/>
      <c r="V938" s="303"/>
      <c r="W938" s="303"/>
      <c r="X938" s="303"/>
      <c r="Y938" s="313">
        <v>1.5</v>
      </c>
      <c r="Z938" s="314"/>
      <c r="AA938" s="314"/>
      <c r="AB938" s="315"/>
      <c r="AC938" s="307" t="s">
        <v>449</v>
      </c>
      <c r="AD938" s="307"/>
      <c r="AE938" s="307"/>
      <c r="AF938" s="307"/>
      <c r="AG938" s="307"/>
      <c r="AH938" s="308" t="s">
        <v>506</v>
      </c>
      <c r="AI938" s="309"/>
      <c r="AJ938" s="309"/>
      <c r="AK938" s="309"/>
      <c r="AL938" s="310">
        <v>100</v>
      </c>
      <c r="AM938" s="311"/>
      <c r="AN938" s="311"/>
      <c r="AO938" s="312"/>
      <c r="AP938" s="306"/>
      <c r="AQ938" s="306"/>
      <c r="AR938" s="306"/>
      <c r="AS938" s="306"/>
      <c r="AT938" s="306"/>
      <c r="AU938" s="306"/>
      <c r="AV938" s="306"/>
      <c r="AW938" s="306"/>
      <c r="AX938" s="306"/>
    </row>
    <row r="939" spans="1:50" ht="42" customHeight="1">
      <c r="A939" s="384">
        <v>4</v>
      </c>
      <c r="B939" s="384">
        <v>1</v>
      </c>
      <c r="C939" s="399" t="s">
        <v>632</v>
      </c>
      <c r="D939" s="395"/>
      <c r="E939" s="395"/>
      <c r="F939" s="395"/>
      <c r="G939" s="395"/>
      <c r="H939" s="395"/>
      <c r="I939" s="395"/>
      <c r="J939" s="396">
        <v>4020005003182</v>
      </c>
      <c r="K939" s="397"/>
      <c r="L939" s="397"/>
      <c r="M939" s="397"/>
      <c r="N939" s="397"/>
      <c r="O939" s="397"/>
      <c r="P939" s="411" t="s">
        <v>495</v>
      </c>
      <c r="Q939" s="412"/>
      <c r="R939" s="412"/>
      <c r="S939" s="412"/>
      <c r="T939" s="412"/>
      <c r="U939" s="412"/>
      <c r="V939" s="412"/>
      <c r="W939" s="412"/>
      <c r="X939" s="413"/>
      <c r="Y939" s="313">
        <v>0.6</v>
      </c>
      <c r="Z939" s="314"/>
      <c r="AA939" s="314"/>
      <c r="AB939" s="315"/>
      <c r="AC939" s="307" t="s">
        <v>449</v>
      </c>
      <c r="AD939" s="307"/>
      <c r="AE939" s="307"/>
      <c r="AF939" s="307"/>
      <c r="AG939" s="307"/>
      <c r="AH939" s="864" t="s">
        <v>516</v>
      </c>
      <c r="AI939" s="865"/>
      <c r="AJ939" s="865"/>
      <c r="AK939" s="866"/>
      <c r="AL939" s="310">
        <v>100</v>
      </c>
      <c r="AM939" s="311"/>
      <c r="AN939" s="311"/>
      <c r="AO939" s="312"/>
      <c r="AP939" s="306"/>
      <c r="AQ939" s="306"/>
      <c r="AR939" s="306"/>
      <c r="AS939" s="306"/>
      <c r="AT939" s="306"/>
      <c r="AU939" s="306"/>
      <c r="AV939" s="306"/>
      <c r="AW939" s="306"/>
      <c r="AX939" s="306"/>
    </row>
    <row r="940" spans="1:50" ht="30" customHeight="1">
      <c r="A940" s="384">
        <v>5</v>
      </c>
      <c r="B940" s="384">
        <v>1</v>
      </c>
      <c r="C940" s="414" t="s">
        <v>493</v>
      </c>
      <c r="D940" s="415"/>
      <c r="E940" s="415"/>
      <c r="F940" s="415"/>
      <c r="G940" s="415"/>
      <c r="H940" s="415"/>
      <c r="I940" s="416"/>
      <c r="J940" s="408">
        <v>6010405003434</v>
      </c>
      <c r="K940" s="409"/>
      <c r="L940" s="409"/>
      <c r="M940" s="409"/>
      <c r="N940" s="409"/>
      <c r="O940" s="410"/>
      <c r="P940" s="411" t="s">
        <v>622</v>
      </c>
      <c r="Q940" s="412"/>
      <c r="R940" s="412"/>
      <c r="S940" s="412"/>
      <c r="T940" s="412"/>
      <c r="U940" s="412"/>
      <c r="V940" s="412"/>
      <c r="W940" s="412"/>
      <c r="X940" s="413"/>
      <c r="Y940" s="313">
        <v>0.3</v>
      </c>
      <c r="Z940" s="314"/>
      <c r="AA940" s="314"/>
      <c r="AB940" s="315"/>
      <c r="AC940" s="307" t="s">
        <v>449</v>
      </c>
      <c r="AD940" s="307"/>
      <c r="AE940" s="307"/>
      <c r="AF940" s="307"/>
      <c r="AG940" s="307"/>
      <c r="AH940" s="864" t="s">
        <v>516</v>
      </c>
      <c r="AI940" s="865"/>
      <c r="AJ940" s="865"/>
      <c r="AK940" s="866"/>
      <c r="AL940" s="310">
        <v>100</v>
      </c>
      <c r="AM940" s="311"/>
      <c r="AN940" s="311"/>
      <c r="AO940" s="312"/>
      <c r="AP940" s="306"/>
      <c r="AQ940" s="306"/>
      <c r="AR940" s="306"/>
      <c r="AS940" s="306"/>
      <c r="AT940" s="306"/>
      <c r="AU940" s="306"/>
      <c r="AV940" s="306"/>
      <c r="AW940" s="306"/>
      <c r="AX940" s="306"/>
    </row>
    <row r="941" spans="1:50" ht="30" customHeight="1">
      <c r="A941" s="384">
        <v>6</v>
      </c>
      <c r="B941" s="384">
        <v>1</v>
      </c>
      <c r="C941" s="395" t="s">
        <v>493</v>
      </c>
      <c r="D941" s="395"/>
      <c r="E941" s="395"/>
      <c r="F941" s="395"/>
      <c r="G941" s="395"/>
      <c r="H941" s="395"/>
      <c r="I941" s="395"/>
      <c r="J941" s="408">
        <v>6010405003434</v>
      </c>
      <c r="K941" s="409"/>
      <c r="L941" s="409"/>
      <c r="M941" s="409"/>
      <c r="N941" s="409"/>
      <c r="O941" s="410"/>
      <c r="P941" s="411" t="s">
        <v>622</v>
      </c>
      <c r="Q941" s="412"/>
      <c r="R941" s="412"/>
      <c r="S941" s="412"/>
      <c r="T941" s="412"/>
      <c r="U941" s="412"/>
      <c r="V941" s="412"/>
      <c r="W941" s="412"/>
      <c r="X941" s="413"/>
      <c r="Y941" s="313">
        <v>0.3</v>
      </c>
      <c r="Z941" s="314"/>
      <c r="AA941" s="314"/>
      <c r="AB941" s="315"/>
      <c r="AC941" s="307" t="s">
        <v>449</v>
      </c>
      <c r="AD941" s="307"/>
      <c r="AE941" s="307"/>
      <c r="AF941" s="307"/>
      <c r="AG941" s="307"/>
      <c r="AH941" s="308" t="s">
        <v>506</v>
      </c>
      <c r="AI941" s="309"/>
      <c r="AJ941" s="309"/>
      <c r="AK941" s="309"/>
      <c r="AL941" s="310">
        <v>100</v>
      </c>
      <c r="AM941" s="311"/>
      <c r="AN941" s="311"/>
      <c r="AO941" s="312"/>
      <c r="AP941" s="306"/>
      <c r="AQ941" s="306"/>
      <c r="AR941" s="306"/>
      <c r="AS941" s="306"/>
      <c r="AT941" s="306"/>
      <c r="AU941" s="306"/>
      <c r="AV941" s="306"/>
      <c r="AW941" s="306"/>
      <c r="AX941" s="306"/>
    </row>
    <row r="942" spans="1:50" ht="30" customHeight="1">
      <c r="A942" s="384">
        <v>7</v>
      </c>
      <c r="B942" s="384">
        <v>1</v>
      </c>
      <c r="C942" s="395" t="s">
        <v>493</v>
      </c>
      <c r="D942" s="395"/>
      <c r="E942" s="395"/>
      <c r="F942" s="395"/>
      <c r="G942" s="395"/>
      <c r="H942" s="395"/>
      <c r="I942" s="395"/>
      <c r="J942" s="408">
        <v>6010405003434</v>
      </c>
      <c r="K942" s="409"/>
      <c r="L942" s="409"/>
      <c r="M942" s="409"/>
      <c r="N942" s="409"/>
      <c r="O942" s="410"/>
      <c r="P942" s="411" t="s">
        <v>622</v>
      </c>
      <c r="Q942" s="412"/>
      <c r="R942" s="412"/>
      <c r="S942" s="412"/>
      <c r="T942" s="412"/>
      <c r="U942" s="412"/>
      <c r="V942" s="412"/>
      <c r="W942" s="412"/>
      <c r="X942" s="413"/>
      <c r="Y942" s="313">
        <v>0.2</v>
      </c>
      <c r="Z942" s="314"/>
      <c r="AA942" s="314"/>
      <c r="AB942" s="315"/>
      <c r="AC942" s="307" t="s">
        <v>449</v>
      </c>
      <c r="AD942" s="307"/>
      <c r="AE942" s="307"/>
      <c r="AF942" s="307"/>
      <c r="AG942" s="307"/>
      <c r="AH942" s="308" t="s">
        <v>506</v>
      </c>
      <c r="AI942" s="309"/>
      <c r="AJ942" s="309"/>
      <c r="AK942" s="309"/>
      <c r="AL942" s="310">
        <v>100</v>
      </c>
      <c r="AM942" s="311"/>
      <c r="AN942" s="311"/>
      <c r="AO942" s="312"/>
      <c r="AP942" s="306"/>
      <c r="AQ942" s="306"/>
      <c r="AR942" s="306"/>
      <c r="AS942" s="306"/>
      <c r="AT942" s="306"/>
      <c r="AU942" s="306"/>
      <c r="AV942" s="306"/>
      <c r="AW942" s="306"/>
      <c r="AX942" s="306"/>
    </row>
    <row r="943" spans="1:50" ht="30" customHeight="1">
      <c r="A943" s="384">
        <v>8</v>
      </c>
      <c r="B943" s="384">
        <v>1</v>
      </c>
      <c r="C943" s="395" t="s">
        <v>493</v>
      </c>
      <c r="D943" s="395"/>
      <c r="E943" s="395"/>
      <c r="F943" s="395"/>
      <c r="G943" s="395"/>
      <c r="H943" s="395"/>
      <c r="I943" s="395"/>
      <c r="J943" s="408">
        <v>6010405003434</v>
      </c>
      <c r="K943" s="409"/>
      <c r="L943" s="409"/>
      <c r="M943" s="409"/>
      <c r="N943" s="409"/>
      <c r="O943" s="410"/>
      <c r="P943" s="411" t="s">
        <v>622</v>
      </c>
      <c r="Q943" s="412"/>
      <c r="R943" s="412"/>
      <c r="S943" s="412"/>
      <c r="T943" s="412"/>
      <c r="U943" s="412"/>
      <c r="V943" s="412"/>
      <c r="W943" s="412"/>
      <c r="X943" s="413"/>
      <c r="Y943" s="313">
        <v>0.2</v>
      </c>
      <c r="Z943" s="314"/>
      <c r="AA943" s="314"/>
      <c r="AB943" s="315"/>
      <c r="AC943" s="307" t="s">
        <v>449</v>
      </c>
      <c r="AD943" s="307"/>
      <c r="AE943" s="307"/>
      <c r="AF943" s="307"/>
      <c r="AG943" s="307"/>
      <c r="AH943" s="308" t="s">
        <v>506</v>
      </c>
      <c r="AI943" s="309"/>
      <c r="AJ943" s="309"/>
      <c r="AK943" s="309"/>
      <c r="AL943" s="310">
        <v>100</v>
      </c>
      <c r="AM943" s="311"/>
      <c r="AN943" s="311"/>
      <c r="AO943" s="312"/>
      <c r="AP943" s="306"/>
      <c r="AQ943" s="306"/>
      <c r="AR943" s="306"/>
      <c r="AS943" s="306"/>
      <c r="AT943" s="306"/>
      <c r="AU943" s="306"/>
      <c r="AV943" s="306"/>
      <c r="AW943" s="306"/>
      <c r="AX943" s="306"/>
    </row>
    <row r="944" spans="1:50" ht="30" customHeight="1">
      <c r="A944" s="384">
        <v>9</v>
      </c>
      <c r="B944" s="384">
        <v>1</v>
      </c>
      <c r="C944" s="395" t="s">
        <v>493</v>
      </c>
      <c r="D944" s="395"/>
      <c r="E944" s="395"/>
      <c r="F944" s="395"/>
      <c r="G944" s="395"/>
      <c r="H944" s="395"/>
      <c r="I944" s="395"/>
      <c r="J944" s="408">
        <v>6010405003434</v>
      </c>
      <c r="K944" s="409"/>
      <c r="L944" s="409"/>
      <c r="M944" s="409"/>
      <c r="N944" s="409"/>
      <c r="O944" s="410"/>
      <c r="P944" s="411" t="s">
        <v>622</v>
      </c>
      <c r="Q944" s="412"/>
      <c r="R944" s="412"/>
      <c r="S944" s="412"/>
      <c r="T944" s="412"/>
      <c r="U944" s="412"/>
      <c r="V944" s="412"/>
      <c r="W944" s="412"/>
      <c r="X944" s="413"/>
      <c r="Y944" s="313">
        <v>0.1</v>
      </c>
      <c r="Z944" s="314"/>
      <c r="AA944" s="314"/>
      <c r="AB944" s="315"/>
      <c r="AC944" s="307" t="s">
        <v>449</v>
      </c>
      <c r="AD944" s="307"/>
      <c r="AE944" s="307"/>
      <c r="AF944" s="307"/>
      <c r="AG944" s="307"/>
      <c r="AH944" s="308" t="s">
        <v>506</v>
      </c>
      <c r="AI944" s="309"/>
      <c r="AJ944" s="309"/>
      <c r="AK944" s="309"/>
      <c r="AL944" s="310">
        <v>100</v>
      </c>
      <c r="AM944" s="311"/>
      <c r="AN944" s="311"/>
      <c r="AO944" s="312"/>
      <c r="AP944" s="306"/>
      <c r="AQ944" s="306"/>
      <c r="AR944" s="306"/>
      <c r="AS944" s="306"/>
      <c r="AT944" s="306"/>
      <c r="AU944" s="306"/>
      <c r="AV944" s="306"/>
      <c r="AW944" s="306"/>
      <c r="AX944" s="306"/>
    </row>
    <row r="945" spans="1:50" ht="30" customHeight="1">
      <c r="A945" s="384">
        <v>10</v>
      </c>
      <c r="B945" s="384">
        <v>1</v>
      </c>
      <c r="C945" s="395" t="s">
        <v>493</v>
      </c>
      <c r="D945" s="395"/>
      <c r="E945" s="395"/>
      <c r="F945" s="395"/>
      <c r="G945" s="395"/>
      <c r="H945" s="395"/>
      <c r="I945" s="395"/>
      <c r="J945" s="408">
        <v>6010405003434</v>
      </c>
      <c r="K945" s="409"/>
      <c r="L945" s="409"/>
      <c r="M945" s="409"/>
      <c r="N945" s="409"/>
      <c r="O945" s="410"/>
      <c r="P945" s="411" t="s">
        <v>622</v>
      </c>
      <c r="Q945" s="412"/>
      <c r="R945" s="412"/>
      <c r="S945" s="412"/>
      <c r="T945" s="412"/>
      <c r="U945" s="412"/>
      <c r="V945" s="412"/>
      <c r="W945" s="412"/>
      <c r="X945" s="413"/>
      <c r="Y945" s="313">
        <v>0.1</v>
      </c>
      <c r="Z945" s="314"/>
      <c r="AA945" s="314"/>
      <c r="AB945" s="315"/>
      <c r="AC945" s="307" t="s">
        <v>449</v>
      </c>
      <c r="AD945" s="307"/>
      <c r="AE945" s="307"/>
      <c r="AF945" s="307"/>
      <c r="AG945" s="307"/>
      <c r="AH945" s="308" t="s">
        <v>506</v>
      </c>
      <c r="AI945" s="309"/>
      <c r="AJ945" s="309"/>
      <c r="AK945" s="309"/>
      <c r="AL945" s="310">
        <v>100</v>
      </c>
      <c r="AM945" s="311"/>
      <c r="AN945" s="311"/>
      <c r="AO945" s="312"/>
      <c r="AP945" s="306"/>
      <c r="AQ945" s="306"/>
      <c r="AR945" s="306"/>
      <c r="AS945" s="306"/>
      <c r="AT945" s="306"/>
      <c r="AU945" s="306"/>
      <c r="AV945" s="306"/>
      <c r="AW945" s="306"/>
      <c r="AX945" s="306"/>
    </row>
    <row r="946" spans="1:50" ht="30" customHeight="1">
      <c r="A946" s="384">
        <v>11</v>
      </c>
      <c r="B946" s="384">
        <v>1</v>
      </c>
      <c r="C946" s="395" t="s">
        <v>493</v>
      </c>
      <c r="D946" s="395"/>
      <c r="E946" s="395"/>
      <c r="F946" s="395"/>
      <c r="G946" s="395"/>
      <c r="H946" s="395"/>
      <c r="I946" s="395"/>
      <c r="J946" s="408">
        <v>6010405003434</v>
      </c>
      <c r="K946" s="409"/>
      <c r="L946" s="409"/>
      <c r="M946" s="409"/>
      <c r="N946" s="409"/>
      <c r="O946" s="410"/>
      <c r="P946" s="411" t="s">
        <v>622</v>
      </c>
      <c r="Q946" s="412"/>
      <c r="R946" s="412"/>
      <c r="S946" s="412"/>
      <c r="T946" s="412"/>
      <c r="U946" s="412"/>
      <c r="V946" s="412"/>
      <c r="W946" s="412"/>
      <c r="X946" s="413"/>
      <c r="Y946" s="313">
        <v>0.1</v>
      </c>
      <c r="Z946" s="314"/>
      <c r="AA946" s="314"/>
      <c r="AB946" s="315"/>
      <c r="AC946" s="307" t="s">
        <v>449</v>
      </c>
      <c r="AD946" s="307"/>
      <c r="AE946" s="307"/>
      <c r="AF946" s="307"/>
      <c r="AG946" s="307"/>
      <c r="AH946" s="308" t="s">
        <v>506</v>
      </c>
      <c r="AI946" s="309"/>
      <c r="AJ946" s="309"/>
      <c r="AK946" s="309"/>
      <c r="AL946" s="310">
        <v>100</v>
      </c>
      <c r="AM946" s="311"/>
      <c r="AN946" s="311"/>
      <c r="AO946" s="312"/>
      <c r="AP946" s="306"/>
      <c r="AQ946" s="306"/>
      <c r="AR946" s="306"/>
      <c r="AS946" s="306"/>
      <c r="AT946" s="306"/>
      <c r="AU946" s="306"/>
      <c r="AV946" s="306"/>
      <c r="AW946" s="306"/>
      <c r="AX946" s="306"/>
    </row>
    <row r="947" spans="1:50" ht="30" customHeight="1">
      <c r="A947" s="384">
        <v>12</v>
      </c>
      <c r="B947" s="384">
        <v>1</v>
      </c>
      <c r="C947" s="395" t="s">
        <v>493</v>
      </c>
      <c r="D947" s="395"/>
      <c r="E947" s="395"/>
      <c r="F947" s="395"/>
      <c r="G947" s="395"/>
      <c r="H947" s="395"/>
      <c r="I947" s="395"/>
      <c r="J947" s="408">
        <v>6010405003434</v>
      </c>
      <c r="K947" s="409"/>
      <c r="L947" s="409"/>
      <c r="M947" s="409"/>
      <c r="N947" s="409"/>
      <c r="O947" s="410"/>
      <c r="P947" s="411" t="s">
        <v>622</v>
      </c>
      <c r="Q947" s="412"/>
      <c r="R947" s="412"/>
      <c r="S947" s="412"/>
      <c r="T947" s="412"/>
      <c r="U947" s="412"/>
      <c r="V947" s="412"/>
      <c r="W947" s="412"/>
      <c r="X947" s="413"/>
      <c r="Y947" s="313">
        <v>0.1</v>
      </c>
      <c r="Z947" s="314"/>
      <c r="AA947" s="314"/>
      <c r="AB947" s="315"/>
      <c r="AC947" s="307" t="s">
        <v>449</v>
      </c>
      <c r="AD947" s="307"/>
      <c r="AE947" s="307"/>
      <c r="AF947" s="307"/>
      <c r="AG947" s="307"/>
      <c r="AH947" s="308" t="s">
        <v>506</v>
      </c>
      <c r="AI947" s="309"/>
      <c r="AJ947" s="309"/>
      <c r="AK947" s="309"/>
      <c r="AL947" s="310">
        <v>100</v>
      </c>
      <c r="AM947" s="311"/>
      <c r="AN947" s="311"/>
      <c r="AO947" s="312"/>
      <c r="AP947" s="306"/>
      <c r="AQ947" s="306"/>
      <c r="AR947" s="306"/>
      <c r="AS947" s="306"/>
      <c r="AT947" s="306"/>
      <c r="AU947" s="306"/>
      <c r="AV947" s="306"/>
      <c r="AW947" s="306"/>
      <c r="AX947" s="306"/>
    </row>
    <row r="948" spans="1:50" ht="30" customHeight="1">
      <c r="A948" s="384">
        <v>13</v>
      </c>
      <c r="B948" s="384">
        <v>1</v>
      </c>
      <c r="C948" s="395" t="s">
        <v>493</v>
      </c>
      <c r="D948" s="395"/>
      <c r="E948" s="395"/>
      <c r="F948" s="395"/>
      <c r="G948" s="395"/>
      <c r="H948" s="395"/>
      <c r="I948" s="395"/>
      <c r="J948" s="408">
        <v>6010405003434</v>
      </c>
      <c r="K948" s="409"/>
      <c r="L948" s="409"/>
      <c r="M948" s="409"/>
      <c r="N948" s="409"/>
      <c r="O948" s="410"/>
      <c r="P948" s="411" t="s">
        <v>622</v>
      </c>
      <c r="Q948" s="412"/>
      <c r="R948" s="412"/>
      <c r="S948" s="412"/>
      <c r="T948" s="412"/>
      <c r="U948" s="412"/>
      <c r="V948" s="412"/>
      <c r="W948" s="412"/>
      <c r="X948" s="413"/>
      <c r="Y948" s="313">
        <v>0.1</v>
      </c>
      <c r="Z948" s="314"/>
      <c r="AA948" s="314"/>
      <c r="AB948" s="315"/>
      <c r="AC948" s="307" t="s">
        <v>449</v>
      </c>
      <c r="AD948" s="307"/>
      <c r="AE948" s="307"/>
      <c r="AF948" s="307"/>
      <c r="AG948" s="307"/>
      <c r="AH948" s="308" t="s">
        <v>506</v>
      </c>
      <c r="AI948" s="309"/>
      <c r="AJ948" s="309"/>
      <c r="AK948" s="309"/>
      <c r="AL948" s="310">
        <v>100</v>
      </c>
      <c r="AM948" s="311"/>
      <c r="AN948" s="311"/>
      <c r="AO948" s="312"/>
      <c r="AP948" s="306"/>
      <c r="AQ948" s="306"/>
      <c r="AR948" s="306"/>
      <c r="AS948" s="306"/>
      <c r="AT948" s="306"/>
      <c r="AU948" s="306"/>
      <c r="AV948" s="306"/>
      <c r="AW948" s="306"/>
      <c r="AX948" s="306"/>
    </row>
    <row r="949" spans="1:50" ht="30" customHeight="1">
      <c r="A949" s="384">
        <v>14</v>
      </c>
      <c r="B949" s="384">
        <v>1</v>
      </c>
      <c r="C949" s="395" t="s">
        <v>493</v>
      </c>
      <c r="D949" s="395"/>
      <c r="E949" s="395"/>
      <c r="F949" s="395"/>
      <c r="G949" s="395"/>
      <c r="H949" s="395"/>
      <c r="I949" s="395"/>
      <c r="J949" s="408">
        <v>6010405003434</v>
      </c>
      <c r="K949" s="409"/>
      <c r="L949" s="409"/>
      <c r="M949" s="409"/>
      <c r="N949" s="409"/>
      <c r="O949" s="410"/>
      <c r="P949" s="411" t="s">
        <v>622</v>
      </c>
      <c r="Q949" s="412"/>
      <c r="R949" s="412"/>
      <c r="S949" s="412"/>
      <c r="T949" s="412"/>
      <c r="U949" s="412"/>
      <c r="V949" s="412"/>
      <c r="W949" s="412"/>
      <c r="X949" s="413"/>
      <c r="Y949" s="313">
        <v>0.1</v>
      </c>
      <c r="Z949" s="314"/>
      <c r="AA949" s="314"/>
      <c r="AB949" s="315"/>
      <c r="AC949" s="307" t="s">
        <v>449</v>
      </c>
      <c r="AD949" s="307"/>
      <c r="AE949" s="307"/>
      <c r="AF949" s="307"/>
      <c r="AG949" s="307"/>
      <c r="AH949" s="308" t="s">
        <v>506</v>
      </c>
      <c r="AI949" s="309"/>
      <c r="AJ949" s="309"/>
      <c r="AK949" s="309"/>
      <c r="AL949" s="310">
        <v>100</v>
      </c>
      <c r="AM949" s="311"/>
      <c r="AN949" s="311"/>
      <c r="AO949" s="312"/>
      <c r="AP949" s="306"/>
      <c r="AQ949" s="306"/>
      <c r="AR949" s="306"/>
      <c r="AS949" s="306"/>
      <c r="AT949" s="306"/>
      <c r="AU949" s="306"/>
      <c r="AV949" s="306"/>
      <c r="AW949" s="306"/>
      <c r="AX949" s="306"/>
    </row>
    <row r="950" spans="1:50" ht="30" customHeight="1">
      <c r="A950" s="384">
        <v>15</v>
      </c>
      <c r="B950" s="384">
        <v>1</v>
      </c>
      <c r="C950" s="395" t="s">
        <v>493</v>
      </c>
      <c r="D950" s="395"/>
      <c r="E950" s="395"/>
      <c r="F950" s="395"/>
      <c r="G950" s="395"/>
      <c r="H950" s="395"/>
      <c r="I950" s="395"/>
      <c r="J950" s="408">
        <v>6010405003434</v>
      </c>
      <c r="K950" s="409"/>
      <c r="L950" s="409"/>
      <c r="M950" s="409"/>
      <c r="N950" s="409"/>
      <c r="O950" s="410"/>
      <c r="P950" s="411" t="s">
        <v>622</v>
      </c>
      <c r="Q950" s="412"/>
      <c r="R950" s="412"/>
      <c r="S950" s="412"/>
      <c r="T950" s="412"/>
      <c r="U950" s="412"/>
      <c r="V950" s="412"/>
      <c r="W950" s="412"/>
      <c r="X950" s="413"/>
      <c r="Y950" s="313">
        <v>0.1</v>
      </c>
      <c r="Z950" s="314"/>
      <c r="AA950" s="314"/>
      <c r="AB950" s="315"/>
      <c r="AC950" s="307" t="s">
        <v>449</v>
      </c>
      <c r="AD950" s="307"/>
      <c r="AE950" s="307"/>
      <c r="AF950" s="307"/>
      <c r="AG950" s="307"/>
      <c r="AH950" s="308" t="s">
        <v>506</v>
      </c>
      <c r="AI950" s="309"/>
      <c r="AJ950" s="309"/>
      <c r="AK950" s="309"/>
      <c r="AL950" s="310">
        <v>100</v>
      </c>
      <c r="AM950" s="311"/>
      <c r="AN950" s="311"/>
      <c r="AO950" s="312"/>
      <c r="AP950" s="306"/>
      <c r="AQ950" s="306"/>
      <c r="AR950" s="306"/>
      <c r="AS950" s="306"/>
      <c r="AT950" s="306"/>
      <c r="AU950" s="306"/>
      <c r="AV950" s="306"/>
      <c r="AW950" s="306"/>
      <c r="AX950" s="306"/>
    </row>
    <row r="951" spans="1:50" ht="30" customHeight="1">
      <c r="A951" s="384">
        <v>16</v>
      </c>
      <c r="B951" s="384">
        <v>1</v>
      </c>
      <c r="C951" s="395" t="s">
        <v>493</v>
      </c>
      <c r="D951" s="395"/>
      <c r="E951" s="395"/>
      <c r="F951" s="395"/>
      <c r="G951" s="395"/>
      <c r="H951" s="395"/>
      <c r="I951" s="395"/>
      <c r="J951" s="408">
        <v>6010405003434</v>
      </c>
      <c r="K951" s="409"/>
      <c r="L951" s="409"/>
      <c r="M951" s="409"/>
      <c r="N951" s="409"/>
      <c r="O951" s="410"/>
      <c r="P951" s="411" t="s">
        <v>622</v>
      </c>
      <c r="Q951" s="412"/>
      <c r="R951" s="412"/>
      <c r="S951" s="412"/>
      <c r="T951" s="412"/>
      <c r="U951" s="412"/>
      <c r="V951" s="412"/>
      <c r="W951" s="412"/>
      <c r="X951" s="413"/>
      <c r="Y951" s="313">
        <v>0.1</v>
      </c>
      <c r="Z951" s="314"/>
      <c r="AA951" s="314"/>
      <c r="AB951" s="315"/>
      <c r="AC951" s="307" t="s">
        <v>449</v>
      </c>
      <c r="AD951" s="307"/>
      <c r="AE951" s="307"/>
      <c r="AF951" s="307"/>
      <c r="AG951" s="307"/>
      <c r="AH951" s="308" t="s">
        <v>506</v>
      </c>
      <c r="AI951" s="309"/>
      <c r="AJ951" s="309"/>
      <c r="AK951" s="309"/>
      <c r="AL951" s="310">
        <v>100</v>
      </c>
      <c r="AM951" s="311"/>
      <c r="AN951" s="311"/>
      <c r="AO951" s="312"/>
      <c r="AP951" s="306"/>
      <c r="AQ951" s="306"/>
      <c r="AR951" s="306"/>
      <c r="AS951" s="306"/>
      <c r="AT951" s="306"/>
      <c r="AU951" s="306"/>
      <c r="AV951" s="306"/>
      <c r="AW951" s="306"/>
      <c r="AX951" s="306"/>
    </row>
    <row r="952" spans="1:50" s="16" customFormat="1" ht="30" customHeight="1">
      <c r="A952" s="384">
        <v>17</v>
      </c>
      <c r="B952" s="384">
        <v>1</v>
      </c>
      <c r="C952" s="395" t="s">
        <v>493</v>
      </c>
      <c r="D952" s="395"/>
      <c r="E952" s="395"/>
      <c r="F952" s="395"/>
      <c r="G952" s="395"/>
      <c r="H952" s="395"/>
      <c r="I952" s="395"/>
      <c r="J952" s="408">
        <v>6010405003434</v>
      </c>
      <c r="K952" s="409"/>
      <c r="L952" s="409"/>
      <c r="M952" s="409"/>
      <c r="N952" s="409"/>
      <c r="O952" s="410"/>
      <c r="P952" s="411" t="s">
        <v>622</v>
      </c>
      <c r="Q952" s="412"/>
      <c r="R952" s="412"/>
      <c r="S952" s="412"/>
      <c r="T952" s="412"/>
      <c r="U952" s="412"/>
      <c r="V952" s="412"/>
      <c r="W952" s="412"/>
      <c r="X952" s="413"/>
      <c r="Y952" s="313">
        <v>0.1</v>
      </c>
      <c r="Z952" s="314"/>
      <c r="AA952" s="314"/>
      <c r="AB952" s="315"/>
      <c r="AC952" s="307" t="s">
        <v>449</v>
      </c>
      <c r="AD952" s="307"/>
      <c r="AE952" s="307"/>
      <c r="AF952" s="307"/>
      <c r="AG952" s="307"/>
      <c r="AH952" s="308" t="s">
        <v>506</v>
      </c>
      <c r="AI952" s="309"/>
      <c r="AJ952" s="309"/>
      <c r="AK952" s="309"/>
      <c r="AL952" s="310">
        <v>100</v>
      </c>
      <c r="AM952" s="311"/>
      <c r="AN952" s="311"/>
      <c r="AO952" s="312"/>
      <c r="AP952" s="306"/>
      <c r="AQ952" s="306"/>
      <c r="AR952" s="306"/>
      <c r="AS952" s="306"/>
      <c r="AT952" s="306"/>
      <c r="AU952" s="306"/>
      <c r="AV952" s="306"/>
      <c r="AW952" s="306"/>
      <c r="AX952" s="306"/>
    </row>
    <row r="953" spans="1:50" ht="30" customHeight="1">
      <c r="A953" s="384">
        <v>18</v>
      </c>
      <c r="B953" s="384">
        <v>1</v>
      </c>
      <c r="C953" s="395" t="s">
        <v>493</v>
      </c>
      <c r="D953" s="395"/>
      <c r="E953" s="395"/>
      <c r="F953" s="395"/>
      <c r="G953" s="395"/>
      <c r="H953" s="395"/>
      <c r="I953" s="395"/>
      <c r="J953" s="408">
        <v>6010405003434</v>
      </c>
      <c r="K953" s="409"/>
      <c r="L953" s="409"/>
      <c r="M953" s="409"/>
      <c r="N953" s="409"/>
      <c r="O953" s="410"/>
      <c r="P953" s="411" t="s">
        <v>622</v>
      </c>
      <c r="Q953" s="412"/>
      <c r="R953" s="412"/>
      <c r="S953" s="412"/>
      <c r="T953" s="412"/>
      <c r="U953" s="412"/>
      <c r="V953" s="412"/>
      <c r="W953" s="412"/>
      <c r="X953" s="413"/>
      <c r="Y953" s="313">
        <v>0.1</v>
      </c>
      <c r="Z953" s="314"/>
      <c r="AA953" s="314"/>
      <c r="AB953" s="315"/>
      <c r="AC953" s="307" t="s">
        <v>449</v>
      </c>
      <c r="AD953" s="307"/>
      <c r="AE953" s="307"/>
      <c r="AF953" s="307"/>
      <c r="AG953" s="307"/>
      <c r="AH953" s="308" t="s">
        <v>506</v>
      </c>
      <c r="AI953" s="309"/>
      <c r="AJ953" s="309"/>
      <c r="AK953" s="309"/>
      <c r="AL953" s="310">
        <v>100</v>
      </c>
      <c r="AM953" s="311"/>
      <c r="AN953" s="311"/>
      <c r="AO953" s="312"/>
      <c r="AP953" s="306"/>
      <c r="AQ953" s="306"/>
      <c r="AR953" s="306"/>
      <c r="AS953" s="306"/>
      <c r="AT953" s="306"/>
      <c r="AU953" s="306"/>
      <c r="AV953" s="306"/>
      <c r="AW953" s="306"/>
      <c r="AX953" s="306"/>
    </row>
    <row r="954" spans="1:50" ht="30" customHeight="1">
      <c r="A954" s="384">
        <v>19</v>
      </c>
      <c r="B954" s="384">
        <v>1</v>
      </c>
      <c r="C954" s="395" t="s">
        <v>493</v>
      </c>
      <c r="D954" s="395"/>
      <c r="E954" s="395"/>
      <c r="F954" s="395"/>
      <c r="G954" s="395"/>
      <c r="H954" s="395"/>
      <c r="I954" s="395"/>
      <c r="J954" s="408">
        <v>6010405003434</v>
      </c>
      <c r="K954" s="409"/>
      <c r="L954" s="409"/>
      <c r="M954" s="409"/>
      <c r="N954" s="409"/>
      <c r="O954" s="410"/>
      <c r="P954" s="411" t="s">
        <v>622</v>
      </c>
      <c r="Q954" s="412"/>
      <c r="R954" s="412"/>
      <c r="S954" s="412"/>
      <c r="T954" s="412"/>
      <c r="U954" s="412"/>
      <c r="V954" s="412"/>
      <c r="W954" s="412"/>
      <c r="X954" s="413"/>
      <c r="Y954" s="313">
        <v>0.1</v>
      </c>
      <c r="Z954" s="314"/>
      <c r="AA954" s="314"/>
      <c r="AB954" s="315"/>
      <c r="AC954" s="307" t="s">
        <v>449</v>
      </c>
      <c r="AD954" s="307"/>
      <c r="AE954" s="307"/>
      <c r="AF954" s="307"/>
      <c r="AG954" s="307"/>
      <c r="AH954" s="308" t="s">
        <v>506</v>
      </c>
      <c r="AI954" s="309"/>
      <c r="AJ954" s="309"/>
      <c r="AK954" s="309"/>
      <c r="AL954" s="310">
        <v>100</v>
      </c>
      <c r="AM954" s="311"/>
      <c r="AN954" s="311"/>
      <c r="AO954" s="312"/>
      <c r="AP954" s="306"/>
      <c r="AQ954" s="306"/>
      <c r="AR954" s="306"/>
      <c r="AS954" s="306"/>
      <c r="AT954" s="306"/>
      <c r="AU954" s="306"/>
      <c r="AV954" s="306"/>
      <c r="AW954" s="306"/>
      <c r="AX954" s="306"/>
    </row>
    <row r="955" spans="1:50" ht="30" customHeight="1">
      <c r="A955" s="384">
        <v>20</v>
      </c>
      <c r="B955" s="384">
        <v>1</v>
      </c>
      <c r="C955" s="395" t="s">
        <v>493</v>
      </c>
      <c r="D955" s="395"/>
      <c r="E955" s="395"/>
      <c r="F955" s="395"/>
      <c r="G955" s="395"/>
      <c r="H955" s="395"/>
      <c r="I955" s="395"/>
      <c r="J955" s="408">
        <v>6010405003434</v>
      </c>
      <c r="K955" s="409"/>
      <c r="L955" s="409"/>
      <c r="M955" s="409"/>
      <c r="N955" s="409"/>
      <c r="O955" s="410"/>
      <c r="P955" s="411" t="s">
        <v>622</v>
      </c>
      <c r="Q955" s="412"/>
      <c r="R955" s="412"/>
      <c r="S955" s="412"/>
      <c r="T955" s="412"/>
      <c r="U955" s="412"/>
      <c r="V955" s="412"/>
      <c r="W955" s="412"/>
      <c r="X955" s="413"/>
      <c r="Y955" s="313">
        <v>0.1</v>
      </c>
      <c r="Z955" s="314"/>
      <c r="AA955" s="314"/>
      <c r="AB955" s="315"/>
      <c r="AC955" s="307" t="s">
        <v>449</v>
      </c>
      <c r="AD955" s="307"/>
      <c r="AE955" s="307"/>
      <c r="AF955" s="307"/>
      <c r="AG955" s="307"/>
      <c r="AH955" s="308" t="s">
        <v>506</v>
      </c>
      <c r="AI955" s="309"/>
      <c r="AJ955" s="309"/>
      <c r="AK955" s="309"/>
      <c r="AL955" s="310">
        <v>100</v>
      </c>
      <c r="AM955" s="311"/>
      <c r="AN955" s="311"/>
      <c r="AO955" s="312"/>
      <c r="AP955" s="306"/>
      <c r="AQ955" s="306"/>
      <c r="AR955" s="306"/>
      <c r="AS955" s="306"/>
      <c r="AT955" s="306"/>
      <c r="AU955" s="306"/>
      <c r="AV955" s="306"/>
      <c r="AW955" s="306"/>
      <c r="AX955" s="306"/>
    </row>
    <row r="956" spans="1:50" ht="30" customHeight="1">
      <c r="A956" s="384">
        <v>21</v>
      </c>
      <c r="B956" s="384">
        <v>1</v>
      </c>
      <c r="C956" s="395" t="s">
        <v>493</v>
      </c>
      <c r="D956" s="395"/>
      <c r="E956" s="395"/>
      <c r="F956" s="395"/>
      <c r="G956" s="395"/>
      <c r="H956" s="395"/>
      <c r="I956" s="395"/>
      <c r="J956" s="408">
        <v>6010405003434</v>
      </c>
      <c r="K956" s="409"/>
      <c r="L956" s="409"/>
      <c r="M956" s="409"/>
      <c r="N956" s="409"/>
      <c r="O956" s="410"/>
      <c r="P956" s="411" t="s">
        <v>622</v>
      </c>
      <c r="Q956" s="412"/>
      <c r="R956" s="412"/>
      <c r="S956" s="412"/>
      <c r="T956" s="412"/>
      <c r="U956" s="412"/>
      <c r="V956" s="412"/>
      <c r="W956" s="412"/>
      <c r="X956" s="413"/>
      <c r="Y956" s="313">
        <v>0.1</v>
      </c>
      <c r="Z956" s="314"/>
      <c r="AA956" s="314"/>
      <c r="AB956" s="315"/>
      <c r="AC956" s="307" t="s">
        <v>449</v>
      </c>
      <c r="AD956" s="307"/>
      <c r="AE956" s="307"/>
      <c r="AF956" s="307"/>
      <c r="AG956" s="307"/>
      <c r="AH956" s="308" t="s">
        <v>506</v>
      </c>
      <c r="AI956" s="309"/>
      <c r="AJ956" s="309"/>
      <c r="AK956" s="309"/>
      <c r="AL956" s="310">
        <v>100</v>
      </c>
      <c r="AM956" s="311"/>
      <c r="AN956" s="311"/>
      <c r="AO956" s="312"/>
      <c r="AP956" s="306"/>
      <c r="AQ956" s="306"/>
      <c r="AR956" s="306"/>
      <c r="AS956" s="306"/>
      <c r="AT956" s="306"/>
      <c r="AU956" s="306"/>
      <c r="AV956" s="306"/>
      <c r="AW956" s="306"/>
      <c r="AX956" s="306"/>
    </row>
    <row r="957" spans="1:50" ht="30" customHeight="1">
      <c r="A957" s="384">
        <v>22</v>
      </c>
      <c r="B957" s="384">
        <v>1</v>
      </c>
      <c r="C957" s="395" t="s">
        <v>493</v>
      </c>
      <c r="D957" s="395"/>
      <c r="E957" s="395"/>
      <c r="F957" s="395"/>
      <c r="G957" s="395"/>
      <c r="H957" s="395"/>
      <c r="I957" s="395"/>
      <c r="J957" s="408">
        <v>6010405003434</v>
      </c>
      <c r="K957" s="409"/>
      <c r="L957" s="409"/>
      <c r="M957" s="409"/>
      <c r="N957" s="409"/>
      <c r="O957" s="410"/>
      <c r="P957" s="411" t="s">
        <v>622</v>
      </c>
      <c r="Q957" s="412"/>
      <c r="R957" s="412"/>
      <c r="S957" s="412"/>
      <c r="T957" s="412"/>
      <c r="U957" s="412"/>
      <c r="V957" s="412"/>
      <c r="W957" s="412"/>
      <c r="X957" s="413"/>
      <c r="Y957" s="313">
        <v>0.1</v>
      </c>
      <c r="Z957" s="314"/>
      <c r="AA957" s="314"/>
      <c r="AB957" s="315"/>
      <c r="AC957" s="307" t="s">
        <v>449</v>
      </c>
      <c r="AD957" s="307"/>
      <c r="AE957" s="307"/>
      <c r="AF957" s="307"/>
      <c r="AG957" s="307"/>
      <c r="AH957" s="308" t="s">
        <v>506</v>
      </c>
      <c r="AI957" s="309"/>
      <c r="AJ957" s="309"/>
      <c r="AK957" s="309"/>
      <c r="AL957" s="310">
        <v>100</v>
      </c>
      <c r="AM957" s="311"/>
      <c r="AN957" s="311"/>
      <c r="AO957" s="312"/>
      <c r="AP957" s="306"/>
      <c r="AQ957" s="306"/>
      <c r="AR957" s="306"/>
      <c r="AS957" s="306"/>
      <c r="AT957" s="306"/>
      <c r="AU957" s="306"/>
      <c r="AV957" s="306"/>
      <c r="AW957" s="306"/>
      <c r="AX957" s="306"/>
    </row>
    <row r="958" spans="1:50" ht="30" customHeight="1">
      <c r="A958" s="384">
        <v>23</v>
      </c>
      <c r="B958" s="384">
        <v>1</v>
      </c>
      <c r="C958" s="395" t="s">
        <v>493</v>
      </c>
      <c r="D958" s="395"/>
      <c r="E958" s="395"/>
      <c r="F958" s="395"/>
      <c r="G958" s="395"/>
      <c r="H958" s="395"/>
      <c r="I958" s="395"/>
      <c r="J958" s="408">
        <v>6010405003434</v>
      </c>
      <c r="K958" s="409"/>
      <c r="L958" s="409"/>
      <c r="M958" s="409"/>
      <c r="N958" s="409"/>
      <c r="O958" s="410"/>
      <c r="P958" s="411" t="s">
        <v>622</v>
      </c>
      <c r="Q958" s="412"/>
      <c r="R958" s="412"/>
      <c r="S958" s="412"/>
      <c r="T958" s="412"/>
      <c r="U958" s="412"/>
      <c r="V958" s="412"/>
      <c r="W958" s="412"/>
      <c r="X958" s="413"/>
      <c r="Y958" s="313">
        <v>0.1</v>
      </c>
      <c r="Z958" s="314"/>
      <c r="AA958" s="314"/>
      <c r="AB958" s="315"/>
      <c r="AC958" s="307" t="s">
        <v>449</v>
      </c>
      <c r="AD958" s="307"/>
      <c r="AE958" s="307"/>
      <c r="AF958" s="307"/>
      <c r="AG958" s="307"/>
      <c r="AH958" s="308" t="s">
        <v>506</v>
      </c>
      <c r="AI958" s="309"/>
      <c r="AJ958" s="309"/>
      <c r="AK958" s="309"/>
      <c r="AL958" s="310">
        <v>100</v>
      </c>
      <c r="AM958" s="311"/>
      <c r="AN958" s="311"/>
      <c r="AO958" s="312"/>
      <c r="AP958" s="306"/>
      <c r="AQ958" s="306"/>
      <c r="AR958" s="306"/>
      <c r="AS958" s="306"/>
      <c r="AT958" s="306"/>
      <c r="AU958" s="306"/>
      <c r="AV958" s="306"/>
      <c r="AW958" s="306"/>
      <c r="AX958" s="306"/>
    </row>
    <row r="959" spans="1:50" ht="30" customHeight="1">
      <c r="A959" s="384">
        <v>24</v>
      </c>
      <c r="B959" s="384">
        <v>1</v>
      </c>
      <c r="C959" s="395" t="s">
        <v>493</v>
      </c>
      <c r="D959" s="395"/>
      <c r="E959" s="395"/>
      <c r="F959" s="395"/>
      <c r="G959" s="395"/>
      <c r="H959" s="395"/>
      <c r="I959" s="395"/>
      <c r="J959" s="408">
        <v>6010405003434</v>
      </c>
      <c r="K959" s="409"/>
      <c r="L959" s="409"/>
      <c r="M959" s="409"/>
      <c r="N959" s="409"/>
      <c r="O959" s="410"/>
      <c r="P959" s="411" t="s">
        <v>622</v>
      </c>
      <c r="Q959" s="412"/>
      <c r="R959" s="412"/>
      <c r="S959" s="412"/>
      <c r="T959" s="412"/>
      <c r="U959" s="412"/>
      <c r="V959" s="412"/>
      <c r="W959" s="412"/>
      <c r="X959" s="413"/>
      <c r="Y959" s="313">
        <v>0.1</v>
      </c>
      <c r="Z959" s="314"/>
      <c r="AA959" s="314"/>
      <c r="AB959" s="315"/>
      <c r="AC959" s="307" t="s">
        <v>449</v>
      </c>
      <c r="AD959" s="307"/>
      <c r="AE959" s="307"/>
      <c r="AF959" s="307"/>
      <c r="AG959" s="307"/>
      <c r="AH959" s="308" t="s">
        <v>506</v>
      </c>
      <c r="AI959" s="309"/>
      <c r="AJ959" s="309"/>
      <c r="AK959" s="309"/>
      <c r="AL959" s="310">
        <v>100</v>
      </c>
      <c r="AM959" s="311"/>
      <c r="AN959" s="311"/>
      <c r="AO959" s="312"/>
      <c r="AP959" s="306"/>
      <c r="AQ959" s="306"/>
      <c r="AR959" s="306"/>
      <c r="AS959" s="306"/>
      <c r="AT959" s="306"/>
      <c r="AU959" s="306"/>
      <c r="AV959" s="306"/>
      <c r="AW959" s="306"/>
      <c r="AX959" s="306"/>
    </row>
    <row r="960" spans="1:50" ht="30" customHeight="1">
      <c r="A960" s="384">
        <v>25</v>
      </c>
      <c r="B960" s="384">
        <v>1</v>
      </c>
      <c r="C960" s="395" t="s">
        <v>493</v>
      </c>
      <c r="D960" s="395"/>
      <c r="E960" s="395"/>
      <c r="F960" s="395"/>
      <c r="G960" s="395"/>
      <c r="H960" s="395"/>
      <c r="I960" s="395"/>
      <c r="J960" s="408">
        <v>6010405003434</v>
      </c>
      <c r="K960" s="409"/>
      <c r="L960" s="409"/>
      <c r="M960" s="409"/>
      <c r="N960" s="409"/>
      <c r="O960" s="410"/>
      <c r="P960" s="411" t="s">
        <v>622</v>
      </c>
      <c r="Q960" s="412"/>
      <c r="R960" s="412"/>
      <c r="S960" s="412"/>
      <c r="T960" s="412"/>
      <c r="U960" s="412"/>
      <c r="V960" s="412"/>
      <c r="W960" s="412"/>
      <c r="X960" s="413"/>
      <c r="Y960" s="313">
        <v>0.1</v>
      </c>
      <c r="Z960" s="314"/>
      <c r="AA960" s="314"/>
      <c r="AB960" s="315"/>
      <c r="AC960" s="307" t="s">
        <v>449</v>
      </c>
      <c r="AD960" s="307"/>
      <c r="AE960" s="307"/>
      <c r="AF960" s="307"/>
      <c r="AG960" s="307"/>
      <c r="AH960" s="308" t="s">
        <v>506</v>
      </c>
      <c r="AI960" s="309"/>
      <c r="AJ960" s="309"/>
      <c r="AK960" s="309"/>
      <c r="AL960" s="310">
        <v>100</v>
      </c>
      <c r="AM960" s="311"/>
      <c r="AN960" s="311"/>
      <c r="AO960" s="312"/>
      <c r="AP960" s="306"/>
      <c r="AQ960" s="306"/>
      <c r="AR960" s="306"/>
      <c r="AS960" s="306"/>
      <c r="AT960" s="306"/>
      <c r="AU960" s="306"/>
      <c r="AV960" s="306"/>
      <c r="AW960" s="306"/>
      <c r="AX960" s="306"/>
    </row>
    <row r="961" spans="1:50" ht="30" customHeight="1">
      <c r="A961" s="384">
        <v>26</v>
      </c>
      <c r="B961" s="384">
        <v>1</v>
      </c>
      <c r="C961" s="395" t="s">
        <v>493</v>
      </c>
      <c r="D961" s="395"/>
      <c r="E961" s="395"/>
      <c r="F961" s="395"/>
      <c r="G961" s="395"/>
      <c r="H961" s="395"/>
      <c r="I961" s="395"/>
      <c r="J961" s="408">
        <v>6010405003434</v>
      </c>
      <c r="K961" s="409"/>
      <c r="L961" s="409"/>
      <c r="M961" s="409"/>
      <c r="N961" s="409"/>
      <c r="O961" s="410"/>
      <c r="P961" s="411" t="s">
        <v>622</v>
      </c>
      <c r="Q961" s="412"/>
      <c r="R961" s="412"/>
      <c r="S961" s="412"/>
      <c r="T961" s="412"/>
      <c r="U961" s="412"/>
      <c r="V961" s="412"/>
      <c r="W961" s="412"/>
      <c r="X961" s="413"/>
      <c r="Y961" s="313">
        <v>0.1</v>
      </c>
      <c r="Z961" s="314"/>
      <c r="AA961" s="314"/>
      <c r="AB961" s="315"/>
      <c r="AC961" s="307" t="s">
        <v>449</v>
      </c>
      <c r="AD961" s="307"/>
      <c r="AE961" s="307"/>
      <c r="AF961" s="307"/>
      <c r="AG961" s="307"/>
      <c r="AH961" s="308" t="s">
        <v>506</v>
      </c>
      <c r="AI961" s="309"/>
      <c r="AJ961" s="309"/>
      <c r="AK961" s="309"/>
      <c r="AL961" s="310">
        <v>100</v>
      </c>
      <c r="AM961" s="311"/>
      <c r="AN961" s="311"/>
      <c r="AO961" s="312"/>
      <c r="AP961" s="306"/>
      <c r="AQ961" s="306"/>
      <c r="AR961" s="306"/>
      <c r="AS961" s="306"/>
      <c r="AT961" s="306"/>
      <c r="AU961" s="306"/>
      <c r="AV961" s="306"/>
      <c r="AW961" s="306"/>
      <c r="AX961" s="306"/>
    </row>
    <row r="962" spans="1:50" ht="30" customHeight="1">
      <c r="A962" s="384">
        <v>27</v>
      </c>
      <c r="B962" s="384">
        <v>1</v>
      </c>
      <c r="C962" s="395" t="s">
        <v>493</v>
      </c>
      <c r="D962" s="395"/>
      <c r="E962" s="395"/>
      <c r="F962" s="395"/>
      <c r="G962" s="395"/>
      <c r="H962" s="395"/>
      <c r="I962" s="395"/>
      <c r="J962" s="408">
        <v>6010405003434</v>
      </c>
      <c r="K962" s="409"/>
      <c r="L962" s="409"/>
      <c r="M962" s="409"/>
      <c r="N962" s="409"/>
      <c r="O962" s="410"/>
      <c r="P962" s="411" t="s">
        <v>622</v>
      </c>
      <c r="Q962" s="412"/>
      <c r="R962" s="412"/>
      <c r="S962" s="412"/>
      <c r="T962" s="412"/>
      <c r="U962" s="412"/>
      <c r="V962" s="412"/>
      <c r="W962" s="412"/>
      <c r="X962" s="413"/>
      <c r="Y962" s="313">
        <v>0.1</v>
      </c>
      <c r="Z962" s="314"/>
      <c r="AA962" s="314"/>
      <c r="AB962" s="315"/>
      <c r="AC962" s="307" t="s">
        <v>449</v>
      </c>
      <c r="AD962" s="307"/>
      <c r="AE962" s="307"/>
      <c r="AF962" s="307"/>
      <c r="AG962" s="307"/>
      <c r="AH962" s="308" t="s">
        <v>506</v>
      </c>
      <c r="AI962" s="309"/>
      <c r="AJ962" s="309"/>
      <c r="AK962" s="309"/>
      <c r="AL962" s="310">
        <v>100</v>
      </c>
      <c r="AM962" s="311"/>
      <c r="AN962" s="311"/>
      <c r="AO962" s="312"/>
      <c r="AP962" s="306"/>
      <c r="AQ962" s="306"/>
      <c r="AR962" s="306"/>
      <c r="AS962" s="306"/>
      <c r="AT962" s="306"/>
      <c r="AU962" s="306"/>
      <c r="AV962" s="306"/>
      <c r="AW962" s="306"/>
      <c r="AX962" s="306"/>
    </row>
    <row r="963" spans="1:50" ht="30" customHeight="1">
      <c r="A963" s="384">
        <v>28</v>
      </c>
      <c r="B963" s="384">
        <v>1</v>
      </c>
      <c r="C963" s="395" t="s">
        <v>493</v>
      </c>
      <c r="D963" s="395"/>
      <c r="E963" s="395"/>
      <c r="F963" s="395"/>
      <c r="G963" s="395"/>
      <c r="H963" s="395"/>
      <c r="I963" s="395"/>
      <c r="J963" s="408">
        <v>6010405003434</v>
      </c>
      <c r="K963" s="409"/>
      <c r="L963" s="409"/>
      <c r="M963" s="409"/>
      <c r="N963" s="409"/>
      <c r="O963" s="410"/>
      <c r="P963" s="411" t="s">
        <v>622</v>
      </c>
      <c r="Q963" s="412"/>
      <c r="R963" s="412"/>
      <c r="S963" s="412"/>
      <c r="T963" s="412"/>
      <c r="U963" s="412"/>
      <c r="V963" s="412"/>
      <c r="W963" s="412"/>
      <c r="X963" s="413"/>
      <c r="Y963" s="313">
        <v>0.1</v>
      </c>
      <c r="Z963" s="314"/>
      <c r="AA963" s="314"/>
      <c r="AB963" s="315"/>
      <c r="AC963" s="307" t="s">
        <v>449</v>
      </c>
      <c r="AD963" s="307"/>
      <c r="AE963" s="307"/>
      <c r="AF963" s="307"/>
      <c r="AG963" s="307"/>
      <c r="AH963" s="308" t="s">
        <v>506</v>
      </c>
      <c r="AI963" s="309"/>
      <c r="AJ963" s="309"/>
      <c r="AK963" s="309"/>
      <c r="AL963" s="310">
        <v>100</v>
      </c>
      <c r="AM963" s="311"/>
      <c r="AN963" s="311"/>
      <c r="AO963" s="312"/>
      <c r="AP963" s="306"/>
      <c r="AQ963" s="306"/>
      <c r="AR963" s="306"/>
      <c r="AS963" s="306"/>
      <c r="AT963" s="306"/>
      <c r="AU963" s="306"/>
      <c r="AV963" s="306"/>
      <c r="AW963" s="306"/>
      <c r="AX963" s="306"/>
    </row>
    <row r="964" spans="1:50" ht="30" customHeight="1">
      <c r="A964" s="384">
        <v>29</v>
      </c>
      <c r="B964" s="384">
        <v>1</v>
      </c>
      <c r="C964" s="395" t="s">
        <v>493</v>
      </c>
      <c r="D964" s="395"/>
      <c r="E964" s="395"/>
      <c r="F964" s="395"/>
      <c r="G964" s="395"/>
      <c r="H964" s="395"/>
      <c r="I964" s="395"/>
      <c r="J964" s="408">
        <v>6010405003434</v>
      </c>
      <c r="K964" s="409"/>
      <c r="L964" s="409"/>
      <c r="M964" s="409"/>
      <c r="N964" s="409"/>
      <c r="O964" s="410"/>
      <c r="P964" s="411" t="s">
        <v>622</v>
      </c>
      <c r="Q964" s="412"/>
      <c r="R964" s="412"/>
      <c r="S964" s="412"/>
      <c r="T964" s="412"/>
      <c r="U964" s="412"/>
      <c r="V964" s="412"/>
      <c r="W964" s="412"/>
      <c r="X964" s="413"/>
      <c r="Y964" s="313">
        <v>0.1</v>
      </c>
      <c r="Z964" s="314"/>
      <c r="AA964" s="314"/>
      <c r="AB964" s="315"/>
      <c r="AC964" s="307" t="s">
        <v>449</v>
      </c>
      <c r="AD964" s="307"/>
      <c r="AE964" s="307"/>
      <c r="AF964" s="307"/>
      <c r="AG964" s="307"/>
      <c r="AH964" s="308" t="s">
        <v>506</v>
      </c>
      <c r="AI964" s="309"/>
      <c r="AJ964" s="309"/>
      <c r="AK964" s="309"/>
      <c r="AL964" s="310">
        <v>100</v>
      </c>
      <c r="AM964" s="311"/>
      <c r="AN964" s="311"/>
      <c r="AO964" s="312"/>
      <c r="AP964" s="306"/>
      <c r="AQ964" s="306"/>
      <c r="AR964" s="306"/>
      <c r="AS964" s="306"/>
      <c r="AT964" s="306"/>
      <c r="AU964" s="306"/>
      <c r="AV964" s="306"/>
      <c r="AW964" s="306"/>
      <c r="AX964" s="306"/>
    </row>
    <row r="965" spans="1:50" ht="30" customHeight="1">
      <c r="A965" s="384">
        <v>30</v>
      </c>
      <c r="B965" s="384">
        <v>1</v>
      </c>
      <c r="C965" s="395" t="s">
        <v>493</v>
      </c>
      <c r="D965" s="395"/>
      <c r="E965" s="395"/>
      <c r="F965" s="395"/>
      <c r="G965" s="395"/>
      <c r="H965" s="395"/>
      <c r="I965" s="395"/>
      <c r="J965" s="408">
        <v>6010405003434</v>
      </c>
      <c r="K965" s="409"/>
      <c r="L965" s="409"/>
      <c r="M965" s="409"/>
      <c r="N965" s="409"/>
      <c r="O965" s="410"/>
      <c r="P965" s="411" t="s">
        <v>622</v>
      </c>
      <c r="Q965" s="412"/>
      <c r="R965" s="412"/>
      <c r="S965" s="412"/>
      <c r="T965" s="412"/>
      <c r="U965" s="412"/>
      <c r="V965" s="412"/>
      <c r="W965" s="412"/>
      <c r="X965" s="413"/>
      <c r="Y965" s="313">
        <v>0.1</v>
      </c>
      <c r="Z965" s="314"/>
      <c r="AA965" s="314"/>
      <c r="AB965" s="315"/>
      <c r="AC965" s="307" t="s">
        <v>449</v>
      </c>
      <c r="AD965" s="307"/>
      <c r="AE965" s="307"/>
      <c r="AF965" s="307"/>
      <c r="AG965" s="307"/>
      <c r="AH965" s="308" t="s">
        <v>506</v>
      </c>
      <c r="AI965" s="309"/>
      <c r="AJ965" s="309"/>
      <c r="AK965" s="309"/>
      <c r="AL965" s="310">
        <v>100</v>
      </c>
      <c r="AM965" s="311"/>
      <c r="AN965" s="311"/>
      <c r="AO965" s="312"/>
      <c r="AP965" s="306"/>
      <c r="AQ965" s="306"/>
      <c r="AR965" s="306"/>
      <c r="AS965" s="306"/>
      <c r="AT965" s="306"/>
      <c r="AU965" s="306"/>
      <c r="AV965" s="306"/>
      <c r="AW965" s="306"/>
      <c r="AX965" s="306"/>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34"/>
      <c r="B968" s="334"/>
      <c r="C968" s="334" t="s">
        <v>27</v>
      </c>
      <c r="D968" s="334"/>
      <c r="E968" s="334"/>
      <c r="F968" s="334"/>
      <c r="G968" s="334"/>
      <c r="H968" s="334"/>
      <c r="I968" s="334"/>
      <c r="J968" s="237" t="s">
        <v>356</v>
      </c>
      <c r="K968" s="405"/>
      <c r="L968" s="405"/>
      <c r="M968" s="405"/>
      <c r="N968" s="405"/>
      <c r="O968" s="405"/>
      <c r="P968" s="335" t="s">
        <v>329</v>
      </c>
      <c r="Q968" s="335"/>
      <c r="R968" s="335"/>
      <c r="S968" s="335"/>
      <c r="T968" s="335"/>
      <c r="U968" s="335"/>
      <c r="V968" s="335"/>
      <c r="W968" s="335"/>
      <c r="X968" s="335"/>
      <c r="Y968" s="332" t="s">
        <v>353</v>
      </c>
      <c r="Z968" s="333"/>
      <c r="AA968" s="333"/>
      <c r="AB968" s="333"/>
      <c r="AC968" s="237" t="s">
        <v>404</v>
      </c>
      <c r="AD968" s="237"/>
      <c r="AE968" s="237"/>
      <c r="AF968" s="237"/>
      <c r="AG968" s="237"/>
      <c r="AH968" s="332" t="s">
        <v>438</v>
      </c>
      <c r="AI968" s="334"/>
      <c r="AJ968" s="334"/>
      <c r="AK968" s="334"/>
      <c r="AL968" s="334" t="s">
        <v>22</v>
      </c>
      <c r="AM968" s="334"/>
      <c r="AN968" s="334"/>
      <c r="AO968" s="406"/>
      <c r="AP968" s="407" t="s">
        <v>357</v>
      </c>
      <c r="AQ968" s="407"/>
      <c r="AR968" s="407"/>
      <c r="AS968" s="407"/>
      <c r="AT968" s="407"/>
      <c r="AU968" s="407"/>
      <c r="AV968" s="407"/>
      <c r="AW968" s="407"/>
      <c r="AX968" s="407"/>
    </row>
    <row r="969" spans="1:50" ht="42.6" customHeight="1">
      <c r="A969" s="384">
        <v>1</v>
      </c>
      <c r="B969" s="384">
        <v>1</v>
      </c>
      <c r="C969" s="399" t="s">
        <v>608</v>
      </c>
      <c r="D969" s="395"/>
      <c r="E969" s="395"/>
      <c r="F969" s="395"/>
      <c r="G969" s="395"/>
      <c r="H969" s="395"/>
      <c r="I969" s="395"/>
      <c r="J969" s="396">
        <v>3180001031825</v>
      </c>
      <c r="K969" s="397"/>
      <c r="L969" s="397"/>
      <c r="M969" s="397"/>
      <c r="N969" s="397"/>
      <c r="O969" s="397"/>
      <c r="P969" s="302" t="s">
        <v>469</v>
      </c>
      <c r="Q969" s="303"/>
      <c r="R969" s="303"/>
      <c r="S969" s="303"/>
      <c r="T969" s="303"/>
      <c r="U969" s="303"/>
      <c r="V969" s="303"/>
      <c r="W969" s="303"/>
      <c r="X969" s="303"/>
      <c r="Y969" s="313">
        <v>57.8</v>
      </c>
      <c r="Z969" s="314"/>
      <c r="AA969" s="314"/>
      <c r="AB969" s="315"/>
      <c r="AC969" s="307" t="s">
        <v>442</v>
      </c>
      <c r="AD969" s="404"/>
      <c r="AE969" s="404"/>
      <c r="AF969" s="404"/>
      <c r="AG969" s="404"/>
      <c r="AH969" s="402">
        <v>5</v>
      </c>
      <c r="AI969" s="403"/>
      <c r="AJ969" s="403"/>
      <c r="AK969" s="403"/>
      <c r="AL969" s="310">
        <v>90</v>
      </c>
      <c r="AM969" s="311"/>
      <c r="AN969" s="311"/>
      <c r="AO969" s="312"/>
      <c r="AP969" s="306"/>
      <c r="AQ969" s="306"/>
      <c r="AR969" s="306"/>
      <c r="AS969" s="306"/>
      <c r="AT969" s="306"/>
      <c r="AU969" s="306"/>
      <c r="AV969" s="306"/>
      <c r="AW969" s="306"/>
      <c r="AX969" s="306"/>
    </row>
    <row r="970" spans="1:50" ht="42.6" customHeight="1">
      <c r="A970" s="384">
        <v>2</v>
      </c>
      <c r="B970" s="384">
        <v>1</v>
      </c>
      <c r="C970" s="395" t="s">
        <v>483</v>
      </c>
      <c r="D970" s="395"/>
      <c r="E970" s="395"/>
      <c r="F970" s="395"/>
      <c r="G970" s="395"/>
      <c r="H970" s="395"/>
      <c r="I970" s="395"/>
      <c r="J970" s="396">
        <v>3180001031825</v>
      </c>
      <c r="K970" s="397"/>
      <c r="L970" s="397"/>
      <c r="M970" s="397"/>
      <c r="N970" s="397"/>
      <c r="O970" s="397"/>
      <c r="P970" s="302" t="s">
        <v>496</v>
      </c>
      <c r="Q970" s="303"/>
      <c r="R970" s="303"/>
      <c r="S970" s="303"/>
      <c r="T970" s="303"/>
      <c r="U970" s="303"/>
      <c r="V970" s="303"/>
      <c r="W970" s="303"/>
      <c r="X970" s="303"/>
      <c r="Y970" s="313">
        <v>27.9</v>
      </c>
      <c r="Z970" s="314"/>
      <c r="AA970" s="314"/>
      <c r="AB970" s="315"/>
      <c r="AC970" s="307" t="s">
        <v>442</v>
      </c>
      <c r="AD970" s="404"/>
      <c r="AE970" s="404"/>
      <c r="AF970" s="404"/>
      <c r="AG970" s="404"/>
      <c r="AH970" s="402">
        <v>2</v>
      </c>
      <c r="AI970" s="403"/>
      <c r="AJ970" s="403"/>
      <c r="AK970" s="403"/>
      <c r="AL970" s="310">
        <v>94.2</v>
      </c>
      <c r="AM970" s="311"/>
      <c r="AN970" s="311"/>
      <c r="AO970" s="312"/>
      <c r="AP970" s="306"/>
      <c r="AQ970" s="306"/>
      <c r="AR970" s="306"/>
      <c r="AS970" s="306"/>
      <c r="AT970" s="306"/>
      <c r="AU970" s="306"/>
      <c r="AV970" s="306"/>
      <c r="AW970" s="306"/>
      <c r="AX970" s="306"/>
    </row>
    <row r="971" spans="1:50" ht="42.6" customHeight="1">
      <c r="A971" s="384">
        <v>3</v>
      </c>
      <c r="B971" s="384">
        <v>1</v>
      </c>
      <c r="C971" s="399" t="s">
        <v>483</v>
      </c>
      <c r="D971" s="395"/>
      <c r="E971" s="395"/>
      <c r="F971" s="395"/>
      <c r="G971" s="395"/>
      <c r="H971" s="395"/>
      <c r="I971" s="395"/>
      <c r="J971" s="396">
        <v>3180001031825</v>
      </c>
      <c r="K971" s="397"/>
      <c r="L971" s="397"/>
      <c r="M971" s="397"/>
      <c r="N971" s="397"/>
      <c r="O971" s="397"/>
      <c r="P971" s="302" t="s">
        <v>496</v>
      </c>
      <c r="Q971" s="303"/>
      <c r="R971" s="303"/>
      <c r="S971" s="303"/>
      <c r="T971" s="303"/>
      <c r="U971" s="303"/>
      <c r="V971" s="303"/>
      <c r="W971" s="303"/>
      <c r="X971" s="303"/>
      <c r="Y971" s="313">
        <v>18.5</v>
      </c>
      <c r="Z971" s="314"/>
      <c r="AA971" s="314"/>
      <c r="AB971" s="315"/>
      <c r="AC971" s="307" t="s">
        <v>442</v>
      </c>
      <c r="AD971" s="307"/>
      <c r="AE971" s="307"/>
      <c r="AF971" s="307"/>
      <c r="AG971" s="307"/>
      <c r="AH971" s="308">
        <v>2</v>
      </c>
      <c r="AI971" s="309"/>
      <c r="AJ971" s="309"/>
      <c r="AK971" s="309"/>
      <c r="AL971" s="310">
        <v>94.2</v>
      </c>
      <c r="AM971" s="311"/>
      <c r="AN971" s="311"/>
      <c r="AO971" s="312"/>
      <c r="AP971" s="306"/>
      <c r="AQ971" s="306"/>
      <c r="AR971" s="306"/>
      <c r="AS971" s="306"/>
      <c r="AT971" s="306"/>
      <c r="AU971" s="306"/>
      <c r="AV971" s="306"/>
      <c r="AW971" s="306"/>
      <c r="AX971" s="306"/>
    </row>
    <row r="972" spans="1:50" ht="42.6" customHeight="1">
      <c r="A972" s="384">
        <v>4</v>
      </c>
      <c r="B972" s="384">
        <v>1</v>
      </c>
      <c r="C972" s="399" t="s">
        <v>478</v>
      </c>
      <c r="D972" s="395"/>
      <c r="E972" s="395"/>
      <c r="F972" s="395"/>
      <c r="G972" s="395"/>
      <c r="H972" s="395"/>
      <c r="I972" s="395"/>
      <c r="J972" s="396">
        <v>7010401022916</v>
      </c>
      <c r="K972" s="397"/>
      <c r="L972" s="397"/>
      <c r="M972" s="397"/>
      <c r="N972" s="397"/>
      <c r="O972" s="397"/>
      <c r="P972" s="302" t="s">
        <v>505</v>
      </c>
      <c r="Q972" s="303"/>
      <c r="R972" s="303"/>
      <c r="S972" s="303"/>
      <c r="T972" s="303"/>
      <c r="U972" s="303"/>
      <c r="V972" s="303"/>
      <c r="W972" s="303"/>
      <c r="X972" s="303"/>
      <c r="Y972" s="313">
        <v>41.8</v>
      </c>
      <c r="Z972" s="314"/>
      <c r="AA972" s="314"/>
      <c r="AB972" s="315"/>
      <c r="AC972" s="307" t="s">
        <v>442</v>
      </c>
      <c r="AD972" s="307"/>
      <c r="AE972" s="307"/>
      <c r="AF972" s="307"/>
      <c r="AG972" s="307"/>
      <c r="AH972" s="308">
        <v>1</v>
      </c>
      <c r="AI972" s="309"/>
      <c r="AJ972" s="309"/>
      <c r="AK972" s="309"/>
      <c r="AL972" s="310">
        <v>97.9</v>
      </c>
      <c r="AM972" s="311"/>
      <c r="AN972" s="311"/>
      <c r="AO972" s="312"/>
      <c r="AP972" s="306"/>
      <c r="AQ972" s="306"/>
      <c r="AR972" s="306"/>
      <c r="AS972" s="306"/>
      <c r="AT972" s="306"/>
      <c r="AU972" s="306"/>
      <c r="AV972" s="306"/>
      <c r="AW972" s="306"/>
      <c r="AX972" s="306"/>
    </row>
    <row r="973" spans="1:50" ht="42.6" customHeight="1">
      <c r="A973" s="384">
        <v>5</v>
      </c>
      <c r="B973" s="384">
        <v>1</v>
      </c>
      <c r="C973" s="395" t="s">
        <v>478</v>
      </c>
      <c r="D973" s="395"/>
      <c r="E973" s="395"/>
      <c r="F973" s="395"/>
      <c r="G973" s="395"/>
      <c r="H973" s="395"/>
      <c r="I973" s="395"/>
      <c r="J973" s="396">
        <v>7010401022916</v>
      </c>
      <c r="K973" s="397"/>
      <c r="L973" s="397"/>
      <c r="M973" s="397"/>
      <c r="N973" s="397"/>
      <c r="O973" s="397"/>
      <c r="P973" s="302" t="s">
        <v>517</v>
      </c>
      <c r="Q973" s="303"/>
      <c r="R973" s="303"/>
      <c r="S973" s="303"/>
      <c r="T973" s="303"/>
      <c r="U973" s="303"/>
      <c r="V973" s="303"/>
      <c r="W973" s="303"/>
      <c r="X973" s="303"/>
      <c r="Y973" s="313">
        <v>12</v>
      </c>
      <c r="Z973" s="314"/>
      <c r="AA973" s="314"/>
      <c r="AB973" s="315"/>
      <c r="AC973" s="307" t="s">
        <v>442</v>
      </c>
      <c r="AD973" s="307"/>
      <c r="AE973" s="307"/>
      <c r="AF973" s="307"/>
      <c r="AG973" s="307"/>
      <c r="AH973" s="308">
        <v>1</v>
      </c>
      <c r="AI973" s="309"/>
      <c r="AJ973" s="309"/>
      <c r="AK973" s="309"/>
      <c r="AL973" s="310">
        <v>89.6</v>
      </c>
      <c r="AM973" s="311"/>
      <c r="AN973" s="311"/>
      <c r="AO973" s="312"/>
      <c r="AP973" s="306"/>
      <c r="AQ973" s="306"/>
      <c r="AR973" s="306"/>
      <c r="AS973" s="306"/>
      <c r="AT973" s="306"/>
      <c r="AU973" s="306"/>
      <c r="AV973" s="306"/>
      <c r="AW973" s="306"/>
      <c r="AX973" s="306"/>
    </row>
    <row r="974" spans="1:50" ht="42.6" customHeight="1">
      <c r="A974" s="384">
        <v>6</v>
      </c>
      <c r="B974" s="384">
        <v>1</v>
      </c>
      <c r="C974" s="395" t="s">
        <v>478</v>
      </c>
      <c r="D974" s="395"/>
      <c r="E974" s="395"/>
      <c r="F974" s="395"/>
      <c r="G974" s="395"/>
      <c r="H974" s="395"/>
      <c r="I974" s="395"/>
      <c r="J974" s="396">
        <v>7010401022916</v>
      </c>
      <c r="K974" s="397"/>
      <c r="L974" s="397"/>
      <c r="M974" s="397"/>
      <c r="N974" s="397"/>
      <c r="O974" s="397"/>
      <c r="P974" s="302" t="s">
        <v>505</v>
      </c>
      <c r="Q974" s="303"/>
      <c r="R974" s="303"/>
      <c r="S974" s="303"/>
      <c r="T974" s="303"/>
      <c r="U974" s="303"/>
      <c r="V974" s="303"/>
      <c r="W974" s="303"/>
      <c r="X974" s="303"/>
      <c r="Y974" s="313">
        <v>9</v>
      </c>
      <c r="Z974" s="314"/>
      <c r="AA974" s="314"/>
      <c r="AB974" s="315"/>
      <c r="AC974" s="307" t="s">
        <v>442</v>
      </c>
      <c r="AD974" s="307"/>
      <c r="AE974" s="307"/>
      <c r="AF974" s="307"/>
      <c r="AG974" s="307"/>
      <c r="AH974" s="308">
        <v>1</v>
      </c>
      <c r="AI974" s="309"/>
      <c r="AJ974" s="309"/>
      <c r="AK974" s="309"/>
      <c r="AL974" s="310">
        <v>99.8</v>
      </c>
      <c r="AM974" s="311"/>
      <c r="AN974" s="311"/>
      <c r="AO974" s="312"/>
      <c r="AP974" s="306"/>
      <c r="AQ974" s="306"/>
      <c r="AR974" s="306"/>
      <c r="AS974" s="306"/>
      <c r="AT974" s="306"/>
      <c r="AU974" s="306"/>
      <c r="AV974" s="306"/>
      <c r="AW974" s="306"/>
      <c r="AX974" s="306"/>
    </row>
    <row r="975" spans="1:50" ht="42.6" customHeight="1">
      <c r="A975" s="384">
        <v>7</v>
      </c>
      <c r="B975" s="384">
        <v>1</v>
      </c>
      <c r="C975" s="395" t="s">
        <v>478</v>
      </c>
      <c r="D975" s="395"/>
      <c r="E975" s="395"/>
      <c r="F975" s="395"/>
      <c r="G975" s="395"/>
      <c r="H975" s="395"/>
      <c r="I975" s="395"/>
      <c r="J975" s="396">
        <v>7010401022916</v>
      </c>
      <c r="K975" s="397"/>
      <c r="L975" s="397"/>
      <c r="M975" s="397"/>
      <c r="N975" s="397"/>
      <c r="O975" s="397"/>
      <c r="P975" s="302" t="s">
        <v>469</v>
      </c>
      <c r="Q975" s="303"/>
      <c r="R975" s="303"/>
      <c r="S975" s="303"/>
      <c r="T975" s="303"/>
      <c r="U975" s="303"/>
      <c r="V975" s="303"/>
      <c r="W975" s="303"/>
      <c r="X975" s="303"/>
      <c r="Y975" s="313">
        <v>9</v>
      </c>
      <c r="Z975" s="314"/>
      <c r="AA975" s="314"/>
      <c r="AB975" s="315"/>
      <c r="AC975" s="307" t="s">
        <v>442</v>
      </c>
      <c r="AD975" s="307"/>
      <c r="AE975" s="307"/>
      <c r="AF975" s="307"/>
      <c r="AG975" s="307"/>
      <c r="AH975" s="308">
        <v>1</v>
      </c>
      <c r="AI975" s="309"/>
      <c r="AJ975" s="309"/>
      <c r="AK975" s="309"/>
      <c r="AL975" s="310">
        <v>89.6</v>
      </c>
      <c r="AM975" s="311"/>
      <c r="AN975" s="311"/>
      <c r="AO975" s="312"/>
      <c r="AP975" s="306"/>
      <c r="AQ975" s="306"/>
      <c r="AR975" s="306"/>
      <c r="AS975" s="306"/>
      <c r="AT975" s="306"/>
      <c r="AU975" s="306"/>
      <c r="AV975" s="306"/>
      <c r="AW975" s="306"/>
      <c r="AX975" s="306"/>
    </row>
    <row r="976" spans="1:50" ht="42.6" customHeight="1">
      <c r="A976" s="384">
        <v>8</v>
      </c>
      <c r="B976" s="384">
        <v>1</v>
      </c>
      <c r="C976" s="395" t="s">
        <v>478</v>
      </c>
      <c r="D976" s="395"/>
      <c r="E976" s="395"/>
      <c r="F976" s="395"/>
      <c r="G976" s="395"/>
      <c r="H976" s="395"/>
      <c r="I976" s="395"/>
      <c r="J976" s="396">
        <v>7010401022916</v>
      </c>
      <c r="K976" s="397"/>
      <c r="L976" s="397"/>
      <c r="M976" s="397"/>
      <c r="N976" s="397"/>
      <c r="O976" s="397"/>
      <c r="P976" s="302" t="s">
        <v>469</v>
      </c>
      <c r="Q976" s="303"/>
      <c r="R976" s="303"/>
      <c r="S976" s="303"/>
      <c r="T976" s="303"/>
      <c r="U976" s="303"/>
      <c r="V976" s="303"/>
      <c r="W976" s="303"/>
      <c r="X976" s="303"/>
      <c r="Y976" s="313">
        <v>8.1999999999999993</v>
      </c>
      <c r="Z976" s="314"/>
      <c r="AA976" s="314"/>
      <c r="AB976" s="315"/>
      <c r="AC976" s="307" t="s">
        <v>442</v>
      </c>
      <c r="AD976" s="307"/>
      <c r="AE976" s="307"/>
      <c r="AF976" s="307"/>
      <c r="AG976" s="307"/>
      <c r="AH976" s="308">
        <v>1</v>
      </c>
      <c r="AI976" s="309"/>
      <c r="AJ976" s="309"/>
      <c r="AK976" s="309"/>
      <c r="AL976" s="310">
        <v>98.3</v>
      </c>
      <c r="AM976" s="311"/>
      <c r="AN976" s="311"/>
      <c r="AO976" s="312"/>
      <c r="AP976" s="306"/>
      <c r="AQ976" s="306"/>
      <c r="AR976" s="306"/>
      <c r="AS976" s="306"/>
      <c r="AT976" s="306"/>
      <c r="AU976" s="306"/>
      <c r="AV976" s="306"/>
      <c r="AW976" s="306"/>
      <c r="AX976" s="306"/>
    </row>
    <row r="977" spans="1:50" ht="42.6" customHeight="1">
      <c r="A977" s="384">
        <v>9</v>
      </c>
      <c r="B977" s="384">
        <v>1</v>
      </c>
      <c r="C977" s="395" t="s">
        <v>478</v>
      </c>
      <c r="D977" s="395"/>
      <c r="E977" s="395"/>
      <c r="F977" s="395"/>
      <c r="G977" s="395"/>
      <c r="H977" s="395"/>
      <c r="I977" s="395"/>
      <c r="J977" s="396">
        <v>7010401022916</v>
      </c>
      <c r="K977" s="397"/>
      <c r="L977" s="397"/>
      <c r="M977" s="397"/>
      <c r="N977" s="397"/>
      <c r="O977" s="397"/>
      <c r="P977" s="302" t="s">
        <v>469</v>
      </c>
      <c r="Q977" s="303"/>
      <c r="R977" s="303"/>
      <c r="S977" s="303"/>
      <c r="T977" s="303"/>
      <c r="U977" s="303"/>
      <c r="V977" s="303"/>
      <c r="W977" s="303"/>
      <c r="X977" s="303"/>
      <c r="Y977" s="313">
        <v>4.3</v>
      </c>
      <c r="Z977" s="314"/>
      <c r="AA977" s="314"/>
      <c r="AB977" s="315"/>
      <c r="AC977" s="307" t="s">
        <v>442</v>
      </c>
      <c r="AD977" s="307"/>
      <c r="AE977" s="307"/>
      <c r="AF977" s="307"/>
      <c r="AG977" s="307"/>
      <c r="AH977" s="308">
        <v>1</v>
      </c>
      <c r="AI977" s="309"/>
      <c r="AJ977" s="309"/>
      <c r="AK977" s="309"/>
      <c r="AL977" s="310">
        <v>90.5</v>
      </c>
      <c r="AM977" s="311"/>
      <c r="AN977" s="311"/>
      <c r="AO977" s="312"/>
      <c r="AP977" s="306"/>
      <c r="AQ977" s="306"/>
      <c r="AR977" s="306"/>
      <c r="AS977" s="306"/>
      <c r="AT977" s="306"/>
      <c r="AU977" s="306"/>
      <c r="AV977" s="306"/>
      <c r="AW977" s="306"/>
      <c r="AX977" s="306"/>
    </row>
    <row r="978" spans="1:50" ht="42.6" customHeight="1">
      <c r="A978" s="384">
        <v>10</v>
      </c>
      <c r="B978" s="384">
        <v>1</v>
      </c>
      <c r="C978" s="395" t="s">
        <v>478</v>
      </c>
      <c r="D978" s="395"/>
      <c r="E978" s="395"/>
      <c r="F978" s="395"/>
      <c r="G978" s="395"/>
      <c r="H978" s="395"/>
      <c r="I978" s="395"/>
      <c r="J978" s="396">
        <v>7010401022916</v>
      </c>
      <c r="K978" s="397"/>
      <c r="L978" s="397"/>
      <c r="M978" s="397"/>
      <c r="N978" s="397"/>
      <c r="O978" s="397"/>
      <c r="P978" s="302" t="s">
        <v>469</v>
      </c>
      <c r="Q978" s="303"/>
      <c r="R978" s="303"/>
      <c r="S978" s="303"/>
      <c r="T978" s="303"/>
      <c r="U978" s="303"/>
      <c r="V978" s="303"/>
      <c r="W978" s="303"/>
      <c r="X978" s="303"/>
      <c r="Y978" s="313">
        <v>4.2</v>
      </c>
      <c r="Z978" s="314"/>
      <c r="AA978" s="314"/>
      <c r="AB978" s="315"/>
      <c r="AC978" s="307" t="s">
        <v>442</v>
      </c>
      <c r="AD978" s="307"/>
      <c r="AE978" s="307"/>
      <c r="AF978" s="307"/>
      <c r="AG978" s="307"/>
      <c r="AH978" s="308">
        <v>1</v>
      </c>
      <c r="AI978" s="309"/>
      <c r="AJ978" s="309"/>
      <c r="AK978" s="309"/>
      <c r="AL978" s="310">
        <v>76.099999999999994</v>
      </c>
      <c r="AM978" s="311"/>
      <c r="AN978" s="311"/>
      <c r="AO978" s="312"/>
      <c r="AP978" s="306"/>
      <c r="AQ978" s="306"/>
      <c r="AR978" s="306"/>
      <c r="AS978" s="306"/>
      <c r="AT978" s="306"/>
      <c r="AU978" s="306"/>
      <c r="AV978" s="306"/>
      <c r="AW978" s="306"/>
      <c r="AX978" s="306"/>
    </row>
    <row r="979" spans="1:50" ht="42.6" customHeight="1">
      <c r="A979" s="384">
        <v>11</v>
      </c>
      <c r="B979" s="384">
        <v>1</v>
      </c>
      <c r="C979" s="395" t="s">
        <v>478</v>
      </c>
      <c r="D979" s="395"/>
      <c r="E979" s="395"/>
      <c r="F979" s="395"/>
      <c r="G979" s="395"/>
      <c r="H979" s="395"/>
      <c r="I979" s="395"/>
      <c r="J979" s="396">
        <v>7010401022916</v>
      </c>
      <c r="K979" s="397"/>
      <c r="L979" s="397"/>
      <c r="M979" s="397"/>
      <c r="N979" s="397"/>
      <c r="O979" s="397"/>
      <c r="P979" s="302" t="s">
        <v>469</v>
      </c>
      <c r="Q979" s="303"/>
      <c r="R979" s="303"/>
      <c r="S979" s="303"/>
      <c r="T979" s="303"/>
      <c r="U979" s="303"/>
      <c r="V979" s="303"/>
      <c r="W979" s="303"/>
      <c r="X979" s="303"/>
      <c r="Y979" s="313">
        <v>1.4</v>
      </c>
      <c r="Z979" s="314"/>
      <c r="AA979" s="314"/>
      <c r="AB979" s="315"/>
      <c r="AC979" s="307" t="s">
        <v>442</v>
      </c>
      <c r="AD979" s="307"/>
      <c r="AE979" s="307"/>
      <c r="AF979" s="307"/>
      <c r="AG979" s="307"/>
      <c r="AH979" s="308">
        <v>1</v>
      </c>
      <c r="AI979" s="309"/>
      <c r="AJ979" s="309"/>
      <c r="AK979" s="309"/>
      <c r="AL979" s="310">
        <v>89.6</v>
      </c>
      <c r="AM979" s="311"/>
      <c r="AN979" s="311"/>
      <c r="AO979" s="312"/>
      <c r="AP979" s="306"/>
      <c r="AQ979" s="306"/>
      <c r="AR979" s="306"/>
      <c r="AS979" s="306"/>
      <c r="AT979" s="306"/>
      <c r="AU979" s="306"/>
      <c r="AV979" s="306"/>
      <c r="AW979" s="306"/>
      <c r="AX979" s="306"/>
    </row>
    <row r="980" spans="1:50" ht="42.6" customHeight="1">
      <c r="A980" s="384">
        <v>12</v>
      </c>
      <c r="B980" s="384">
        <v>1</v>
      </c>
      <c r="C980" s="395" t="s">
        <v>478</v>
      </c>
      <c r="D980" s="395"/>
      <c r="E980" s="395"/>
      <c r="F980" s="395"/>
      <c r="G980" s="395"/>
      <c r="H980" s="395"/>
      <c r="I980" s="395"/>
      <c r="J980" s="396">
        <v>7010401022916</v>
      </c>
      <c r="K980" s="397"/>
      <c r="L980" s="397"/>
      <c r="M980" s="397"/>
      <c r="N980" s="397"/>
      <c r="O980" s="397"/>
      <c r="P980" s="302" t="s">
        <v>469</v>
      </c>
      <c r="Q980" s="303"/>
      <c r="R980" s="303"/>
      <c r="S980" s="303"/>
      <c r="T980" s="303"/>
      <c r="U980" s="303"/>
      <c r="V980" s="303"/>
      <c r="W980" s="303"/>
      <c r="X980" s="303"/>
      <c r="Y980" s="313">
        <v>1</v>
      </c>
      <c r="Z980" s="314"/>
      <c r="AA980" s="314"/>
      <c r="AB980" s="315"/>
      <c r="AC980" s="307" t="s">
        <v>442</v>
      </c>
      <c r="AD980" s="307"/>
      <c r="AE980" s="307"/>
      <c r="AF980" s="307"/>
      <c r="AG980" s="307"/>
      <c r="AH980" s="308">
        <v>1</v>
      </c>
      <c r="AI980" s="309"/>
      <c r="AJ980" s="309"/>
      <c r="AK980" s="309"/>
      <c r="AL980" s="310">
        <v>89.6</v>
      </c>
      <c r="AM980" s="311"/>
      <c r="AN980" s="311"/>
      <c r="AO980" s="312"/>
      <c r="AP980" s="306"/>
      <c r="AQ980" s="306"/>
      <c r="AR980" s="306"/>
      <c r="AS980" s="306"/>
      <c r="AT980" s="306"/>
      <c r="AU980" s="306"/>
      <c r="AV980" s="306"/>
      <c r="AW980" s="306"/>
      <c r="AX980" s="306"/>
    </row>
    <row r="981" spans="1:50" ht="42.6" customHeight="1">
      <c r="A981" s="384">
        <v>13</v>
      </c>
      <c r="B981" s="384">
        <v>1</v>
      </c>
      <c r="C981" s="399" t="s">
        <v>518</v>
      </c>
      <c r="D981" s="395"/>
      <c r="E981" s="395"/>
      <c r="F981" s="395"/>
      <c r="G981" s="395"/>
      <c r="H981" s="395"/>
      <c r="I981" s="395"/>
      <c r="J981" s="396">
        <v>6180001016831</v>
      </c>
      <c r="K981" s="397"/>
      <c r="L981" s="397"/>
      <c r="M981" s="397"/>
      <c r="N981" s="397"/>
      <c r="O981" s="397"/>
      <c r="P981" s="302" t="s">
        <v>469</v>
      </c>
      <c r="Q981" s="303"/>
      <c r="R981" s="303"/>
      <c r="S981" s="303"/>
      <c r="T981" s="303"/>
      <c r="U981" s="303"/>
      <c r="V981" s="303"/>
      <c r="W981" s="303"/>
      <c r="X981" s="303"/>
      <c r="Y981" s="313">
        <v>24.3</v>
      </c>
      <c r="Z981" s="314"/>
      <c r="AA981" s="314"/>
      <c r="AB981" s="315"/>
      <c r="AC981" s="307" t="s">
        <v>442</v>
      </c>
      <c r="AD981" s="307"/>
      <c r="AE981" s="307"/>
      <c r="AF981" s="307"/>
      <c r="AG981" s="307"/>
      <c r="AH981" s="308">
        <v>2</v>
      </c>
      <c r="AI981" s="309"/>
      <c r="AJ981" s="309"/>
      <c r="AK981" s="309"/>
      <c r="AL981" s="310">
        <v>98.4</v>
      </c>
      <c r="AM981" s="311"/>
      <c r="AN981" s="311"/>
      <c r="AO981" s="312"/>
      <c r="AP981" s="306"/>
      <c r="AQ981" s="306"/>
      <c r="AR981" s="306"/>
      <c r="AS981" s="306"/>
      <c r="AT981" s="306"/>
      <c r="AU981" s="306"/>
      <c r="AV981" s="306"/>
      <c r="AW981" s="306"/>
      <c r="AX981" s="306"/>
    </row>
    <row r="982" spans="1:50" ht="42.6" customHeight="1">
      <c r="A982" s="384">
        <v>14</v>
      </c>
      <c r="B982" s="384">
        <v>1</v>
      </c>
      <c r="C982" s="399" t="s">
        <v>518</v>
      </c>
      <c r="D982" s="395"/>
      <c r="E982" s="395"/>
      <c r="F982" s="395"/>
      <c r="G982" s="395"/>
      <c r="H982" s="395"/>
      <c r="I982" s="395"/>
      <c r="J982" s="396">
        <v>6180001016831</v>
      </c>
      <c r="K982" s="397"/>
      <c r="L982" s="397"/>
      <c r="M982" s="397"/>
      <c r="N982" s="397"/>
      <c r="O982" s="397"/>
      <c r="P982" s="302" t="s">
        <v>469</v>
      </c>
      <c r="Q982" s="303"/>
      <c r="R982" s="303"/>
      <c r="S982" s="303"/>
      <c r="T982" s="303"/>
      <c r="U982" s="303"/>
      <c r="V982" s="303"/>
      <c r="W982" s="303"/>
      <c r="X982" s="303"/>
      <c r="Y982" s="313">
        <v>4.8</v>
      </c>
      <c r="Z982" s="314"/>
      <c r="AA982" s="314"/>
      <c r="AB982" s="315"/>
      <c r="AC982" s="307" t="s">
        <v>442</v>
      </c>
      <c r="AD982" s="307"/>
      <c r="AE982" s="307"/>
      <c r="AF982" s="307"/>
      <c r="AG982" s="307"/>
      <c r="AH982" s="308">
        <v>3</v>
      </c>
      <c r="AI982" s="309"/>
      <c r="AJ982" s="309"/>
      <c r="AK982" s="309"/>
      <c r="AL982" s="310">
        <v>72</v>
      </c>
      <c r="AM982" s="311"/>
      <c r="AN982" s="311"/>
      <c r="AO982" s="312"/>
      <c r="AP982" s="306"/>
      <c r="AQ982" s="306"/>
      <c r="AR982" s="306"/>
      <c r="AS982" s="306"/>
      <c r="AT982" s="306"/>
      <c r="AU982" s="306"/>
      <c r="AV982" s="306"/>
      <c r="AW982" s="306"/>
      <c r="AX982" s="306"/>
    </row>
    <row r="983" spans="1:50" ht="42.6" customHeight="1">
      <c r="A983" s="384">
        <v>15</v>
      </c>
      <c r="B983" s="384">
        <v>1</v>
      </c>
      <c r="C983" s="399" t="s">
        <v>560</v>
      </c>
      <c r="D983" s="395"/>
      <c r="E983" s="395"/>
      <c r="F983" s="395"/>
      <c r="G983" s="395"/>
      <c r="H983" s="395"/>
      <c r="I983" s="395"/>
      <c r="J983" s="396">
        <v>4011501000995</v>
      </c>
      <c r="K983" s="397"/>
      <c r="L983" s="397"/>
      <c r="M983" s="397"/>
      <c r="N983" s="397"/>
      <c r="O983" s="397"/>
      <c r="P983" s="302" t="s">
        <v>488</v>
      </c>
      <c r="Q983" s="303"/>
      <c r="R983" s="303"/>
      <c r="S983" s="303"/>
      <c r="T983" s="303"/>
      <c r="U983" s="303"/>
      <c r="V983" s="303"/>
      <c r="W983" s="303"/>
      <c r="X983" s="303"/>
      <c r="Y983" s="313">
        <v>22.5</v>
      </c>
      <c r="Z983" s="314"/>
      <c r="AA983" s="314"/>
      <c r="AB983" s="315"/>
      <c r="AC983" s="307" t="s">
        <v>442</v>
      </c>
      <c r="AD983" s="307"/>
      <c r="AE983" s="307"/>
      <c r="AF983" s="307"/>
      <c r="AG983" s="307"/>
      <c r="AH983" s="308">
        <v>2</v>
      </c>
      <c r="AI983" s="309"/>
      <c r="AJ983" s="309"/>
      <c r="AK983" s="309"/>
      <c r="AL983" s="310">
        <v>88.4</v>
      </c>
      <c r="AM983" s="311"/>
      <c r="AN983" s="311"/>
      <c r="AO983" s="312"/>
      <c r="AP983" s="306"/>
      <c r="AQ983" s="306"/>
      <c r="AR983" s="306"/>
      <c r="AS983" s="306"/>
      <c r="AT983" s="306"/>
      <c r="AU983" s="306"/>
      <c r="AV983" s="306"/>
      <c r="AW983" s="306"/>
      <c r="AX983" s="306"/>
    </row>
    <row r="984" spans="1:50" ht="42.6" customHeight="1">
      <c r="A984" s="384">
        <v>16</v>
      </c>
      <c r="B984" s="384">
        <v>1</v>
      </c>
      <c r="C984" s="399" t="s">
        <v>560</v>
      </c>
      <c r="D984" s="395"/>
      <c r="E984" s="395"/>
      <c r="F984" s="395"/>
      <c r="G984" s="395"/>
      <c r="H984" s="395"/>
      <c r="I984" s="395"/>
      <c r="J984" s="396">
        <v>4011501000995</v>
      </c>
      <c r="K984" s="397"/>
      <c r="L984" s="397"/>
      <c r="M984" s="397"/>
      <c r="N984" s="397"/>
      <c r="O984" s="397"/>
      <c r="P984" s="302" t="s">
        <v>488</v>
      </c>
      <c r="Q984" s="303"/>
      <c r="R984" s="303"/>
      <c r="S984" s="303"/>
      <c r="T984" s="303"/>
      <c r="U984" s="303"/>
      <c r="V984" s="303"/>
      <c r="W984" s="303"/>
      <c r="X984" s="303"/>
      <c r="Y984" s="313">
        <v>16.100000000000001</v>
      </c>
      <c r="Z984" s="314"/>
      <c r="AA984" s="314"/>
      <c r="AB984" s="315"/>
      <c r="AC984" s="307" t="s">
        <v>442</v>
      </c>
      <c r="AD984" s="307"/>
      <c r="AE984" s="307"/>
      <c r="AF984" s="307"/>
      <c r="AG984" s="307"/>
      <c r="AH984" s="308">
        <v>1</v>
      </c>
      <c r="AI984" s="309"/>
      <c r="AJ984" s="309"/>
      <c r="AK984" s="309"/>
      <c r="AL984" s="310">
        <v>94.6</v>
      </c>
      <c r="AM984" s="311"/>
      <c r="AN984" s="311"/>
      <c r="AO984" s="312"/>
      <c r="AP984" s="306"/>
      <c r="AQ984" s="306"/>
      <c r="AR984" s="306"/>
      <c r="AS984" s="306"/>
      <c r="AT984" s="306"/>
      <c r="AU984" s="306"/>
      <c r="AV984" s="306"/>
      <c r="AW984" s="306"/>
      <c r="AX984" s="306"/>
    </row>
    <row r="985" spans="1:50" s="16" customFormat="1" ht="42.6" customHeight="1">
      <c r="A985" s="384">
        <v>17</v>
      </c>
      <c r="B985" s="384">
        <v>1</v>
      </c>
      <c r="C985" s="399" t="s">
        <v>560</v>
      </c>
      <c r="D985" s="395"/>
      <c r="E985" s="395"/>
      <c r="F985" s="395"/>
      <c r="G985" s="395"/>
      <c r="H985" s="395"/>
      <c r="I985" s="395"/>
      <c r="J985" s="396">
        <v>4011501000995</v>
      </c>
      <c r="K985" s="397"/>
      <c r="L985" s="397"/>
      <c r="M985" s="397"/>
      <c r="N985" s="397"/>
      <c r="O985" s="397"/>
      <c r="P985" s="302" t="s">
        <v>488</v>
      </c>
      <c r="Q985" s="303"/>
      <c r="R985" s="303"/>
      <c r="S985" s="303"/>
      <c r="T985" s="303"/>
      <c r="U985" s="303"/>
      <c r="V985" s="303"/>
      <c r="W985" s="303"/>
      <c r="X985" s="303"/>
      <c r="Y985" s="313">
        <v>10.199999999999999</v>
      </c>
      <c r="Z985" s="314"/>
      <c r="AA985" s="314"/>
      <c r="AB985" s="315"/>
      <c r="AC985" s="307" t="s">
        <v>442</v>
      </c>
      <c r="AD985" s="307"/>
      <c r="AE985" s="307"/>
      <c r="AF985" s="307"/>
      <c r="AG985" s="307"/>
      <c r="AH985" s="308">
        <v>1</v>
      </c>
      <c r="AI985" s="309"/>
      <c r="AJ985" s="309"/>
      <c r="AK985" s="309"/>
      <c r="AL985" s="310">
        <v>92</v>
      </c>
      <c r="AM985" s="311"/>
      <c r="AN985" s="311"/>
      <c r="AO985" s="312"/>
      <c r="AP985" s="306"/>
      <c r="AQ985" s="306"/>
      <c r="AR985" s="306"/>
      <c r="AS985" s="306"/>
      <c r="AT985" s="306"/>
      <c r="AU985" s="306"/>
      <c r="AV985" s="306"/>
      <c r="AW985" s="306"/>
      <c r="AX985" s="306"/>
    </row>
    <row r="986" spans="1:50" ht="42.6" customHeight="1">
      <c r="A986" s="384">
        <v>18</v>
      </c>
      <c r="B986" s="384">
        <v>1</v>
      </c>
      <c r="C986" s="399" t="s">
        <v>519</v>
      </c>
      <c r="D986" s="395"/>
      <c r="E986" s="395"/>
      <c r="F986" s="395"/>
      <c r="G986" s="395"/>
      <c r="H986" s="395"/>
      <c r="I986" s="395"/>
      <c r="J986" s="396">
        <v>5010001135104</v>
      </c>
      <c r="K986" s="397"/>
      <c r="L986" s="397"/>
      <c r="M986" s="397"/>
      <c r="N986" s="397"/>
      <c r="O986" s="397"/>
      <c r="P986" s="302" t="s">
        <v>469</v>
      </c>
      <c r="Q986" s="303"/>
      <c r="R986" s="303"/>
      <c r="S986" s="303"/>
      <c r="T986" s="303"/>
      <c r="U986" s="303"/>
      <c r="V986" s="303"/>
      <c r="W986" s="303"/>
      <c r="X986" s="303"/>
      <c r="Y986" s="313">
        <v>15.8</v>
      </c>
      <c r="Z986" s="314"/>
      <c r="AA986" s="314"/>
      <c r="AB986" s="315"/>
      <c r="AC986" s="307" t="s">
        <v>442</v>
      </c>
      <c r="AD986" s="307"/>
      <c r="AE986" s="307"/>
      <c r="AF986" s="307"/>
      <c r="AG986" s="307"/>
      <c r="AH986" s="308">
        <v>1</v>
      </c>
      <c r="AI986" s="309"/>
      <c r="AJ986" s="309"/>
      <c r="AK986" s="309"/>
      <c r="AL986" s="310">
        <v>98.8</v>
      </c>
      <c r="AM986" s="311"/>
      <c r="AN986" s="311"/>
      <c r="AO986" s="312"/>
      <c r="AP986" s="306"/>
      <c r="AQ986" s="306"/>
      <c r="AR986" s="306"/>
      <c r="AS986" s="306"/>
      <c r="AT986" s="306"/>
      <c r="AU986" s="306"/>
      <c r="AV986" s="306"/>
      <c r="AW986" s="306"/>
      <c r="AX986" s="306"/>
    </row>
    <row r="987" spans="1:50" ht="42.6" customHeight="1">
      <c r="A987" s="384">
        <v>19</v>
      </c>
      <c r="B987" s="384">
        <v>1</v>
      </c>
      <c r="C987" s="399" t="s">
        <v>520</v>
      </c>
      <c r="D987" s="395"/>
      <c r="E987" s="395"/>
      <c r="F987" s="395"/>
      <c r="G987" s="395"/>
      <c r="H987" s="395"/>
      <c r="I987" s="395"/>
      <c r="J987" s="396">
        <v>2430001011570</v>
      </c>
      <c r="K987" s="397"/>
      <c r="L987" s="397"/>
      <c r="M987" s="397"/>
      <c r="N987" s="397"/>
      <c r="O987" s="397"/>
      <c r="P987" s="302" t="s">
        <v>469</v>
      </c>
      <c r="Q987" s="303"/>
      <c r="R987" s="303"/>
      <c r="S987" s="303"/>
      <c r="T987" s="303"/>
      <c r="U987" s="303"/>
      <c r="V987" s="303"/>
      <c r="W987" s="303"/>
      <c r="X987" s="303"/>
      <c r="Y987" s="313">
        <v>15.7</v>
      </c>
      <c r="Z987" s="314"/>
      <c r="AA987" s="314"/>
      <c r="AB987" s="315"/>
      <c r="AC987" s="307" t="s">
        <v>442</v>
      </c>
      <c r="AD987" s="307"/>
      <c r="AE987" s="307"/>
      <c r="AF987" s="307"/>
      <c r="AG987" s="307"/>
      <c r="AH987" s="308">
        <v>1</v>
      </c>
      <c r="AI987" s="309"/>
      <c r="AJ987" s="309"/>
      <c r="AK987" s="309"/>
      <c r="AL987" s="310">
        <v>99.9</v>
      </c>
      <c r="AM987" s="311"/>
      <c r="AN987" s="311"/>
      <c r="AO987" s="312"/>
      <c r="AP987" s="306"/>
      <c r="AQ987" s="306"/>
      <c r="AR987" s="306"/>
      <c r="AS987" s="306"/>
      <c r="AT987" s="306"/>
      <c r="AU987" s="306"/>
      <c r="AV987" s="306"/>
      <c r="AW987" s="306"/>
      <c r="AX987" s="306"/>
    </row>
    <row r="988" spans="1:50" ht="42.6" customHeight="1">
      <c r="A988" s="384">
        <v>20</v>
      </c>
      <c r="B988" s="384">
        <v>1</v>
      </c>
      <c r="C988" s="399" t="s">
        <v>520</v>
      </c>
      <c r="D988" s="395"/>
      <c r="E988" s="395"/>
      <c r="F988" s="395"/>
      <c r="G988" s="395"/>
      <c r="H988" s="395"/>
      <c r="I988" s="395"/>
      <c r="J988" s="396">
        <v>2430001011570</v>
      </c>
      <c r="K988" s="397"/>
      <c r="L988" s="397"/>
      <c r="M988" s="397"/>
      <c r="N988" s="397"/>
      <c r="O988" s="397"/>
      <c r="P988" s="302" t="s">
        <v>469</v>
      </c>
      <c r="Q988" s="303"/>
      <c r="R988" s="303"/>
      <c r="S988" s="303"/>
      <c r="T988" s="303"/>
      <c r="U988" s="303"/>
      <c r="V988" s="303"/>
      <c r="W988" s="303"/>
      <c r="X988" s="303"/>
      <c r="Y988" s="313">
        <v>0.8</v>
      </c>
      <c r="Z988" s="314"/>
      <c r="AA988" s="314"/>
      <c r="AB988" s="315"/>
      <c r="AC988" s="307" t="s">
        <v>442</v>
      </c>
      <c r="AD988" s="307"/>
      <c r="AE988" s="307"/>
      <c r="AF988" s="307"/>
      <c r="AG988" s="307"/>
      <c r="AH988" s="308">
        <v>2</v>
      </c>
      <c r="AI988" s="309"/>
      <c r="AJ988" s="309"/>
      <c r="AK988" s="309"/>
      <c r="AL988" s="310">
        <v>94.9</v>
      </c>
      <c r="AM988" s="311"/>
      <c r="AN988" s="311"/>
      <c r="AO988" s="312"/>
      <c r="AP988" s="306"/>
      <c r="AQ988" s="306"/>
      <c r="AR988" s="306"/>
      <c r="AS988" s="306"/>
      <c r="AT988" s="306"/>
      <c r="AU988" s="306"/>
      <c r="AV988" s="306"/>
      <c r="AW988" s="306"/>
      <c r="AX988" s="306"/>
    </row>
    <row r="989" spans="1:50" ht="42.6" customHeight="1">
      <c r="A989" s="384">
        <v>21</v>
      </c>
      <c r="B989" s="384">
        <v>1</v>
      </c>
      <c r="C989" s="399" t="s">
        <v>639</v>
      </c>
      <c r="D989" s="395"/>
      <c r="E989" s="395"/>
      <c r="F989" s="395"/>
      <c r="G989" s="395"/>
      <c r="H989" s="395"/>
      <c r="I989" s="395"/>
      <c r="J989" s="396">
        <v>1013301038178</v>
      </c>
      <c r="K989" s="397"/>
      <c r="L989" s="397"/>
      <c r="M989" s="397"/>
      <c r="N989" s="397"/>
      <c r="O989" s="397"/>
      <c r="P989" s="302" t="s">
        <v>488</v>
      </c>
      <c r="Q989" s="303"/>
      <c r="R989" s="303"/>
      <c r="S989" s="303"/>
      <c r="T989" s="303"/>
      <c r="U989" s="303"/>
      <c r="V989" s="303"/>
      <c r="W989" s="303"/>
      <c r="X989" s="303"/>
      <c r="Y989" s="313">
        <v>14.4</v>
      </c>
      <c r="Z989" s="314"/>
      <c r="AA989" s="314"/>
      <c r="AB989" s="315"/>
      <c r="AC989" s="307" t="s">
        <v>442</v>
      </c>
      <c r="AD989" s="307"/>
      <c r="AE989" s="307"/>
      <c r="AF989" s="307"/>
      <c r="AG989" s="307"/>
      <c r="AH989" s="308">
        <v>2</v>
      </c>
      <c r="AI989" s="309"/>
      <c r="AJ989" s="309"/>
      <c r="AK989" s="309"/>
      <c r="AL989" s="310">
        <v>85.9</v>
      </c>
      <c r="AM989" s="311"/>
      <c r="AN989" s="311"/>
      <c r="AO989" s="312"/>
      <c r="AP989" s="306"/>
      <c r="AQ989" s="306"/>
      <c r="AR989" s="306"/>
      <c r="AS989" s="306"/>
      <c r="AT989" s="306"/>
      <c r="AU989" s="306"/>
      <c r="AV989" s="306"/>
      <c r="AW989" s="306"/>
      <c r="AX989" s="306"/>
    </row>
    <row r="990" spans="1:50" ht="42.6" customHeight="1">
      <c r="A990" s="384">
        <v>22</v>
      </c>
      <c r="B990" s="384">
        <v>1</v>
      </c>
      <c r="C990" s="399" t="s">
        <v>561</v>
      </c>
      <c r="D990" s="395"/>
      <c r="E990" s="395"/>
      <c r="F990" s="395"/>
      <c r="G990" s="395"/>
      <c r="H990" s="395"/>
      <c r="I990" s="395"/>
      <c r="J990" s="396">
        <v>5360002015732</v>
      </c>
      <c r="K990" s="397"/>
      <c r="L990" s="397"/>
      <c r="M990" s="397"/>
      <c r="N990" s="397"/>
      <c r="O990" s="397"/>
      <c r="P990" s="302" t="s">
        <v>488</v>
      </c>
      <c r="Q990" s="303"/>
      <c r="R990" s="303"/>
      <c r="S990" s="303"/>
      <c r="T990" s="303"/>
      <c r="U990" s="303"/>
      <c r="V990" s="303"/>
      <c r="W990" s="303"/>
      <c r="X990" s="303"/>
      <c r="Y990" s="313">
        <v>14</v>
      </c>
      <c r="Z990" s="314"/>
      <c r="AA990" s="314"/>
      <c r="AB990" s="315"/>
      <c r="AC990" s="307" t="s">
        <v>442</v>
      </c>
      <c r="AD990" s="307"/>
      <c r="AE990" s="307"/>
      <c r="AF990" s="307"/>
      <c r="AG990" s="307"/>
      <c r="AH990" s="308">
        <v>2</v>
      </c>
      <c r="AI990" s="309"/>
      <c r="AJ990" s="309"/>
      <c r="AK990" s="309"/>
      <c r="AL990" s="310">
        <v>93.3</v>
      </c>
      <c r="AM990" s="311"/>
      <c r="AN990" s="311"/>
      <c r="AO990" s="312"/>
      <c r="AP990" s="306"/>
      <c r="AQ990" s="306"/>
      <c r="AR990" s="306"/>
      <c r="AS990" s="306"/>
      <c r="AT990" s="306"/>
      <c r="AU990" s="306"/>
      <c r="AV990" s="306"/>
      <c r="AW990" s="306"/>
      <c r="AX990" s="306"/>
    </row>
    <row r="991" spans="1:50" ht="42.6" customHeight="1">
      <c r="A991" s="384">
        <v>23</v>
      </c>
      <c r="B991" s="384">
        <v>1</v>
      </c>
      <c r="C991" s="399" t="s">
        <v>561</v>
      </c>
      <c r="D991" s="395"/>
      <c r="E991" s="395"/>
      <c r="F991" s="395"/>
      <c r="G991" s="395"/>
      <c r="H991" s="395"/>
      <c r="I991" s="395"/>
      <c r="J991" s="396">
        <v>5360002015732</v>
      </c>
      <c r="K991" s="397"/>
      <c r="L991" s="397"/>
      <c r="M991" s="397"/>
      <c r="N991" s="397"/>
      <c r="O991" s="397"/>
      <c r="P991" s="302" t="s">
        <v>488</v>
      </c>
      <c r="Q991" s="303"/>
      <c r="R991" s="303"/>
      <c r="S991" s="303"/>
      <c r="T991" s="303"/>
      <c r="U991" s="303"/>
      <c r="V991" s="303"/>
      <c r="W991" s="303"/>
      <c r="X991" s="303"/>
      <c r="Y991" s="313">
        <v>7.6</v>
      </c>
      <c r="Z991" s="314"/>
      <c r="AA991" s="314"/>
      <c r="AB991" s="315"/>
      <c r="AC991" s="307" t="s">
        <v>442</v>
      </c>
      <c r="AD991" s="307"/>
      <c r="AE991" s="307"/>
      <c r="AF991" s="307"/>
      <c r="AG991" s="307"/>
      <c r="AH991" s="308">
        <v>2</v>
      </c>
      <c r="AI991" s="309"/>
      <c r="AJ991" s="309"/>
      <c r="AK991" s="309"/>
      <c r="AL991" s="310">
        <v>93.3</v>
      </c>
      <c r="AM991" s="311"/>
      <c r="AN991" s="311"/>
      <c r="AO991" s="312"/>
      <c r="AP991" s="306"/>
      <c r="AQ991" s="306"/>
      <c r="AR991" s="306"/>
      <c r="AS991" s="306"/>
      <c r="AT991" s="306"/>
      <c r="AU991" s="306"/>
      <c r="AV991" s="306"/>
      <c r="AW991" s="306"/>
      <c r="AX991" s="306"/>
    </row>
    <row r="992" spans="1:50" ht="42.6" customHeight="1">
      <c r="A992" s="384">
        <v>24</v>
      </c>
      <c r="B992" s="384">
        <v>1</v>
      </c>
      <c r="C992" s="399" t="s">
        <v>521</v>
      </c>
      <c r="D992" s="395"/>
      <c r="E992" s="395"/>
      <c r="F992" s="395"/>
      <c r="G992" s="395"/>
      <c r="H992" s="395"/>
      <c r="I992" s="395"/>
      <c r="J992" s="396">
        <v>8430001005575</v>
      </c>
      <c r="K992" s="397"/>
      <c r="L992" s="397"/>
      <c r="M992" s="397"/>
      <c r="N992" s="397"/>
      <c r="O992" s="397"/>
      <c r="P992" s="302" t="s">
        <v>488</v>
      </c>
      <c r="Q992" s="303"/>
      <c r="R992" s="303"/>
      <c r="S992" s="303"/>
      <c r="T992" s="303"/>
      <c r="U992" s="303"/>
      <c r="V992" s="303"/>
      <c r="W992" s="303"/>
      <c r="X992" s="303"/>
      <c r="Y992" s="313">
        <v>13.9</v>
      </c>
      <c r="Z992" s="314"/>
      <c r="AA992" s="314"/>
      <c r="AB992" s="315"/>
      <c r="AC992" s="307" t="s">
        <v>442</v>
      </c>
      <c r="AD992" s="307"/>
      <c r="AE992" s="307"/>
      <c r="AF992" s="307"/>
      <c r="AG992" s="307"/>
      <c r="AH992" s="308">
        <v>2</v>
      </c>
      <c r="AI992" s="309"/>
      <c r="AJ992" s="309"/>
      <c r="AK992" s="309"/>
      <c r="AL992" s="310">
        <v>95.1</v>
      </c>
      <c r="AM992" s="311"/>
      <c r="AN992" s="311"/>
      <c r="AO992" s="312"/>
      <c r="AP992" s="306"/>
      <c r="AQ992" s="306"/>
      <c r="AR992" s="306"/>
      <c r="AS992" s="306"/>
      <c r="AT992" s="306"/>
      <c r="AU992" s="306"/>
      <c r="AV992" s="306"/>
      <c r="AW992" s="306"/>
      <c r="AX992" s="306"/>
    </row>
    <row r="993" spans="1:50" ht="42.6" customHeight="1">
      <c r="A993" s="384">
        <v>25</v>
      </c>
      <c r="B993" s="384">
        <v>1</v>
      </c>
      <c r="C993" s="399" t="s">
        <v>522</v>
      </c>
      <c r="D993" s="395"/>
      <c r="E993" s="395"/>
      <c r="F993" s="395"/>
      <c r="G993" s="395"/>
      <c r="H993" s="395"/>
      <c r="I993" s="395"/>
      <c r="J993" s="408">
        <v>5010001006767</v>
      </c>
      <c r="K993" s="409"/>
      <c r="L993" s="409"/>
      <c r="M993" s="409"/>
      <c r="N993" s="409"/>
      <c r="O993" s="410"/>
      <c r="P993" s="302" t="s">
        <v>488</v>
      </c>
      <c r="Q993" s="303"/>
      <c r="R993" s="303"/>
      <c r="S993" s="303"/>
      <c r="T993" s="303"/>
      <c r="U993" s="303"/>
      <c r="V993" s="303"/>
      <c r="W993" s="303"/>
      <c r="X993" s="303"/>
      <c r="Y993" s="313">
        <v>13.5</v>
      </c>
      <c r="Z993" s="314"/>
      <c r="AA993" s="314"/>
      <c r="AB993" s="315"/>
      <c r="AC993" s="307" t="s">
        <v>442</v>
      </c>
      <c r="AD993" s="307"/>
      <c r="AE993" s="307"/>
      <c r="AF993" s="307"/>
      <c r="AG993" s="307"/>
      <c r="AH993" s="308">
        <v>1</v>
      </c>
      <c r="AI993" s="309"/>
      <c r="AJ993" s="309"/>
      <c r="AK993" s="309"/>
      <c r="AL993" s="310">
        <v>98.9</v>
      </c>
      <c r="AM993" s="311"/>
      <c r="AN993" s="311"/>
      <c r="AO993" s="312"/>
      <c r="AP993" s="306"/>
      <c r="AQ993" s="306"/>
      <c r="AR993" s="306"/>
      <c r="AS993" s="306"/>
      <c r="AT993" s="306"/>
      <c r="AU993" s="306"/>
      <c r="AV993" s="306"/>
      <c r="AW993" s="306"/>
      <c r="AX993" s="306"/>
    </row>
    <row r="994" spans="1:50" ht="42.6" customHeight="1">
      <c r="A994" s="384">
        <v>26</v>
      </c>
      <c r="B994" s="384">
        <v>1</v>
      </c>
      <c r="C994" s="399" t="s">
        <v>522</v>
      </c>
      <c r="D994" s="395"/>
      <c r="E994" s="395"/>
      <c r="F994" s="395"/>
      <c r="G994" s="395"/>
      <c r="H994" s="395"/>
      <c r="I994" s="395"/>
      <c r="J994" s="408">
        <v>5010001006767</v>
      </c>
      <c r="K994" s="409"/>
      <c r="L994" s="409"/>
      <c r="M994" s="409"/>
      <c r="N994" s="409"/>
      <c r="O994" s="410"/>
      <c r="P994" s="302" t="s">
        <v>488</v>
      </c>
      <c r="Q994" s="303"/>
      <c r="R994" s="303"/>
      <c r="S994" s="303"/>
      <c r="T994" s="303"/>
      <c r="U994" s="303"/>
      <c r="V994" s="303"/>
      <c r="W994" s="303"/>
      <c r="X994" s="303"/>
      <c r="Y994" s="313">
        <v>10.7</v>
      </c>
      <c r="Z994" s="314"/>
      <c r="AA994" s="314"/>
      <c r="AB994" s="315"/>
      <c r="AC994" s="307" t="s">
        <v>442</v>
      </c>
      <c r="AD994" s="307"/>
      <c r="AE994" s="307"/>
      <c r="AF994" s="307"/>
      <c r="AG994" s="307"/>
      <c r="AH994" s="308">
        <v>1</v>
      </c>
      <c r="AI994" s="309"/>
      <c r="AJ994" s="309"/>
      <c r="AK994" s="309"/>
      <c r="AL994" s="310">
        <v>92.1</v>
      </c>
      <c r="AM994" s="311"/>
      <c r="AN994" s="311"/>
      <c r="AO994" s="312"/>
      <c r="AP994" s="306"/>
      <c r="AQ994" s="306"/>
      <c r="AR994" s="306"/>
      <c r="AS994" s="306"/>
      <c r="AT994" s="306"/>
      <c r="AU994" s="306"/>
      <c r="AV994" s="306"/>
      <c r="AW994" s="306"/>
      <c r="AX994" s="306"/>
    </row>
    <row r="995" spans="1:50" ht="30" customHeight="1">
      <c r="A995" s="384">
        <v>27</v>
      </c>
      <c r="B995" s="384">
        <v>1</v>
      </c>
      <c r="C995" s="395"/>
      <c r="D995" s="395"/>
      <c r="E995" s="395"/>
      <c r="F995" s="395"/>
      <c r="G995" s="395"/>
      <c r="H995" s="395"/>
      <c r="I995" s="395"/>
      <c r="J995" s="396"/>
      <c r="K995" s="397"/>
      <c r="L995" s="397"/>
      <c r="M995" s="397"/>
      <c r="N995" s="397"/>
      <c r="O995" s="397"/>
      <c r="P995" s="303"/>
      <c r="Q995" s="303"/>
      <c r="R995" s="303"/>
      <c r="S995" s="303"/>
      <c r="T995" s="303"/>
      <c r="U995" s="303"/>
      <c r="V995" s="303"/>
      <c r="W995" s="303"/>
      <c r="X995" s="303"/>
      <c r="Y995" s="313"/>
      <c r="Z995" s="314"/>
      <c r="AA995" s="314"/>
      <c r="AB995" s="315"/>
      <c r="AC995" s="398"/>
      <c r="AD995" s="398"/>
      <c r="AE995" s="398"/>
      <c r="AF995" s="398"/>
      <c r="AG995" s="398"/>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c r="A996" s="384">
        <v>28</v>
      </c>
      <c r="B996" s="384">
        <v>1</v>
      </c>
      <c r="C996" s="395"/>
      <c r="D996" s="395"/>
      <c r="E996" s="395"/>
      <c r="F996" s="395"/>
      <c r="G996" s="395"/>
      <c r="H996" s="395"/>
      <c r="I996" s="395"/>
      <c r="J996" s="396"/>
      <c r="K996" s="397"/>
      <c r="L996" s="397"/>
      <c r="M996" s="397"/>
      <c r="N996" s="397"/>
      <c r="O996" s="397"/>
      <c r="P996" s="303"/>
      <c r="Q996" s="303"/>
      <c r="R996" s="303"/>
      <c r="S996" s="303"/>
      <c r="T996" s="303"/>
      <c r="U996" s="303"/>
      <c r="V996" s="303"/>
      <c r="W996" s="303"/>
      <c r="X996" s="303"/>
      <c r="Y996" s="313"/>
      <c r="Z996" s="314"/>
      <c r="AA996" s="314"/>
      <c r="AB996" s="315"/>
      <c r="AC996" s="398"/>
      <c r="AD996" s="398"/>
      <c r="AE996" s="398"/>
      <c r="AF996" s="398"/>
      <c r="AG996" s="398"/>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c r="A997" s="384">
        <v>29</v>
      </c>
      <c r="B997" s="384">
        <v>1</v>
      </c>
      <c r="C997" s="395"/>
      <c r="D997" s="395"/>
      <c r="E997" s="395"/>
      <c r="F997" s="395"/>
      <c r="G997" s="395"/>
      <c r="H997" s="395"/>
      <c r="I997" s="395"/>
      <c r="J997" s="396"/>
      <c r="K997" s="397"/>
      <c r="L997" s="397"/>
      <c r="M997" s="397"/>
      <c r="N997" s="397"/>
      <c r="O997" s="397"/>
      <c r="P997" s="303"/>
      <c r="Q997" s="303"/>
      <c r="R997" s="303"/>
      <c r="S997" s="303"/>
      <c r="T997" s="303"/>
      <c r="U997" s="303"/>
      <c r="V997" s="303"/>
      <c r="W997" s="303"/>
      <c r="X997" s="303"/>
      <c r="Y997" s="313"/>
      <c r="Z997" s="314"/>
      <c r="AA997" s="314"/>
      <c r="AB997" s="315"/>
      <c r="AC997" s="398"/>
      <c r="AD997" s="398"/>
      <c r="AE997" s="398"/>
      <c r="AF997" s="398"/>
      <c r="AG997" s="398"/>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c r="A998" s="384">
        <v>30</v>
      </c>
      <c r="B998" s="384">
        <v>1</v>
      </c>
      <c r="C998" s="395"/>
      <c r="D998" s="395"/>
      <c r="E998" s="395"/>
      <c r="F998" s="395"/>
      <c r="G998" s="395"/>
      <c r="H998" s="395"/>
      <c r="I998" s="395"/>
      <c r="J998" s="396"/>
      <c r="K998" s="397"/>
      <c r="L998" s="397"/>
      <c r="M998" s="397"/>
      <c r="N998" s="397"/>
      <c r="O998" s="397"/>
      <c r="P998" s="303"/>
      <c r="Q998" s="303"/>
      <c r="R998" s="303"/>
      <c r="S998" s="303"/>
      <c r="T998" s="303"/>
      <c r="U998" s="303"/>
      <c r="V998" s="303"/>
      <c r="W998" s="303"/>
      <c r="X998" s="303"/>
      <c r="Y998" s="313"/>
      <c r="Z998" s="314"/>
      <c r="AA998" s="314"/>
      <c r="AB998" s="315"/>
      <c r="AC998" s="398"/>
      <c r="AD998" s="398"/>
      <c r="AE998" s="398"/>
      <c r="AF998" s="398"/>
      <c r="AG998" s="398"/>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34"/>
      <c r="B1001" s="334"/>
      <c r="C1001" s="334" t="s">
        <v>27</v>
      </c>
      <c r="D1001" s="334"/>
      <c r="E1001" s="334"/>
      <c r="F1001" s="334"/>
      <c r="G1001" s="334"/>
      <c r="H1001" s="334"/>
      <c r="I1001" s="334"/>
      <c r="J1001" s="237" t="s">
        <v>356</v>
      </c>
      <c r="K1001" s="405"/>
      <c r="L1001" s="405"/>
      <c r="M1001" s="405"/>
      <c r="N1001" s="405"/>
      <c r="O1001" s="405"/>
      <c r="P1001" s="335" t="s">
        <v>329</v>
      </c>
      <c r="Q1001" s="335"/>
      <c r="R1001" s="335"/>
      <c r="S1001" s="335"/>
      <c r="T1001" s="335"/>
      <c r="U1001" s="335"/>
      <c r="V1001" s="335"/>
      <c r="W1001" s="335"/>
      <c r="X1001" s="335"/>
      <c r="Y1001" s="332" t="s">
        <v>353</v>
      </c>
      <c r="Z1001" s="333"/>
      <c r="AA1001" s="333"/>
      <c r="AB1001" s="333"/>
      <c r="AC1001" s="237" t="s">
        <v>404</v>
      </c>
      <c r="AD1001" s="237"/>
      <c r="AE1001" s="237"/>
      <c r="AF1001" s="237"/>
      <c r="AG1001" s="237"/>
      <c r="AH1001" s="332" t="s">
        <v>438</v>
      </c>
      <c r="AI1001" s="334"/>
      <c r="AJ1001" s="334"/>
      <c r="AK1001" s="334"/>
      <c r="AL1001" s="334" t="s">
        <v>22</v>
      </c>
      <c r="AM1001" s="334"/>
      <c r="AN1001" s="334"/>
      <c r="AO1001" s="406"/>
      <c r="AP1001" s="407" t="s">
        <v>357</v>
      </c>
      <c r="AQ1001" s="407"/>
      <c r="AR1001" s="407"/>
      <c r="AS1001" s="407"/>
      <c r="AT1001" s="407"/>
      <c r="AU1001" s="407"/>
      <c r="AV1001" s="407"/>
      <c r="AW1001" s="407"/>
      <c r="AX1001" s="407"/>
    </row>
    <row r="1002" spans="1:50" ht="42.6" customHeight="1">
      <c r="A1002" s="384">
        <v>1</v>
      </c>
      <c r="B1002" s="384">
        <v>1</v>
      </c>
      <c r="C1002" s="399" t="s">
        <v>523</v>
      </c>
      <c r="D1002" s="395"/>
      <c r="E1002" s="395"/>
      <c r="F1002" s="395"/>
      <c r="G1002" s="395"/>
      <c r="H1002" s="395"/>
      <c r="I1002" s="395"/>
      <c r="J1002" s="396">
        <v>6010001135680</v>
      </c>
      <c r="K1002" s="397"/>
      <c r="L1002" s="397"/>
      <c r="M1002" s="397"/>
      <c r="N1002" s="397"/>
      <c r="O1002" s="397"/>
      <c r="P1002" s="302" t="s">
        <v>500</v>
      </c>
      <c r="Q1002" s="303"/>
      <c r="R1002" s="303"/>
      <c r="S1002" s="303"/>
      <c r="T1002" s="303"/>
      <c r="U1002" s="303"/>
      <c r="V1002" s="303"/>
      <c r="W1002" s="303"/>
      <c r="X1002" s="303"/>
      <c r="Y1002" s="313">
        <v>96.3</v>
      </c>
      <c r="Z1002" s="314"/>
      <c r="AA1002" s="314"/>
      <c r="AB1002" s="315"/>
      <c r="AC1002" s="307" t="s">
        <v>443</v>
      </c>
      <c r="AD1002" s="404"/>
      <c r="AE1002" s="404"/>
      <c r="AF1002" s="404"/>
      <c r="AG1002" s="404"/>
      <c r="AH1002" s="402">
        <v>2</v>
      </c>
      <c r="AI1002" s="403"/>
      <c r="AJ1002" s="403"/>
      <c r="AK1002" s="403"/>
      <c r="AL1002" s="310">
        <v>58.3</v>
      </c>
      <c r="AM1002" s="311"/>
      <c r="AN1002" s="311"/>
      <c r="AO1002" s="312"/>
      <c r="AP1002" s="306"/>
      <c r="AQ1002" s="306"/>
      <c r="AR1002" s="306"/>
      <c r="AS1002" s="306"/>
      <c r="AT1002" s="306"/>
      <c r="AU1002" s="306"/>
      <c r="AV1002" s="306"/>
      <c r="AW1002" s="306"/>
      <c r="AX1002" s="306"/>
    </row>
    <row r="1003" spans="1:50" ht="42.6" customHeight="1">
      <c r="A1003" s="384">
        <v>2</v>
      </c>
      <c r="B1003" s="384">
        <v>1</v>
      </c>
      <c r="C1003" s="399" t="s">
        <v>524</v>
      </c>
      <c r="D1003" s="395"/>
      <c r="E1003" s="395"/>
      <c r="F1003" s="395"/>
      <c r="G1003" s="395"/>
      <c r="H1003" s="395"/>
      <c r="I1003" s="395"/>
      <c r="J1003" s="396">
        <v>2370001006107</v>
      </c>
      <c r="K1003" s="397"/>
      <c r="L1003" s="397"/>
      <c r="M1003" s="397"/>
      <c r="N1003" s="397"/>
      <c r="O1003" s="397"/>
      <c r="P1003" s="302" t="s">
        <v>526</v>
      </c>
      <c r="Q1003" s="303"/>
      <c r="R1003" s="303"/>
      <c r="S1003" s="303"/>
      <c r="T1003" s="303"/>
      <c r="U1003" s="303"/>
      <c r="V1003" s="303"/>
      <c r="W1003" s="303"/>
      <c r="X1003" s="303"/>
      <c r="Y1003" s="313">
        <v>0.1</v>
      </c>
      <c r="Z1003" s="314"/>
      <c r="AA1003" s="314"/>
      <c r="AB1003" s="315"/>
      <c r="AC1003" s="307" t="s">
        <v>443</v>
      </c>
      <c r="AD1003" s="404"/>
      <c r="AE1003" s="404"/>
      <c r="AF1003" s="404"/>
      <c r="AG1003" s="404"/>
      <c r="AH1003" s="402">
        <v>4</v>
      </c>
      <c r="AI1003" s="403"/>
      <c r="AJ1003" s="403"/>
      <c r="AK1003" s="403"/>
      <c r="AL1003" s="310">
        <v>85</v>
      </c>
      <c r="AM1003" s="311"/>
      <c r="AN1003" s="311"/>
      <c r="AO1003" s="312"/>
      <c r="AP1003" s="306"/>
      <c r="AQ1003" s="306"/>
      <c r="AR1003" s="306"/>
      <c r="AS1003" s="306"/>
      <c r="AT1003" s="306"/>
      <c r="AU1003" s="306"/>
      <c r="AV1003" s="306"/>
      <c r="AW1003" s="306"/>
      <c r="AX1003" s="306"/>
    </row>
    <row r="1004" spans="1:50" ht="42.6" customHeight="1">
      <c r="A1004" s="384">
        <v>3</v>
      </c>
      <c r="B1004" s="384">
        <v>1</v>
      </c>
      <c r="C1004" s="399" t="s">
        <v>524</v>
      </c>
      <c r="D1004" s="395"/>
      <c r="E1004" s="395"/>
      <c r="F1004" s="395"/>
      <c r="G1004" s="395"/>
      <c r="H1004" s="395"/>
      <c r="I1004" s="395"/>
      <c r="J1004" s="396">
        <v>2370001006107</v>
      </c>
      <c r="K1004" s="397"/>
      <c r="L1004" s="397"/>
      <c r="M1004" s="397"/>
      <c r="N1004" s="397"/>
      <c r="O1004" s="397"/>
      <c r="P1004" s="302" t="s">
        <v>526</v>
      </c>
      <c r="Q1004" s="303"/>
      <c r="R1004" s="303"/>
      <c r="S1004" s="303"/>
      <c r="T1004" s="303"/>
      <c r="U1004" s="303"/>
      <c r="V1004" s="303"/>
      <c r="W1004" s="303"/>
      <c r="X1004" s="303"/>
      <c r="Y1004" s="313">
        <v>0.1</v>
      </c>
      <c r="Z1004" s="314"/>
      <c r="AA1004" s="314"/>
      <c r="AB1004" s="315"/>
      <c r="AC1004" s="307" t="s">
        <v>443</v>
      </c>
      <c r="AD1004" s="404"/>
      <c r="AE1004" s="404"/>
      <c r="AF1004" s="404"/>
      <c r="AG1004" s="404"/>
      <c r="AH1004" s="308">
        <v>4</v>
      </c>
      <c r="AI1004" s="309"/>
      <c r="AJ1004" s="309"/>
      <c r="AK1004" s="309"/>
      <c r="AL1004" s="310">
        <v>85</v>
      </c>
      <c r="AM1004" s="311"/>
      <c r="AN1004" s="311"/>
      <c r="AO1004" s="312"/>
      <c r="AP1004" s="306"/>
      <c r="AQ1004" s="306"/>
      <c r="AR1004" s="306"/>
      <c r="AS1004" s="306"/>
      <c r="AT1004" s="306"/>
      <c r="AU1004" s="306"/>
      <c r="AV1004" s="306"/>
      <c r="AW1004" s="306"/>
      <c r="AX1004" s="306"/>
    </row>
    <row r="1005" spans="1:50" ht="42.6" customHeight="1">
      <c r="A1005" s="384">
        <v>4</v>
      </c>
      <c r="B1005" s="384">
        <v>1</v>
      </c>
      <c r="C1005" s="399" t="s">
        <v>524</v>
      </c>
      <c r="D1005" s="395"/>
      <c r="E1005" s="395"/>
      <c r="F1005" s="395"/>
      <c r="G1005" s="395"/>
      <c r="H1005" s="395"/>
      <c r="I1005" s="395"/>
      <c r="J1005" s="396">
        <v>2370001006107</v>
      </c>
      <c r="K1005" s="397"/>
      <c r="L1005" s="397"/>
      <c r="M1005" s="397"/>
      <c r="N1005" s="397"/>
      <c r="O1005" s="397"/>
      <c r="P1005" s="302" t="s">
        <v>526</v>
      </c>
      <c r="Q1005" s="303"/>
      <c r="R1005" s="303"/>
      <c r="S1005" s="303"/>
      <c r="T1005" s="303"/>
      <c r="U1005" s="303"/>
      <c r="V1005" s="303"/>
      <c r="W1005" s="303"/>
      <c r="X1005" s="303"/>
      <c r="Y1005" s="313">
        <v>0.1</v>
      </c>
      <c r="Z1005" s="314"/>
      <c r="AA1005" s="314"/>
      <c r="AB1005" s="315"/>
      <c r="AC1005" s="307" t="s">
        <v>443</v>
      </c>
      <c r="AD1005" s="404"/>
      <c r="AE1005" s="404"/>
      <c r="AF1005" s="404"/>
      <c r="AG1005" s="404"/>
      <c r="AH1005" s="308">
        <v>4</v>
      </c>
      <c r="AI1005" s="309"/>
      <c r="AJ1005" s="309"/>
      <c r="AK1005" s="309"/>
      <c r="AL1005" s="310">
        <v>85</v>
      </c>
      <c r="AM1005" s="311"/>
      <c r="AN1005" s="311"/>
      <c r="AO1005" s="312"/>
      <c r="AP1005" s="306"/>
      <c r="AQ1005" s="306"/>
      <c r="AR1005" s="306"/>
      <c r="AS1005" s="306"/>
      <c r="AT1005" s="306"/>
      <c r="AU1005" s="306"/>
      <c r="AV1005" s="306"/>
      <c r="AW1005" s="306"/>
      <c r="AX1005" s="306"/>
    </row>
    <row r="1006" spans="1:50" ht="42.6" customHeight="1">
      <c r="A1006" s="384">
        <v>5</v>
      </c>
      <c r="B1006" s="384">
        <v>1</v>
      </c>
      <c r="C1006" s="399" t="s">
        <v>524</v>
      </c>
      <c r="D1006" s="395"/>
      <c r="E1006" s="395"/>
      <c r="F1006" s="395"/>
      <c r="G1006" s="395"/>
      <c r="H1006" s="395"/>
      <c r="I1006" s="395"/>
      <c r="J1006" s="396">
        <v>2370001006107</v>
      </c>
      <c r="K1006" s="397"/>
      <c r="L1006" s="397"/>
      <c r="M1006" s="397"/>
      <c r="N1006" s="397"/>
      <c r="O1006" s="397"/>
      <c r="P1006" s="302" t="s">
        <v>526</v>
      </c>
      <c r="Q1006" s="303"/>
      <c r="R1006" s="303"/>
      <c r="S1006" s="303"/>
      <c r="T1006" s="303"/>
      <c r="U1006" s="303"/>
      <c r="V1006" s="303"/>
      <c r="W1006" s="303"/>
      <c r="X1006" s="303"/>
      <c r="Y1006" s="313">
        <v>0.1</v>
      </c>
      <c r="Z1006" s="314"/>
      <c r="AA1006" s="314"/>
      <c r="AB1006" s="315"/>
      <c r="AC1006" s="307" t="s">
        <v>443</v>
      </c>
      <c r="AD1006" s="404"/>
      <c r="AE1006" s="404"/>
      <c r="AF1006" s="404"/>
      <c r="AG1006" s="404"/>
      <c r="AH1006" s="308">
        <v>4</v>
      </c>
      <c r="AI1006" s="309"/>
      <c r="AJ1006" s="309"/>
      <c r="AK1006" s="309"/>
      <c r="AL1006" s="310">
        <v>85</v>
      </c>
      <c r="AM1006" s="311"/>
      <c r="AN1006" s="311"/>
      <c r="AO1006" s="312"/>
      <c r="AP1006" s="306"/>
      <c r="AQ1006" s="306"/>
      <c r="AR1006" s="306"/>
      <c r="AS1006" s="306"/>
      <c r="AT1006" s="306"/>
      <c r="AU1006" s="306"/>
      <c r="AV1006" s="306"/>
      <c r="AW1006" s="306"/>
      <c r="AX1006" s="306"/>
    </row>
    <row r="1007" spans="1:50" ht="42.6" customHeight="1">
      <c r="A1007" s="384">
        <v>6</v>
      </c>
      <c r="B1007" s="384">
        <v>1</v>
      </c>
      <c r="C1007" s="399" t="s">
        <v>525</v>
      </c>
      <c r="D1007" s="395"/>
      <c r="E1007" s="395"/>
      <c r="F1007" s="395"/>
      <c r="G1007" s="395"/>
      <c r="H1007" s="395"/>
      <c r="I1007" s="395"/>
      <c r="J1007" s="396">
        <v>3290001025964</v>
      </c>
      <c r="K1007" s="397"/>
      <c r="L1007" s="397"/>
      <c r="M1007" s="397"/>
      <c r="N1007" s="397"/>
      <c r="O1007" s="397"/>
      <c r="P1007" s="302" t="s">
        <v>527</v>
      </c>
      <c r="Q1007" s="303"/>
      <c r="R1007" s="303"/>
      <c r="S1007" s="303"/>
      <c r="T1007" s="303"/>
      <c r="U1007" s="303"/>
      <c r="V1007" s="303"/>
      <c r="W1007" s="303"/>
      <c r="X1007" s="303"/>
      <c r="Y1007" s="313">
        <v>3.7</v>
      </c>
      <c r="Z1007" s="314"/>
      <c r="AA1007" s="314"/>
      <c r="AB1007" s="315"/>
      <c r="AC1007" s="307" t="s">
        <v>443</v>
      </c>
      <c r="AD1007" s="404"/>
      <c r="AE1007" s="404"/>
      <c r="AF1007" s="404"/>
      <c r="AG1007" s="404"/>
      <c r="AH1007" s="308">
        <v>2</v>
      </c>
      <c r="AI1007" s="309"/>
      <c r="AJ1007" s="309"/>
      <c r="AK1007" s="309"/>
      <c r="AL1007" s="310">
        <v>74</v>
      </c>
      <c r="AM1007" s="311"/>
      <c r="AN1007" s="311"/>
      <c r="AO1007" s="312"/>
      <c r="AP1007" s="306"/>
      <c r="AQ1007" s="306"/>
      <c r="AR1007" s="306"/>
      <c r="AS1007" s="306"/>
      <c r="AT1007" s="306"/>
      <c r="AU1007" s="306"/>
      <c r="AV1007" s="306"/>
      <c r="AW1007" s="306"/>
      <c r="AX1007" s="306"/>
    </row>
    <row r="1008" spans="1:50" ht="30" customHeight="1">
      <c r="A1008" s="384">
        <v>7</v>
      </c>
      <c r="B1008" s="384">
        <v>1</v>
      </c>
      <c r="C1008" s="395"/>
      <c r="D1008" s="395"/>
      <c r="E1008" s="395"/>
      <c r="F1008" s="395"/>
      <c r="G1008" s="395"/>
      <c r="H1008" s="395"/>
      <c r="I1008" s="395"/>
      <c r="J1008" s="396"/>
      <c r="K1008" s="397"/>
      <c r="L1008" s="397"/>
      <c r="M1008" s="397"/>
      <c r="N1008" s="397"/>
      <c r="O1008" s="397"/>
      <c r="P1008" s="303"/>
      <c r="Q1008" s="303"/>
      <c r="R1008" s="303"/>
      <c r="S1008" s="303"/>
      <c r="T1008" s="303"/>
      <c r="U1008" s="303"/>
      <c r="V1008" s="303"/>
      <c r="W1008" s="303"/>
      <c r="X1008" s="303"/>
      <c r="Y1008" s="313"/>
      <c r="Z1008" s="314"/>
      <c r="AA1008" s="314"/>
      <c r="AB1008" s="315"/>
      <c r="AC1008" s="398"/>
      <c r="AD1008" s="398"/>
      <c r="AE1008" s="398"/>
      <c r="AF1008" s="398"/>
      <c r="AG1008" s="398"/>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c r="A1009" s="384">
        <v>8</v>
      </c>
      <c r="B1009" s="384">
        <v>1</v>
      </c>
      <c r="C1009" s="395"/>
      <c r="D1009" s="395"/>
      <c r="E1009" s="395"/>
      <c r="F1009" s="395"/>
      <c r="G1009" s="395"/>
      <c r="H1009" s="395"/>
      <c r="I1009" s="395"/>
      <c r="J1009" s="396"/>
      <c r="K1009" s="397"/>
      <c r="L1009" s="397"/>
      <c r="M1009" s="397"/>
      <c r="N1009" s="397"/>
      <c r="O1009" s="397"/>
      <c r="P1009" s="303"/>
      <c r="Q1009" s="303"/>
      <c r="R1009" s="303"/>
      <c r="S1009" s="303"/>
      <c r="T1009" s="303"/>
      <c r="U1009" s="303"/>
      <c r="V1009" s="303"/>
      <c r="W1009" s="303"/>
      <c r="X1009" s="303"/>
      <c r="Y1009" s="313"/>
      <c r="Z1009" s="314"/>
      <c r="AA1009" s="314"/>
      <c r="AB1009" s="315"/>
      <c r="AC1009" s="398"/>
      <c r="AD1009" s="398"/>
      <c r="AE1009" s="398"/>
      <c r="AF1009" s="398"/>
      <c r="AG1009" s="398"/>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c r="A1010" s="384">
        <v>9</v>
      </c>
      <c r="B1010" s="384">
        <v>1</v>
      </c>
      <c r="C1010" s="395"/>
      <c r="D1010" s="395"/>
      <c r="E1010" s="395"/>
      <c r="F1010" s="395"/>
      <c r="G1010" s="395"/>
      <c r="H1010" s="395"/>
      <c r="I1010" s="395"/>
      <c r="J1010" s="396"/>
      <c r="K1010" s="397"/>
      <c r="L1010" s="397"/>
      <c r="M1010" s="397"/>
      <c r="N1010" s="397"/>
      <c r="O1010" s="397"/>
      <c r="P1010" s="303"/>
      <c r="Q1010" s="303"/>
      <c r="R1010" s="303"/>
      <c r="S1010" s="303"/>
      <c r="T1010" s="303"/>
      <c r="U1010" s="303"/>
      <c r="V1010" s="303"/>
      <c r="W1010" s="303"/>
      <c r="X1010" s="303"/>
      <c r="Y1010" s="313"/>
      <c r="Z1010" s="314"/>
      <c r="AA1010" s="314"/>
      <c r="AB1010" s="315"/>
      <c r="AC1010" s="398"/>
      <c r="AD1010" s="398"/>
      <c r="AE1010" s="398"/>
      <c r="AF1010" s="398"/>
      <c r="AG1010" s="398"/>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c r="A1011" s="384">
        <v>10</v>
      </c>
      <c r="B1011" s="384">
        <v>1</v>
      </c>
      <c r="C1011" s="395"/>
      <c r="D1011" s="395"/>
      <c r="E1011" s="395"/>
      <c r="F1011" s="395"/>
      <c r="G1011" s="395"/>
      <c r="H1011" s="395"/>
      <c r="I1011" s="395"/>
      <c r="J1011" s="396"/>
      <c r="K1011" s="397"/>
      <c r="L1011" s="397"/>
      <c r="M1011" s="397"/>
      <c r="N1011" s="397"/>
      <c r="O1011" s="397"/>
      <c r="P1011" s="303"/>
      <c r="Q1011" s="303"/>
      <c r="R1011" s="303"/>
      <c r="S1011" s="303"/>
      <c r="T1011" s="303"/>
      <c r="U1011" s="303"/>
      <c r="V1011" s="303"/>
      <c r="W1011" s="303"/>
      <c r="X1011" s="303"/>
      <c r="Y1011" s="313"/>
      <c r="Z1011" s="314"/>
      <c r="AA1011" s="314"/>
      <c r="AB1011" s="315"/>
      <c r="AC1011" s="398"/>
      <c r="AD1011" s="398"/>
      <c r="AE1011" s="398"/>
      <c r="AF1011" s="398"/>
      <c r="AG1011" s="398"/>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c r="A1012" s="384">
        <v>11</v>
      </c>
      <c r="B1012" s="384">
        <v>1</v>
      </c>
      <c r="C1012" s="395"/>
      <c r="D1012" s="395"/>
      <c r="E1012" s="395"/>
      <c r="F1012" s="395"/>
      <c r="G1012" s="395"/>
      <c r="H1012" s="395"/>
      <c r="I1012" s="395"/>
      <c r="J1012" s="396"/>
      <c r="K1012" s="397"/>
      <c r="L1012" s="397"/>
      <c r="M1012" s="397"/>
      <c r="N1012" s="397"/>
      <c r="O1012" s="397"/>
      <c r="P1012" s="303"/>
      <c r="Q1012" s="303"/>
      <c r="R1012" s="303"/>
      <c r="S1012" s="303"/>
      <c r="T1012" s="303"/>
      <c r="U1012" s="303"/>
      <c r="V1012" s="303"/>
      <c r="W1012" s="303"/>
      <c r="X1012" s="303"/>
      <c r="Y1012" s="313"/>
      <c r="Z1012" s="314"/>
      <c r="AA1012" s="314"/>
      <c r="AB1012" s="315"/>
      <c r="AC1012" s="398"/>
      <c r="AD1012" s="398"/>
      <c r="AE1012" s="398"/>
      <c r="AF1012" s="398"/>
      <c r="AG1012" s="398"/>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c r="A1013" s="384">
        <v>12</v>
      </c>
      <c r="B1013" s="384">
        <v>1</v>
      </c>
      <c r="C1013" s="395"/>
      <c r="D1013" s="395"/>
      <c r="E1013" s="395"/>
      <c r="F1013" s="395"/>
      <c r="G1013" s="395"/>
      <c r="H1013" s="395"/>
      <c r="I1013" s="395"/>
      <c r="J1013" s="396"/>
      <c r="K1013" s="397"/>
      <c r="L1013" s="397"/>
      <c r="M1013" s="397"/>
      <c r="N1013" s="397"/>
      <c r="O1013" s="397"/>
      <c r="P1013" s="303"/>
      <c r="Q1013" s="303"/>
      <c r="R1013" s="303"/>
      <c r="S1013" s="303"/>
      <c r="T1013" s="303"/>
      <c r="U1013" s="303"/>
      <c r="V1013" s="303"/>
      <c r="W1013" s="303"/>
      <c r="X1013" s="303"/>
      <c r="Y1013" s="313"/>
      <c r="Z1013" s="314"/>
      <c r="AA1013" s="314"/>
      <c r="AB1013" s="315"/>
      <c r="AC1013" s="398"/>
      <c r="AD1013" s="398"/>
      <c r="AE1013" s="398"/>
      <c r="AF1013" s="398"/>
      <c r="AG1013" s="398"/>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c r="A1014" s="384">
        <v>13</v>
      </c>
      <c r="B1014" s="384">
        <v>1</v>
      </c>
      <c r="C1014" s="395"/>
      <c r="D1014" s="395"/>
      <c r="E1014" s="395"/>
      <c r="F1014" s="395"/>
      <c r="G1014" s="395"/>
      <c r="H1014" s="395"/>
      <c r="I1014" s="395"/>
      <c r="J1014" s="396"/>
      <c r="K1014" s="397"/>
      <c r="L1014" s="397"/>
      <c r="M1014" s="397"/>
      <c r="N1014" s="397"/>
      <c r="O1014" s="397"/>
      <c r="P1014" s="303"/>
      <c r="Q1014" s="303"/>
      <c r="R1014" s="303"/>
      <c r="S1014" s="303"/>
      <c r="T1014" s="303"/>
      <c r="U1014" s="303"/>
      <c r="V1014" s="303"/>
      <c r="W1014" s="303"/>
      <c r="X1014" s="303"/>
      <c r="Y1014" s="313"/>
      <c r="Z1014" s="314"/>
      <c r="AA1014" s="314"/>
      <c r="AB1014" s="315"/>
      <c r="AC1014" s="398"/>
      <c r="AD1014" s="398"/>
      <c r="AE1014" s="398"/>
      <c r="AF1014" s="398"/>
      <c r="AG1014" s="398"/>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c r="A1015" s="384">
        <v>14</v>
      </c>
      <c r="B1015" s="384">
        <v>1</v>
      </c>
      <c r="C1015" s="395"/>
      <c r="D1015" s="395"/>
      <c r="E1015" s="395"/>
      <c r="F1015" s="395"/>
      <c r="G1015" s="395"/>
      <c r="H1015" s="395"/>
      <c r="I1015" s="395"/>
      <c r="J1015" s="396"/>
      <c r="K1015" s="397"/>
      <c r="L1015" s="397"/>
      <c r="M1015" s="397"/>
      <c r="N1015" s="397"/>
      <c r="O1015" s="397"/>
      <c r="P1015" s="303"/>
      <c r="Q1015" s="303"/>
      <c r="R1015" s="303"/>
      <c r="S1015" s="303"/>
      <c r="T1015" s="303"/>
      <c r="U1015" s="303"/>
      <c r="V1015" s="303"/>
      <c r="W1015" s="303"/>
      <c r="X1015" s="303"/>
      <c r="Y1015" s="313"/>
      <c r="Z1015" s="314"/>
      <c r="AA1015" s="314"/>
      <c r="AB1015" s="315"/>
      <c r="AC1015" s="398"/>
      <c r="AD1015" s="398"/>
      <c r="AE1015" s="398"/>
      <c r="AF1015" s="398"/>
      <c r="AG1015" s="398"/>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c r="A1016" s="384">
        <v>15</v>
      </c>
      <c r="B1016" s="384">
        <v>1</v>
      </c>
      <c r="C1016" s="395"/>
      <c r="D1016" s="395"/>
      <c r="E1016" s="395"/>
      <c r="F1016" s="395"/>
      <c r="G1016" s="395"/>
      <c r="H1016" s="395"/>
      <c r="I1016" s="395"/>
      <c r="J1016" s="396"/>
      <c r="K1016" s="397"/>
      <c r="L1016" s="397"/>
      <c r="M1016" s="397"/>
      <c r="N1016" s="397"/>
      <c r="O1016" s="397"/>
      <c r="P1016" s="303"/>
      <c r="Q1016" s="303"/>
      <c r="R1016" s="303"/>
      <c r="S1016" s="303"/>
      <c r="T1016" s="303"/>
      <c r="U1016" s="303"/>
      <c r="V1016" s="303"/>
      <c r="W1016" s="303"/>
      <c r="X1016" s="303"/>
      <c r="Y1016" s="313"/>
      <c r="Z1016" s="314"/>
      <c r="AA1016" s="314"/>
      <c r="AB1016" s="315"/>
      <c r="AC1016" s="398"/>
      <c r="AD1016" s="398"/>
      <c r="AE1016" s="398"/>
      <c r="AF1016" s="398"/>
      <c r="AG1016" s="398"/>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c r="A1017" s="384">
        <v>16</v>
      </c>
      <c r="B1017" s="384">
        <v>1</v>
      </c>
      <c r="C1017" s="395"/>
      <c r="D1017" s="395"/>
      <c r="E1017" s="395"/>
      <c r="F1017" s="395"/>
      <c r="G1017" s="395"/>
      <c r="H1017" s="395"/>
      <c r="I1017" s="395"/>
      <c r="J1017" s="396"/>
      <c r="K1017" s="397"/>
      <c r="L1017" s="397"/>
      <c r="M1017" s="397"/>
      <c r="N1017" s="397"/>
      <c r="O1017" s="397"/>
      <c r="P1017" s="303"/>
      <c r="Q1017" s="303"/>
      <c r="R1017" s="303"/>
      <c r="S1017" s="303"/>
      <c r="T1017" s="303"/>
      <c r="U1017" s="303"/>
      <c r="V1017" s="303"/>
      <c r="W1017" s="303"/>
      <c r="X1017" s="303"/>
      <c r="Y1017" s="313"/>
      <c r="Z1017" s="314"/>
      <c r="AA1017" s="314"/>
      <c r="AB1017" s="315"/>
      <c r="AC1017" s="398"/>
      <c r="AD1017" s="398"/>
      <c r="AE1017" s="398"/>
      <c r="AF1017" s="398"/>
      <c r="AG1017" s="398"/>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c r="A1018" s="384">
        <v>17</v>
      </c>
      <c r="B1018" s="384">
        <v>1</v>
      </c>
      <c r="C1018" s="395"/>
      <c r="D1018" s="395"/>
      <c r="E1018" s="395"/>
      <c r="F1018" s="395"/>
      <c r="G1018" s="395"/>
      <c r="H1018" s="395"/>
      <c r="I1018" s="395"/>
      <c r="J1018" s="396"/>
      <c r="K1018" s="397"/>
      <c r="L1018" s="397"/>
      <c r="M1018" s="397"/>
      <c r="N1018" s="397"/>
      <c r="O1018" s="397"/>
      <c r="P1018" s="303"/>
      <c r="Q1018" s="303"/>
      <c r="R1018" s="303"/>
      <c r="S1018" s="303"/>
      <c r="T1018" s="303"/>
      <c r="U1018" s="303"/>
      <c r="V1018" s="303"/>
      <c r="W1018" s="303"/>
      <c r="X1018" s="303"/>
      <c r="Y1018" s="313"/>
      <c r="Z1018" s="314"/>
      <c r="AA1018" s="314"/>
      <c r="AB1018" s="315"/>
      <c r="AC1018" s="398"/>
      <c r="AD1018" s="398"/>
      <c r="AE1018" s="398"/>
      <c r="AF1018" s="398"/>
      <c r="AG1018" s="398"/>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c r="A1019" s="384">
        <v>18</v>
      </c>
      <c r="B1019" s="384">
        <v>1</v>
      </c>
      <c r="C1019" s="395"/>
      <c r="D1019" s="395"/>
      <c r="E1019" s="395"/>
      <c r="F1019" s="395"/>
      <c r="G1019" s="395"/>
      <c r="H1019" s="395"/>
      <c r="I1019" s="395"/>
      <c r="J1019" s="396"/>
      <c r="K1019" s="397"/>
      <c r="L1019" s="397"/>
      <c r="M1019" s="397"/>
      <c r="N1019" s="397"/>
      <c r="O1019" s="397"/>
      <c r="P1019" s="303"/>
      <c r="Q1019" s="303"/>
      <c r="R1019" s="303"/>
      <c r="S1019" s="303"/>
      <c r="T1019" s="303"/>
      <c r="U1019" s="303"/>
      <c r="V1019" s="303"/>
      <c r="W1019" s="303"/>
      <c r="X1019" s="303"/>
      <c r="Y1019" s="313"/>
      <c r="Z1019" s="314"/>
      <c r="AA1019" s="314"/>
      <c r="AB1019" s="315"/>
      <c r="AC1019" s="398"/>
      <c r="AD1019" s="398"/>
      <c r="AE1019" s="398"/>
      <c r="AF1019" s="398"/>
      <c r="AG1019" s="398"/>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c r="A1020" s="384">
        <v>19</v>
      </c>
      <c r="B1020" s="384">
        <v>1</v>
      </c>
      <c r="C1020" s="395"/>
      <c r="D1020" s="395"/>
      <c r="E1020" s="395"/>
      <c r="F1020" s="395"/>
      <c r="G1020" s="395"/>
      <c r="H1020" s="395"/>
      <c r="I1020" s="395"/>
      <c r="J1020" s="396"/>
      <c r="K1020" s="397"/>
      <c r="L1020" s="397"/>
      <c r="M1020" s="397"/>
      <c r="N1020" s="397"/>
      <c r="O1020" s="397"/>
      <c r="P1020" s="303"/>
      <c r="Q1020" s="303"/>
      <c r="R1020" s="303"/>
      <c r="S1020" s="303"/>
      <c r="T1020" s="303"/>
      <c r="U1020" s="303"/>
      <c r="V1020" s="303"/>
      <c r="W1020" s="303"/>
      <c r="X1020" s="303"/>
      <c r="Y1020" s="313"/>
      <c r="Z1020" s="314"/>
      <c r="AA1020" s="314"/>
      <c r="AB1020" s="315"/>
      <c r="AC1020" s="398"/>
      <c r="AD1020" s="398"/>
      <c r="AE1020" s="398"/>
      <c r="AF1020" s="398"/>
      <c r="AG1020" s="398"/>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c r="A1021" s="384">
        <v>20</v>
      </c>
      <c r="B1021" s="384">
        <v>1</v>
      </c>
      <c r="C1021" s="395"/>
      <c r="D1021" s="395"/>
      <c r="E1021" s="395"/>
      <c r="F1021" s="395"/>
      <c r="G1021" s="395"/>
      <c r="H1021" s="395"/>
      <c r="I1021" s="395"/>
      <c r="J1021" s="396"/>
      <c r="K1021" s="397"/>
      <c r="L1021" s="397"/>
      <c r="M1021" s="397"/>
      <c r="N1021" s="397"/>
      <c r="O1021" s="397"/>
      <c r="P1021" s="303"/>
      <c r="Q1021" s="303"/>
      <c r="R1021" s="303"/>
      <c r="S1021" s="303"/>
      <c r="T1021" s="303"/>
      <c r="U1021" s="303"/>
      <c r="V1021" s="303"/>
      <c r="W1021" s="303"/>
      <c r="X1021" s="303"/>
      <c r="Y1021" s="313"/>
      <c r="Z1021" s="314"/>
      <c r="AA1021" s="314"/>
      <c r="AB1021" s="315"/>
      <c r="AC1021" s="398"/>
      <c r="AD1021" s="398"/>
      <c r="AE1021" s="398"/>
      <c r="AF1021" s="398"/>
      <c r="AG1021" s="398"/>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c r="A1022" s="384">
        <v>21</v>
      </c>
      <c r="B1022" s="384">
        <v>1</v>
      </c>
      <c r="C1022" s="395"/>
      <c r="D1022" s="395"/>
      <c r="E1022" s="395"/>
      <c r="F1022" s="395"/>
      <c r="G1022" s="395"/>
      <c r="H1022" s="395"/>
      <c r="I1022" s="395"/>
      <c r="J1022" s="396"/>
      <c r="K1022" s="397"/>
      <c r="L1022" s="397"/>
      <c r="M1022" s="397"/>
      <c r="N1022" s="397"/>
      <c r="O1022" s="397"/>
      <c r="P1022" s="303"/>
      <c r="Q1022" s="303"/>
      <c r="R1022" s="303"/>
      <c r="S1022" s="303"/>
      <c r="T1022" s="303"/>
      <c r="U1022" s="303"/>
      <c r="V1022" s="303"/>
      <c r="W1022" s="303"/>
      <c r="X1022" s="303"/>
      <c r="Y1022" s="313"/>
      <c r="Z1022" s="314"/>
      <c r="AA1022" s="314"/>
      <c r="AB1022" s="315"/>
      <c r="AC1022" s="398"/>
      <c r="AD1022" s="398"/>
      <c r="AE1022" s="398"/>
      <c r="AF1022" s="398"/>
      <c r="AG1022" s="398"/>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c r="A1023" s="384">
        <v>22</v>
      </c>
      <c r="B1023" s="384">
        <v>1</v>
      </c>
      <c r="C1023" s="395"/>
      <c r="D1023" s="395"/>
      <c r="E1023" s="395"/>
      <c r="F1023" s="395"/>
      <c r="G1023" s="395"/>
      <c r="H1023" s="395"/>
      <c r="I1023" s="395"/>
      <c r="J1023" s="396"/>
      <c r="K1023" s="397"/>
      <c r="L1023" s="397"/>
      <c r="M1023" s="397"/>
      <c r="N1023" s="397"/>
      <c r="O1023" s="397"/>
      <c r="P1023" s="303"/>
      <c r="Q1023" s="303"/>
      <c r="R1023" s="303"/>
      <c r="S1023" s="303"/>
      <c r="T1023" s="303"/>
      <c r="U1023" s="303"/>
      <c r="V1023" s="303"/>
      <c r="W1023" s="303"/>
      <c r="X1023" s="303"/>
      <c r="Y1023" s="313"/>
      <c r="Z1023" s="314"/>
      <c r="AA1023" s="314"/>
      <c r="AB1023" s="315"/>
      <c r="AC1023" s="398"/>
      <c r="AD1023" s="398"/>
      <c r="AE1023" s="398"/>
      <c r="AF1023" s="398"/>
      <c r="AG1023" s="398"/>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c r="A1024" s="384">
        <v>23</v>
      </c>
      <c r="B1024" s="384">
        <v>1</v>
      </c>
      <c r="C1024" s="395"/>
      <c r="D1024" s="395"/>
      <c r="E1024" s="395"/>
      <c r="F1024" s="395"/>
      <c r="G1024" s="395"/>
      <c r="H1024" s="395"/>
      <c r="I1024" s="395"/>
      <c r="J1024" s="396"/>
      <c r="K1024" s="397"/>
      <c r="L1024" s="397"/>
      <c r="M1024" s="397"/>
      <c r="N1024" s="397"/>
      <c r="O1024" s="397"/>
      <c r="P1024" s="303"/>
      <c r="Q1024" s="303"/>
      <c r="R1024" s="303"/>
      <c r="S1024" s="303"/>
      <c r="T1024" s="303"/>
      <c r="U1024" s="303"/>
      <c r="V1024" s="303"/>
      <c r="W1024" s="303"/>
      <c r="X1024" s="303"/>
      <c r="Y1024" s="313"/>
      <c r="Z1024" s="314"/>
      <c r="AA1024" s="314"/>
      <c r="AB1024" s="315"/>
      <c r="AC1024" s="398"/>
      <c r="AD1024" s="398"/>
      <c r="AE1024" s="398"/>
      <c r="AF1024" s="398"/>
      <c r="AG1024" s="398"/>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c r="A1025" s="384">
        <v>24</v>
      </c>
      <c r="B1025" s="384">
        <v>1</v>
      </c>
      <c r="C1025" s="395"/>
      <c r="D1025" s="395"/>
      <c r="E1025" s="395"/>
      <c r="F1025" s="395"/>
      <c r="G1025" s="395"/>
      <c r="H1025" s="395"/>
      <c r="I1025" s="395"/>
      <c r="J1025" s="396"/>
      <c r="K1025" s="397"/>
      <c r="L1025" s="397"/>
      <c r="M1025" s="397"/>
      <c r="N1025" s="397"/>
      <c r="O1025" s="397"/>
      <c r="P1025" s="303"/>
      <c r="Q1025" s="303"/>
      <c r="R1025" s="303"/>
      <c r="S1025" s="303"/>
      <c r="T1025" s="303"/>
      <c r="U1025" s="303"/>
      <c r="V1025" s="303"/>
      <c r="W1025" s="303"/>
      <c r="X1025" s="303"/>
      <c r="Y1025" s="313"/>
      <c r="Z1025" s="314"/>
      <c r="AA1025" s="314"/>
      <c r="AB1025" s="315"/>
      <c r="AC1025" s="398"/>
      <c r="AD1025" s="398"/>
      <c r="AE1025" s="398"/>
      <c r="AF1025" s="398"/>
      <c r="AG1025" s="398"/>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c r="A1026" s="384">
        <v>25</v>
      </c>
      <c r="B1026" s="384">
        <v>1</v>
      </c>
      <c r="C1026" s="395"/>
      <c r="D1026" s="395"/>
      <c r="E1026" s="395"/>
      <c r="F1026" s="395"/>
      <c r="G1026" s="395"/>
      <c r="H1026" s="395"/>
      <c r="I1026" s="395"/>
      <c r="J1026" s="396"/>
      <c r="K1026" s="397"/>
      <c r="L1026" s="397"/>
      <c r="M1026" s="397"/>
      <c r="N1026" s="397"/>
      <c r="O1026" s="397"/>
      <c r="P1026" s="303"/>
      <c r="Q1026" s="303"/>
      <c r="R1026" s="303"/>
      <c r="S1026" s="303"/>
      <c r="T1026" s="303"/>
      <c r="U1026" s="303"/>
      <c r="V1026" s="303"/>
      <c r="W1026" s="303"/>
      <c r="X1026" s="303"/>
      <c r="Y1026" s="313"/>
      <c r="Z1026" s="314"/>
      <c r="AA1026" s="314"/>
      <c r="AB1026" s="315"/>
      <c r="AC1026" s="398"/>
      <c r="AD1026" s="398"/>
      <c r="AE1026" s="398"/>
      <c r="AF1026" s="398"/>
      <c r="AG1026" s="398"/>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c r="A1027" s="384">
        <v>26</v>
      </c>
      <c r="B1027" s="384">
        <v>1</v>
      </c>
      <c r="C1027" s="395"/>
      <c r="D1027" s="395"/>
      <c r="E1027" s="395"/>
      <c r="F1027" s="395"/>
      <c r="G1027" s="395"/>
      <c r="H1027" s="395"/>
      <c r="I1027" s="395"/>
      <c r="J1027" s="396"/>
      <c r="K1027" s="397"/>
      <c r="L1027" s="397"/>
      <c r="M1027" s="397"/>
      <c r="N1027" s="397"/>
      <c r="O1027" s="397"/>
      <c r="P1027" s="303"/>
      <c r="Q1027" s="303"/>
      <c r="R1027" s="303"/>
      <c r="S1027" s="303"/>
      <c r="T1027" s="303"/>
      <c r="U1027" s="303"/>
      <c r="V1027" s="303"/>
      <c r="W1027" s="303"/>
      <c r="X1027" s="303"/>
      <c r="Y1027" s="313"/>
      <c r="Z1027" s="314"/>
      <c r="AA1027" s="314"/>
      <c r="AB1027" s="315"/>
      <c r="AC1027" s="398"/>
      <c r="AD1027" s="398"/>
      <c r="AE1027" s="398"/>
      <c r="AF1027" s="398"/>
      <c r="AG1027" s="398"/>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c r="A1028" s="384">
        <v>27</v>
      </c>
      <c r="B1028" s="384">
        <v>1</v>
      </c>
      <c r="C1028" s="395"/>
      <c r="D1028" s="395"/>
      <c r="E1028" s="395"/>
      <c r="F1028" s="395"/>
      <c r="G1028" s="395"/>
      <c r="H1028" s="395"/>
      <c r="I1028" s="395"/>
      <c r="J1028" s="396"/>
      <c r="K1028" s="397"/>
      <c r="L1028" s="397"/>
      <c r="M1028" s="397"/>
      <c r="N1028" s="397"/>
      <c r="O1028" s="397"/>
      <c r="P1028" s="303"/>
      <c r="Q1028" s="303"/>
      <c r="R1028" s="303"/>
      <c r="S1028" s="303"/>
      <c r="T1028" s="303"/>
      <c r="U1028" s="303"/>
      <c r="V1028" s="303"/>
      <c r="W1028" s="303"/>
      <c r="X1028" s="303"/>
      <c r="Y1028" s="313"/>
      <c r="Z1028" s="314"/>
      <c r="AA1028" s="314"/>
      <c r="AB1028" s="315"/>
      <c r="AC1028" s="398"/>
      <c r="AD1028" s="398"/>
      <c r="AE1028" s="398"/>
      <c r="AF1028" s="398"/>
      <c r="AG1028" s="398"/>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c r="A1029" s="384">
        <v>28</v>
      </c>
      <c r="B1029" s="384">
        <v>1</v>
      </c>
      <c r="C1029" s="395"/>
      <c r="D1029" s="395"/>
      <c r="E1029" s="395"/>
      <c r="F1029" s="395"/>
      <c r="G1029" s="395"/>
      <c r="H1029" s="395"/>
      <c r="I1029" s="395"/>
      <c r="J1029" s="396"/>
      <c r="K1029" s="397"/>
      <c r="L1029" s="397"/>
      <c r="M1029" s="397"/>
      <c r="N1029" s="397"/>
      <c r="O1029" s="397"/>
      <c r="P1029" s="303"/>
      <c r="Q1029" s="303"/>
      <c r="R1029" s="303"/>
      <c r="S1029" s="303"/>
      <c r="T1029" s="303"/>
      <c r="U1029" s="303"/>
      <c r="V1029" s="303"/>
      <c r="W1029" s="303"/>
      <c r="X1029" s="303"/>
      <c r="Y1029" s="313"/>
      <c r="Z1029" s="314"/>
      <c r="AA1029" s="314"/>
      <c r="AB1029" s="315"/>
      <c r="AC1029" s="398"/>
      <c r="AD1029" s="398"/>
      <c r="AE1029" s="398"/>
      <c r="AF1029" s="398"/>
      <c r="AG1029" s="398"/>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c r="A1030" s="384">
        <v>29</v>
      </c>
      <c r="B1030" s="384">
        <v>1</v>
      </c>
      <c r="C1030" s="395"/>
      <c r="D1030" s="395"/>
      <c r="E1030" s="395"/>
      <c r="F1030" s="395"/>
      <c r="G1030" s="395"/>
      <c r="H1030" s="395"/>
      <c r="I1030" s="395"/>
      <c r="J1030" s="396"/>
      <c r="K1030" s="397"/>
      <c r="L1030" s="397"/>
      <c r="M1030" s="397"/>
      <c r="N1030" s="397"/>
      <c r="O1030" s="397"/>
      <c r="P1030" s="303"/>
      <c r="Q1030" s="303"/>
      <c r="R1030" s="303"/>
      <c r="S1030" s="303"/>
      <c r="T1030" s="303"/>
      <c r="U1030" s="303"/>
      <c r="V1030" s="303"/>
      <c r="W1030" s="303"/>
      <c r="X1030" s="303"/>
      <c r="Y1030" s="313"/>
      <c r="Z1030" s="314"/>
      <c r="AA1030" s="314"/>
      <c r="AB1030" s="315"/>
      <c r="AC1030" s="398"/>
      <c r="AD1030" s="398"/>
      <c r="AE1030" s="398"/>
      <c r="AF1030" s="398"/>
      <c r="AG1030" s="398"/>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c r="A1031" s="384">
        <v>30</v>
      </c>
      <c r="B1031" s="384">
        <v>1</v>
      </c>
      <c r="C1031" s="395"/>
      <c r="D1031" s="395"/>
      <c r="E1031" s="395"/>
      <c r="F1031" s="395"/>
      <c r="G1031" s="395"/>
      <c r="H1031" s="395"/>
      <c r="I1031" s="395"/>
      <c r="J1031" s="396"/>
      <c r="K1031" s="397"/>
      <c r="L1031" s="397"/>
      <c r="M1031" s="397"/>
      <c r="N1031" s="397"/>
      <c r="O1031" s="397"/>
      <c r="P1031" s="303"/>
      <c r="Q1031" s="303"/>
      <c r="R1031" s="303"/>
      <c r="S1031" s="303"/>
      <c r="T1031" s="303"/>
      <c r="U1031" s="303"/>
      <c r="V1031" s="303"/>
      <c r="W1031" s="303"/>
      <c r="X1031" s="303"/>
      <c r="Y1031" s="313"/>
      <c r="Z1031" s="314"/>
      <c r="AA1031" s="314"/>
      <c r="AB1031" s="315"/>
      <c r="AC1031" s="398"/>
      <c r="AD1031" s="398"/>
      <c r="AE1031" s="398"/>
      <c r="AF1031" s="398"/>
      <c r="AG1031" s="398"/>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34"/>
      <c r="B1034" s="334"/>
      <c r="C1034" s="334" t="s">
        <v>27</v>
      </c>
      <c r="D1034" s="334"/>
      <c r="E1034" s="334"/>
      <c r="F1034" s="334"/>
      <c r="G1034" s="334"/>
      <c r="H1034" s="334"/>
      <c r="I1034" s="334"/>
      <c r="J1034" s="237" t="s">
        <v>356</v>
      </c>
      <c r="K1034" s="405"/>
      <c r="L1034" s="405"/>
      <c r="M1034" s="405"/>
      <c r="N1034" s="405"/>
      <c r="O1034" s="405"/>
      <c r="P1034" s="335" t="s">
        <v>329</v>
      </c>
      <c r="Q1034" s="335"/>
      <c r="R1034" s="335"/>
      <c r="S1034" s="335"/>
      <c r="T1034" s="335"/>
      <c r="U1034" s="335"/>
      <c r="V1034" s="335"/>
      <c r="W1034" s="335"/>
      <c r="X1034" s="335"/>
      <c r="Y1034" s="332" t="s">
        <v>353</v>
      </c>
      <c r="Z1034" s="333"/>
      <c r="AA1034" s="333"/>
      <c r="AB1034" s="333"/>
      <c r="AC1034" s="237" t="s">
        <v>404</v>
      </c>
      <c r="AD1034" s="237"/>
      <c r="AE1034" s="237"/>
      <c r="AF1034" s="237"/>
      <c r="AG1034" s="237"/>
      <c r="AH1034" s="332" t="s">
        <v>438</v>
      </c>
      <c r="AI1034" s="334"/>
      <c r="AJ1034" s="334"/>
      <c r="AK1034" s="334"/>
      <c r="AL1034" s="334" t="s">
        <v>22</v>
      </c>
      <c r="AM1034" s="334"/>
      <c r="AN1034" s="334"/>
      <c r="AO1034" s="406"/>
      <c r="AP1034" s="407" t="s">
        <v>357</v>
      </c>
      <c r="AQ1034" s="407"/>
      <c r="AR1034" s="407"/>
      <c r="AS1034" s="407"/>
      <c r="AT1034" s="407"/>
      <c r="AU1034" s="407"/>
      <c r="AV1034" s="407"/>
      <c r="AW1034" s="407"/>
      <c r="AX1034" s="407"/>
    </row>
    <row r="1035" spans="1:50" ht="30" customHeight="1">
      <c r="A1035" s="384">
        <v>1</v>
      </c>
      <c r="B1035" s="384">
        <v>1</v>
      </c>
      <c r="C1035" s="399" t="s">
        <v>529</v>
      </c>
      <c r="D1035" s="395"/>
      <c r="E1035" s="395"/>
      <c r="F1035" s="395"/>
      <c r="G1035" s="395"/>
      <c r="H1035" s="395"/>
      <c r="I1035" s="395"/>
      <c r="J1035" s="396">
        <v>8011101028104</v>
      </c>
      <c r="K1035" s="397"/>
      <c r="L1035" s="397"/>
      <c r="M1035" s="397"/>
      <c r="N1035" s="397"/>
      <c r="O1035" s="397"/>
      <c r="P1035" s="302" t="s">
        <v>530</v>
      </c>
      <c r="Q1035" s="303"/>
      <c r="R1035" s="303"/>
      <c r="S1035" s="303"/>
      <c r="T1035" s="303"/>
      <c r="U1035" s="303"/>
      <c r="V1035" s="303"/>
      <c r="W1035" s="303"/>
      <c r="X1035" s="303"/>
      <c r="Y1035" s="313">
        <v>11.6</v>
      </c>
      <c r="Z1035" s="314"/>
      <c r="AA1035" s="314"/>
      <c r="AB1035" s="315"/>
      <c r="AC1035" s="307" t="s">
        <v>449</v>
      </c>
      <c r="AD1035" s="404"/>
      <c r="AE1035" s="404"/>
      <c r="AF1035" s="404"/>
      <c r="AG1035" s="404"/>
      <c r="AH1035" s="402" t="s">
        <v>528</v>
      </c>
      <c r="AI1035" s="403"/>
      <c r="AJ1035" s="403"/>
      <c r="AK1035" s="403"/>
      <c r="AL1035" s="310">
        <v>99.7</v>
      </c>
      <c r="AM1035" s="311"/>
      <c r="AN1035" s="311"/>
      <c r="AO1035" s="312"/>
      <c r="AP1035" s="306"/>
      <c r="AQ1035" s="306"/>
      <c r="AR1035" s="306"/>
      <c r="AS1035" s="306"/>
      <c r="AT1035" s="306"/>
      <c r="AU1035" s="306"/>
      <c r="AV1035" s="306"/>
      <c r="AW1035" s="306"/>
      <c r="AX1035" s="306"/>
    </row>
    <row r="1036" spans="1:50" ht="30" customHeight="1">
      <c r="A1036" s="384">
        <v>2</v>
      </c>
      <c r="B1036" s="384">
        <v>1</v>
      </c>
      <c r="C1036" s="399" t="s">
        <v>529</v>
      </c>
      <c r="D1036" s="395"/>
      <c r="E1036" s="395"/>
      <c r="F1036" s="395"/>
      <c r="G1036" s="395"/>
      <c r="H1036" s="395"/>
      <c r="I1036" s="395"/>
      <c r="J1036" s="396">
        <v>8011101028104</v>
      </c>
      <c r="K1036" s="397"/>
      <c r="L1036" s="397"/>
      <c r="M1036" s="397"/>
      <c r="N1036" s="397"/>
      <c r="O1036" s="397"/>
      <c r="P1036" s="302" t="s">
        <v>530</v>
      </c>
      <c r="Q1036" s="303"/>
      <c r="R1036" s="303"/>
      <c r="S1036" s="303"/>
      <c r="T1036" s="303"/>
      <c r="U1036" s="303"/>
      <c r="V1036" s="303"/>
      <c r="W1036" s="303"/>
      <c r="X1036" s="303"/>
      <c r="Y1036" s="313">
        <v>11.6</v>
      </c>
      <c r="Z1036" s="314"/>
      <c r="AA1036" s="314"/>
      <c r="AB1036" s="315"/>
      <c r="AC1036" s="307" t="s">
        <v>449</v>
      </c>
      <c r="AD1036" s="404"/>
      <c r="AE1036" s="404"/>
      <c r="AF1036" s="404"/>
      <c r="AG1036" s="404"/>
      <c r="AH1036" s="402" t="s">
        <v>528</v>
      </c>
      <c r="AI1036" s="403"/>
      <c r="AJ1036" s="403"/>
      <c r="AK1036" s="403"/>
      <c r="AL1036" s="310">
        <v>99.7</v>
      </c>
      <c r="AM1036" s="311"/>
      <c r="AN1036" s="311"/>
      <c r="AO1036" s="312"/>
      <c r="AP1036" s="306"/>
      <c r="AQ1036" s="306"/>
      <c r="AR1036" s="306"/>
      <c r="AS1036" s="306"/>
      <c r="AT1036" s="306"/>
      <c r="AU1036" s="306"/>
      <c r="AV1036" s="306"/>
      <c r="AW1036" s="306"/>
      <c r="AX1036" s="306"/>
    </row>
    <row r="1037" spans="1:50" ht="30" customHeight="1">
      <c r="A1037" s="384">
        <v>3</v>
      </c>
      <c r="B1037" s="384">
        <v>1</v>
      </c>
      <c r="C1037" s="399" t="s">
        <v>529</v>
      </c>
      <c r="D1037" s="395"/>
      <c r="E1037" s="395"/>
      <c r="F1037" s="395"/>
      <c r="G1037" s="395"/>
      <c r="H1037" s="395"/>
      <c r="I1037" s="395"/>
      <c r="J1037" s="396">
        <v>8011101028104</v>
      </c>
      <c r="K1037" s="397"/>
      <c r="L1037" s="397"/>
      <c r="M1037" s="397"/>
      <c r="N1037" s="397"/>
      <c r="O1037" s="397"/>
      <c r="P1037" s="302" t="s">
        <v>530</v>
      </c>
      <c r="Q1037" s="303"/>
      <c r="R1037" s="303"/>
      <c r="S1037" s="303"/>
      <c r="T1037" s="303"/>
      <c r="U1037" s="303"/>
      <c r="V1037" s="303"/>
      <c r="W1037" s="303"/>
      <c r="X1037" s="303"/>
      <c r="Y1037" s="313">
        <v>11.6</v>
      </c>
      <c r="Z1037" s="314"/>
      <c r="AA1037" s="314"/>
      <c r="AB1037" s="315"/>
      <c r="AC1037" s="307" t="s">
        <v>449</v>
      </c>
      <c r="AD1037" s="404"/>
      <c r="AE1037" s="404"/>
      <c r="AF1037" s="404"/>
      <c r="AG1037" s="404"/>
      <c r="AH1037" s="308" t="s">
        <v>528</v>
      </c>
      <c r="AI1037" s="309"/>
      <c r="AJ1037" s="309"/>
      <c r="AK1037" s="309"/>
      <c r="AL1037" s="310">
        <v>99.7</v>
      </c>
      <c r="AM1037" s="311"/>
      <c r="AN1037" s="311"/>
      <c r="AO1037" s="312"/>
      <c r="AP1037" s="306"/>
      <c r="AQ1037" s="306"/>
      <c r="AR1037" s="306"/>
      <c r="AS1037" s="306"/>
      <c r="AT1037" s="306"/>
      <c r="AU1037" s="306"/>
      <c r="AV1037" s="306"/>
      <c r="AW1037" s="306"/>
      <c r="AX1037" s="306"/>
    </row>
    <row r="1038" spans="1:50" ht="30" customHeight="1">
      <c r="A1038" s="384">
        <v>4</v>
      </c>
      <c r="B1038" s="384">
        <v>1</v>
      </c>
      <c r="C1038" s="399" t="s">
        <v>531</v>
      </c>
      <c r="D1038" s="395"/>
      <c r="E1038" s="395"/>
      <c r="F1038" s="395"/>
      <c r="G1038" s="395"/>
      <c r="H1038" s="395"/>
      <c r="I1038" s="395"/>
      <c r="J1038" s="396">
        <v>9240001025633</v>
      </c>
      <c r="K1038" s="397"/>
      <c r="L1038" s="397"/>
      <c r="M1038" s="397"/>
      <c r="N1038" s="397"/>
      <c r="O1038" s="397"/>
      <c r="P1038" s="302" t="s">
        <v>532</v>
      </c>
      <c r="Q1038" s="303"/>
      <c r="R1038" s="303"/>
      <c r="S1038" s="303"/>
      <c r="T1038" s="303"/>
      <c r="U1038" s="303"/>
      <c r="V1038" s="303"/>
      <c r="W1038" s="303"/>
      <c r="X1038" s="303"/>
      <c r="Y1038" s="313">
        <v>7.6</v>
      </c>
      <c r="Z1038" s="314"/>
      <c r="AA1038" s="314"/>
      <c r="AB1038" s="315"/>
      <c r="AC1038" s="307" t="s">
        <v>449</v>
      </c>
      <c r="AD1038" s="404"/>
      <c r="AE1038" s="404"/>
      <c r="AF1038" s="404"/>
      <c r="AG1038" s="404"/>
      <c r="AH1038" s="308" t="s">
        <v>528</v>
      </c>
      <c r="AI1038" s="309"/>
      <c r="AJ1038" s="309"/>
      <c r="AK1038" s="309"/>
      <c r="AL1038" s="310">
        <v>99.7</v>
      </c>
      <c r="AM1038" s="311"/>
      <c r="AN1038" s="311"/>
      <c r="AO1038" s="312"/>
      <c r="AP1038" s="306"/>
      <c r="AQ1038" s="306"/>
      <c r="AR1038" s="306"/>
      <c r="AS1038" s="306"/>
      <c r="AT1038" s="306"/>
      <c r="AU1038" s="306"/>
      <c r="AV1038" s="306"/>
      <c r="AW1038" s="306"/>
      <c r="AX1038" s="306"/>
    </row>
    <row r="1039" spans="1:50" ht="30" customHeight="1">
      <c r="A1039" s="384">
        <v>5</v>
      </c>
      <c r="B1039" s="384">
        <v>1</v>
      </c>
      <c r="C1039" s="399" t="s">
        <v>533</v>
      </c>
      <c r="D1039" s="395"/>
      <c r="E1039" s="395"/>
      <c r="F1039" s="395"/>
      <c r="G1039" s="395"/>
      <c r="H1039" s="395"/>
      <c r="I1039" s="395"/>
      <c r="J1039" s="396">
        <v>8020001076641</v>
      </c>
      <c r="K1039" s="397"/>
      <c r="L1039" s="397"/>
      <c r="M1039" s="397"/>
      <c r="N1039" s="397"/>
      <c r="O1039" s="397"/>
      <c r="P1039" s="302" t="s">
        <v>534</v>
      </c>
      <c r="Q1039" s="303"/>
      <c r="R1039" s="303"/>
      <c r="S1039" s="303"/>
      <c r="T1039" s="303"/>
      <c r="U1039" s="303"/>
      <c r="V1039" s="303"/>
      <c r="W1039" s="303"/>
      <c r="X1039" s="303"/>
      <c r="Y1039" s="313">
        <v>7.2</v>
      </c>
      <c r="Z1039" s="314"/>
      <c r="AA1039" s="314"/>
      <c r="AB1039" s="315"/>
      <c r="AC1039" s="307" t="s">
        <v>449</v>
      </c>
      <c r="AD1039" s="404"/>
      <c r="AE1039" s="404"/>
      <c r="AF1039" s="404"/>
      <c r="AG1039" s="404"/>
      <c r="AH1039" s="308" t="s">
        <v>528</v>
      </c>
      <c r="AI1039" s="309"/>
      <c r="AJ1039" s="309"/>
      <c r="AK1039" s="309"/>
      <c r="AL1039" s="310">
        <v>97.2</v>
      </c>
      <c r="AM1039" s="311"/>
      <c r="AN1039" s="311"/>
      <c r="AO1039" s="312"/>
      <c r="AP1039" s="306"/>
      <c r="AQ1039" s="306"/>
      <c r="AR1039" s="306"/>
      <c r="AS1039" s="306"/>
      <c r="AT1039" s="306"/>
      <c r="AU1039" s="306"/>
      <c r="AV1039" s="306"/>
      <c r="AW1039" s="306"/>
      <c r="AX1039" s="306"/>
    </row>
    <row r="1040" spans="1:50" ht="30" customHeight="1">
      <c r="A1040" s="384">
        <v>6</v>
      </c>
      <c r="B1040" s="384">
        <v>1</v>
      </c>
      <c r="C1040" s="399" t="s">
        <v>535</v>
      </c>
      <c r="D1040" s="395"/>
      <c r="E1040" s="395"/>
      <c r="F1040" s="395"/>
      <c r="G1040" s="395"/>
      <c r="H1040" s="395"/>
      <c r="I1040" s="395"/>
      <c r="J1040" s="396">
        <v>7120001077523</v>
      </c>
      <c r="K1040" s="397"/>
      <c r="L1040" s="397"/>
      <c r="M1040" s="397"/>
      <c r="N1040" s="397"/>
      <c r="O1040" s="397"/>
      <c r="P1040" s="302" t="s">
        <v>530</v>
      </c>
      <c r="Q1040" s="303"/>
      <c r="R1040" s="303"/>
      <c r="S1040" s="303"/>
      <c r="T1040" s="303"/>
      <c r="U1040" s="303"/>
      <c r="V1040" s="303"/>
      <c r="W1040" s="303"/>
      <c r="X1040" s="303"/>
      <c r="Y1040" s="313">
        <v>5.5</v>
      </c>
      <c r="Z1040" s="314"/>
      <c r="AA1040" s="314"/>
      <c r="AB1040" s="315"/>
      <c r="AC1040" s="307" t="s">
        <v>449</v>
      </c>
      <c r="AD1040" s="404"/>
      <c r="AE1040" s="404"/>
      <c r="AF1040" s="404"/>
      <c r="AG1040" s="404"/>
      <c r="AH1040" s="308" t="s">
        <v>528</v>
      </c>
      <c r="AI1040" s="309"/>
      <c r="AJ1040" s="309"/>
      <c r="AK1040" s="309"/>
      <c r="AL1040" s="310">
        <v>97.2</v>
      </c>
      <c r="AM1040" s="311"/>
      <c r="AN1040" s="311"/>
      <c r="AO1040" s="312"/>
      <c r="AP1040" s="306"/>
      <c r="AQ1040" s="306"/>
      <c r="AR1040" s="306"/>
      <c r="AS1040" s="306"/>
      <c r="AT1040" s="306"/>
      <c r="AU1040" s="306"/>
      <c r="AV1040" s="306"/>
      <c r="AW1040" s="306"/>
      <c r="AX1040" s="306"/>
    </row>
    <row r="1041" spans="1:50" ht="30" customHeight="1">
      <c r="A1041" s="384">
        <v>7</v>
      </c>
      <c r="B1041" s="384">
        <v>1</v>
      </c>
      <c r="C1041" s="399" t="s">
        <v>535</v>
      </c>
      <c r="D1041" s="395"/>
      <c r="E1041" s="395"/>
      <c r="F1041" s="395"/>
      <c r="G1041" s="395"/>
      <c r="H1041" s="395"/>
      <c r="I1041" s="395"/>
      <c r="J1041" s="396">
        <v>7120001077523</v>
      </c>
      <c r="K1041" s="397"/>
      <c r="L1041" s="397"/>
      <c r="M1041" s="397"/>
      <c r="N1041" s="397"/>
      <c r="O1041" s="397"/>
      <c r="P1041" s="302" t="s">
        <v>530</v>
      </c>
      <c r="Q1041" s="303"/>
      <c r="R1041" s="303"/>
      <c r="S1041" s="303"/>
      <c r="T1041" s="303"/>
      <c r="U1041" s="303"/>
      <c r="V1041" s="303"/>
      <c r="W1041" s="303"/>
      <c r="X1041" s="303"/>
      <c r="Y1041" s="313">
        <v>5.5</v>
      </c>
      <c r="Z1041" s="314"/>
      <c r="AA1041" s="314"/>
      <c r="AB1041" s="315"/>
      <c r="AC1041" s="307" t="s">
        <v>449</v>
      </c>
      <c r="AD1041" s="404"/>
      <c r="AE1041" s="404"/>
      <c r="AF1041" s="404"/>
      <c r="AG1041" s="404"/>
      <c r="AH1041" s="308" t="s">
        <v>528</v>
      </c>
      <c r="AI1041" s="309"/>
      <c r="AJ1041" s="309"/>
      <c r="AK1041" s="309"/>
      <c r="AL1041" s="310">
        <v>97.2</v>
      </c>
      <c r="AM1041" s="311"/>
      <c r="AN1041" s="311"/>
      <c r="AO1041" s="312"/>
      <c r="AP1041" s="306"/>
      <c r="AQ1041" s="306"/>
      <c r="AR1041" s="306"/>
      <c r="AS1041" s="306"/>
      <c r="AT1041" s="306"/>
      <c r="AU1041" s="306"/>
      <c r="AV1041" s="306"/>
      <c r="AW1041" s="306"/>
      <c r="AX1041" s="306"/>
    </row>
    <row r="1042" spans="1:50" ht="30" customHeight="1">
      <c r="A1042" s="384">
        <v>8</v>
      </c>
      <c r="B1042" s="384">
        <v>1</v>
      </c>
      <c r="C1042" s="399" t="s">
        <v>535</v>
      </c>
      <c r="D1042" s="395"/>
      <c r="E1042" s="395"/>
      <c r="F1042" s="395"/>
      <c r="G1042" s="395"/>
      <c r="H1042" s="395"/>
      <c r="I1042" s="395"/>
      <c r="J1042" s="396">
        <v>7120001077523</v>
      </c>
      <c r="K1042" s="397"/>
      <c r="L1042" s="397"/>
      <c r="M1042" s="397"/>
      <c r="N1042" s="397"/>
      <c r="O1042" s="397"/>
      <c r="P1042" s="302" t="s">
        <v>530</v>
      </c>
      <c r="Q1042" s="303"/>
      <c r="R1042" s="303"/>
      <c r="S1042" s="303"/>
      <c r="T1042" s="303"/>
      <c r="U1042" s="303"/>
      <c r="V1042" s="303"/>
      <c r="W1042" s="303"/>
      <c r="X1042" s="303"/>
      <c r="Y1042" s="313">
        <v>5.5</v>
      </c>
      <c r="Z1042" s="314"/>
      <c r="AA1042" s="314"/>
      <c r="AB1042" s="315"/>
      <c r="AC1042" s="307" t="s">
        <v>449</v>
      </c>
      <c r="AD1042" s="404"/>
      <c r="AE1042" s="404"/>
      <c r="AF1042" s="404"/>
      <c r="AG1042" s="404"/>
      <c r="AH1042" s="308" t="s">
        <v>528</v>
      </c>
      <c r="AI1042" s="309"/>
      <c r="AJ1042" s="309"/>
      <c r="AK1042" s="309"/>
      <c r="AL1042" s="310">
        <v>97.2</v>
      </c>
      <c r="AM1042" s="311"/>
      <c r="AN1042" s="311"/>
      <c r="AO1042" s="312"/>
      <c r="AP1042" s="306"/>
      <c r="AQ1042" s="306"/>
      <c r="AR1042" s="306"/>
      <c r="AS1042" s="306"/>
      <c r="AT1042" s="306"/>
      <c r="AU1042" s="306"/>
      <c r="AV1042" s="306"/>
      <c r="AW1042" s="306"/>
      <c r="AX1042" s="306"/>
    </row>
    <row r="1043" spans="1:50" ht="30" customHeight="1">
      <c r="A1043" s="384">
        <v>9</v>
      </c>
      <c r="B1043" s="384">
        <v>1</v>
      </c>
      <c r="C1043" s="399" t="s">
        <v>630</v>
      </c>
      <c r="D1043" s="395"/>
      <c r="E1043" s="395"/>
      <c r="F1043" s="395"/>
      <c r="G1043" s="395"/>
      <c r="H1043" s="395"/>
      <c r="I1043" s="395"/>
      <c r="J1043" s="396">
        <v>7010001064648</v>
      </c>
      <c r="K1043" s="397"/>
      <c r="L1043" s="397"/>
      <c r="M1043" s="397"/>
      <c r="N1043" s="397"/>
      <c r="O1043" s="397"/>
      <c r="P1043" s="302" t="s">
        <v>530</v>
      </c>
      <c r="Q1043" s="303"/>
      <c r="R1043" s="303"/>
      <c r="S1043" s="303"/>
      <c r="T1043" s="303"/>
      <c r="U1043" s="303"/>
      <c r="V1043" s="303"/>
      <c r="W1043" s="303"/>
      <c r="X1043" s="303"/>
      <c r="Y1043" s="313">
        <v>3.4</v>
      </c>
      <c r="Z1043" s="314"/>
      <c r="AA1043" s="314"/>
      <c r="AB1043" s="315"/>
      <c r="AC1043" s="307" t="s">
        <v>449</v>
      </c>
      <c r="AD1043" s="404"/>
      <c r="AE1043" s="404"/>
      <c r="AF1043" s="404"/>
      <c r="AG1043" s="404"/>
      <c r="AH1043" s="308" t="s">
        <v>528</v>
      </c>
      <c r="AI1043" s="309"/>
      <c r="AJ1043" s="309"/>
      <c r="AK1043" s="309"/>
      <c r="AL1043" s="310">
        <v>97.2</v>
      </c>
      <c r="AM1043" s="311"/>
      <c r="AN1043" s="311"/>
      <c r="AO1043" s="312"/>
      <c r="AP1043" s="306"/>
      <c r="AQ1043" s="306"/>
      <c r="AR1043" s="306"/>
      <c r="AS1043" s="306"/>
      <c r="AT1043" s="306"/>
      <c r="AU1043" s="306"/>
      <c r="AV1043" s="306"/>
      <c r="AW1043" s="306"/>
      <c r="AX1043" s="306"/>
    </row>
    <row r="1044" spans="1:50" ht="30" customHeight="1">
      <c r="A1044" s="384">
        <v>10</v>
      </c>
      <c r="B1044" s="384">
        <v>1</v>
      </c>
      <c r="C1044" s="399" t="s">
        <v>630</v>
      </c>
      <c r="D1044" s="395"/>
      <c r="E1044" s="395"/>
      <c r="F1044" s="395"/>
      <c r="G1044" s="395"/>
      <c r="H1044" s="395"/>
      <c r="I1044" s="395"/>
      <c r="J1044" s="396">
        <v>7010001064648</v>
      </c>
      <c r="K1044" s="397"/>
      <c r="L1044" s="397"/>
      <c r="M1044" s="397"/>
      <c r="N1044" s="397"/>
      <c r="O1044" s="397"/>
      <c r="P1044" s="302" t="s">
        <v>530</v>
      </c>
      <c r="Q1044" s="303"/>
      <c r="R1044" s="303"/>
      <c r="S1044" s="303"/>
      <c r="T1044" s="303"/>
      <c r="U1044" s="303"/>
      <c r="V1044" s="303"/>
      <c r="W1044" s="303"/>
      <c r="X1044" s="303"/>
      <c r="Y1044" s="313">
        <v>3.4</v>
      </c>
      <c r="Z1044" s="314"/>
      <c r="AA1044" s="314"/>
      <c r="AB1044" s="315"/>
      <c r="AC1044" s="307" t="s">
        <v>449</v>
      </c>
      <c r="AD1044" s="404"/>
      <c r="AE1044" s="404"/>
      <c r="AF1044" s="404"/>
      <c r="AG1044" s="404"/>
      <c r="AH1044" s="308" t="s">
        <v>528</v>
      </c>
      <c r="AI1044" s="309"/>
      <c r="AJ1044" s="309"/>
      <c r="AK1044" s="309"/>
      <c r="AL1044" s="310">
        <v>97.2</v>
      </c>
      <c r="AM1044" s="311"/>
      <c r="AN1044" s="311"/>
      <c r="AO1044" s="312"/>
      <c r="AP1044" s="306"/>
      <c r="AQ1044" s="306"/>
      <c r="AR1044" s="306"/>
      <c r="AS1044" s="306"/>
      <c r="AT1044" s="306"/>
      <c r="AU1044" s="306"/>
      <c r="AV1044" s="306"/>
      <c r="AW1044" s="306"/>
      <c r="AX1044" s="306"/>
    </row>
    <row r="1045" spans="1:50" ht="30" customHeight="1">
      <c r="A1045" s="384">
        <v>11</v>
      </c>
      <c r="B1045" s="384">
        <v>1</v>
      </c>
      <c r="C1045" s="414" t="s">
        <v>630</v>
      </c>
      <c r="D1045" s="415"/>
      <c r="E1045" s="415"/>
      <c r="F1045" s="415"/>
      <c r="G1045" s="415"/>
      <c r="H1045" s="415"/>
      <c r="I1045" s="416"/>
      <c r="J1045" s="396">
        <v>7010001064648</v>
      </c>
      <c r="K1045" s="397"/>
      <c r="L1045" s="397"/>
      <c r="M1045" s="397"/>
      <c r="N1045" s="397"/>
      <c r="O1045" s="397"/>
      <c r="P1045" s="302" t="s">
        <v>530</v>
      </c>
      <c r="Q1045" s="303"/>
      <c r="R1045" s="303"/>
      <c r="S1045" s="303"/>
      <c r="T1045" s="303"/>
      <c r="U1045" s="303"/>
      <c r="V1045" s="303"/>
      <c r="W1045" s="303"/>
      <c r="X1045" s="303"/>
      <c r="Y1045" s="313">
        <v>3.4</v>
      </c>
      <c r="Z1045" s="314"/>
      <c r="AA1045" s="314"/>
      <c r="AB1045" s="315"/>
      <c r="AC1045" s="307" t="s">
        <v>449</v>
      </c>
      <c r="AD1045" s="404"/>
      <c r="AE1045" s="404"/>
      <c r="AF1045" s="404"/>
      <c r="AG1045" s="404"/>
      <c r="AH1045" s="308" t="s">
        <v>528</v>
      </c>
      <c r="AI1045" s="309"/>
      <c r="AJ1045" s="309"/>
      <c r="AK1045" s="309"/>
      <c r="AL1045" s="310">
        <v>97.2</v>
      </c>
      <c r="AM1045" s="311"/>
      <c r="AN1045" s="311"/>
      <c r="AO1045" s="312"/>
      <c r="AP1045" s="306"/>
      <c r="AQ1045" s="306"/>
      <c r="AR1045" s="306"/>
      <c r="AS1045" s="306"/>
      <c r="AT1045" s="306"/>
      <c r="AU1045" s="306"/>
      <c r="AV1045" s="306"/>
      <c r="AW1045" s="306"/>
      <c r="AX1045" s="306"/>
    </row>
    <row r="1046" spans="1:50" ht="30" customHeight="1">
      <c r="A1046" s="384">
        <v>12</v>
      </c>
      <c r="B1046" s="384">
        <v>1</v>
      </c>
      <c r="C1046" s="399" t="s">
        <v>536</v>
      </c>
      <c r="D1046" s="395"/>
      <c r="E1046" s="395"/>
      <c r="F1046" s="395"/>
      <c r="G1046" s="395"/>
      <c r="H1046" s="395"/>
      <c r="I1046" s="395"/>
      <c r="J1046" s="396">
        <v>2370001014885</v>
      </c>
      <c r="K1046" s="397"/>
      <c r="L1046" s="397"/>
      <c r="M1046" s="397"/>
      <c r="N1046" s="397"/>
      <c r="O1046" s="397"/>
      <c r="P1046" s="302" t="s">
        <v>537</v>
      </c>
      <c r="Q1046" s="303"/>
      <c r="R1046" s="303"/>
      <c r="S1046" s="303"/>
      <c r="T1046" s="303"/>
      <c r="U1046" s="303"/>
      <c r="V1046" s="303"/>
      <c r="W1046" s="303"/>
      <c r="X1046" s="303"/>
      <c r="Y1046" s="313">
        <v>2.4</v>
      </c>
      <c r="Z1046" s="314"/>
      <c r="AA1046" s="314"/>
      <c r="AB1046" s="315"/>
      <c r="AC1046" s="307" t="s">
        <v>449</v>
      </c>
      <c r="AD1046" s="404"/>
      <c r="AE1046" s="404"/>
      <c r="AF1046" s="404"/>
      <c r="AG1046" s="404"/>
      <c r="AH1046" s="308" t="s">
        <v>528</v>
      </c>
      <c r="AI1046" s="309"/>
      <c r="AJ1046" s="309"/>
      <c r="AK1046" s="309"/>
      <c r="AL1046" s="310">
        <v>98.6</v>
      </c>
      <c r="AM1046" s="311"/>
      <c r="AN1046" s="311"/>
      <c r="AO1046" s="312"/>
      <c r="AP1046" s="306"/>
      <c r="AQ1046" s="306"/>
      <c r="AR1046" s="306"/>
      <c r="AS1046" s="306"/>
      <c r="AT1046" s="306"/>
      <c r="AU1046" s="306"/>
      <c r="AV1046" s="306"/>
      <c r="AW1046" s="306"/>
      <c r="AX1046" s="306"/>
    </row>
    <row r="1047" spans="1:50" ht="30" customHeight="1">
      <c r="A1047" s="384">
        <v>13</v>
      </c>
      <c r="B1047" s="384">
        <v>1</v>
      </c>
      <c r="C1047" s="399" t="s">
        <v>536</v>
      </c>
      <c r="D1047" s="395"/>
      <c r="E1047" s="395"/>
      <c r="F1047" s="395"/>
      <c r="G1047" s="395"/>
      <c r="H1047" s="395"/>
      <c r="I1047" s="395"/>
      <c r="J1047" s="396">
        <v>2370001014885</v>
      </c>
      <c r="K1047" s="397"/>
      <c r="L1047" s="397"/>
      <c r="M1047" s="397"/>
      <c r="N1047" s="397"/>
      <c r="O1047" s="397"/>
      <c r="P1047" s="302" t="s">
        <v>537</v>
      </c>
      <c r="Q1047" s="303"/>
      <c r="R1047" s="303"/>
      <c r="S1047" s="303"/>
      <c r="T1047" s="303"/>
      <c r="U1047" s="303"/>
      <c r="V1047" s="303"/>
      <c r="W1047" s="303"/>
      <c r="X1047" s="303"/>
      <c r="Y1047" s="313">
        <v>0.3</v>
      </c>
      <c r="Z1047" s="314"/>
      <c r="AA1047" s="314"/>
      <c r="AB1047" s="315"/>
      <c r="AC1047" s="307" t="s">
        <v>449</v>
      </c>
      <c r="AD1047" s="404"/>
      <c r="AE1047" s="404"/>
      <c r="AF1047" s="404"/>
      <c r="AG1047" s="404"/>
      <c r="AH1047" s="308" t="s">
        <v>528</v>
      </c>
      <c r="AI1047" s="309"/>
      <c r="AJ1047" s="309"/>
      <c r="AK1047" s="309"/>
      <c r="AL1047" s="310">
        <v>98.2</v>
      </c>
      <c r="AM1047" s="311"/>
      <c r="AN1047" s="311"/>
      <c r="AO1047" s="312"/>
      <c r="AP1047" s="306"/>
      <c r="AQ1047" s="306"/>
      <c r="AR1047" s="306"/>
      <c r="AS1047" s="306"/>
      <c r="AT1047" s="306"/>
      <c r="AU1047" s="306"/>
      <c r="AV1047" s="306"/>
      <c r="AW1047" s="306"/>
      <c r="AX1047" s="306"/>
    </row>
    <row r="1048" spans="1:50" ht="30" customHeight="1">
      <c r="A1048" s="384">
        <v>14</v>
      </c>
      <c r="B1048" s="384">
        <v>1</v>
      </c>
      <c r="C1048" s="399" t="s">
        <v>538</v>
      </c>
      <c r="D1048" s="395"/>
      <c r="E1048" s="395"/>
      <c r="F1048" s="395"/>
      <c r="G1048" s="395"/>
      <c r="H1048" s="395"/>
      <c r="I1048" s="395"/>
      <c r="J1048" s="396">
        <v>7010401022916</v>
      </c>
      <c r="K1048" s="397"/>
      <c r="L1048" s="397"/>
      <c r="M1048" s="397"/>
      <c r="N1048" s="397"/>
      <c r="O1048" s="397"/>
      <c r="P1048" s="302" t="s">
        <v>534</v>
      </c>
      <c r="Q1048" s="303"/>
      <c r="R1048" s="303"/>
      <c r="S1048" s="303"/>
      <c r="T1048" s="303"/>
      <c r="U1048" s="303"/>
      <c r="V1048" s="303"/>
      <c r="W1048" s="303"/>
      <c r="X1048" s="303"/>
      <c r="Y1048" s="313">
        <v>2.5</v>
      </c>
      <c r="Z1048" s="314"/>
      <c r="AA1048" s="314"/>
      <c r="AB1048" s="315"/>
      <c r="AC1048" s="307" t="s">
        <v>449</v>
      </c>
      <c r="AD1048" s="404"/>
      <c r="AE1048" s="404"/>
      <c r="AF1048" s="404"/>
      <c r="AG1048" s="404"/>
      <c r="AH1048" s="308" t="s">
        <v>528</v>
      </c>
      <c r="AI1048" s="309"/>
      <c r="AJ1048" s="309"/>
      <c r="AK1048" s="309"/>
      <c r="AL1048" s="310">
        <v>99.5</v>
      </c>
      <c r="AM1048" s="311"/>
      <c r="AN1048" s="311"/>
      <c r="AO1048" s="312"/>
      <c r="AP1048" s="306"/>
      <c r="AQ1048" s="306"/>
      <c r="AR1048" s="306"/>
      <c r="AS1048" s="306"/>
      <c r="AT1048" s="306"/>
      <c r="AU1048" s="306"/>
      <c r="AV1048" s="306"/>
      <c r="AW1048" s="306"/>
      <c r="AX1048" s="306"/>
    </row>
    <row r="1049" spans="1:50" ht="30" customHeight="1">
      <c r="A1049" s="384">
        <v>15</v>
      </c>
      <c r="B1049" s="384">
        <v>1</v>
      </c>
      <c r="C1049" s="399" t="s">
        <v>538</v>
      </c>
      <c r="D1049" s="395"/>
      <c r="E1049" s="395"/>
      <c r="F1049" s="395"/>
      <c r="G1049" s="395"/>
      <c r="H1049" s="395"/>
      <c r="I1049" s="395"/>
      <c r="J1049" s="396">
        <v>7010401022916</v>
      </c>
      <c r="K1049" s="397"/>
      <c r="L1049" s="397"/>
      <c r="M1049" s="397"/>
      <c r="N1049" s="397"/>
      <c r="O1049" s="397"/>
      <c r="P1049" s="302" t="s">
        <v>534</v>
      </c>
      <c r="Q1049" s="303"/>
      <c r="R1049" s="303"/>
      <c r="S1049" s="303"/>
      <c r="T1049" s="303"/>
      <c r="U1049" s="303"/>
      <c r="V1049" s="303"/>
      <c r="W1049" s="303"/>
      <c r="X1049" s="303"/>
      <c r="Y1049" s="313">
        <v>1.9</v>
      </c>
      <c r="Z1049" s="314"/>
      <c r="AA1049" s="314"/>
      <c r="AB1049" s="315"/>
      <c r="AC1049" s="307" t="s">
        <v>449</v>
      </c>
      <c r="AD1049" s="404"/>
      <c r="AE1049" s="404"/>
      <c r="AF1049" s="404"/>
      <c r="AG1049" s="404"/>
      <c r="AH1049" s="308" t="s">
        <v>528</v>
      </c>
      <c r="AI1049" s="309"/>
      <c r="AJ1049" s="309"/>
      <c r="AK1049" s="309"/>
      <c r="AL1049" s="310">
        <v>98.8</v>
      </c>
      <c r="AM1049" s="311"/>
      <c r="AN1049" s="311"/>
      <c r="AO1049" s="312"/>
      <c r="AP1049" s="306"/>
      <c r="AQ1049" s="306"/>
      <c r="AR1049" s="306"/>
      <c r="AS1049" s="306"/>
      <c r="AT1049" s="306"/>
      <c r="AU1049" s="306"/>
      <c r="AV1049" s="306"/>
      <c r="AW1049" s="306"/>
      <c r="AX1049" s="306"/>
    </row>
    <row r="1050" spans="1:50" ht="30" customHeight="1">
      <c r="A1050" s="384">
        <v>16</v>
      </c>
      <c r="B1050" s="384">
        <v>1</v>
      </c>
      <c r="C1050" s="399" t="s">
        <v>538</v>
      </c>
      <c r="D1050" s="395"/>
      <c r="E1050" s="395"/>
      <c r="F1050" s="395"/>
      <c r="G1050" s="395"/>
      <c r="H1050" s="395"/>
      <c r="I1050" s="395"/>
      <c r="J1050" s="396">
        <v>7010401022916</v>
      </c>
      <c r="K1050" s="397"/>
      <c r="L1050" s="397"/>
      <c r="M1050" s="397"/>
      <c r="N1050" s="397"/>
      <c r="O1050" s="397"/>
      <c r="P1050" s="302" t="s">
        <v>534</v>
      </c>
      <c r="Q1050" s="303"/>
      <c r="R1050" s="303"/>
      <c r="S1050" s="303"/>
      <c r="T1050" s="303"/>
      <c r="U1050" s="303"/>
      <c r="V1050" s="303"/>
      <c r="W1050" s="303"/>
      <c r="X1050" s="303"/>
      <c r="Y1050" s="313">
        <v>1.8</v>
      </c>
      <c r="Z1050" s="314"/>
      <c r="AA1050" s="314"/>
      <c r="AB1050" s="315"/>
      <c r="AC1050" s="307" t="s">
        <v>449</v>
      </c>
      <c r="AD1050" s="404"/>
      <c r="AE1050" s="404"/>
      <c r="AF1050" s="404"/>
      <c r="AG1050" s="404"/>
      <c r="AH1050" s="308" t="s">
        <v>528</v>
      </c>
      <c r="AI1050" s="309"/>
      <c r="AJ1050" s="309"/>
      <c r="AK1050" s="309"/>
      <c r="AL1050" s="310">
        <v>100</v>
      </c>
      <c r="AM1050" s="311"/>
      <c r="AN1050" s="311"/>
      <c r="AO1050" s="312"/>
      <c r="AP1050" s="306"/>
      <c r="AQ1050" s="306"/>
      <c r="AR1050" s="306"/>
      <c r="AS1050" s="306"/>
      <c r="AT1050" s="306"/>
      <c r="AU1050" s="306"/>
      <c r="AV1050" s="306"/>
      <c r="AW1050" s="306"/>
      <c r="AX1050" s="306"/>
    </row>
    <row r="1051" spans="1:50" s="16" customFormat="1" ht="30" customHeight="1">
      <c r="A1051" s="384">
        <v>17</v>
      </c>
      <c r="B1051" s="384">
        <v>1</v>
      </c>
      <c r="C1051" s="399" t="s">
        <v>539</v>
      </c>
      <c r="D1051" s="395"/>
      <c r="E1051" s="395"/>
      <c r="F1051" s="395"/>
      <c r="G1051" s="395"/>
      <c r="H1051" s="395"/>
      <c r="I1051" s="395"/>
      <c r="J1051" s="396">
        <v>2370601002422</v>
      </c>
      <c r="K1051" s="397"/>
      <c r="L1051" s="397"/>
      <c r="M1051" s="397"/>
      <c r="N1051" s="397"/>
      <c r="O1051" s="397"/>
      <c r="P1051" s="302" t="s">
        <v>534</v>
      </c>
      <c r="Q1051" s="303"/>
      <c r="R1051" s="303"/>
      <c r="S1051" s="303"/>
      <c r="T1051" s="303"/>
      <c r="U1051" s="303"/>
      <c r="V1051" s="303"/>
      <c r="W1051" s="303"/>
      <c r="X1051" s="303"/>
      <c r="Y1051" s="313">
        <v>2.4</v>
      </c>
      <c r="Z1051" s="314"/>
      <c r="AA1051" s="314"/>
      <c r="AB1051" s="315"/>
      <c r="AC1051" s="307" t="s">
        <v>449</v>
      </c>
      <c r="AD1051" s="404"/>
      <c r="AE1051" s="404"/>
      <c r="AF1051" s="404"/>
      <c r="AG1051" s="404"/>
      <c r="AH1051" s="308" t="s">
        <v>528</v>
      </c>
      <c r="AI1051" s="309"/>
      <c r="AJ1051" s="309"/>
      <c r="AK1051" s="309"/>
      <c r="AL1051" s="310">
        <v>99.3</v>
      </c>
      <c r="AM1051" s="311"/>
      <c r="AN1051" s="311"/>
      <c r="AO1051" s="312"/>
      <c r="AP1051" s="306"/>
      <c r="AQ1051" s="306"/>
      <c r="AR1051" s="306"/>
      <c r="AS1051" s="306"/>
      <c r="AT1051" s="306"/>
      <c r="AU1051" s="306"/>
      <c r="AV1051" s="306"/>
      <c r="AW1051" s="306"/>
      <c r="AX1051" s="306"/>
    </row>
    <row r="1052" spans="1:50" ht="30" customHeight="1">
      <c r="A1052" s="384">
        <v>18</v>
      </c>
      <c r="B1052" s="384">
        <v>1</v>
      </c>
      <c r="C1052" s="399" t="s">
        <v>539</v>
      </c>
      <c r="D1052" s="395"/>
      <c r="E1052" s="395"/>
      <c r="F1052" s="395"/>
      <c r="G1052" s="395"/>
      <c r="H1052" s="395"/>
      <c r="I1052" s="395"/>
      <c r="J1052" s="396">
        <v>2370601002422</v>
      </c>
      <c r="K1052" s="397"/>
      <c r="L1052" s="397"/>
      <c r="M1052" s="397"/>
      <c r="N1052" s="397"/>
      <c r="O1052" s="397"/>
      <c r="P1052" s="302" t="s">
        <v>534</v>
      </c>
      <c r="Q1052" s="303"/>
      <c r="R1052" s="303"/>
      <c r="S1052" s="303"/>
      <c r="T1052" s="303"/>
      <c r="U1052" s="303"/>
      <c r="V1052" s="303"/>
      <c r="W1052" s="303"/>
      <c r="X1052" s="303"/>
      <c r="Y1052" s="313">
        <v>2.4</v>
      </c>
      <c r="Z1052" s="314"/>
      <c r="AA1052" s="314"/>
      <c r="AB1052" s="315"/>
      <c r="AC1052" s="307" t="s">
        <v>449</v>
      </c>
      <c r="AD1052" s="404"/>
      <c r="AE1052" s="404"/>
      <c r="AF1052" s="404"/>
      <c r="AG1052" s="404"/>
      <c r="AH1052" s="308" t="s">
        <v>528</v>
      </c>
      <c r="AI1052" s="309"/>
      <c r="AJ1052" s="309"/>
      <c r="AK1052" s="309"/>
      <c r="AL1052" s="310">
        <v>98.8</v>
      </c>
      <c r="AM1052" s="311"/>
      <c r="AN1052" s="311"/>
      <c r="AO1052" s="312"/>
      <c r="AP1052" s="306"/>
      <c r="AQ1052" s="306"/>
      <c r="AR1052" s="306"/>
      <c r="AS1052" s="306"/>
      <c r="AT1052" s="306"/>
      <c r="AU1052" s="306"/>
      <c r="AV1052" s="306"/>
      <c r="AW1052" s="306"/>
      <c r="AX1052" s="306"/>
    </row>
    <row r="1053" spans="1:50" ht="30" customHeight="1">
      <c r="A1053" s="384">
        <v>19</v>
      </c>
      <c r="B1053" s="384">
        <v>1</v>
      </c>
      <c r="C1053" s="399" t="s">
        <v>539</v>
      </c>
      <c r="D1053" s="395"/>
      <c r="E1053" s="395"/>
      <c r="F1053" s="395"/>
      <c r="G1053" s="395"/>
      <c r="H1053" s="395"/>
      <c r="I1053" s="395"/>
      <c r="J1053" s="396">
        <v>2370601002422</v>
      </c>
      <c r="K1053" s="397"/>
      <c r="L1053" s="397"/>
      <c r="M1053" s="397"/>
      <c r="N1053" s="397"/>
      <c r="O1053" s="397"/>
      <c r="P1053" s="302" t="s">
        <v>534</v>
      </c>
      <c r="Q1053" s="303"/>
      <c r="R1053" s="303"/>
      <c r="S1053" s="303"/>
      <c r="T1053" s="303"/>
      <c r="U1053" s="303"/>
      <c r="V1053" s="303"/>
      <c r="W1053" s="303"/>
      <c r="X1053" s="303"/>
      <c r="Y1053" s="313">
        <v>2.4</v>
      </c>
      <c r="Z1053" s="314"/>
      <c r="AA1053" s="314"/>
      <c r="AB1053" s="315"/>
      <c r="AC1053" s="307" t="s">
        <v>449</v>
      </c>
      <c r="AD1053" s="404"/>
      <c r="AE1053" s="404"/>
      <c r="AF1053" s="404"/>
      <c r="AG1053" s="404"/>
      <c r="AH1053" s="308" t="s">
        <v>528</v>
      </c>
      <c r="AI1053" s="309"/>
      <c r="AJ1053" s="309"/>
      <c r="AK1053" s="309"/>
      <c r="AL1053" s="310">
        <v>97.9</v>
      </c>
      <c r="AM1053" s="311"/>
      <c r="AN1053" s="311"/>
      <c r="AO1053" s="312"/>
      <c r="AP1053" s="306"/>
      <c r="AQ1053" s="306"/>
      <c r="AR1053" s="306"/>
      <c r="AS1053" s="306"/>
      <c r="AT1053" s="306"/>
      <c r="AU1053" s="306"/>
      <c r="AV1053" s="306"/>
      <c r="AW1053" s="306"/>
      <c r="AX1053" s="306"/>
    </row>
    <row r="1054" spans="1:50" ht="30" customHeight="1">
      <c r="A1054" s="384">
        <v>20</v>
      </c>
      <c r="B1054" s="384">
        <v>1</v>
      </c>
      <c r="C1054" s="399" t="s">
        <v>540</v>
      </c>
      <c r="D1054" s="395"/>
      <c r="E1054" s="395"/>
      <c r="F1054" s="395"/>
      <c r="G1054" s="395"/>
      <c r="H1054" s="395"/>
      <c r="I1054" s="395"/>
      <c r="J1054" s="396">
        <v>1240001008926</v>
      </c>
      <c r="K1054" s="397"/>
      <c r="L1054" s="397"/>
      <c r="M1054" s="397"/>
      <c r="N1054" s="397"/>
      <c r="O1054" s="397"/>
      <c r="P1054" s="302" t="s">
        <v>534</v>
      </c>
      <c r="Q1054" s="303"/>
      <c r="R1054" s="303"/>
      <c r="S1054" s="303"/>
      <c r="T1054" s="303"/>
      <c r="U1054" s="303"/>
      <c r="V1054" s="303"/>
      <c r="W1054" s="303"/>
      <c r="X1054" s="303"/>
      <c r="Y1054" s="313">
        <v>2.4</v>
      </c>
      <c r="Z1054" s="314"/>
      <c r="AA1054" s="314"/>
      <c r="AB1054" s="315"/>
      <c r="AC1054" s="307" t="s">
        <v>449</v>
      </c>
      <c r="AD1054" s="404"/>
      <c r="AE1054" s="404"/>
      <c r="AF1054" s="404"/>
      <c r="AG1054" s="404"/>
      <c r="AH1054" s="308" t="s">
        <v>528</v>
      </c>
      <c r="AI1054" s="309"/>
      <c r="AJ1054" s="309"/>
      <c r="AK1054" s="309"/>
      <c r="AL1054" s="310">
        <v>97.5</v>
      </c>
      <c r="AM1054" s="311"/>
      <c r="AN1054" s="311"/>
      <c r="AO1054" s="312"/>
      <c r="AP1054" s="306"/>
      <c r="AQ1054" s="306"/>
      <c r="AR1054" s="306"/>
      <c r="AS1054" s="306"/>
      <c r="AT1054" s="306"/>
      <c r="AU1054" s="306"/>
      <c r="AV1054" s="306"/>
      <c r="AW1054" s="306"/>
      <c r="AX1054" s="306"/>
    </row>
    <row r="1055" spans="1:50" ht="30" customHeight="1">
      <c r="A1055" s="384">
        <v>21</v>
      </c>
      <c r="B1055" s="384">
        <v>1</v>
      </c>
      <c r="C1055" s="395" t="s">
        <v>612</v>
      </c>
      <c r="D1055" s="395"/>
      <c r="E1055" s="395"/>
      <c r="F1055" s="395"/>
      <c r="G1055" s="395"/>
      <c r="H1055" s="395"/>
      <c r="I1055" s="395"/>
      <c r="J1055" s="396">
        <v>7280001003471</v>
      </c>
      <c r="K1055" s="397"/>
      <c r="L1055" s="397"/>
      <c r="M1055" s="397"/>
      <c r="N1055" s="397"/>
      <c r="O1055" s="397"/>
      <c r="P1055" s="302" t="s">
        <v>488</v>
      </c>
      <c r="Q1055" s="303"/>
      <c r="R1055" s="303"/>
      <c r="S1055" s="303"/>
      <c r="T1055" s="303"/>
      <c r="U1055" s="303"/>
      <c r="V1055" s="303"/>
      <c r="W1055" s="303"/>
      <c r="X1055" s="303"/>
      <c r="Y1055" s="313">
        <v>1.9</v>
      </c>
      <c r="Z1055" s="314"/>
      <c r="AA1055" s="314"/>
      <c r="AB1055" s="315"/>
      <c r="AC1055" s="307" t="s">
        <v>449</v>
      </c>
      <c r="AD1055" s="404"/>
      <c r="AE1055" s="404"/>
      <c r="AF1055" s="404"/>
      <c r="AG1055" s="404"/>
      <c r="AH1055" s="308" t="s">
        <v>613</v>
      </c>
      <c r="AI1055" s="309"/>
      <c r="AJ1055" s="309"/>
      <c r="AK1055" s="309"/>
      <c r="AL1055" s="310">
        <v>87.6</v>
      </c>
      <c r="AM1055" s="311"/>
      <c r="AN1055" s="311"/>
      <c r="AO1055" s="312"/>
      <c r="AP1055" s="306"/>
      <c r="AQ1055" s="306"/>
      <c r="AR1055" s="306"/>
      <c r="AS1055" s="306"/>
      <c r="AT1055" s="306"/>
      <c r="AU1055" s="306"/>
      <c r="AV1055" s="306"/>
      <c r="AW1055" s="306"/>
      <c r="AX1055" s="306"/>
    </row>
    <row r="1056" spans="1:50" ht="30" customHeight="1">
      <c r="A1056" s="384">
        <v>22</v>
      </c>
      <c r="B1056" s="384">
        <v>1</v>
      </c>
      <c r="C1056" s="395"/>
      <c r="D1056" s="395"/>
      <c r="E1056" s="395"/>
      <c r="F1056" s="395"/>
      <c r="G1056" s="395"/>
      <c r="H1056" s="395"/>
      <c r="I1056" s="395"/>
      <c r="J1056" s="396"/>
      <c r="K1056" s="397"/>
      <c r="L1056" s="397"/>
      <c r="M1056" s="397"/>
      <c r="N1056" s="397"/>
      <c r="O1056" s="397"/>
      <c r="P1056" s="303"/>
      <c r="Q1056" s="303"/>
      <c r="R1056" s="303"/>
      <c r="S1056" s="303"/>
      <c r="T1056" s="303"/>
      <c r="U1056" s="303"/>
      <c r="V1056" s="303"/>
      <c r="W1056" s="303"/>
      <c r="X1056" s="303"/>
      <c r="Y1056" s="313"/>
      <c r="Z1056" s="314"/>
      <c r="AA1056" s="314"/>
      <c r="AB1056" s="315"/>
      <c r="AC1056" s="398"/>
      <c r="AD1056" s="398"/>
      <c r="AE1056" s="398"/>
      <c r="AF1056" s="398"/>
      <c r="AG1056" s="398"/>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c r="A1057" s="384">
        <v>23</v>
      </c>
      <c r="B1057" s="384">
        <v>1</v>
      </c>
      <c r="C1057" s="395"/>
      <c r="D1057" s="395"/>
      <c r="E1057" s="395"/>
      <c r="F1057" s="395"/>
      <c r="G1057" s="395"/>
      <c r="H1057" s="395"/>
      <c r="I1057" s="395"/>
      <c r="J1057" s="396"/>
      <c r="K1057" s="397"/>
      <c r="L1057" s="397"/>
      <c r="M1057" s="397"/>
      <c r="N1057" s="397"/>
      <c r="O1057" s="397"/>
      <c r="P1057" s="303"/>
      <c r="Q1057" s="303"/>
      <c r="R1057" s="303"/>
      <c r="S1057" s="303"/>
      <c r="T1057" s="303"/>
      <c r="U1057" s="303"/>
      <c r="V1057" s="303"/>
      <c r="W1057" s="303"/>
      <c r="X1057" s="303"/>
      <c r="Y1057" s="313"/>
      <c r="Z1057" s="314"/>
      <c r="AA1057" s="314"/>
      <c r="AB1057" s="315"/>
      <c r="AC1057" s="398"/>
      <c r="AD1057" s="398"/>
      <c r="AE1057" s="398"/>
      <c r="AF1057" s="398"/>
      <c r="AG1057" s="398"/>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c r="A1058" s="384">
        <v>24</v>
      </c>
      <c r="B1058" s="384">
        <v>1</v>
      </c>
      <c r="C1058" s="395"/>
      <c r="D1058" s="395"/>
      <c r="E1058" s="395"/>
      <c r="F1058" s="395"/>
      <c r="G1058" s="395"/>
      <c r="H1058" s="395"/>
      <c r="I1058" s="395"/>
      <c r="J1058" s="396"/>
      <c r="K1058" s="397"/>
      <c r="L1058" s="397"/>
      <c r="M1058" s="397"/>
      <c r="N1058" s="397"/>
      <c r="O1058" s="397"/>
      <c r="P1058" s="303"/>
      <c r="Q1058" s="303"/>
      <c r="R1058" s="303"/>
      <c r="S1058" s="303"/>
      <c r="T1058" s="303"/>
      <c r="U1058" s="303"/>
      <c r="V1058" s="303"/>
      <c r="W1058" s="303"/>
      <c r="X1058" s="303"/>
      <c r="Y1058" s="313"/>
      <c r="Z1058" s="314"/>
      <c r="AA1058" s="314"/>
      <c r="AB1058" s="315"/>
      <c r="AC1058" s="398"/>
      <c r="AD1058" s="398"/>
      <c r="AE1058" s="398"/>
      <c r="AF1058" s="398"/>
      <c r="AG1058" s="398"/>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c r="A1059" s="384">
        <v>25</v>
      </c>
      <c r="B1059" s="384">
        <v>1</v>
      </c>
      <c r="C1059" s="395"/>
      <c r="D1059" s="395"/>
      <c r="E1059" s="395"/>
      <c r="F1059" s="395"/>
      <c r="G1059" s="395"/>
      <c r="H1059" s="395"/>
      <c r="I1059" s="395"/>
      <c r="J1059" s="396"/>
      <c r="K1059" s="397"/>
      <c r="L1059" s="397"/>
      <c r="M1059" s="397"/>
      <c r="N1059" s="397"/>
      <c r="O1059" s="397"/>
      <c r="P1059" s="303"/>
      <c r="Q1059" s="303"/>
      <c r="R1059" s="303"/>
      <c r="S1059" s="303"/>
      <c r="T1059" s="303"/>
      <c r="U1059" s="303"/>
      <c r="V1059" s="303"/>
      <c r="W1059" s="303"/>
      <c r="X1059" s="303"/>
      <c r="Y1059" s="313"/>
      <c r="Z1059" s="314"/>
      <c r="AA1059" s="314"/>
      <c r="AB1059" s="315"/>
      <c r="AC1059" s="398"/>
      <c r="AD1059" s="398"/>
      <c r="AE1059" s="398"/>
      <c r="AF1059" s="398"/>
      <c r="AG1059" s="398"/>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c r="A1060" s="384">
        <v>26</v>
      </c>
      <c r="B1060" s="384">
        <v>1</v>
      </c>
      <c r="C1060" s="395"/>
      <c r="D1060" s="395"/>
      <c r="E1060" s="395"/>
      <c r="F1060" s="395"/>
      <c r="G1060" s="395"/>
      <c r="H1060" s="395"/>
      <c r="I1060" s="395"/>
      <c r="J1060" s="396"/>
      <c r="K1060" s="397"/>
      <c r="L1060" s="397"/>
      <c r="M1060" s="397"/>
      <c r="N1060" s="397"/>
      <c r="O1060" s="397"/>
      <c r="P1060" s="303"/>
      <c r="Q1060" s="303"/>
      <c r="R1060" s="303"/>
      <c r="S1060" s="303"/>
      <c r="T1060" s="303"/>
      <c r="U1060" s="303"/>
      <c r="V1060" s="303"/>
      <c r="W1060" s="303"/>
      <c r="X1060" s="303"/>
      <c r="Y1060" s="313"/>
      <c r="Z1060" s="314"/>
      <c r="AA1060" s="314"/>
      <c r="AB1060" s="315"/>
      <c r="AC1060" s="398"/>
      <c r="AD1060" s="398"/>
      <c r="AE1060" s="398"/>
      <c r="AF1060" s="398"/>
      <c r="AG1060" s="398"/>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c r="A1061" s="384">
        <v>27</v>
      </c>
      <c r="B1061" s="384">
        <v>1</v>
      </c>
      <c r="C1061" s="395"/>
      <c r="D1061" s="395"/>
      <c r="E1061" s="395"/>
      <c r="F1061" s="395"/>
      <c r="G1061" s="395"/>
      <c r="H1061" s="395"/>
      <c r="I1061" s="395"/>
      <c r="J1061" s="396"/>
      <c r="K1061" s="397"/>
      <c r="L1061" s="397"/>
      <c r="M1061" s="397"/>
      <c r="N1061" s="397"/>
      <c r="O1061" s="397"/>
      <c r="P1061" s="303"/>
      <c r="Q1061" s="303"/>
      <c r="R1061" s="303"/>
      <c r="S1061" s="303"/>
      <c r="T1061" s="303"/>
      <c r="U1061" s="303"/>
      <c r="V1061" s="303"/>
      <c r="W1061" s="303"/>
      <c r="X1061" s="303"/>
      <c r="Y1061" s="313"/>
      <c r="Z1061" s="314"/>
      <c r="AA1061" s="314"/>
      <c r="AB1061" s="315"/>
      <c r="AC1061" s="398"/>
      <c r="AD1061" s="398"/>
      <c r="AE1061" s="398"/>
      <c r="AF1061" s="398"/>
      <c r="AG1061" s="398"/>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c r="A1062" s="384">
        <v>28</v>
      </c>
      <c r="B1062" s="384">
        <v>1</v>
      </c>
      <c r="C1062" s="395"/>
      <c r="D1062" s="395"/>
      <c r="E1062" s="395"/>
      <c r="F1062" s="395"/>
      <c r="G1062" s="395"/>
      <c r="H1062" s="395"/>
      <c r="I1062" s="395"/>
      <c r="J1062" s="396"/>
      <c r="K1062" s="397"/>
      <c r="L1062" s="397"/>
      <c r="M1062" s="397"/>
      <c r="N1062" s="397"/>
      <c r="O1062" s="397"/>
      <c r="P1062" s="303"/>
      <c r="Q1062" s="303"/>
      <c r="R1062" s="303"/>
      <c r="S1062" s="303"/>
      <c r="T1062" s="303"/>
      <c r="U1062" s="303"/>
      <c r="V1062" s="303"/>
      <c r="W1062" s="303"/>
      <c r="X1062" s="303"/>
      <c r="Y1062" s="313"/>
      <c r="Z1062" s="314"/>
      <c r="AA1062" s="314"/>
      <c r="AB1062" s="315"/>
      <c r="AC1062" s="398"/>
      <c r="AD1062" s="398"/>
      <c r="AE1062" s="398"/>
      <c r="AF1062" s="398"/>
      <c r="AG1062" s="398"/>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c r="A1063" s="384">
        <v>29</v>
      </c>
      <c r="B1063" s="384">
        <v>1</v>
      </c>
      <c r="C1063" s="395"/>
      <c r="D1063" s="395"/>
      <c r="E1063" s="395"/>
      <c r="F1063" s="395"/>
      <c r="G1063" s="395"/>
      <c r="H1063" s="395"/>
      <c r="I1063" s="395"/>
      <c r="J1063" s="396"/>
      <c r="K1063" s="397"/>
      <c r="L1063" s="397"/>
      <c r="M1063" s="397"/>
      <c r="N1063" s="397"/>
      <c r="O1063" s="397"/>
      <c r="P1063" s="303"/>
      <c r="Q1063" s="303"/>
      <c r="R1063" s="303"/>
      <c r="S1063" s="303"/>
      <c r="T1063" s="303"/>
      <c r="U1063" s="303"/>
      <c r="V1063" s="303"/>
      <c r="W1063" s="303"/>
      <c r="X1063" s="303"/>
      <c r="Y1063" s="313"/>
      <c r="Z1063" s="314"/>
      <c r="AA1063" s="314"/>
      <c r="AB1063" s="315"/>
      <c r="AC1063" s="398"/>
      <c r="AD1063" s="398"/>
      <c r="AE1063" s="398"/>
      <c r="AF1063" s="398"/>
      <c r="AG1063" s="398"/>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c r="A1064" s="384">
        <v>30</v>
      </c>
      <c r="B1064" s="384">
        <v>1</v>
      </c>
      <c r="C1064" s="395"/>
      <c r="D1064" s="395"/>
      <c r="E1064" s="395"/>
      <c r="F1064" s="395"/>
      <c r="G1064" s="395"/>
      <c r="H1064" s="395"/>
      <c r="I1064" s="395"/>
      <c r="J1064" s="396"/>
      <c r="K1064" s="397"/>
      <c r="L1064" s="397"/>
      <c r="M1064" s="397"/>
      <c r="N1064" s="397"/>
      <c r="O1064" s="397"/>
      <c r="P1064" s="303"/>
      <c r="Q1064" s="303"/>
      <c r="R1064" s="303"/>
      <c r="S1064" s="303"/>
      <c r="T1064" s="303"/>
      <c r="U1064" s="303"/>
      <c r="V1064" s="303"/>
      <c r="W1064" s="303"/>
      <c r="X1064" s="303"/>
      <c r="Y1064" s="313"/>
      <c r="Z1064" s="314"/>
      <c r="AA1064" s="314"/>
      <c r="AB1064" s="315"/>
      <c r="AC1064" s="398"/>
      <c r="AD1064" s="398"/>
      <c r="AE1064" s="398"/>
      <c r="AF1064" s="398"/>
      <c r="AG1064" s="398"/>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c r="A1067" s="334"/>
      <c r="B1067" s="334"/>
      <c r="C1067" s="334" t="s">
        <v>27</v>
      </c>
      <c r="D1067" s="334"/>
      <c r="E1067" s="334"/>
      <c r="F1067" s="334"/>
      <c r="G1067" s="334"/>
      <c r="H1067" s="334"/>
      <c r="I1067" s="334"/>
      <c r="J1067" s="237" t="s">
        <v>356</v>
      </c>
      <c r="K1067" s="405"/>
      <c r="L1067" s="405"/>
      <c r="M1067" s="405"/>
      <c r="N1067" s="405"/>
      <c r="O1067" s="405"/>
      <c r="P1067" s="335" t="s">
        <v>329</v>
      </c>
      <c r="Q1067" s="335"/>
      <c r="R1067" s="335"/>
      <c r="S1067" s="335"/>
      <c r="T1067" s="335"/>
      <c r="U1067" s="335"/>
      <c r="V1067" s="335"/>
      <c r="W1067" s="335"/>
      <c r="X1067" s="335"/>
      <c r="Y1067" s="332" t="s">
        <v>353</v>
      </c>
      <c r="Z1067" s="333"/>
      <c r="AA1067" s="333"/>
      <c r="AB1067" s="333"/>
      <c r="AC1067" s="237" t="s">
        <v>404</v>
      </c>
      <c r="AD1067" s="237"/>
      <c r="AE1067" s="237"/>
      <c r="AF1067" s="237"/>
      <c r="AG1067" s="237"/>
      <c r="AH1067" s="332" t="s">
        <v>438</v>
      </c>
      <c r="AI1067" s="334"/>
      <c r="AJ1067" s="334"/>
      <c r="AK1067" s="334"/>
      <c r="AL1067" s="334" t="s">
        <v>22</v>
      </c>
      <c r="AM1067" s="334"/>
      <c r="AN1067" s="334"/>
      <c r="AO1067" s="406"/>
      <c r="AP1067" s="407" t="s">
        <v>357</v>
      </c>
      <c r="AQ1067" s="407"/>
      <c r="AR1067" s="407"/>
      <c r="AS1067" s="407"/>
      <c r="AT1067" s="407"/>
      <c r="AU1067" s="407"/>
      <c r="AV1067" s="407"/>
      <c r="AW1067" s="407"/>
      <c r="AX1067" s="407"/>
    </row>
    <row r="1068" spans="1:50" ht="30" customHeight="1">
      <c r="A1068" s="384">
        <v>1</v>
      </c>
      <c r="B1068" s="384">
        <v>1</v>
      </c>
      <c r="C1068" s="414" t="s">
        <v>633</v>
      </c>
      <c r="D1068" s="415"/>
      <c r="E1068" s="415"/>
      <c r="F1068" s="415"/>
      <c r="G1068" s="415"/>
      <c r="H1068" s="415"/>
      <c r="I1068" s="416"/>
      <c r="J1068" s="396">
        <v>4250005007417</v>
      </c>
      <c r="K1068" s="397"/>
      <c r="L1068" s="397"/>
      <c r="M1068" s="397"/>
      <c r="N1068" s="397"/>
      <c r="O1068" s="397"/>
      <c r="P1068" s="302" t="s">
        <v>541</v>
      </c>
      <c r="Q1068" s="303"/>
      <c r="R1068" s="303"/>
      <c r="S1068" s="303"/>
      <c r="T1068" s="303"/>
      <c r="U1068" s="303"/>
      <c r="V1068" s="303"/>
      <c r="W1068" s="303"/>
      <c r="X1068" s="303"/>
      <c r="Y1068" s="313">
        <v>0.7</v>
      </c>
      <c r="Z1068" s="314"/>
      <c r="AA1068" s="314"/>
      <c r="AB1068" s="315"/>
      <c r="AC1068" s="307" t="s">
        <v>449</v>
      </c>
      <c r="AD1068" s="404"/>
      <c r="AE1068" s="404"/>
      <c r="AF1068" s="404"/>
      <c r="AG1068" s="404"/>
      <c r="AH1068" s="402" t="s">
        <v>528</v>
      </c>
      <c r="AI1068" s="403"/>
      <c r="AJ1068" s="403"/>
      <c r="AK1068" s="403"/>
      <c r="AL1068" s="310">
        <v>100</v>
      </c>
      <c r="AM1068" s="311"/>
      <c r="AN1068" s="311"/>
      <c r="AO1068" s="312"/>
      <c r="AP1068" s="306"/>
      <c r="AQ1068" s="306"/>
      <c r="AR1068" s="306"/>
      <c r="AS1068" s="306"/>
      <c r="AT1068" s="306"/>
      <c r="AU1068" s="306"/>
      <c r="AV1068" s="306"/>
      <c r="AW1068" s="306"/>
      <c r="AX1068" s="306"/>
    </row>
    <row r="1069" spans="1:50" ht="41.25" customHeight="1">
      <c r="A1069" s="384">
        <v>2</v>
      </c>
      <c r="B1069" s="384">
        <v>1</v>
      </c>
      <c r="C1069" s="399" t="s">
        <v>542</v>
      </c>
      <c r="D1069" s="395"/>
      <c r="E1069" s="395"/>
      <c r="F1069" s="395"/>
      <c r="G1069" s="395"/>
      <c r="H1069" s="395"/>
      <c r="I1069" s="395"/>
      <c r="J1069" s="396">
        <v>5140005020421</v>
      </c>
      <c r="K1069" s="397"/>
      <c r="L1069" s="397"/>
      <c r="M1069" s="397"/>
      <c r="N1069" s="397"/>
      <c r="O1069" s="397"/>
      <c r="P1069" s="302" t="s">
        <v>541</v>
      </c>
      <c r="Q1069" s="303"/>
      <c r="R1069" s="303"/>
      <c r="S1069" s="303"/>
      <c r="T1069" s="303"/>
      <c r="U1069" s="303"/>
      <c r="V1069" s="303"/>
      <c r="W1069" s="303"/>
      <c r="X1069" s="303"/>
      <c r="Y1069" s="313">
        <v>0.4</v>
      </c>
      <c r="Z1069" s="314"/>
      <c r="AA1069" s="314"/>
      <c r="AB1069" s="315"/>
      <c r="AC1069" s="307" t="s">
        <v>449</v>
      </c>
      <c r="AD1069" s="404"/>
      <c r="AE1069" s="404"/>
      <c r="AF1069" s="404"/>
      <c r="AG1069" s="404"/>
      <c r="AH1069" s="402" t="s">
        <v>528</v>
      </c>
      <c r="AI1069" s="403"/>
      <c r="AJ1069" s="403"/>
      <c r="AK1069" s="403"/>
      <c r="AL1069" s="310">
        <v>100</v>
      </c>
      <c r="AM1069" s="311"/>
      <c r="AN1069" s="311"/>
      <c r="AO1069" s="312"/>
      <c r="AP1069" s="306"/>
      <c r="AQ1069" s="306"/>
      <c r="AR1069" s="306"/>
      <c r="AS1069" s="306"/>
      <c r="AT1069" s="306"/>
      <c r="AU1069" s="306"/>
      <c r="AV1069" s="306"/>
      <c r="AW1069" s="306"/>
      <c r="AX1069" s="306"/>
    </row>
    <row r="1070" spans="1:50" ht="41.25" customHeight="1">
      <c r="A1070" s="384">
        <v>3</v>
      </c>
      <c r="B1070" s="384">
        <v>1</v>
      </c>
      <c r="C1070" s="399" t="s">
        <v>542</v>
      </c>
      <c r="D1070" s="395"/>
      <c r="E1070" s="395"/>
      <c r="F1070" s="395"/>
      <c r="G1070" s="395"/>
      <c r="H1070" s="395"/>
      <c r="I1070" s="395"/>
      <c r="J1070" s="396">
        <v>5140005020421</v>
      </c>
      <c r="K1070" s="397"/>
      <c r="L1070" s="397"/>
      <c r="M1070" s="397"/>
      <c r="N1070" s="397"/>
      <c r="O1070" s="397"/>
      <c r="P1070" s="302" t="s">
        <v>541</v>
      </c>
      <c r="Q1070" s="303"/>
      <c r="R1070" s="303"/>
      <c r="S1070" s="303"/>
      <c r="T1070" s="303"/>
      <c r="U1070" s="303"/>
      <c r="V1070" s="303"/>
      <c r="W1070" s="303"/>
      <c r="X1070" s="303"/>
      <c r="Y1070" s="313">
        <v>0.4</v>
      </c>
      <c r="Z1070" s="314"/>
      <c r="AA1070" s="314"/>
      <c r="AB1070" s="315"/>
      <c r="AC1070" s="307" t="s">
        <v>449</v>
      </c>
      <c r="AD1070" s="404"/>
      <c r="AE1070" s="404"/>
      <c r="AF1070" s="404"/>
      <c r="AG1070" s="404"/>
      <c r="AH1070" s="402" t="s">
        <v>528</v>
      </c>
      <c r="AI1070" s="403"/>
      <c r="AJ1070" s="403"/>
      <c r="AK1070" s="403"/>
      <c r="AL1070" s="310">
        <v>100</v>
      </c>
      <c r="AM1070" s="311"/>
      <c r="AN1070" s="311"/>
      <c r="AO1070" s="312"/>
      <c r="AP1070" s="306"/>
      <c r="AQ1070" s="306"/>
      <c r="AR1070" s="306"/>
      <c r="AS1070" s="306"/>
      <c r="AT1070" s="306"/>
      <c r="AU1070" s="306"/>
      <c r="AV1070" s="306"/>
      <c r="AW1070" s="306"/>
      <c r="AX1070" s="306"/>
    </row>
    <row r="1071" spans="1:50" ht="30" customHeight="1">
      <c r="A1071" s="384">
        <v>4</v>
      </c>
      <c r="B1071" s="384">
        <v>1</v>
      </c>
      <c r="C1071" s="399" t="s">
        <v>543</v>
      </c>
      <c r="D1071" s="395"/>
      <c r="E1071" s="395"/>
      <c r="F1071" s="395"/>
      <c r="G1071" s="395"/>
      <c r="H1071" s="395"/>
      <c r="I1071" s="395"/>
      <c r="J1071" s="396">
        <v>8450005003771</v>
      </c>
      <c r="K1071" s="397"/>
      <c r="L1071" s="397"/>
      <c r="M1071" s="397"/>
      <c r="N1071" s="397"/>
      <c r="O1071" s="397"/>
      <c r="P1071" s="302" t="s">
        <v>541</v>
      </c>
      <c r="Q1071" s="303"/>
      <c r="R1071" s="303"/>
      <c r="S1071" s="303"/>
      <c r="T1071" s="303"/>
      <c r="U1071" s="303"/>
      <c r="V1071" s="303"/>
      <c r="W1071" s="303"/>
      <c r="X1071" s="303"/>
      <c r="Y1071" s="313">
        <v>0.3</v>
      </c>
      <c r="Z1071" s="314"/>
      <c r="AA1071" s="314"/>
      <c r="AB1071" s="315"/>
      <c r="AC1071" s="307" t="s">
        <v>449</v>
      </c>
      <c r="AD1071" s="404"/>
      <c r="AE1071" s="404"/>
      <c r="AF1071" s="404"/>
      <c r="AG1071" s="404"/>
      <c r="AH1071" s="402" t="s">
        <v>528</v>
      </c>
      <c r="AI1071" s="403"/>
      <c r="AJ1071" s="403"/>
      <c r="AK1071" s="403"/>
      <c r="AL1071" s="310">
        <v>100</v>
      </c>
      <c r="AM1071" s="311"/>
      <c r="AN1071" s="311"/>
      <c r="AO1071" s="312"/>
      <c r="AP1071" s="306"/>
      <c r="AQ1071" s="306"/>
      <c r="AR1071" s="306"/>
      <c r="AS1071" s="306"/>
      <c r="AT1071" s="306"/>
      <c r="AU1071" s="306"/>
      <c r="AV1071" s="306"/>
      <c r="AW1071" s="306"/>
      <c r="AX1071" s="306"/>
    </row>
    <row r="1072" spans="1:50" ht="41.25" customHeight="1">
      <c r="A1072" s="384">
        <v>5</v>
      </c>
      <c r="B1072" s="384">
        <v>1</v>
      </c>
      <c r="C1072" s="399" t="s">
        <v>544</v>
      </c>
      <c r="D1072" s="395"/>
      <c r="E1072" s="395"/>
      <c r="F1072" s="395"/>
      <c r="G1072" s="395"/>
      <c r="H1072" s="395"/>
      <c r="I1072" s="395"/>
      <c r="J1072" s="396">
        <v>2370505000472</v>
      </c>
      <c r="K1072" s="397"/>
      <c r="L1072" s="397"/>
      <c r="M1072" s="397"/>
      <c r="N1072" s="397"/>
      <c r="O1072" s="397"/>
      <c r="P1072" s="302" t="s">
        <v>541</v>
      </c>
      <c r="Q1072" s="303"/>
      <c r="R1072" s="303"/>
      <c r="S1072" s="303"/>
      <c r="T1072" s="303"/>
      <c r="U1072" s="303"/>
      <c r="V1072" s="303"/>
      <c r="W1072" s="303"/>
      <c r="X1072" s="303"/>
      <c r="Y1072" s="313">
        <v>0.2</v>
      </c>
      <c r="Z1072" s="314"/>
      <c r="AA1072" s="314"/>
      <c r="AB1072" s="315"/>
      <c r="AC1072" s="307" t="s">
        <v>449</v>
      </c>
      <c r="AD1072" s="404"/>
      <c r="AE1072" s="404"/>
      <c r="AF1072" s="404"/>
      <c r="AG1072" s="404"/>
      <c r="AH1072" s="402" t="s">
        <v>528</v>
      </c>
      <c r="AI1072" s="403"/>
      <c r="AJ1072" s="403"/>
      <c r="AK1072" s="403"/>
      <c r="AL1072" s="310">
        <v>100</v>
      </c>
      <c r="AM1072" s="311"/>
      <c r="AN1072" s="311"/>
      <c r="AO1072" s="312"/>
      <c r="AP1072" s="306"/>
      <c r="AQ1072" s="306"/>
      <c r="AR1072" s="306"/>
      <c r="AS1072" s="306"/>
      <c r="AT1072" s="306"/>
      <c r="AU1072" s="306"/>
      <c r="AV1072" s="306"/>
      <c r="AW1072" s="306"/>
      <c r="AX1072" s="306"/>
    </row>
    <row r="1073" spans="1:50" ht="30" customHeight="1">
      <c r="A1073" s="384">
        <v>6</v>
      </c>
      <c r="B1073" s="384">
        <v>1</v>
      </c>
      <c r="C1073" s="399" t="s">
        <v>545</v>
      </c>
      <c r="D1073" s="395"/>
      <c r="E1073" s="395"/>
      <c r="F1073" s="395"/>
      <c r="G1073" s="395"/>
      <c r="H1073" s="395"/>
      <c r="I1073" s="395"/>
      <c r="J1073" s="396">
        <v>5190005009914</v>
      </c>
      <c r="K1073" s="397"/>
      <c r="L1073" s="397"/>
      <c r="M1073" s="397"/>
      <c r="N1073" s="397"/>
      <c r="O1073" s="397"/>
      <c r="P1073" s="302" t="s">
        <v>541</v>
      </c>
      <c r="Q1073" s="303"/>
      <c r="R1073" s="303"/>
      <c r="S1073" s="303"/>
      <c r="T1073" s="303"/>
      <c r="U1073" s="303"/>
      <c r="V1073" s="303"/>
      <c r="W1073" s="303"/>
      <c r="X1073" s="303"/>
      <c r="Y1073" s="313">
        <v>0.2</v>
      </c>
      <c r="Z1073" s="314"/>
      <c r="AA1073" s="314"/>
      <c r="AB1073" s="315"/>
      <c r="AC1073" s="307" t="s">
        <v>449</v>
      </c>
      <c r="AD1073" s="404"/>
      <c r="AE1073" s="404"/>
      <c r="AF1073" s="404"/>
      <c r="AG1073" s="404"/>
      <c r="AH1073" s="402" t="s">
        <v>528</v>
      </c>
      <c r="AI1073" s="403"/>
      <c r="AJ1073" s="403"/>
      <c r="AK1073" s="403"/>
      <c r="AL1073" s="310">
        <v>100</v>
      </c>
      <c r="AM1073" s="311"/>
      <c r="AN1073" s="311"/>
      <c r="AO1073" s="312"/>
      <c r="AP1073" s="306"/>
      <c r="AQ1073" s="306"/>
      <c r="AR1073" s="306"/>
      <c r="AS1073" s="306"/>
      <c r="AT1073" s="306"/>
      <c r="AU1073" s="306"/>
      <c r="AV1073" s="306"/>
      <c r="AW1073" s="306"/>
      <c r="AX1073" s="306"/>
    </row>
    <row r="1074" spans="1:50" ht="30" customHeight="1">
      <c r="A1074" s="384">
        <v>7</v>
      </c>
      <c r="B1074" s="384">
        <v>1</v>
      </c>
      <c r="C1074" s="399" t="s">
        <v>546</v>
      </c>
      <c r="D1074" s="395"/>
      <c r="E1074" s="395"/>
      <c r="F1074" s="395"/>
      <c r="G1074" s="395"/>
      <c r="H1074" s="395"/>
      <c r="I1074" s="395"/>
      <c r="J1074" s="396">
        <v>8140005020419</v>
      </c>
      <c r="K1074" s="397"/>
      <c r="L1074" s="397"/>
      <c r="M1074" s="397"/>
      <c r="N1074" s="397"/>
      <c r="O1074" s="397"/>
      <c r="P1074" s="302" t="s">
        <v>541</v>
      </c>
      <c r="Q1074" s="303"/>
      <c r="R1074" s="303"/>
      <c r="S1074" s="303"/>
      <c r="T1074" s="303"/>
      <c r="U1074" s="303"/>
      <c r="V1074" s="303"/>
      <c r="W1074" s="303"/>
      <c r="X1074" s="303"/>
      <c r="Y1074" s="313">
        <v>0.1</v>
      </c>
      <c r="Z1074" s="314"/>
      <c r="AA1074" s="314"/>
      <c r="AB1074" s="315"/>
      <c r="AC1074" s="307" t="s">
        <v>449</v>
      </c>
      <c r="AD1074" s="404"/>
      <c r="AE1074" s="404"/>
      <c r="AF1074" s="404"/>
      <c r="AG1074" s="404"/>
      <c r="AH1074" s="402" t="s">
        <v>528</v>
      </c>
      <c r="AI1074" s="403"/>
      <c r="AJ1074" s="403"/>
      <c r="AK1074" s="403"/>
      <c r="AL1074" s="310">
        <v>100</v>
      </c>
      <c r="AM1074" s="311"/>
      <c r="AN1074" s="311"/>
      <c r="AO1074" s="312"/>
      <c r="AP1074" s="306"/>
      <c r="AQ1074" s="306"/>
      <c r="AR1074" s="306"/>
      <c r="AS1074" s="306"/>
      <c r="AT1074" s="306"/>
      <c r="AU1074" s="306"/>
      <c r="AV1074" s="306"/>
      <c r="AW1074" s="306"/>
      <c r="AX1074" s="306"/>
    </row>
    <row r="1075" spans="1:50" ht="30" customHeight="1">
      <c r="A1075" s="384">
        <v>8</v>
      </c>
      <c r="B1075" s="384">
        <v>1</v>
      </c>
      <c r="C1075" s="399" t="s">
        <v>546</v>
      </c>
      <c r="D1075" s="395"/>
      <c r="E1075" s="395"/>
      <c r="F1075" s="395"/>
      <c r="G1075" s="395"/>
      <c r="H1075" s="395"/>
      <c r="I1075" s="395"/>
      <c r="J1075" s="396">
        <v>8140005020419</v>
      </c>
      <c r="K1075" s="397"/>
      <c r="L1075" s="397"/>
      <c r="M1075" s="397"/>
      <c r="N1075" s="397"/>
      <c r="O1075" s="397"/>
      <c r="P1075" s="302" t="s">
        <v>541</v>
      </c>
      <c r="Q1075" s="303"/>
      <c r="R1075" s="303"/>
      <c r="S1075" s="303"/>
      <c r="T1075" s="303"/>
      <c r="U1075" s="303"/>
      <c r="V1075" s="303"/>
      <c r="W1075" s="303"/>
      <c r="X1075" s="303"/>
      <c r="Y1075" s="313">
        <v>0.1</v>
      </c>
      <c r="Z1075" s="314"/>
      <c r="AA1075" s="314"/>
      <c r="AB1075" s="315"/>
      <c r="AC1075" s="307" t="s">
        <v>449</v>
      </c>
      <c r="AD1075" s="404"/>
      <c r="AE1075" s="404"/>
      <c r="AF1075" s="404"/>
      <c r="AG1075" s="404"/>
      <c r="AH1075" s="402" t="s">
        <v>528</v>
      </c>
      <c r="AI1075" s="403"/>
      <c r="AJ1075" s="403"/>
      <c r="AK1075" s="403"/>
      <c r="AL1075" s="310">
        <v>100</v>
      </c>
      <c r="AM1075" s="311"/>
      <c r="AN1075" s="311"/>
      <c r="AO1075" s="312"/>
      <c r="AP1075" s="306"/>
      <c r="AQ1075" s="306"/>
      <c r="AR1075" s="306"/>
      <c r="AS1075" s="306"/>
      <c r="AT1075" s="306"/>
      <c r="AU1075" s="306"/>
      <c r="AV1075" s="306"/>
      <c r="AW1075" s="306"/>
      <c r="AX1075" s="306"/>
    </row>
    <row r="1076" spans="1:50" ht="30" customHeight="1">
      <c r="A1076" s="384">
        <v>9</v>
      </c>
      <c r="B1076" s="384">
        <v>1</v>
      </c>
      <c r="C1076" s="399" t="s">
        <v>547</v>
      </c>
      <c r="D1076" s="395"/>
      <c r="E1076" s="395"/>
      <c r="F1076" s="395"/>
      <c r="G1076" s="395"/>
      <c r="H1076" s="395"/>
      <c r="I1076" s="395"/>
      <c r="J1076" s="396">
        <v>4420005006731</v>
      </c>
      <c r="K1076" s="397"/>
      <c r="L1076" s="397"/>
      <c r="M1076" s="397"/>
      <c r="N1076" s="397"/>
      <c r="O1076" s="397"/>
      <c r="P1076" s="302" t="s">
        <v>541</v>
      </c>
      <c r="Q1076" s="303"/>
      <c r="R1076" s="303"/>
      <c r="S1076" s="303"/>
      <c r="T1076" s="303"/>
      <c r="U1076" s="303"/>
      <c r="V1076" s="303"/>
      <c r="W1076" s="303"/>
      <c r="X1076" s="303"/>
      <c r="Y1076" s="313">
        <v>0.1</v>
      </c>
      <c r="Z1076" s="314"/>
      <c r="AA1076" s="314"/>
      <c r="AB1076" s="315"/>
      <c r="AC1076" s="307" t="s">
        <v>449</v>
      </c>
      <c r="AD1076" s="404"/>
      <c r="AE1076" s="404"/>
      <c r="AF1076" s="404"/>
      <c r="AG1076" s="404"/>
      <c r="AH1076" s="402" t="s">
        <v>528</v>
      </c>
      <c r="AI1076" s="403"/>
      <c r="AJ1076" s="403"/>
      <c r="AK1076" s="403"/>
      <c r="AL1076" s="310">
        <v>96.2</v>
      </c>
      <c r="AM1076" s="311"/>
      <c r="AN1076" s="311"/>
      <c r="AO1076" s="312"/>
      <c r="AP1076" s="306"/>
      <c r="AQ1076" s="306"/>
      <c r="AR1076" s="306"/>
      <c r="AS1076" s="306"/>
      <c r="AT1076" s="306"/>
      <c r="AU1076" s="306"/>
      <c r="AV1076" s="306"/>
      <c r="AW1076" s="306"/>
      <c r="AX1076" s="306"/>
    </row>
    <row r="1077" spans="1:50" ht="30" customHeight="1">
      <c r="A1077" s="384">
        <v>10</v>
      </c>
      <c r="B1077" s="384">
        <v>1</v>
      </c>
      <c r="C1077" s="399" t="s">
        <v>548</v>
      </c>
      <c r="D1077" s="395"/>
      <c r="E1077" s="395"/>
      <c r="F1077" s="395"/>
      <c r="G1077" s="395"/>
      <c r="H1077" s="395"/>
      <c r="I1077" s="395"/>
      <c r="J1077" s="396">
        <v>8210005008976</v>
      </c>
      <c r="K1077" s="397"/>
      <c r="L1077" s="397"/>
      <c r="M1077" s="397"/>
      <c r="N1077" s="397"/>
      <c r="O1077" s="397"/>
      <c r="P1077" s="302" t="s">
        <v>541</v>
      </c>
      <c r="Q1077" s="303"/>
      <c r="R1077" s="303"/>
      <c r="S1077" s="303"/>
      <c r="T1077" s="303"/>
      <c r="U1077" s="303"/>
      <c r="V1077" s="303"/>
      <c r="W1077" s="303"/>
      <c r="X1077" s="303"/>
      <c r="Y1077" s="313">
        <v>0.1</v>
      </c>
      <c r="Z1077" s="314"/>
      <c r="AA1077" s="314"/>
      <c r="AB1077" s="315"/>
      <c r="AC1077" s="241" t="s">
        <v>449</v>
      </c>
      <c r="AD1077" s="400"/>
      <c r="AE1077" s="400"/>
      <c r="AF1077" s="400"/>
      <c r="AG1077" s="401"/>
      <c r="AH1077" s="402" t="s">
        <v>528</v>
      </c>
      <c r="AI1077" s="403"/>
      <c r="AJ1077" s="403"/>
      <c r="AK1077" s="403"/>
      <c r="AL1077" s="310">
        <v>100</v>
      </c>
      <c r="AM1077" s="311"/>
      <c r="AN1077" s="311"/>
      <c r="AO1077" s="312"/>
      <c r="AP1077" s="306"/>
      <c r="AQ1077" s="306"/>
      <c r="AR1077" s="306"/>
      <c r="AS1077" s="306"/>
      <c r="AT1077" s="306"/>
      <c r="AU1077" s="306"/>
      <c r="AV1077" s="306"/>
      <c r="AW1077" s="306"/>
      <c r="AX1077" s="306"/>
    </row>
    <row r="1078" spans="1:50" ht="42.6" customHeight="1">
      <c r="A1078" s="384">
        <v>11</v>
      </c>
      <c r="B1078" s="384">
        <v>1</v>
      </c>
      <c r="C1078" s="399" t="s">
        <v>549</v>
      </c>
      <c r="D1078" s="395"/>
      <c r="E1078" s="395"/>
      <c r="F1078" s="395"/>
      <c r="G1078" s="395"/>
      <c r="H1078" s="395"/>
      <c r="I1078" s="395"/>
      <c r="J1078" s="396">
        <v>9430005010356</v>
      </c>
      <c r="K1078" s="397"/>
      <c r="L1078" s="397"/>
      <c r="M1078" s="397"/>
      <c r="N1078" s="397"/>
      <c r="O1078" s="397"/>
      <c r="P1078" s="302" t="s">
        <v>550</v>
      </c>
      <c r="Q1078" s="303"/>
      <c r="R1078" s="303"/>
      <c r="S1078" s="303"/>
      <c r="T1078" s="303"/>
      <c r="U1078" s="303"/>
      <c r="V1078" s="303"/>
      <c r="W1078" s="303"/>
      <c r="X1078" s="303"/>
      <c r="Y1078" s="313">
        <v>0.1</v>
      </c>
      <c r="Z1078" s="314"/>
      <c r="AA1078" s="314"/>
      <c r="AB1078" s="315"/>
      <c r="AC1078" s="398" t="s">
        <v>442</v>
      </c>
      <c r="AD1078" s="398"/>
      <c r="AE1078" s="398"/>
      <c r="AF1078" s="398"/>
      <c r="AG1078" s="398"/>
      <c r="AH1078" s="402">
        <v>1</v>
      </c>
      <c r="AI1078" s="403"/>
      <c r="AJ1078" s="403"/>
      <c r="AK1078" s="403"/>
      <c r="AL1078" s="310">
        <v>96.3</v>
      </c>
      <c r="AM1078" s="311"/>
      <c r="AN1078" s="311"/>
      <c r="AO1078" s="312"/>
      <c r="AP1078" s="306"/>
      <c r="AQ1078" s="306"/>
      <c r="AR1078" s="306"/>
      <c r="AS1078" s="306"/>
      <c r="AT1078" s="306"/>
      <c r="AU1078" s="306"/>
      <c r="AV1078" s="306"/>
      <c r="AW1078" s="306"/>
      <c r="AX1078" s="306"/>
    </row>
    <row r="1079" spans="1:50" ht="42" customHeight="1">
      <c r="A1079" s="384">
        <v>12</v>
      </c>
      <c r="B1079" s="384">
        <v>1</v>
      </c>
      <c r="C1079" s="399" t="s">
        <v>549</v>
      </c>
      <c r="D1079" s="395"/>
      <c r="E1079" s="395"/>
      <c r="F1079" s="395"/>
      <c r="G1079" s="395"/>
      <c r="H1079" s="395"/>
      <c r="I1079" s="395"/>
      <c r="J1079" s="396">
        <v>9430005010356</v>
      </c>
      <c r="K1079" s="397"/>
      <c r="L1079" s="397"/>
      <c r="M1079" s="397"/>
      <c r="N1079" s="397"/>
      <c r="O1079" s="397"/>
      <c r="P1079" s="302" t="s">
        <v>550</v>
      </c>
      <c r="Q1079" s="303"/>
      <c r="R1079" s="303"/>
      <c r="S1079" s="303"/>
      <c r="T1079" s="303"/>
      <c r="U1079" s="303"/>
      <c r="V1079" s="303"/>
      <c r="W1079" s="303"/>
      <c r="X1079" s="303"/>
      <c r="Y1079" s="313">
        <v>0.1</v>
      </c>
      <c r="Z1079" s="314"/>
      <c r="AA1079" s="314"/>
      <c r="AB1079" s="315"/>
      <c r="AC1079" s="398" t="s">
        <v>442</v>
      </c>
      <c r="AD1079" s="398"/>
      <c r="AE1079" s="398"/>
      <c r="AF1079" s="398"/>
      <c r="AG1079" s="398"/>
      <c r="AH1079" s="402">
        <v>1</v>
      </c>
      <c r="AI1079" s="403"/>
      <c r="AJ1079" s="403"/>
      <c r="AK1079" s="403"/>
      <c r="AL1079" s="310">
        <v>96.3</v>
      </c>
      <c r="AM1079" s="311"/>
      <c r="AN1079" s="311"/>
      <c r="AO1079" s="312"/>
      <c r="AP1079" s="306"/>
      <c r="AQ1079" s="306"/>
      <c r="AR1079" s="306"/>
      <c r="AS1079" s="306"/>
      <c r="AT1079" s="306"/>
      <c r="AU1079" s="306"/>
      <c r="AV1079" s="306"/>
      <c r="AW1079" s="306"/>
      <c r="AX1079" s="306"/>
    </row>
    <row r="1080" spans="1:50" ht="43.15" customHeight="1">
      <c r="A1080" s="384">
        <v>13</v>
      </c>
      <c r="B1080" s="384">
        <v>1</v>
      </c>
      <c r="C1080" s="399" t="s">
        <v>549</v>
      </c>
      <c r="D1080" s="395"/>
      <c r="E1080" s="395"/>
      <c r="F1080" s="395"/>
      <c r="G1080" s="395"/>
      <c r="H1080" s="395"/>
      <c r="I1080" s="395"/>
      <c r="J1080" s="396">
        <v>9430005010356</v>
      </c>
      <c r="K1080" s="397"/>
      <c r="L1080" s="397"/>
      <c r="M1080" s="397"/>
      <c r="N1080" s="397"/>
      <c r="O1080" s="397"/>
      <c r="P1080" s="302" t="s">
        <v>550</v>
      </c>
      <c r="Q1080" s="303"/>
      <c r="R1080" s="303"/>
      <c r="S1080" s="303"/>
      <c r="T1080" s="303"/>
      <c r="U1080" s="303"/>
      <c r="V1080" s="303"/>
      <c r="W1080" s="303"/>
      <c r="X1080" s="303"/>
      <c r="Y1080" s="313">
        <v>0.1</v>
      </c>
      <c r="Z1080" s="314"/>
      <c r="AA1080" s="314"/>
      <c r="AB1080" s="315"/>
      <c r="AC1080" s="398" t="s">
        <v>442</v>
      </c>
      <c r="AD1080" s="398"/>
      <c r="AE1080" s="398"/>
      <c r="AF1080" s="398"/>
      <c r="AG1080" s="398"/>
      <c r="AH1080" s="402">
        <v>1</v>
      </c>
      <c r="AI1080" s="403"/>
      <c r="AJ1080" s="403"/>
      <c r="AK1080" s="403"/>
      <c r="AL1080" s="310">
        <v>96.3</v>
      </c>
      <c r="AM1080" s="311"/>
      <c r="AN1080" s="311"/>
      <c r="AO1080" s="312"/>
      <c r="AP1080" s="306"/>
      <c r="AQ1080" s="306"/>
      <c r="AR1080" s="306"/>
      <c r="AS1080" s="306"/>
      <c r="AT1080" s="306"/>
      <c r="AU1080" s="306"/>
      <c r="AV1080" s="306"/>
      <c r="AW1080" s="306"/>
      <c r="AX1080" s="306"/>
    </row>
    <row r="1081" spans="1:50" ht="30" customHeight="1">
      <c r="A1081" s="384">
        <v>14</v>
      </c>
      <c r="B1081" s="384">
        <v>1</v>
      </c>
      <c r="C1081" s="399" t="s">
        <v>562</v>
      </c>
      <c r="D1081" s="395"/>
      <c r="E1081" s="395"/>
      <c r="F1081" s="395"/>
      <c r="G1081" s="395"/>
      <c r="H1081" s="395"/>
      <c r="I1081" s="395"/>
      <c r="J1081" s="396">
        <v>7010005016769</v>
      </c>
      <c r="K1081" s="397"/>
      <c r="L1081" s="397"/>
      <c r="M1081" s="397"/>
      <c r="N1081" s="397"/>
      <c r="O1081" s="397"/>
      <c r="P1081" s="302" t="s">
        <v>551</v>
      </c>
      <c r="Q1081" s="303"/>
      <c r="R1081" s="303"/>
      <c r="S1081" s="303"/>
      <c r="T1081" s="303"/>
      <c r="U1081" s="303"/>
      <c r="V1081" s="303"/>
      <c r="W1081" s="303"/>
      <c r="X1081" s="303"/>
      <c r="Y1081" s="313">
        <v>0.1</v>
      </c>
      <c r="Z1081" s="314"/>
      <c r="AA1081" s="314"/>
      <c r="AB1081" s="315"/>
      <c r="AC1081" s="241" t="s">
        <v>449</v>
      </c>
      <c r="AD1081" s="400"/>
      <c r="AE1081" s="400"/>
      <c r="AF1081" s="400"/>
      <c r="AG1081" s="401"/>
      <c r="AH1081" s="402" t="s">
        <v>528</v>
      </c>
      <c r="AI1081" s="403"/>
      <c r="AJ1081" s="403"/>
      <c r="AK1081" s="403"/>
      <c r="AL1081" s="310">
        <v>100</v>
      </c>
      <c r="AM1081" s="311"/>
      <c r="AN1081" s="311"/>
      <c r="AO1081" s="312"/>
      <c r="AP1081" s="306"/>
      <c r="AQ1081" s="306"/>
      <c r="AR1081" s="306"/>
      <c r="AS1081" s="306"/>
      <c r="AT1081" s="306"/>
      <c r="AU1081" s="306"/>
      <c r="AV1081" s="306"/>
      <c r="AW1081" s="306"/>
      <c r="AX1081" s="306"/>
    </row>
    <row r="1082" spans="1:50" ht="30" customHeight="1">
      <c r="A1082" s="384">
        <v>15</v>
      </c>
      <c r="B1082" s="384">
        <v>1</v>
      </c>
      <c r="C1082" s="395"/>
      <c r="D1082" s="395"/>
      <c r="E1082" s="395"/>
      <c r="F1082" s="395"/>
      <c r="G1082" s="395"/>
      <c r="H1082" s="395"/>
      <c r="I1082" s="395"/>
      <c r="J1082" s="396"/>
      <c r="K1082" s="397"/>
      <c r="L1082" s="397"/>
      <c r="M1082" s="397"/>
      <c r="N1082" s="397"/>
      <c r="O1082" s="397"/>
      <c r="P1082" s="303"/>
      <c r="Q1082" s="303"/>
      <c r="R1082" s="303"/>
      <c r="S1082" s="303"/>
      <c r="T1082" s="303"/>
      <c r="U1082" s="303"/>
      <c r="V1082" s="303"/>
      <c r="W1082" s="303"/>
      <c r="X1082" s="303"/>
      <c r="Y1082" s="313"/>
      <c r="Z1082" s="314"/>
      <c r="AA1082" s="314"/>
      <c r="AB1082" s="315"/>
      <c r="AC1082" s="398"/>
      <c r="AD1082" s="398"/>
      <c r="AE1082" s="398"/>
      <c r="AF1082" s="398"/>
      <c r="AG1082" s="398"/>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c r="A1083" s="384">
        <v>16</v>
      </c>
      <c r="B1083" s="384">
        <v>1</v>
      </c>
      <c r="C1083" s="395"/>
      <c r="D1083" s="395"/>
      <c r="E1083" s="395"/>
      <c r="F1083" s="395"/>
      <c r="G1083" s="395"/>
      <c r="H1083" s="395"/>
      <c r="I1083" s="395"/>
      <c r="J1083" s="396"/>
      <c r="K1083" s="397"/>
      <c r="L1083" s="397"/>
      <c r="M1083" s="397"/>
      <c r="N1083" s="397"/>
      <c r="O1083" s="397"/>
      <c r="P1083" s="303"/>
      <c r="Q1083" s="303"/>
      <c r="R1083" s="303"/>
      <c r="S1083" s="303"/>
      <c r="T1083" s="303"/>
      <c r="U1083" s="303"/>
      <c r="V1083" s="303"/>
      <c r="W1083" s="303"/>
      <c r="X1083" s="303"/>
      <c r="Y1083" s="313"/>
      <c r="Z1083" s="314"/>
      <c r="AA1083" s="314"/>
      <c r="AB1083" s="315"/>
      <c r="AC1083" s="398"/>
      <c r="AD1083" s="398"/>
      <c r="AE1083" s="398"/>
      <c r="AF1083" s="398"/>
      <c r="AG1083" s="398"/>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c r="A1084" s="384">
        <v>17</v>
      </c>
      <c r="B1084" s="384">
        <v>1</v>
      </c>
      <c r="C1084" s="395"/>
      <c r="D1084" s="395"/>
      <c r="E1084" s="395"/>
      <c r="F1084" s="395"/>
      <c r="G1084" s="395"/>
      <c r="H1084" s="395"/>
      <c r="I1084" s="395"/>
      <c r="J1084" s="396"/>
      <c r="K1084" s="397"/>
      <c r="L1084" s="397"/>
      <c r="M1084" s="397"/>
      <c r="N1084" s="397"/>
      <c r="O1084" s="397"/>
      <c r="P1084" s="303"/>
      <c r="Q1084" s="303"/>
      <c r="R1084" s="303"/>
      <c r="S1084" s="303"/>
      <c r="T1084" s="303"/>
      <c r="U1084" s="303"/>
      <c r="V1084" s="303"/>
      <c r="W1084" s="303"/>
      <c r="X1084" s="303"/>
      <c r="Y1084" s="313"/>
      <c r="Z1084" s="314"/>
      <c r="AA1084" s="314"/>
      <c r="AB1084" s="315"/>
      <c r="AC1084" s="398"/>
      <c r="AD1084" s="398"/>
      <c r="AE1084" s="398"/>
      <c r="AF1084" s="398"/>
      <c r="AG1084" s="398"/>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c r="A1085" s="384">
        <v>18</v>
      </c>
      <c r="B1085" s="384">
        <v>1</v>
      </c>
      <c r="C1085" s="395"/>
      <c r="D1085" s="395"/>
      <c r="E1085" s="395"/>
      <c r="F1085" s="395"/>
      <c r="G1085" s="395"/>
      <c r="H1085" s="395"/>
      <c r="I1085" s="395"/>
      <c r="J1085" s="396"/>
      <c r="K1085" s="397"/>
      <c r="L1085" s="397"/>
      <c r="M1085" s="397"/>
      <c r="N1085" s="397"/>
      <c r="O1085" s="397"/>
      <c r="P1085" s="303"/>
      <c r="Q1085" s="303"/>
      <c r="R1085" s="303"/>
      <c r="S1085" s="303"/>
      <c r="T1085" s="303"/>
      <c r="U1085" s="303"/>
      <c r="V1085" s="303"/>
      <c r="W1085" s="303"/>
      <c r="X1085" s="303"/>
      <c r="Y1085" s="313"/>
      <c r="Z1085" s="314"/>
      <c r="AA1085" s="314"/>
      <c r="AB1085" s="315"/>
      <c r="AC1085" s="398"/>
      <c r="AD1085" s="398"/>
      <c r="AE1085" s="398"/>
      <c r="AF1085" s="398"/>
      <c r="AG1085" s="398"/>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c r="A1086" s="384">
        <v>19</v>
      </c>
      <c r="B1086" s="384">
        <v>1</v>
      </c>
      <c r="C1086" s="395"/>
      <c r="D1086" s="395"/>
      <c r="E1086" s="395"/>
      <c r="F1086" s="395"/>
      <c r="G1086" s="395"/>
      <c r="H1086" s="395"/>
      <c r="I1086" s="395"/>
      <c r="J1086" s="396"/>
      <c r="K1086" s="397"/>
      <c r="L1086" s="397"/>
      <c r="M1086" s="397"/>
      <c r="N1086" s="397"/>
      <c r="O1086" s="397"/>
      <c r="P1086" s="303"/>
      <c r="Q1086" s="303"/>
      <c r="R1086" s="303"/>
      <c r="S1086" s="303"/>
      <c r="T1086" s="303"/>
      <c r="U1086" s="303"/>
      <c r="V1086" s="303"/>
      <c r="W1086" s="303"/>
      <c r="X1086" s="303"/>
      <c r="Y1086" s="313"/>
      <c r="Z1086" s="314"/>
      <c r="AA1086" s="314"/>
      <c r="AB1086" s="315"/>
      <c r="AC1086" s="398"/>
      <c r="AD1086" s="398"/>
      <c r="AE1086" s="398"/>
      <c r="AF1086" s="398"/>
      <c r="AG1086" s="398"/>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c r="A1087" s="384">
        <v>20</v>
      </c>
      <c r="B1087" s="384">
        <v>1</v>
      </c>
      <c r="C1087" s="395"/>
      <c r="D1087" s="395"/>
      <c r="E1087" s="395"/>
      <c r="F1087" s="395"/>
      <c r="G1087" s="395"/>
      <c r="H1087" s="395"/>
      <c r="I1087" s="395"/>
      <c r="J1087" s="396"/>
      <c r="K1087" s="397"/>
      <c r="L1087" s="397"/>
      <c r="M1087" s="397"/>
      <c r="N1087" s="397"/>
      <c r="O1087" s="397"/>
      <c r="P1087" s="303"/>
      <c r="Q1087" s="303"/>
      <c r="R1087" s="303"/>
      <c r="S1087" s="303"/>
      <c r="T1087" s="303"/>
      <c r="U1087" s="303"/>
      <c r="V1087" s="303"/>
      <c r="W1087" s="303"/>
      <c r="X1087" s="303"/>
      <c r="Y1087" s="313"/>
      <c r="Z1087" s="314"/>
      <c r="AA1087" s="314"/>
      <c r="AB1087" s="315"/>
      <c r="AC1087" s="398"/>
      <c r="AD1087" s="398"/>
      <c r="AE1087" s="398"/>
      <c r="AF1087" s="398"/>
      <c r="AG1087" s="398"/>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c r="A1088" s="384">
        <v>21</v>
      </c>
      <c r="B1088" s="384">
        <v>1</v>
      </c>
      <c r="C1088" s="395"/>
      <c r="D1088" s="395"/>
      <c r="E1088" s="395"/>
      <c r="F1088" s="395"/>
      <c r="G1088" s="395"/>
      <c r="H1088" s="395"/>
      <c r="I1088" s="395"/>
      <c r="J1088" s="396"/>
      <c r="K1088" s="397"/>
      <c r="L1088" s="397"/>
      <c r="M1088" s="397"/>
      <c r="N1088" s="397"/>
      <c r="O1088" s="397"/>
      <c r="P1088" s="303"/>
      <c r="Q1088" s="303"/>
      <c r="R1088" s="303"/>
      <c r="S1088" s="303"/>
      <c r="T1088" s="303"/>
      <c r="U1088" s="303"/>
      <c r="V1088" s="303"/>
      <c r="W1088" s="303"/>
      <c r="X1088" s="303"/>
      <c r="Y1088" s="313"/>
      <c r="Z1088" s="314"/>
      <c r="AA1088" s="314"/>
      <c r="AB1088" s="315"/>
      <c r="AC1088" s="398"/>
      <c r="AD1088" s="398"/>
      <c r="AE1088" s="398"/>
      <c r="AF1088" s="398"/>
      <c r="AG1088" s="398"/>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c r="A1089" s="384">
        <v>22</v>
      </c>
      <c r="B1089" s="384">
        <v>1</v>
      </c>
      <c r="C1089" s="395"/>
      <c r="D1089" s="395"/>
      <c r="E1089" s="395"/>
      <c r="F1089" s="395"/>
      <c r="G1089" s="395"/>
      <c r="H1089" s="395"/>
      <c r="I1089" s="395"/>
      <c r="J1089" s="396"/>
      <c r="K1089" s="397"/>
      <c r="L1089" s="397"/>
      <c r="M1089" s="397"/>
      <c r="N1089" s="397"/>
      <c r="O1089" s="397"/>
      <c r="P1089" s="303"/>
      <c r="Q1089" s="303"/>
      <c r="R1089" s="303"/>
      <c r="S1089" s="303"/>
      <c r="T1089" s="303"/>
      <c r="U1089" s="303"/>
      <c r="V1089" s="303"/>
      <c r="W1089" s="303"/>
      <c r="X1089" s="303"/>
      <c r="Y1089" s="313"/>
      <c r="Z1089" s="314"/>
      <c r="AA1089" s="314"/>
      <c r="AB1089" s="315"/>
      <c r="AC1089" s="398"/>
      <c r="AD1089" s="398"/>
      <c r="AE1089" s="398"/>
      <c r="AF1089" s="398"/>
      <c r="AG1089" s="398"/>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c r="A1090" s="384">
        <v>23</v>
      </c>
      <c r="B1090" s="384">
        <v>1</v>
      </c>
      <c r="C1090" s="395"/>
      <c r="D1090" s="395"/>
      <c r="E1090" s="395"/>
      <c r="F1090" s="395"/>
      <c r="G1090" s="395"/>
      <c r="H1090" s="395"/>
      <c r="I1090" s="395"/>
      <c r="J1090" s="396"/>
      <c r="K1090" s="397"/>
      <c r="L1090" s="397"/>
      <c r="M1090" s="397"/>
      <c r="N1090" s="397"/>
      <c r="O1090" s="397"/>
      <c r="P1090" s="303"/>
      <c r="Q1090" s="303"/>
      <c r="R1090" s="303"/>
      <c r="S1090" s="303"/>
      <c r="T1090" s="303"/>
      <c r="U1090" s="303"/>
      <c r="V1090" s="303"/>
      <c r="W1090" s="303"/>
      <c r="X1090" s="303"/>
      <c r="Y1090" s="313"/>
      <c r="Z1090" s="314"/>
      <c r="AA1090" s="314"/>
      <c r="AB1090" s="315"/>
      <c r="AC1090" s="398"/>
      <c r="AD1090" s="398"/>
      <c r="AE1090" s="398"/>
      <c r="AF1090" s="398"/>
      <c r="AG1090" s="398"/>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c r="A1091" s="384">
        <v>24</v>
      </c>
      <c r="B1091" s="384">
        <v>1</v>
      </c>
      <c r="C1091" s="395"/>
      <c r="D1091" s="395"/>
      <c r="E1091" s="395"/>
      <c r="F1091" s="395"/>
      <c r="G1091" s="395"/>
      <c r="H1091" s="395"/>
      <c r="I1091" s="395"/>
      <c r="J1091" s="396"/>
      <c r="K1091" s="397"/>
      <c r="L1091" s="397"/>
      <c r="M1091" s="397"/>
      <c r="N1091" s="397"/>
      <c r="O1091" s="397"/>
      <c r="P1091" s="303"/>
      <c r="Q1091" s="303"/>
      <c r="R1091" s="303"/>
      <c r="S1091" s="303"/>
      <c r="T1091" s="303"/>
      <c r="U1091" s="303"/>
      <c r="V1091" s="303"/>
      <c r="W1091" s="303"/>
      <c r="X1091" s="303"/>
      <c r="Y1091" s="313"/>
      <c r="Z1091" s="314"/>
      <c r="AA1091" s="314"/>
      <c r="AB1091" s="315"/>
      <c r="AC1091" s="398"/>
      <c r="AD1091" s="398"/>
      <c r="AE1091" s="398"/>
      <c r="AF1091" s="398"/>
      <c r="AG1091" s="398"/>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c r="A1092" s="384">
        <v>25</v>
      </c>
      <c r="B1092" s="384">
        <v>1</v>
      </c>
      <c r="C1092" s="395"/>
      <c r="D1092" s="395"/>
      <c r="E1092" s="395"/>
      <c r="F1092" s="395"/>
      <c r="G1092" s="395"/>
      <c r="H1092" s="395"/>
      <c r="I1092" s="395"/>
      <c r="J1092" s="396"/>
      <c r="K1092" s="397"/>
      <c r="L1092" s="397"/>
      <c r="M1092" s="397"/>
      <c r="N1092" s="397"/>
      <c r="O1092" s="397"/>
      <c r="P1092" s="303"/>
      <c r="Q1092" s="303"/>
      <c r="R1092" s="303"/>
      <c r="S1092" s="303"/>
      <c r="T1092" s="303"/>
      <c r="U1092" s="303"/>
      <c r="V1092" s="303"/>
      <c r="W1092" s="303"/>
      <c r="X1092" s="303"/>
      <c r="Y1092" s="313"/>
      <c r="Z1092" s="314"/>
      <c r="AA1092" s="314"/>
      <c r="AB1092" s="315"/>
      <c r="AC1092" s="398"/>
      <c r="AD1092" s="398"/>
      <c r="AE1092" s="398"/>
      <c r="AF1092" s="398"/>
      <c r="AG1092" s="398"/>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c r="A1093" s="384">
        <v>26</v>
      </c>
      <c r="B1093" s="384">
        <v>1</v>
      </c>
      <c r="C1093" s="395"/>
      <c r="D1093" s="395"/>
      <c r="E1093" s="395"/>
      <c r="F1093" s="395"/>
      <c r="G1093" s="395"/>
      <c r="H1093" s="395"/>
      <c r="I1093" s="395"/>
      <c r="J1093" s="396"/>
      <c r="K1093" s="397"/>
      <c r="L1093" s="397"/>
      <c r="M1093" s="397"/>
      <c r="N1093" s="397"/>
      <c r="O1093" s="397"/>
      <c r="P1093" s="303"/>
      <c r="Q1093" s="303"/>
      <c r="R1093" s="303"/>
      <c r="S1093" s="303"/>
      <c r="T1093" s="303"/>
      <c r="U1093" s="303"/>
      <c r="V1093" s="303"/>
      <c r="W1093" s="303"/>
      <c r="X1093" s="303"/>
      <c r="Y1093" s="313"/>
      <c r="Z1093" s="314"/>
      <c r="AA1093" s="314"/>
      <c r="AB1093" s="315"/>
      <c r="AC1093" s="398"/>
      <c r="AD1093" s="398"/>
      <c r="AE1093" s="398"/>
      <c r="AF1093" s="398"/>
      <c r="AG1093" s="398"/>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c r="A1094" s="384">
        <v>27</v>
      </c>
      <c r="B1094" s="384">
        <v>1</v>
      </c>
      <c r="C1094" s="395"/>
      <c r="D1094" s="395"/>
      <c r="E1094" s="395"/>
      <c r="F1094" s="395"/>
      <c r="G1094" s="395"/>
      <c r="H1094" s="395"/>
      <c r="I1094" s="395"/>
      <c r="J1094" s="396"/>
      <c r="K1094" s="397"/>
      <c r="L1094" s="397"/>
      <c r="M1094" s="397"/>
      <c r="N1094" s="397"/>
      <c r="O1094" s="397"/>
      <c r="P1094" s="303"/>
      <c r="Q1094" s="303"/>
      <c r="R1094" s="303"/>
      <c r="S1094" s="303"/>
      <c r="T1094" s="303"/>
      <c r="U1094" s="303"/>
      <c r="V1094" s="303"/>
      <c r="W1094" s="303"/>
      <c r="X1094" s="303"/>
      <c r="Y1094" s="313"/>
      <c r="Z1094" s="314"/>
      <c r="AA1094" s="314"/>
      <c r="AB1094" s="315"/>
      <c r="AC1094" s="398"/>
      <c r="AD1094" s="398"/>
      <c r="AE1094" s="398"/>
      <c r="AF1094" s="398"/>
      <c r="AG1094" s="398"/>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c r="A1095" s="384">
        <v>28</v>
      </c>
      <c r="B1095" s="384">
        <v>1</v>
      </c>
      <c r="C1095" s="395"/>
      <c r="D1095" s="395"/>
      <c r="E1095" s="395"/>
      <c r="F1095" s="395"/>
      <c r="G1095" s="395"/>
      <c r="H1095" s="395"/>
      <c r="I1095" s="395"/>
      <c r="J1095" s="396"/>
      <c r="K1095" s="397"/>
      <c r="L1095" s="397"/>
      <c r="M1095" s="397"/>
      <c r="N1095" s="397"/>
      <c r="O1095" s="397"/>
      <c r="P1095" s="303"/>
      <c r="Q1095" s="303"/>
      <c r="R1095" s="303"/>
      <c r="S1095" s="303"/>
      <c r="T1095" s="303"/>
      <c r="U1095" s="303"/>
      <c r="V1095" s="303"/>
      <c r="W1095" s="303"/>
      <c r="X1095" s="303"/>
      <c r="Y1095" s="313"/>
      <c r="Z1095" s="314"/>
      <c r="AA1095" s="314"/>
      <c r="AB1095" s="315"/>
      <c r="AC1095" s="398"/>
      <c r="AD1095" s="398"/>
      <c r="AE1095" s="398"/>
      <c r="AF1095" s="398"/>
      <c r="AG1095" s="398"/>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c r="A1096" s="384">
        <v>29</v>
      </c>
      <c r="B1096" s="384">
        <v>1</v>
      </c>
      <c r="C1096" s="395"/>
      <c r="D1096" s="395"/>
      <c r="E1096" s="395"/>
      <c r="F1096" s="395"/>
      <c r="G1096" s="395"/>
      <c r="H1096" s="395"/>
      <c r="I1096" s="395"/>
      <c r="J1096" s="396"/>
      <c r="K1096" s="397"/>
      <c r="L1096" s="397"/>
      <c r="M1096" s="397"/>
      <c r="N1096" s="397"/>
      <c r="O1096" s="397"/>
      <c r="P1096" s="303"/>
      <c r="Q1096" s="303"/>
      <c r="R1096" s="303"/>
      <c r="S1096" s="303"/>
      <c r="T1096" s="303"/>
      <c r="U1096" s="303"/>
      <c r="V1096" s="303"/>
      <c r="W1096" s="303"/>
      <c r="X1096" s="303"/>
      <c r="Y1096" s="313"/>
      <c r="Z1096" s="314"/>
      <c r="AA1096" s="314"/>
      <c r="AB1096" s="315"/>
      <c r="AC1096" s="398"/>
      <c r="AD1096" s="398"/>
      <c r="AE1096" s="398"/>
      <c r="AF1096" s="398"/>
      <c r="AG1096" s="398"/>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c r="A1097" s="384">
        <v>30</v>
      </c>
      <c r="B1097" s="384">
        <v>1</v>
      </c>
      <c r="C1097" s="395"/>
      <c r="D1097" s="395"/>
      <c r="E1097" s="395"/>
      <c r="F1097" s="395"/>
      <c r="G1097" s="395"/>
      <c r="H1097" s="395"/>
      <c r="I1097" s="395"/>
      <c r="J1097" s="396"/>
      <c r="K1097" s="397"/>
      <c r="L1097" s="397"/>
      <c r="M1097" s="397"/>
      <c r="N1097" s="397"/>
      <c r="O1097" s="397"/>
      <c r="P1097" s="303"/>
      <c r="Q1097" s="303"/>
      <c r="R1097" s="303"/>
      <c r="S1097" s="303"/>
      <c r="T1097" s="303"/>
      <c r="U1097" s="303"/>
      <c r="V1097" s="303"/>
      <c r="W1097" s="303"/>
      <c r="X1097" s="303"/>
      <c r="Y1097" s="313"/>
      <c r="Z1097" s="314"/>
      <c r="AA1097" s="314"/>
      <c r="AB1097" s="315"/>
      <c r="AC1097" s="398"/>
      <c r="AD1097" s="398"/>
      <c r="AE1097" s="398"/>
      <c r="AF1097" s="398"/>
      <c r="AG1097" s="398"/>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c r="A1098" s="857" t="s">
        <v>384</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1" t="s">
        <v>411</v>
      </c>
      <c r="AM1098" s="922"/>
      <c r="AN1098" s="922"/>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4"/>
      <c r="B1101" s="384"/>
      <c r="C1101" s="237" t="s">
        <v>350</v>
      </c>
      <c r="D1101" s="860"/>
      <c r="E1101" s="237" t="s">
        <v>349</v>
      </c>
      <c r="F1101" s="860"/>
      <c r="G1101" s="860"/>
      <c r="H1101" s="860"/>
      <c r="I1101" s="860"/>
      <c r="J1101" s="237" t="s">
        <v>356</v>
      </c>
      <c r="K1101" s="237"/>
      <c r="L1101" s="237"/>
      <c r="M1101" s="237"/>
      <c r="N1101" s="237"/>
      <c r="O1101" s="237"/>
      <c r="P1101" s="332" t="s">
        <v>28</v>
      </c>
      <c r="Q1101" s="332"/>
      <c r="R1101" s="332"/>
      <c r="S1101" s="332"/>
      <c r="T1101" s="332"/>
      <c r="U1101" s="332"/>
      <c r="V1101" s="332"/>
      <c r="W1101" s="332"/>
      <c r="X1101" s="332"/>
      <c r="Y1101" s="237" t="s">
        <v>358</v>
      </c>
      <c r="Z1101" s="860"/>
      <c r="AA1101" s="860"/>
      <c r="AB1101" s="860"/>
      <c r="AC1101" s="237" t="s">
        <v>330</v>
      </c>
      <c r="AD1101" s="237"/>
      <c r="AE1101" s="237"/>
      <c r="AF1101" s="237"/>
      <c r="AG1101" s="237"/>
      <c r="AH1101" s="332" t="s">
        <v>344</v>
      </c>
      <c r="AI1101" s="333"/>
      <c r="AJ1101" s="333"/>
      <c r="AK1101" s="333"/>
      <c r="AL1101" s="333" t="s">
        <v>22</v>
      </c>
      <c r="AM1101" s="333"/>
      <c r="AN1101" s="333"/>
      <c r="AO1101" s="863"/>
      <c r="AP1101" s="407" t="s">
        <v>385</v>
      </c>
      <c r="AQ1101" s="407"/>
      <c r="AR1101" s="407"/>
      <c r="AS1101" s="407"/>
      <c r="AT1101" s="407"/>
      <c r="AU1101" s="407"/>
      <c r="AV1101" s="407"/>
      <c r="AW1101" s="407"/>
      <c r="AX1101" s="407"/>
    </row>
    <row r="1102" spans="1:50" ht="30" customHeight="1">
      <c r="A1102" s="384">
        <v>1</v>
      </c>
      <c r="B1102" s="384">
        <v>1</v>
      </c>
      <c r="C1102" s="862" t="s">
        <v>634</v>
      </c>
      <c r="D1102" s="862"/>
      <c r="E1102" s="235" t="s">
        <v>552</v>
      </c>
      <c r="F1102" s="861"/>
      <c r="G1102" s="861"/>
      <c r="H1102" s="861"/>
      <c r="I1102" s="861"/>
      <c r="J1102" s="396">
        <v>8010401005011</v>
      </c>
      <c r="K1102" s="397"/>
      <c r="L1102" s="397"/>
      <c r="M1102" s="397"/>
      <c r="N1102" s="397"/>
      <c r="O1102" s="397"/>
      <c r="P1102" s="302" t="s">
        <v>553</v>
      </c>
      <c r="Q1102" s="303"/>
      <c r="R1102" s="303"/>
      <c r="S1102" s="303"/>
      <c r="T1102" s="303"/>
      <c r="U1102" s="303"/>
      <c r="V1102" s="303"/>
      <c r="W1102" s="303"/>
      <c r="X1102" s="303"/>
      <c r="Y1102" s="313">
        <v>3394</v>
      </c>
      <c r="Z1102" s="314"/>
      <c r="AA1102" s="314"/>
      <c r="AB1102" s="315"/>
      <c r="AC1102" s="398" t="s">
        <v>449</v>
      </c>
      <c r="AD1102" s="398"/>
      <c r="AE1102" s="398"/>
      <c r="AF1102" s="398"/>
      <c r="AG1102" s="398"/>
      <c r="AH1102" s="308" t="s">
        <v>586</v>
      </c>
      <c r="AI1102" s="309"/>
      <c r="AJ1102" s="309"/>
      <c r="AK1102" s="309"/>
      <c r="AL1102" s="310">
        <v>94.7</v>
      </c>
      <c r="AM1102" s="311"/>
      <c r="AN1102" s="311"/>
      <c r="AO1102" s="312"/>
      <c r="AP1102" s="306"/>
      <c r="AQ1102" s="306"/>
      <c r="AR1102" s="306"/>
      <c r="AS1102" s="306"/>
      <c r="AT1102" s="306"/>
      <c r="AU1102" s="306"/>
      <c r="AV1102" s="306"/>
      <c r="AW1102" s="306"/>
      <c r="AX1102" s="306"/>
    </row>
    <row r="1103" spans="1:50" ht="30" customHeight="1">
      <c r="A1103" s="384">
        <v>2</v>
      </c>
      <c r="B1103" s="384">
        <v>1</v>
      </c>
      <c r="C1103" s="862" t="s">
        <v>634</v>
      </c>
      <c r="D1103" s="862"/>
      <c r="E1103" s="235" t="s">
        <v>552</v>
      </c>
      <c r="F1103" s="861"/>
      <c r="G1103" s="861"/>
      <c r="H1103" s="861"/>
      <c r="I1103" s="861"/>
      <c r="J1103" s="396">
        <v>8010401005011</v>
      </c>
      <c r="K1103" s="397"/>
      <c r="L1103" s="397"/>
      <c r="M1103" s="397"/>
      <c r="N1103" s="397"/>
      <c r="O1103" s="397"/>
      <c r="P1103" s="302" t="s">
        <v>553</v>
      </c>
      <c r="Q1103" s="303"/>
      <c r="R1103" s="303"/>
      <c r="S1103" s="303"/>
      <c r="T1103" s="303"/>
      <c r="U1103" s="303"/>
      <c r="V1103" s="303"/>
      <c r="W1103" s="303"/>
      <c r="X1103" s="303"/>
      <c r="Y1103" s="313">
        <v>27.3</v>
      </c>
      <c r="Z1103" s="314"/>
      <c r="AA1103" s="314"/>
      <c r="AB1103" s="315"/>
      <c r="AC1103" s="398" t="s">
        <v>449</v>
      </c>
      <c r="AD1103" s="398"/>
      <c r="AE1103" s="398"/>
      <c r="AF1103" s="398"/>
      <c r="AG1103" s="398"/>
      <c r="AH1103" s="308" t="s">
        <v>554</v>
      </c>
      <c r="AI1103" s="309"/>
      <c r="AJ1103" s="309"/>
      <c r="AK1103" s="309"/>
      <c r="AL1103" s="310">
        <v>91.1</v>
      </c>
      <c r="AM1103" s="311"/>
      <c r="AN1103" s="311"/>
      <c r="AO1103" s="312"/>
      <c r="AP1103" s="306"/>
      <c r="AQ1103" s="306"/>
      <c r="AR1103" s="306"/>
      <c r="AS1103" s="306"/>
      <c r="AT1103" s="306"/>
      <c r="AU1103" s="306"/>
      <c r="AV1103" s="306"/>
      <c r="AW1103" s="306"/>
      <c r="AX1103" s="306"/>
    </row>
    <row r="1104" spans="1:50" ht="42.6" customHeight="1">
      <c r="A1104" s="384">
        <v>3</v>
      </c>
      <c r="B1104" s="384">
        <v>1</v>
      </c>
      <c r="C1104" s="862" t="s">
        <v>635</v>
      </c>
      <c r="D1104" s="862"/>
      <c r="E1104" s="235" t="s">
        <v>552</v>
      </c>
      <c r="F1104" s="861"/>
      <c r="G1104" s="861"/>
      <c r="H1104" s="861"/>
      <c r="I1104" s="861"/>
      <c r="J1104" s="396">
        <v>8010401005011</v>
      </c>
      <c r="K1104" s="397"/>
      <c r="L1104" s="397"/>
      <c r="M1104" s="397"/>
      <c r="N1104" s="397"/>
      <c r="O1104" s="397"/>
      <c r="P1104" s="302" t="s">
        <v>553</v>
      </c>
      <c r="Q1104" s="303"/>
      <c r="R1104" s="303"/>
      <c r="S1104" s="303"/>
      <c r="T1104" s="303"/>
      <c r="U1104" s="303"/>
      <c r="V1104" s="303"/>
      <c r="W1104" s="303"/>
      <c r="X1104" s="303"/>
      <c r="Y1104" s="313">
        <v>3.2</v>
      </c>
      <c r="Z1104" s="314"/>
      <c r="AA1104" s="314"/>
      <c r="AB1104" s="315"/>
      <c r="AC1104" s="398" t="s">
        <v>442</v>
      </c>
      <c r="AD1104" s="398"/>
      <c r="AE1104" s="398"/>
      <c r="AF1104" s="398"/>
      <c r="AG1104" s="398"/>
      <c r="AH1104" s="308">
        <v>1</v>
      </c>
      <c r="AI1104" s="309"/>
      <c r="AJ1104" s="309"/>
      <c r="AK1104" s="309"/>
      <c r="AL1104" s="310">
        <v>99</v>
      </c>
      <c r="AM1104" s="311"/>
      <c r="AN1104" s="311"/>
      <c r="AO1104" s="312"/>
      <c r="AP1104" s="306"/>
      <c r="AQ1104" s="306"/>
      <c r="AR1104" s="306"/>
      <c r="AS1104" s="306"/>
      <c r="AT1104" s="306"/>
      <c r="AU1104" s="306"/>
      <c r="AV1104" s="306"/>
      <c r="AW1104" s="306"/>
      <c r="AX1104" s="306"/>
    </row>
    <row r="1105" spans="1:50" ht="42.6" customHeight="1">
      <c r="A1105" s="384">
        <v>4</v>
      </c>
      <c r="B1105" s="384">
        <v>1</v>
      </c>
      <c r="C1105" s="862" t="s">
        <v>636</v>
      </c>
      <c r="D1105" s="862"/>
      <c r="E1105" s="235" t="s">
        <v>555</v>
      </c>
      <c r="F1105" s="861"/>
      <c r="G1105" s="861"/>
      <c r="H1105" s="861"/>
      <c r="I1105" s="861"/>
      <c r="J1105" s="396">
        <v>6010401015821</v>
      </c>
      <c r="K1105" s="397"/>
      <c r="L1105" s="397"/>
      <c r="M1105" s="397"/>
      <c r="N1105" s="397"/>
      <c r="O1105" s="397"/>
      <c r="P1105" s="302" t="s">
        <v>553</v>
      </c>
      <c r="Q1105" s="303"/>
      <c r="R1105" s="303"/>
      <c r="S1105" s="303"/>
      <c r="T1105" s="303"/>
      <c r="U1105" s="303"/>
      <c r="V1105" s="303"/>
      <c r="W1105" s="303"/>
      <c r="X1105" s="303"/>
      <c r="Y1105" s="313">
        <v>975.7</v>
      </c>
      <c r="Z1105" s="314"/>
      <c r="AA1105" s="314"/>
      <c r="AB1105" s="315"/>
      <c r="AC1105" s="398" t="s">
        <v>443</v>
      </c>
      <c r="AD1105" s="398"/>
      <c r="AE1105" s="398"/>
      <c r="AF1105" s="398"/>
      <c r="AG1105" s="398"/>
      <c r="AH1105" s="308">
        <v>2</v>
      </c>
      <c r="AI1105" s="309"/>
      <c r="AJ1105" s="309"/>
      <c r="AK1105" s="309"/>
      <c r="AL1105" s="310">
        <v>91.4</v>
      </c>
      <c r="AM1105" s="311"/>
      <c r="AN1105" s="311"/>
      <c r="AO1105" s="312"/>
      <c r="AP1105" s="306"/>
      <c r="AQ1105" s="306"/>
      <c r="AR1105" s="306"/>
      <c r="AS1105" s="306"/>
      <c r="AT1105" s="306"/>
      <c r="AU1105" s="306"/>
      <c r="AV1105" s="306"/>
      <c r="AW1105" s="306"/>
      <c r="AX1105" s="306"/>
    </row>
    <row r="1106" spans="1:50" ht="42.6" customHeight="1">
      <c r="A1106" s="384">
        <v>5</v>
      </c>
      <c r="B1106" s="384">
        <v>1</v>
      </c>
      <c r="C1106" s="862" t="s">
        <v>636</v>
      </c>
      <c r="D1106" s="862"/>
      <c r="E1106" s="235" t="s">
        <v>555</v>
      </c>
      <c r="F1106" s="861"/>
      <c r="G1106" s="861"/>
      <c r="H1106" s="861"/>
      <c r="I1106" s="861"/>
      <c r="J1106" s="396">
        <v>6010401015821</v>
      </c>
      <c r="K1106" s="397"/>
      <c r="L1106" s="397"/>
      <c r="M1106" s="397"/>
      <c r="N1106" s="397"/>
      <c r="O1106" s="397"/>
      <c r="P1106" s="302" t="s">
        <v>553</v>
      </c>
      <c r="Q1106" s="303"/>
      <c r="R1106" s="303"/>
      <c r="S1106" s="303"/>
      <c r="T1106" s="303"/>
      <c r="U1106" s="303"/>
      <c r="V1106" s="303"/>
      <c r="W1106" s="303"/>
      <c r="X1106" s="303"/>
      <c r="Y1106" s="313">
        <v>634.79999999999995</v>
      </c>
      <c r="Z1106" s="314"/>
      <c r="AA1106" s="314"/>
      <c r="AB1106" s="315"/>
      <c r="AC1106" s="398" t="s">
        <v>443</v>
      </c>
      <c r="AD1106" s="398"/>
      <c r="AE1106" s="398"/>
      <c r="AF1106" s="398"/>
      <c r="AG1106" s="398"/>
      <c r="AH1106" s="308">
        <v>1</v>
      </c>
      <c r="AI1106" s="309"/>
      <c r="AJ1106" s="309"/>
      <c r="AK1106" s="309"/>
      <c r="AL1106" s="310">
        <v>90.1</v>
      </c>
      <c r="AM1106" s="311"/>
      <c r="AN1106" s="311"/>
      <c r="AO1106" s="312"/>
      <c r="AP1106" s="306"/>
      <c r="AQ1106" s="306"/>
      <c r="AR1106" s="306"/>
      <c r="AS1106" s="306"/>
      <c r="AT1106" s="306"/>
      <c r="AU1106" s="306"/>
      <c r="AV1106" s="306"/>
      <c r="AW1106" s="306"/>
      <c r="AX1106" s="306"/>
    </row>
    <row r="1107" spans="1:50" ht="42.6" customHeight="1">
      <c r="A1107" s="384">
        <v>6</v>
      </c>
      <c r="B1107" s="384">
        <v>1</v>
      </c>
      <c r="C1107" s="862" t="s">
        <v>636</v>
      </c>
      <c r="D1107" s="862"/>
      <c r="E1107" s="235" t="s">
        <v>555</v>
      </c>
      <c r="F1107" s="861"/>
      <c r="G1107" s="861"/>
      <c r="H1107" s="861"/>
      <c r="I1107" s="861"/>
      <c r="J1107" s="396">
        <v>6010401015821</v>
      </c>
      <c r="K1107" s="397"/>
      <c r="L1107" s="397"/>
      <c r="M1107" s="397"/>
      <c r="N1107" s="397"/>
      <c r="O1107" s="397"/>
      <c r="P1107" s="302" t="s">
        <v>553</v>
      </c>
      <c r="Q1107" s="303"/>
      <c r="R1107" s="303"/>
      <c r="S1107" s="303"/>
      <c r="T1107" s="303"/>
      <c r="U1107" s="303"/>
      <c r="V1107" s="303"/>
      <c r="W1107" s="303"/>
      <c r="X1107" s="303"/>
      <c r="Y1107" s="313">
        <v>124.5</v>
      </c>
      <c r="Z1107" s="314"/>
      <c r="AA1107" s="314"/>
      <c r="AB1107" s="315"/>
      <c r="AC1107" s="398" t="s">
        <v>443</v>
      </c>
      <c r="AD1107" s="398"/>
      <c r="AE1107" s="398"/>
      <c r="AF1107" s="398"/>
      <c r="AG1107" s="398"/>
      <c r="AH1107" s="308">
        <v>2</v>
      </c>
      <c r="AI1107" s="309"/>
      <c r="AJ1107" s="309"/>
      <c r="AK1107" s="309"/>
      <c r="AL1107" s="310">
        <v>83</v>
      </c>
      <c r="AM1107" s="311"/>
      <c r="AN1107" s="311"/>
      <c r="AO1107" s="312"/>
      <c r="AP1107" s="306"/>
      <c r="AQ1107" s="306"/>
      <c r="AR1107" s="306"/>
      <c r="AS1107" s="306"/>
      <c r="AT1107" s="306"/>
      <c r="AU1107" s="306"/>
      <c r="AV1107" s="306"/>
      <c r="AW1107" s="306"/>
      <c r="AX1107" s="306"/>
    </row>
    <row r="1108" spans="1:50" ht="30" customHeight="1">
      <c r="A1108" s="384">
        <v>7</v>
      </c>
      <c r="B1108" s="384">
        <v>1</v>
      </c>
      <c r="C1108" s="862" t="s">
        <v>634</v>
      </c>
      <c r="D1108" s="862"/>
      <c r="E1108" s="235" t="s">
        <v>555</v>
      </c>
      <c r="F1108" s="861"/>
      <c r="G1108" s="861"/>
      <c r="H1108" s="861"/>
      <c r="I1108" s="861"/>
      <c r="J1108" s="396">
        <v>6010401015821</v>
      </c>
      <c r="K1108" s="397"/>
      <c r="L1108" s="397"/>
      <c r="M1108" s="397"/>
      <c r="N1108" s="397"/>
      <c r="O1108" s="397"/>
      <c r="P1108" s="302" t="s">
        <v>553</v>
      </c>
      <c r="Q1108" s="303"/>
      <c r="R1108" s="303"/>
      <c r="S1108" s="303"/>
      <c r="T1108" s="303"/>
      <c r="U1108" s="303"/>
      <c r="V1108" s="303"/>
      <c r="W1108" s="303"/>
      <c r="X1108" s="303"/>
      <c r="Y1108" s="313">
        <v>39.200000000000003</v>
      </c>
      <c r="Z1108" s="314"/>
      <c r="AA1108" s="314"/>
      <c r="AB1108" s="315"/>
      <c r="AC1108" s="398" t="s">
        <v>449</v>
      </c>
      <c r="AD1108" s="398"/>
      <c r="AE1108" s="398"/>
      <c r="AF1108" s="398"/>
      <c r="AG1108" s="398"/>
      <c r="AH1108" s="308" t="s">
        <v>586</v>
      </c>
      <c r="AI1108" s="309"/>
      <c r="AJ1108" s="309"/>
      <c r="AK1108" s="309"/>
      <c r="AL1108" s="310">
        <v>62</v>
      </c>
      <c r="AM1108" s="311"/>
      <c r="AN1108" s="311"/>
      <c r="AO1108" s="312"/>
      <c r="AP1108" s="306"/>
      <c r="AQ1108" s="306"/>
      <c r="AR1108" s="306"/>
      <c r="AS1108" s="306"/>
      <c r="AT1108" s="306"/>
      <c r="AU1108" s="306"/>
      <c r="AV1108" s="306"/>
      <c r="AW1108" s="306"/>
      <c r="AX1108" s="306"/>
    </row>
    <row r="1109" spans="1:50" ht="30" customHeight="1">
      <c r="A1109" s="384">
        <v>8</v>
      </c>
      <c r="B1109" s="384">
        <v>1</v>
      </c>
      <c r="C1109" s="862" t="s">
        <v>634</v>
      </c>
      <c r="D1109" s="862"/>
      <c r="E1109" s="235" t="s">
        <v>555</v>
      </c>
      <c r="F1109" s="861"/>
      <c r="G1109" s="861"/>
      <c r="H1109" s="861"/>
      <c r="I1109" s="861"/>
      <c r="J1109" s="396">
        <v>6010401015821</v>
      </c>
      <c r="K1109" s="397"/>
      <c r="L1109" s="397"/>
      <c r="M1109" s="397"/>
      <c r="N1109" s="397"/>
      <c r="O1109" s="397"/>
      <c r="P1109" s="302" t="s">
        <v>553</v>
      </c>
      <c r="Q1109" s="303"/>
      <c r="R1109" s="303"/>
      <c r="S1109" s="303"/>
      <c r="T1109" s="303"/>
      <c r="U1109" s="303"/>
      <c r="V1109" s="303"/>
      <c r="W1109" s="303"/>
      <c r="X1109" s="303"/>
      <c r="Y1109" s="313">
        <v>34.9</v>
      </c>
      <c r="Z1109" s="314"/>
      <c r="AA1109" s="314"/>
      <c r="AB1109" s="315"/>
      <c r="AC1109" s="398" t="s">
        <v>449</v>
      </c>
      <c r="AD1109" s="398"/>
      <c r="AE1109" s="398"/>
      <c r="AF1109" s="398"/>
      <c r="AG1109" s="398"/>
      <c r="AH1109" s="308" t="s">
        <v>586</v>
      </c>
      <c r="AI1109" s="309"/>
      <c r="AJ1109" s="309"/>
      <c r="AK1109" s="309"/>
      <c r="AL1109" s="310">
        <v>98.7</v>
      </c>
      <c r="AM1109" s="311"/>
      <c r="AN1109" s="311"/>
      <c r="AO1109" s="312"/>
      <c r="AP1109" s="306"/>
      <c r="AQ1109" s="306"/>
      <c r="AR1109" s="306"/>
      <c r="AS1109" s="306"/>
      <c r="AT1109" s="306"/>
      <c r="AU1109" s="306"/>
      <c r="AV1109" s="306"/>
      <c r="AW1109" s="306"/>
      <c r="AX1109" s="306"/>
    </row>
    <row r="1110" spans="1:50" ht="42" customHeight="1">
      <c r="A1110" s="384">
        <v>9</v>
      </c>
      <c r="B1110" s="384">
        <v>1</v>
      </c>
      <c r="C1110" s="862" t="s">
        <v>635</v>
      </c>
      <c r="D1110" s="862"/>
      <c r="E1110" s="235" t="s">
        <v>555</v>
      </c>
      <c r="F1110" s="861"/>
      <c r="G1110" s="861"/>
      <c r="H1110" s="861"/>
      <c r="I1110" s="861"/>
      <c r="J1110" s="396">
        <v>6010401015821</v>
      </c>
      <c r="K1110" s="397"/>
      <c r="L1110" s="397"/>
      <c r="M1110" s="397"/>
      <c r="N1110" s="397"/>
      <c r="O1110" s="397"/>
      <c r="P1110" s="302" t="s">
        <v>553</v>
      </c>
      <c r="Q1110" s="303"/>
      <c r="R1110" s="303"/>
      <c r="S1110" s="303"/>
      <c r="T1110" s="303"/>
      <c r="U1110" s="303"/>
      <c r="V1110" s="303"/>
      <c r="W1110" s="303"/>
      <c r="X1110" s="303"/>
      <c r="Y1110" s="313">
        <v>16</v>
      </c>
      <c r="Z1110" s="314"/>
      <c r="AA1110" s="314"/>
      <c r="AB1110" s="315"/>
      <c r="AC1110" s="398" t="s">
        <v>442</v>
      </c>
      <c r="AD1110" s="398"/>
      <c r="AE1110" s="398"/>
      <c r="AF1110" s="398"/>
      <c r="AG1110" s="398"/>
      <c r="AH1110" s="308">
        <v>1</v>
      </c>
      <c r="AI1110" s="309"/>
      <c r="AJ1110" s="309"/>
      <c r="AK1110" s="309"/>
      <c r="AL1110" s="310">
        <v>100</v>
      </c>
      <c r="AM1110" s="311"/>
      <c r="AN1110" s="311"/>
      <c r="AO1110" s="312"/>
      <c r="AP1110" s="306"/>
      <c r="AQ1110" s="306"/>
      <c r="AR1110" s="306"/>
      <c r="AS1110" s="306"/>
      <c r="AT1110" s="306"/>
      <c r="AU1110" s="306"/>
      <c r="AV1110" s="306"/>
      <c r="AW1110" s="306"/>
      <c r="AX1110" s="306"/>
    </row>
    <row r="1111" spans="1:50" ht="30" customHeight="1">
      <c r="A1111" s="384">
        <v>10</v>
      </c>
      <c r="B1111" s="384">
        <v>1</v>
      </c>
      <c r="C1111" s="862" t="s">
        <v>634</v>
      </c>
      <c r="D1111" s="862"/>
      <c r="E1111" s="235" t="s">
        <v>555</v>
      </c>
      <c r="F1111" s="861"/>
      <c r="G1111" s="861"/>
      <c r="H1111" s="861"/>
      <c r="I1111" s="861"/>
      <c r="J1111" s="396">
        <v>6010401015821</v>
      </c>
      <c r="K1111" s="397"/>
      <c r="L1111" s="397"/>
      <c r="M1111" s="397"/>
      <c r="N1111" s="397"/>
      <c r="O1111" s="397"/>
      <c r="P1111" s="302" t="s">
        <v>553</v>
      </c>
      <c r="Q1111" s="303"/>
      <c r="R1111" s="303"/>
      <c r="S1111" s="303"/>
      <c r="T1111" s="303"/>
      <c r="U1111" s="303"/>
      <c r="V1111" s="303"/>
      <c r="W1111" s="303"/>
      <c r="X1111" s="303"/>
      <c r="Y1111" s="313">
        <v>6</v>
      </c>
      <c r="Z1111" s="314"/>
      <c r="AA1111" s="314"/>
      <c r="AB1111" s="315"/>
      <c r="AC1111" s="398" t="s">
        <v>449</v>
      </c>
      <c r="AD1111" s="398"/>
      <c r="AE1111" s="398"/>
      <c r="AF1111" s="398"/>
      <c r="AG1111" s="398"/>
      <c r="AH1111" s="308" t="s">
        <v>554</v>
      </c>
      <c r="AI1111" s="309"/>
      <c r="AJ1111" s="309"/>
      <c r="AK1111" s="309"/>
      <c r="AL1111" s="310">
        <v>83.3</v>
      </c>
      <c r="AM1111" s="311"/>
      <c r="AN1111" s="311"/>
      <c r="AO1111" s="312"/>
      <c r="AP1111" s="306"/>
      <c r="AQ1111" s="306"/>
      <c r="AR1111" s="306"/>
      <c r="AS1111" s="306"/>
      <c r="AT1111" s="306"/>
      <c r="AU1111" s="306"/>
      <c r="AV1111" s="306"/>
      <c r="AW1111" s="306"/>
      <c r="AX1111" s="306"/>
    </row>
    <row r="1112" spans="1:50" ht="42" customHeight="1">
      <c r="A1112" s="384">
        <v>11</v>
      </c>
      <c r="B1112" s="384">
        <v>1</v>
      </c>
      <c r="C1112" s="862" t="s">
        <v>635</v>
      </c>
      <c r="D1112" s="862"/>
      <c r="E1112" s="235" t="s">
        <v>555</v>
      </c>
      <c r="F1112" s="861"/>
      <c r="G1112" s="861"/>
      <c r="H1112" s="861"/>
      <c r="I1112" s="861"/>
      <c r="J1112" s="396">
        <v>6010401015821</v>
      </c>
      <c r="K1112" s="397"/>
      <c r="L1112" s="397"/>
      <c r="M1112" s="397"/>
      <c r="N1112" s="397"/>
      <c r="O1112" s="397"/>
      <c r="P1112" s="302" t="s">
        <v>553</v>
      </c>
      <c r="Q1112" s="303"/>
      <c r="R1112" s="303"/>
      <c r="S1112" s="303"/>
      <c r="T1112" s="303"/>
      <c r="U1112" s="303"/>
      <c r="V1112" s="303"/>
      <c r="W1112" s="303"/>
      <c r="X1112" s="303"/>
      <c r="Y1112" s="313">
        <v>1.9</v>
      </c>
      <c r="Z1112" s="314"/>
      <c r="AA1112" s="314"/>
      <c r="AB1112" s="315"/>
      <c r="AC1112" s="398" t="s">
        <v>442</v>
      </c>
      <c r="AD1112" s="398"/>
      <c r="AE1112" s="398"/>
      <c r="AF1112" s="398"/>
      <c r="AG1112" s="398"/>
      <c r="AH1112" s="308">
        <v>1</v>
      </c>
      <c r="AI1112" s="309"/>
      <c r="AJ1112" s="309"/>
      <c r="AK1112" s="309"/>
      <c r="AL1112" s="310">
        <v>100</v>
      </c>
      <c r="AM1112" s="311"/>
      <c r="AN1112" s="311"/>
      <c r="AO1112" s="312"/>
      <c r="AP1112" s="306"/>
      <c r="AQ1112" s="306"/>
      <c r="AR1112" s="306"/>
      <c r="AS1112" s="306"/>
      <c r="AT1112" s="306"/>
      <c r="AU1112" s="306"/>
      <c r="AV1112" s="306"/>
      <c r="AW1112" s="306"/>
      <c r="AX1112" s="306"/>
    </row>
    <row r="1113" spans="1:50" ht="45" customHeight="1">
      <c r="A1113" s="384">
        <v>12</v>
      </c>
      <c r="B1113" s="384">
        <v>1</v>
      </c>
      <c r="C1113" s="862" t="s">
        <v>635</v>
      </c>
      <c r="D1113" s="862"/>
      <c r="E1113" s="235" t="s">
        <v>556</v>
      </c>
      <c r="F1113" s="861"/>
      <c r="G1113" s="861"/>
      <c r="H1113" s="861"/>
      <c r="I1113" s="861"/>
      <c r="J1113" s="396">
        <v>8010401021784</v>
      </c>
      <c r="K1113" s="397"/>
      <c r="L1113" s="397"/>
      <c r="M1113" s="397"/>
      <c r="N1113" s="397"/>
      <c r="O1113" s="397"/>
      <c r="P1113" s="302" t="s">
        <v>553</v>
      </c>
      <c r="Q1113" s="303"/>
      <c r="R1113" s="303"/>
      <c r="S1113" s="303"/>
      <c r="T1113" s="303"/>
      <c r="U1113" s="303"/>
      <c r="V1113" s="303"/>
      <c r="W1113" s="303"/>
      <c r="X1113" s="303"/>
      <c r="Y1113" s="313">
        <v>5</v>
      </c>
      <c r="Z1113" s="314"/>
      <c r="AA1113" s="314"/>
      <c r="AB1113" s="315"/>
      <c r="AC1113" s="398" t="s">
        <v>442</v>
      </c>
      <c r="AD1113" s="398"/>
      <c r="AE1113" s="398"/>
      <c r="AF1113" s="398"/>
      <c r="AG1113" s="398"/>
      <c r="AH1113" s="308">
        <v>2</v>
      </c>
      <c r="AI1113" s="309"/>
      <c r="AJ1113" s="309"/>
      <c r="AK1113" s="309"/>
      <c r="AL1113" s="310">
        <v>79</v>
      </c>
      <c r="AM1113" s="311"/>
      <c r="AN1113" s="311"/>
      <c r="AO1113" s="312"/>
      <c r="AP1113" s="306"/>
      <c r="AQ1113" s="306"/>
      <c r="AR1113" s="306"/>
      <c r="AS1113" s="306"/>
      <c r="AT1113" s="306"/>
      <c r="AU1113" s="306"/>
      <c r="AV1113" s="306"/>
      <c r="AW1113" s="306"/>
      <c r="AX1113" s="306"/>
    </row>
    <row r="1114" spans="1:50" ht="45" customHeight="1">
      <c r="A1114" s="384">
        <v>13</v>
      </c>
      <c r="B1114" s="384">
        <v>1</v>
      </c>
      <c r="C1114" s="862" t="s">
        <v>635</v>
      </c>
      <c r="D1114" s="862"/>
      <c r="E1114" s="235" t="s">
        <v>556</v>
      </c>
      <c r="F1114" s="861"/>
      <c r="G1114" s="861"/>
      <c r="H1114" s="861"/>
      <c r="I1114" s="861"/>
      <c r="J1114" s="396">
        <v>8010401021784</v>
      </c>
      <c r="K1114" s="397"/>
      <c r="L1114" s="397"/>
      <c r="M1114" s="397"/>
      <c r="N1114" s="397"/>
      <c r="O1114" s="397"/>
      <c r="P1114" s="302" t="s">
        <v>553</v>
      </c>
      <c r="Q1114" s="303"/>
      <c r="R1114" s="303"/>
      <c r="S1114" s="303"/>
      <c r="T1114" s="303"/>
      <c r="U1114" s="303"/>
      <c r="V1114" s="303"/>
      <c r="W1114" s="303"/>
      <c r="X1114" s="303"/>
      <c r="Y1114" s="313">
        <v>5</v>
      </c>
      <c r="Z1114" s="314"/>
      <c r="AA1114" s="314"/>
      <c r="AB1114" s="315"/>
      <c r="AC1114" s="398" t="s">
        <v>442</v>
      </c>
      <c r="AD1114" s="398"/>
      <c r="AE1114" s="398"/>
      <c r="AF1114" s="398"/>
      <c r="AG1114" s="398"/>
      <c r="AH1114" s="308">
        <v>2</v>
      </c>
      <c r="AI1114" s="309"/>
      <c r="AJ1114" s="309"/>
      <c r="AK1114" s="309"/>
      <c r="AL1114" s="310">
        <v>94</v>
      </c>
      <c r="AM1114" s="311"/>
      <c r="AN1114" s="311"/>
      <c r="AO1114" s="312"/>
      <c r="AP1114" s="306"/>
      <c r="AQ1114" s="306"/>
      <c r="AR1114" s="306"/>
      <c r="AS1114" s="306"/>
      <c r="AT1114" s="306"/>
      <c r="AU1114" s="306"/>
      <c r="AV1114" s="306"/>
      <c r="AW1114" s="306"/>
      <c r="AX1114" s="306"/>
    </row>
    <row r="1115" spans="1:50" ht="45" customHeight="1">
      <c r="A1115" s="384">
        <v>14</v>
      </c>
      <c r="B1115" s="384">
        <v>1</v>
      </c>
      <c r="C1115" s="862" t="s">
        <v>635</v>
      </c>
      <c r="D1115" s="862"/>
      <c r="E1115" s="235" t="s">
        <v>556</v>
      </c>
      <c r="F1115" s="861"/>
      <c r="G1115" s="861"/>
      <c r="H1115" s="861"/>
      <c r="I1115" s="861"/>
      <c r="J1115" s="396">
        <v>8010401021784</v>
      </c>
      <c r="K1115" s="397"/>
      <c r="L1115" s="397"/>
      <c r="M1115" s="397"/>
      <c r="N1115" s="397"/>
      <c r="O1115" s="397"/>
      <c r="P1115" s="302" t="s">
        <v>553</v>
      </c>
      <c r="Q1115" s="303"/>
      <c r="R1115" s="303"/>
      <c r="S1115" s="303"/>
      <c r="T1115" s="303"/>
      <c r="U1115" s="303"/>
      <c r="V1115" s="303"/>
      <c r="W1115" s="303"/>
      <c r="X1115" s="303"/>
      <c r="Y1115" s="313">
        <v>2.1</v>
      </c>
      <c r="Z1115" s="314"/>
      <c r="AA1115" s="314"/>
      <c r="AB1115" s="315"/>
      <c r="AC1115" s="398" t="s">
        <v>442</v>
      </c>
      <c r="AD1115" s="398"/>
      <c r="AE1115" s="398"/>
      <c r="AF1115" s="398"/>
      <c r="AG1115" s="398"/>
      <c r="AH1115" s="308">
        <v>2</v>
      </c>
      <c r="AI1115" s="309"/>
      <c r="AJ1115" s="309"/>
      <c r="AK1115" s="309"/>
      <c r="AL1115" s="310">
        <v>97</v>
      </c>
      <c r="AM1115" s="311"/>
      <c r="AN1115" s="311"/>
      <c r="AO1115" s="312"/>
      <c r="AP1115" s="306"/>
      <c r="AQ1115" s="306"/>
      <c r="AR1115" s="306"/>
      <c r="AS1115" s="306"/>
      <c r="AT1115" s="306"/>
      <c r="AU1115" s="306"/>
      <c r="AV1115" s="306"/>
      <c r="AW1115" s="306"/>
      <c r="AX1115" s="306"/>
    </row>
    <row r="1116" spans="1:50" ht="42" customHeight="1">
      <c r="A1116" s="384">
        <v>15</v>
      </c>
      <c r="B1116" s="384">
        <v>1</v>
      </c>
      <c r="C1116" s="862" t="s">
        <v>636</v>
      </c>
      <c r="D1116" s="862"/>
      <c r="E1116" s="235" t="s">
        <v>638</v>
      </c>
      <c r="F1116" s="861"/>
      <c r="G1116" s="861"/>
      <c r="H1116" s="861"/>
      <c r="I1116" s="861"/>
      <c r="J1116" s="396">
        <v>7010001064648</v>
      </c>
      <c r="K1116" s="397"/>
      <c r="L1116" s="397"/>
      <c r="M1116" s="397"/>
      <c r="N1116" s="397"/>
      <c r="O1116" s="397"/>
      <c r="P1116" s="302" t="s">
        <v>553</v>
      </c>
      <c r="Q1116" s="303"/>
      <c r="R1116" s="303"/>
      <c r="S1116" s="303"/>
      <c r="T1116" s="303"/>
      <c r="U1116" s="303"/>
      <c r="V1116" s="303"/>
      <c r="W1116" s="303"/>
      <c r="X1116" s="303"/>
      <c r="Y1116" s="313">
        <v>300</v>
      </c>
      <c r="Z1116" s="314"/>
      <c r="AA1116" s="314"/>
      <c r="AB1116" s="315"/>
      <c r="AC1116" s="398" t="s">
        <v>443</v>
      </c>
      <c r="AD1116" s="398"/>
      <c r="AE1116" s="398"/>
      <c r="AF1116" s="398"/>
      <c r="AG1116" s="398"/>
      <c r="AH1116" s="308">
        <v>3</v>
      </c>
      <c r="AI1116" s="309"/>
      <c r="AJ1116" s="309"/>
      <c r="AK1116" s="309"/>
      <c r="AL1116" s="310">
        <v>72</v>
      </c>
      <c r="AM1116" s="311"/>
      <c r="AN1116" s="311"/>
      <c r="AO1116" s="312"/>
      <c r="AP1116" s="306"/>
      <c r="AQ1116" s="306"/>
      <c r="AR1116" s="306"/>
      <c r="AS1116" s="306"/>
      <c r="AT1116" s="306"/>
      <c r="AU1116" s="306"/>
      <c r="AV1116" s="306"/>
      <c r="AW1116" s="306"/>
      <c r="AX1116" s="306"/>
    </row>
    <row r="1117" spans="1:50" ht="42.6" customHeight="1">
      <c r="A1117" s="384">
        <v>16</v>
      </c>
      <c r="B1117" s="384">
        <v>1</v>
      </c>
      <c r="C1117" s="862" t="s">
        <v>636</v>
      </c>
      <c r="D1117" s="862"/>
      <c r="E1117" s="235" t="s">
        <v>638</v>
      </c>
      <c r="F1117" s="861"/>
      <c r="G1117" s="861"/>
      <c r="H1117" s="861"/>
      <c r="I1117" s="861"/>
      <c r="J1117" s="396">
        <v>7010001064648</v>
      </c>
      <c r="K1117" s="397"/>
      <c r="L1117" s="397"/>
      <c r="M1117" s="397"/>
      <c r="N1117" s="397"/>
      <c r="O1117" s="397"/>
      <c r="P1117" s="302" t="s">
        <v>553</v>
      </c>
      <c r="Q1117" s="303"/>
      <c r="R1117" s="303"/>
      <c r="S1117" s="303"/>
      <c r="T1117" s="303"/>
      <c r="U1117" s="303"/>
      <c r="V1117" s="303"/>
      <c r="W1117" s="303"/>
      <c r="X1117" s="303"/>
      <c r="Y1117" s="313">
        <v>12.4</v>
      </c>
      <c r="Z1117" s="314"/>
      <c r="AA1117" s="314"/>
      <c r="AB1117" s="315"/>
      <c r="AC1117" s="398" t="s">
        <v>443</v>
      </c>
      <c r="AD1117" s="398"/>
      <c r="AE1117" s="398"/>
      <c r="AF1117" s="398"/>
      <c r="AG1117" s="398"/>
      <c r="AH1117" s="308">
        <v>1</v>
      </c>
      <c r="AI1117" s="309"/>
      <c r="AJ1117" s="309"/>
      <c r="AK1117" s="309"/>
      <c r="AL1117" s="310">
        <v>96.1</v>
      </c>
      <c r="AM1117" s="311"/>
      <c r="AN1117" s="311"/>
      <c r="AO1117" s="312"/>
      <c r="AP1117" s="306"/>
      <c r="AQ1117" s="306"/>
      <c r="AR1117" s="306"/>
      <c r="AS1117" s="306"/>
      <c r="AT1117" s="306"/>
      <c r="AU1117" s="306"/>
      <c r="AV1117" s="306"/>
      <c r="AW1117" s="306"/>
      <c r="AX1117" s="306"/>
    </row>
    <row r="1118" spans="1:50" ht="30" customHeight="1">
      <c r="A1118" s="384">
        <v>17</v>
      </c>
      <c r="B1118" s="384">
        <v>1</v>
      </c>
      <c r="C1118" s="862" t="s">
        <v>634</v>
      </c>
      <c r="D1118" s="862"/>
      <c r="E1118" s="235" t="s">
        <v>557</v>
      </c>
      <c r="F1118" s="861"/>
      <c r="G1118" s="861"/>
      <c r="H1118" s="861"/>
      <c r="I1118" s="861"/>
      <c r="J1118" s="396">
        <v>4010001008772</v>
      </c>
      <c r="K1118" s="397"/>
      <c r="L1118" s="397"/>
      <c r="M1118" s="397"/>
      <c r="N1118" s="397"/>
      <c r="O1118" s="397"/>
      <c r="P1118" s="302" t="s">
        <v>553</v>
      </c>
      <c r="Q1118" s="303"/>
      <c r="R1118" s="303"/>
      <c r="S1118" s="303"/>
      <c r="T1118" s="303"/>
      <c r="U1118" s="303"/>
      <c r="V1118" s="303"/>
      <c r="W1118" s="303"/>
      <c r="X1118" s="303"/>
      <c r="Y1118" s="313">
        <v>58.1</v>
      </c>
      <c r="Z1118" s="314"/>
      <c r="AA1118" s="314"/>
      <c r="AB1118" s="315"/>
      <c r="AC1118" s="398" t="s">
        <v>449</v>
      </c>
      <c r="AD1118" s="398"/>
      <c r="AE1118" s="398"/>
      <c r="AF1118" s="398"/>
      <c r="AG1118" s="398"/>
      <c r="AH1118" s="308" t="s">
        <v>586</v>
      </c>
      <c r="AI1118" s="309"/>
      <c r="AJ1118" s="309"/>
      <c r="AK1118" s="309"/>
      <c r="AL1118" s="310">
        <v>100</v>
      </c>
      <c r="AM1118" s="311"/>
      <c r="AN1118" s="311"/>
      <c r="AO1118" s="312"/>
      <c r="AP1118" s="306"/>
      <c r="AQ1118" s="306"/>
      <c r="AR1118" s="306"/>
      <c r="AS1118" s="306"/>
      <c r="AT1118" s="306"/>
      <c r="AU1118" s="306"/>
      <c r="AV1118" s="306"/>
      <c r="AW1118" s="306"/>
      <c r="AX1118" s="306"/>
    </row>
    <row r="1119" spans="1:50" ht="42.6" customHeight="1">
      <c r="A1119" s="384">
        <v>18</v>
      </c>
      <c r="B1119" s="384">
        <v>1</v>
      </c>
      <c r="C1119" s="862" t="s">
        <v>637</v>
      </c>
      <c r="D1119" s="862"/>
      <c r="E1119" s="235" t="s">
        <v>563</v>
      </c>
      <c r="F1119" s="861"/>
      <c r="G1119" s="861"/>
      <c r="H1119" s="861"/>
      <c r="I1119" s="861"/>
      <c r="J1119" s="396">
        <v>6010401024970</v>
      </c>
      <c r="K1119" s="397"/>
      <c r="L1119" s="397"/>
      <c r="M1119" s="397"/>
      <c r="N1119" s="397"/>
      <c r="O1119" s="397"/>
      <c r="P1119" s="302" t="s">
        <v>553</v>
      </c>
      <c r="Q1119" s="303"/>
      <c r="R1119" s="303"/>
      <c r="S1119" s="303"/>
      <c r="T1119" s="303"/>
      <c r="U1119" s="303"/>
      <c r="V1119" s="303"/>
      <c r="W1119" s="303"/>
      <c r="X1119" s="303"/>
      <c r="Y1119" s="313">
        <v>52.3</v>
      </c>
      <c r="Z1119" s="314"/>
      <c r="AA1119" s="314"/>
      <c r="AB1119" s="315"/>
      <c r="AC1119" s="398" t="s">
        <v>442</v>
      </c>
      <c r="AD1119" s="398"/>
      <c r="AE1119" s="398"/>
      <c r="AF1119" s="398"/>
      <c r="AG1119" s="398"/>
      <c r="AH1119" s="308">
        <v>2</v>
      </c>
      <c r="AI1119" s="309"/>
      <c r="AJ1119" s="309"/>
      <c r="AK1119" s="309"/>
      <c r="AL1119" s="310">
        <v>95.6</v>
      </c>
      <c r="AM1119" s="311"/>
      <c r="AN1119" s="311"/>
      <c r="AO1119" s="312"/>
      <c r="AP1119" s="306"/>
      <c r="AQ1119" s="306"/>
      <c r="AR1119" s="306"/>
      <c r="AS1119" s="306"/>
      <c r="AT1119" s="306"/>
      <c r="AU1119" s="306"/>
      <c r="AV1119" s="306"/>
      <c r="AW1119" s="306"/>
      <c r="AX1119" s="306"/>
    </row>
    <row r="1120" spans="1:50" ht="42.6" customHeight="1">
      <c r="A1120" s="384">
        <v>19</v>
      </c>
      <c r="B1120" s="384">
        <v>1</v>
      </c>
      <c r="C1120" s="862" t="s">
        <v>637</v>
      </c>
      <c r="D1120" s="862"/>
      <c r="E1120" s="235" t="s">
        <v>563</v>
      </c>
      <c r="F1120" s="861"/>
      <c r="G1120" s="861"/>
      <c r="H1120" s="861"/>
      <c r="I1120" s="861"/>
      <c r="J1120" s="396">
        <v>6010401024970</v>
      </c>
      <c r="K1120" s="397"/>
      <c r="L1120" s="397"/>
      <c r="M1120" s="397"/>
      <c r="N1120" s="397"/>
      <c r="O1120" s="397"/>
      <c r="P1120" s="302" t="s">
        <v>553</v>
      </c>
      <c r="Q1120" s="303"/>
      <c r="R1120" s="303"/>
      <c r="S1120" s="303"/>
      <c r="T1120" s="303"/>
      <c r="U1120" s="303"/>
      <c r="V1120" s="303"/>
      <c r="W1120" s="303"/>
      <c r="X1120" s="303"/>
      <c r="Y1120" s="313">
        <v>2</v>
      </c>
      <c r="Z1120" s="314"/>
      <c r="AA1120" s="314"/>
      <c r="AB1120" s="315"/>
      <c r="AC1120" s="398" t="s">
        <v>442</v>
      </c>
      <c r="AD1120" s="398"/>
      <c r="AE1120" s="398"/>
      <c r="AF1120" s="398"/>
      <c r="AG1120" s="398"/>
      <c r="AH1120" s="308">
        <v>5</v>
      </c>
      <c r="AI1120" s="309"/>
      <c r="AJ1120" s="309"/>
      <c r="AK1120" s="309"/>
      <c r="AL1120" s="310">
        <v>93.4</v>
      </c>
      <c r="AM1120" s="311"/>
      <c r="AN1120" s="311"/>
      <c r="AO1120" s="312"/>
      <c r="AP1120" s="306"/>
      <c r="AQ1120" s="306"/>
      <c r="AR1120" s="306"/>
      <c r="AS1120" s="306"/>
      <c r="AT1120" s="306"/>
      <c r="AU1120" s="306"/>
      <c r="AV1120" s="306"/>
      <c r="AW1120" s="306"/>
      <c r="AX1120" s="306"/>
    </row>
    <row r="1121" spans="1:50" ht="42.6" customHeight="1">
      <c r="A1121" s="384">
        <v>20</v>
      </c>
      <c r="B1121" s="384">
        <v>1</v>
      </c>
      <c r="C1121" s="862" t="s">
        <v>635</v>
      </c>
      <c r="D1121" s="862"/>
      <c r="E1121" s="235" t="s">
        <v>558</v>
      </c>
      <c r="F1121" s="861"/>
      <c r="G1121" s="861"/>
      <c r="H1121" s="861"/>
      <c r="I1121" s="861"/>
      <c r="J1121" s="396">
        <v>7010601037788</v>
      </c>
      <c r="K1121" s="397"/>
      <c r="L1121" s="397"/>
      <c r="M1121" s="397"/>
      <c r="N1121" s="397"/>
      <c r="O1121" s="397"/>
      <c r="P1121" s="302" t="s">
        <v>553</v>
      </c>
      <c r="Q1121" s="303"/>
      <c r="R1121" s="303"/>
      <c r="S1121" s="303"/>
      <c r="T1121" s="303"/>
      <c r="U1121" s="303"/>
      <c r="V1121" s="303"/>
      <c r="W1121" s="303"/>
      <c r="X1121" s="303"/>
      <c r="Y1121" s="313">
        <v>44.3</v>
      </c>
      <c r="Z1121" s="314"/>
      <c r="AA1121" s="314"/>
      <c r="AB1121" s="315"/>
      <c r="AC1121" s="398" t="s">
        <v>442</v>
      </c>
      <c r="AD1121" s="398"/>
      <c r="AE1121" s="398"/>
      <c r="AF1121" s="398"/>
      <c r="AG1121" s="398"/>
      <c r="AH1121" s="308">
        <v>1</v>
      </c>
      <c r="AI1121" s="309"/>
      <c r="AJ1121" s="309"/>
      <c r="AK1121" s="309"/>
      <c r="AL1121" s="310">
        <v>97</v>
      </c>
      <c r="AM1121" s="311"/>
      <c r="AN1121" s="311"/>
      <c r="AO1121" s="312"/>
      <c r="AP1121" s="306"/>
      <c r="AQ1121" s="306"/>
      <c r="AR1121" s="306"/>
      <c r="AS1121" s="306"/>
      <c r="AT1121" s="306"/>
      <c r="AU1121" s="306"/>
      <c r="AV1121" s="306"/>
      <c r="AW1121" s="306"/>
      <c r="AX1121" s="306"/>
    </row>
    <row r="1122" spans="1:50" ht="42.6" customHeight="1">
      <c r="A1122" s="384">
        <v>21</v>
      </c>
      <c r="B1122" s="384">
        <v>1</v>
      </c>
      <c r="C1122" s="862" t="s">
        <v>635</v>
      </c>
      <c r="D1122" s="862"/>
      <c r="E1122" s="235" t="s">
        <v>558</v>
      </c>
      <c r="F1122" s="861"/>
      <c r="G1122" s="861"/>
      <c r="H1122" s="861"/>
      <c r="I1122" s="861"/>
      <c r="J1122" s="396">
        <v>7010601037788</v>
      </c>
      <c r="K1122" s="397"/>
      <c r="L1122" s="397"/>
      <c r="M1122" s="397"/>
      <c r="N1122" s="397"/>
      <c r="O1122" s="397"/>
      <c r="P1122" s="302" t="s">
        <v>553</v>
      </c>
      <c r="Q1122" s="303"/>
      <c r="R1122" s="303"/>
      <c r="S1122" s="303"/>
      <c r="T1122" s="303"/>
      <c r="U1122" s="303"/>
      <c r="V1122" s="303"/>
      <c r="W1122" s="303"/>
      <c r="X1122" s="303"/>
      <c r="Y1122" s="313">
        <v>32.299999999999997</v>
      </c>
      <c r="Z1122" s="314"/>
      <c r="AA1122" s="314"/>
      <c r="AB1122" s="315"/>
      <c r="AC1122" s="398" t="s">
        <v>442</v>
      </c>
      <c r="AD1122" s="398"/>
      <c r="AE1122" s="398"/>
      <c r="AF1122" s="398"/>
      <c r="AG1122" s="398"/>
      <c r="AH1122" s="308">
        <v>2</v>
      </c>
      <c r="AI1122" s="309"/>
      <c r="AJ1122" s="309"/>
      <c r="AK1122" s="309"/>
      <c r="AL1122" s="310">
        <v>97</v>
      </c>
      <c r="AM1122" s="311"/>
      <c r="AN1122" s="311"/>
      <c r="AO1122" s="312"/>
      <c r="AP1122" s="306"/>
      <c r="AQ1122" s="306"/>
      <c r="AR1122" s="306"/>
      <c r="AS1122" s="306"/>
      <c r="AT1122" s="306"/>
      <c r="AU1122" s="306"/>
      <c r="AV1122" s="306"/>
      <c r="AW1122" s="306"/>
      <c r="AX1122" s="306"/>
    </row>
    <row r="1123" spans="1:50" ht="42.6" customHeight="1">
      <c r="A1123" s="384">
        <v>22</v>
      </c>
      <c r="B1123" s="384">
        <v>1</v>
      </c>
      <c r="C1123" s="862" t="s">
        <v>635</v>
      </c>
      <c r="D1123" s="862"/>
      <c r="E1123" s="235" t="s">
        <v>558</v>
      </c>
      <c r="F1123" s="861"/>
      <c r="G1123" s="861"/>
      <c r="H1123" s="861"/>
      <c r="I1123" s="861"/>
      <c r="J1123" s="396">
        <v>7010601037788</v>
      </c>
      <c r="K1123" s="397"/>
      <c r="L1123" s="397"/>
      <c r="M1123" s="397"/>
      <c r="N1123" s="397"/>
      <c r="O1123" s="397"/>
      <c r="P1123" s="302" t="s">
        <v>553</v>
      </c>
      <c r="Q1123" s="303"/>
      <c r="R1123" s="303"/>
      <c r="S1123" s="303"/>
      <c r="T1123" s="303"/>
      <c r="U1123" s="303"/>
      <c r="V1123" s="303"/>
      <c r="W1123" s="303"/>
      <c r="X1123" s="303"/>
      <c r="Y1123" s="313">
        <v>32.299999999999997</v>
      </c>
      <c r="Z1123" s="314"/>
      <c r="AA1123" s="314"/>
      <c r="AB1123" s="315"/>
      <c r="AC1123" s="398" t="s">
        <v>442</v>
      </c>
      <c r="AD1123" s="398"/>
      <c r="AE1123" s="398"/>
      <c r="AF1123" s="398"/>
      <c r="AG1123" s="398"/>
      <c r="AH1123" s="308">
        <v>1</v>
      </c>
      <c r="AI1123" s="309"/>
      <c r="AJ1123" s="309"/>
      <c r="AK1123" s="309"/>
      <c r="AL1123" s="310">
        <v>98</v>
      </c>
      <c r="AM1123" s="311"/>
      <c r="AN1123" s="311"/>
      <c r="AO1123" s="312"/>
      <c r="AP1123" s="306"/>
      <c r="AQ1123" s="306"/>
      <c r="AR1123" s="306"/>
      <c r="AS1123" s="306"/>
      <c r="AT1123" s="306"/>
      <c r="AU1123" s="306"/>
      <c r="AV1123" s="306"/>
      <c r="AW1123" s="306"/>
      <c r="AX1123" s="306"/>
    </row>
    <row r="1124" spans="1:50" ht="42.6" customHeight="1">
      <c r="A1124" s="384">
        <v>23</v>
      </c>
      <c r="B1124" s="384">
        <v>1</v>
      </c>
      <c r="C1124" s="862" t="s">
        <v>635</v>
      </c>
      <c r="D1124" s="862"/>
      <c r="E1124" s="235" t="s">
        <v>558</v>
      </c>
      <c r="F1124" s="861"/>
      <c r="G1124" s="861"/>
      <c r="H1124" s="861"/>
      <c r="I1124" s="861"/>
      <c r="J1124" s="396">
        <v>7010601037788</v>
      </c>
      <c r="K1124" s="397"/>
      <c r="L1124" s="397"/>
      <c r="M1124" s="397"/>
      <c r="N1124" s="397"/>
      <c r="O1124" s="397"/>
      <c r="P1124" s="302" t="s">
        <v>553</v>
      </c>
      <c r="Q1124" s="303"/>
      <c r="R1124" s="303"/>
      <c r="S1124" s="303"/>
      <c r="T1124" s="303"/>
      <c r="U1124" s="303"/>
      <c r="V1124" s="303"/>
      <c r="W1124" s="303"/>
      <c r="X1124" s="303"/>
      <c r="Y1124" s="313">
        <v>23.4</v>
      </c>
      <c r="Z1124" s="314"/>
      <c r="AA1124" s="314"/>
      <c r="AB1124" s="315"/>
      <c r="AC1124" s="398" t="s">
        <v>442</v>
      </c>
      <c r="AD1124" s="398"/>
      <c r="AE1124" s="398"/>
      <c r="AF1124" s="398"/>
      <c r="AG1124" s="398"/>
      <c r="AH1124" s="308">
        <v>1</v>
      </c>
      <c r="AI1124" s="309"/>
      <c r="AJ1124" s="309"/>
      <c r="AK1124" s="309"/>
      <c r="AL1124" s="310">
        <v>100</v>
      </c>
      <c r="AM1124" s="311"/>
      <c r="AN1124" s="311"/>
      <c r="AO1124" s="312"/>
      <c r="AP1124" s="306"/>
      <c r="AQ1124" s="306"/>
      <c r="AR1124" s="306"/>
      <c r="AS1124" s="306"/>
      <c r="AT1124" s="306"/>
      <c r="AU1124" s="306"/>
      <c r="AV1124" s="306"/>
      <c r="AW1124" s="306"/>
      <c r="AX1124" s="306"/>
    </row>
    <row r="1125" spans="1:50" ht="42.6" customHeight="1">
      <c r="A1125" s="384">
        <v>24</v>
      </c>
      <c r="B1125" s="384">
        <v>1</v>
      </c>
      <c r="C1125" s="862" t="s">
        <v>635</v>
      </c>
      <c r="D1125" s="862"/>
      <c r="E1125" s="235" t="s">
        <v>558</v>
      </c>
      <c r="F1125" s="861"/>
      <c r="G1125" s="861"/>
      <c r="H1125" s="861"/>
      <c r="I1125" s="861"/>
      <c r="J1125" s="396">
        <v>7010601037788</v>
      </c>
      <c r="K1125" s="397"/>
      <c r="L1125" s="397"/>
      <c r="M1125" s="397"/>
      <c r="N1125" s="397"/>
      <c r="O1125" s="397"/>
      <c r="P1125" s="302" t="s">
        <v>553</v>
      </c>
      <c r="Q1125" s="303"/>
      <c r="R1125" s="303"/>
      <c r="S1125" s="303"/>
      <c r="T1125" s="303"/>
      <c r="U1125" s="303"/>
      <c r="V1125" s="303"/>
      <c r="W1125" s="303"/>
      <c r="X1125" s="303"/>
      <c r="Y1125" s="313">
        <v>12.8</v>
      </c>
      <c r="Z1125" s="314"/>
      <c r="AA1125" s="314"/>
      <c r="AB1125" s="315"/>
      <c r="AC1125" s="398" t="s">
        <v>442</v>
      </c>
      <c r="AD1125" s="398"/>
      <c r="AE1125" s="398"/>
      <c r="AF1125" s="398"/>
      <c r="AG1125" s="398"/>
      <c r="AH1125" s="308">
        <v>1</v>
      </c>
      <c r="AI1125" s="309"/>
      <c r="AJ1125" s="309"/>
      <c r="AK1125" s="309"/>
      <c r="AL1125" s="310">
        <v>98</v>
      </c>
      <c r="AM1125" s="311"/>
      <c r="AN1125" s="311"/>
      <c r="AO1125" s="312"/>
      <c r="AP1125" s="306"/>
      <c r="AQ1125" s="306"/>
      <c r="AR1125" s="306"/>
      <c r="AS1125" s="306"/>
      <c r="AT1125" s="306"/>
      <c r="AU1125" s="306"/>
      <c r="AV1125" s="306"/>
      <c r="AW1125" s="306"/>
      <c r="AX1125" s="306"/>
    </row>
    <row r="1126" spans="1:50" ht="42.6" customHeight="1">
      <c r="A1126" s="384">
        <v>25</v>
      </c>
      <c r="B1126" s="384">
        <v>1</v>
      </c>
      <c r="C1126" s="862" t="s">
        <v>635</v>
      </c>
      <c r="D1126" s="862"/>
      <c r="E1126" s="235" t="s">
        <v>558</v>
      </c>
      <c r="F1126" s="861"/>
      <c r="G1126" s="861"/>
      <c r="H1126" s="861"/>
      <c r="I1126" s="861"/>
      <c r="J1126" s="396">
        <v>7010601037788</v>
      </c>
      <c r="K1126" s="397"/>
      <c r="L1126" s="397"/>
      <c r="M1126" s="397"/>
      <c r="N1126" s="397"/>
      <c r="O1126" s="397"/>
      <c r="P1126" s="302" t="s">
        <v>553</v>
      </c>
      <c r="Q1126" s="303"/>
      <c r="R1126" s="303"/>
      <c r="S1126" s="303"/>
      <c r="T1126" s="303"/>
      <c r="U1126" s="303"/>
      <c r="V1126" s="303"/>
      <c r="W1126" s="303"/>
      <c r="X1126" s="303"/>
      <c r="Y1126" s="313">
        <v>11.1</v>
      </c>
      <c r="Z1126" s="314"/>
      <c r="AA1126" s="314"/>
      <c r="AB1126" s="315"/>
      <c r="AC1126" s="398" t="s">
        <v>442</v>
      </c>
      <c r="AD1126" s="398"/>
      <c r="AE1126" s="398"/>
      <c r="AF1126" s="398"/>
      <c r="AG1126" s="398"/>
      <c r="AH1126" s="308">
        <v>2</v>
      </c>
      <c r="AI1126" s="309"/>
      <c r="AJ1126" s="309"/>
      <c r="AK1126" s="309"/>
      <c r="AL1126" s="310">
        <v>99</v>
      </c>
      <c r="AM1126" s="311"/>
      <c r="AN1126" s="311"/>
      <c r="AO1126" s="312"/>
      <c r="AP1126" s="306"/>
      <c r="AQ1126" s="306"/>
      <c r="AR1126" s="306"/>
      <c r="AS1126" s="306"/>
      <c r="AT1126" s="306"/>
      <c r="AU1126" s="306"/>
      <c r="AV1126" s="306"/>
      <c r="AW1126" s="306"/>
      <c r="AX1126" s="306"/>
    </row>
    <row r="1127" spans="1:50" ht="42.6" customHeight="1">
      <c r="A1127" s="384">
        <v>26</v>
      </c>
      <c r="B1127" s="384">
        <v>1</v>
      </c>
      <c r="C1127" s="862" t="s">
        <v>635</v>
      </c>
      <c r="D1127" s="862"/>
      <c r="E1127" s="235" t="s">
        <v>559</v>
      </c>
      <c r="F1127" s="861"/>
      <c r="G1127" s="861"/>
      <c r="H1127" s="861"/>
      <c r="I1127" s="861"/>
      <c r="J1127" s="408">
        <v>9011101031552</v>
      </c>
      <c r="K1127" s="409"/>
      <c r="L1127" s="409"/>
      <c r="M1127" s="409"/>
      <c r="N1127" s="409"/>
      <c r="O1127" s="410"/>
      <c r="P1127" s="302" t="s">
        <v>553</v>
      </c>
      <c r="Q1127" s="303"/>
      <c r="R1127" s="303"/>
      <c r="S1127" s="303"/>
      <c r="T1127" s="303"/>
      <c r="U1127" s="303"/>
      <c r="V1127" s="303"/>
      <c r="W1127" s="303"/>
      <c r="X1127" s="303"/>
      <c r="Y1127" s="313">
        <v>12.8</v>
      </c>
      <c r="Z1127" s="314"/>
      <c r="AA1127" s="314"/>
      <c r="AB1127" s="315"/>
      <c r="AC1127" s="398" t="s">
        <v>442</v>
      </c>
      <c r="AD1127" s="398"/>
      <c r="AE1127" s="398"/>
      <c r="AF1127" s="398"/>
      <c r="AG1127" s="398"/>
      <c r="AH1127" s="308">
        <v>1</v>
      </c>
      <c r="AI1127" s="309"/>
      <c r="AJ1127" s="309"/>
      <c r="AK1127" s="309"/>
      <c r="AL1127" s="310">
        <v>94.2</v>
      </c>
      <c r="AM1127" s="311"/>
      <c r="AN1127" s="311"/>
      <c r="AO1127" s="312"/>
      <c r="AP1127" s="306"/>
      <c r="AQ1127" s="306"/>
      <c r="AR1127" s="306"/>
      <c r="AS1127" s="306"/>
      <c r="AT1127" s="306"/>
      <c r="AU1127" s="306"/>
      <c r="AV1127" s="306"/>
      <c r="AW1127" s="306"/>
      <c r="AX1127" s="306"/>
    </row>
    <row r="1128" spans="1:50" ht="30" customHeight="1">
      <c r="A1128" s="384">
        <v>27</v>
      </c>
      <c r="B1128" s="384">
        <v>1</v>
      </c>
      <c r="C1128" s="862"/>
      <c r="D1128" s="862"/>
      <c r="E1128" s="861"/>
      <c r="F1128" s="861"/>
      <c r="G1128" s="861"/>
      <c r="H1128" s="861"/>
      <c r="I1128" s="861"/>
      <c r="J1128" s="396"/>
      <c r="K1128" s="397"/>
      <c r="L1128" s="397"/>
      <c r="M1128" s="397"/>
      <c r="N1128" s="397"/>
      <c r="O1128" s="397"/>
      <c r="P1128" s="303"/>
      <c r="Q1128" s="303"/>
      <c r="R1128" s="303"/>
      <c r="S1128" s="303"/>
      <c r="T1128" s="303"/>
      <c r="U1128" s="303"/>
      <c r="V1128" s="303"/>
      <c r="W1128" s="303"/>
      <c r="X1128" s="303"/>
      <c r="Y1128" s="313"/>
      <c r="Z1128" s="314"/>
      <c r="AA1128" s="314"/>
      <c r="AB1128" s="315"/>
      <c r="AC1128" s="398"/>
      <c r="AD1128" s="398"/>
      <c r="AE1128" s="398"/>
      <c r="AF1128" s="398"/>
      <c r="AG1128" s="398"/>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c r="A1129" s="384">
        <v>28</v>
      </c>
      <c r="B1129" s="384">
        <v>1</v>
      </c>
      <c r="C1129" s="862"/>
      <c r="D1129" s="862"/>
      <c r="E1129" s="861"/>
      <c r="F1129" s="861"/>
      <c r="G1129" s="861"/>
      <c r="H1129" s="861"/>
      <c r="I1129" s="861"/>
      <c r="J1129" s="396"/>
      <c r="K1129" s="397"/>
      <c r="L1129" s="397"/>
      <c r="M1129" s="397"/>
      <c r="N1129" s="397"/>
      <c r="O1129" s="397"/>
      <c r="P1129" s="303"/>
      <c r="Q1129" s="303"/>
      <c r="R1129" s="303"/>
      <c r="S1129" s="303"/>
      <c r="T1129" s="303"/>
      <c r="U1129" s="303"/>
      <c r="V1129" s="303"/>
      <c r="W1129" s="303"/>
      <c r="X1129" s="303"/>
      <c r="Y1129" s="313"/>
      <c r="Z1129" s="314"/>
      <c r="AA1129" s="314"/>
      <c r="AB1129" s="315"/>
      <c r="AC1129" s="398"/>
      <c r="AD1129" s="398"/>
      <c r="AE1129" s="398"/>
      <c r="AF1129" s="398"/>
      <c r="AG1129" s="398"/>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c r="A1130" s="384">
        <v>29</v>
      </c>
      <c r="B1130" s="384">
        <v>1</v>
      </c>
      <c r="C1130" s="862"/>
      <c r="D1130" s="862"/>
      <c r="E1130" s="861"/>
      <c r="F1130" s="861"/>
      <c r="G1130" s="861"/>
      <c r="H1130" s="861"/>
      <c r="I1130" s="861"/>
      <c r="J1130" s="396"/>
      <c r="K1130" s="397"/>
      <c r="L1130" s="397"/>
      <c r="M1130" s="397"/>
      <c r="N1130" s="397"/>
      <c r="O1130" s="397"/>
      <c r="P1130" s="303"/>
      <c r="Q1130" s="303"/>
      <c r="R1130" s="303"/>
      <c r="S1130" s="303"/>
      <c r="T1130" s="303"/>
      <c r="U1130" s="303"/>
      <c r="V1130" s="303"/>
      <c r="W1130" s="303"/>
      <c r="X1130" s="303"/>
      <c r="Y1130" s="313"/>
      <c r="Z1130" s="314"/>
      <c r="AA1130" s="314"/>
      <c r="AB1130" s="315"/>
      <c r="AC1130" s="398"/>
      <c r="AD1130" s="398"/>
      <c r="AE1130" s="398"/>
      <c r="AF1130" s="398"/>
      <c r="AG1130" s="398"/>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c r="A1131" s="384">
        <v>30</v>
      </c>
      <c r="B1131" s="384">
        <v>1</v>
      </c>
      <c r="C1131" s="862"/>
      <c r="D1131" s="862"/>
      <c r="E1131" s="861"/>
      <c r="F1131" s="861"/>
      <c r="G1131" s="861"/>
      <c r="H1131" s="861"/>
      <c r="I1131" s="861"/>
      <c r="J1131" s="396"/>
      <c r="K1131" s="397"/>
      <c r="L1131" s="397"/>
      <c r="M1131" s="397"/>
      <c r="N1131" s="397"/>
      <c r="O1131" s="397"/>
      <c r="P1131" s="303"/>
      <c r="Q1131" s="303"/>
      <c r="R1131" s="303"/>
      <c r="S1131" s="303"/>
      <c r="T1131" s="303"/>
      <c r="U1131" s="303"/>
      <c r="V1131" s="303"/>
      <c r="W1131" s="303"/>
      <c r="X1131" s="303"/>
      <c r="Y1131" s="313"/>
      <c r="Z1131" s="314"/>
      <c r="AA1131" s="314"/>
      <c r="AB1131" s="315"/>
      <c r="AC1131" s="398"/>
      <c r="AD1131" s="398"/>
      <c r="AE1131" s="398"/>
      <c r="AF1131" s="398"/>
      <c r="AG1131" s="398"/>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AH862:AK862"/>
    <mergeCell ref="AL862:AO862"/>
    <mergeCell ref="C863:I863"/>
    <mergeCell ref="J863:O863"/>
    <mergeCell ref="P863:X863"/>
    <mergeCell ref="Y863:AB863"/>
    <mergeCell ref="AC863:AG863"/>
    <mergeCell ref="AH863:AK863"/>
    <mergeCell ref="AL863:AO863"/>
    <mergeCell ref="C855:I855"/>
    <mergeCell ref="J855:O855"/>
    <mergeCell ref="P855:X855"/>
    <mergeCell ref="Y855:AB855"/>
    <mergeCell ref="AC855:AG855"/>
    <mergeCell ref="AH855:AK855"/>
    <mergeCell ref="AL855:AO855"/>
    <mergeCell ref="C856:I856"/>
    <mergeCell ref="J856:O856"/>
    <mergeCell ref="P856:X856"/>
    <mergeCell ref="Y856:AB856"/>
    <mergeCell ref="AC856:AG856"/>
    <mergeCell ref="AH856:AK856"/>
    <mergeCell ref="AL856:AO856"/>
    <mergeCell ref="C858:I858"/>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1:I941"/>
    <mergeCell ref="J941:O941"/>
    <mergeCell ref="P941:X941"/>
    <mergeCell ref="Y941:AB941"/>
    <mergeCell ref="AC941:AG941"/>
    <mergeCell ref="AH941:AK941"/>
    <mergeCell ref="AL941:AO941"/>
    <mergeCell ref="AP940:AX940"/>
    <mergeCell ref="AP942:AX942"/>
    <mergeCell ref="AP943:AX943"/>
    <mergeCell ref="C939:I939"/>
    <mergeCell ref="J939:O939"/>
    <mergeCell ref="P939:X939"/>
    <mergeCell ref="Y939:AB939"/>
    <mergeCell ref="AC939:AG939"/>
    <mergeCell ref="AH939:AK939"/>
    <mergeCell ref="AL939:AO939"/>
    <mergeCell ref="C940:I940"/>
    <mergeCell ref="J940:O940"/>
    <mergeCell ref="P940:X940"/>
    <mergeCell ref="Y940:AB940"/>
    <mergeCell ref="AC940:AG940"/>
    <mergeCell ref="AH940:AK940"/>
    <mergeCell ref="AL940:AO940"/>
    <mergeCell ref="C943:I943"/>
    <mergeCell ref="J943:O943"/>
    <mergeCell ref="P943:X943"/>
    <mergeCell ref="Y943:AB943"/>
    <mergeCell ref="AC943:AG943"/>
    <mergeCell ref="AH943:AK943"/>
    <mergeCell ref="AL943:AO943"/>
    <mergeCell ref="AP936:AX936"/>
    <mergeCell ref="C937:I937"/>
    <mergeCell ref="J937:O937"/>
    <mergeCell ref="P937:X937"/>
    <mergeCell ref="Y937:AB937"/>
    <mergeCell ref="AC937:AG937"/>
    <mergeCell ref="AH937:AK937"/>
    <mergeCell ref="AL937:AO937"/>
    <mergeCell ref="AP938:AX938"/>
    <mergeCell ref="C938:I938"/>
    <mergeCell ref="J938:O938"/>
    <mergeCell ref="P938:X938"/>
    <mergeCell ref="Y938:AB938"/>
    <mergeCell ref="AC938:AG938"/>
    <mergeCell ref="AH938:AK938"/>
    <mergeCell ref="AL938:AO938"/>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845:B845"/>
    <mergeCell ref="AH838:AK838"/>
    <mergeCell ref="AL838:AO838"/>
    <mergeCell ref="AC842:AG842"/>
    <mergeCell ref="AP842:AX842"/>
    <mergeCell ref="AC818:AX818"/>
    <mergeCell ref="AC838:AG838"/>
    <mergeCell ref="AC839:AG839"/>
    <mergeCell ref="AC840:AG840"/>
    <mergeCell ref="Y811:AB811"/>
    <mergeCell ref="G812:K812"/>
    <mergeCell ref="L812:X812"/>
    <mergeCell ref="Y812:AB812"/>
    <mergeCell ref="AC812:AG812"/>
    <mergeCell ref="AH812:AT812"/>
    <mergeCell ref="AU812:AX812"/>
    <mergeCell ref="AU813:AX813"/>
    <mergeCell ref="J839:O839"/>
    <mergeCell ref="J840:O840"/>
    <mergeCell ref="J841:O841"/>
    <mergeCell ref="J842:O842"/>
    <mergeCell ref="AH836:AK836"/>
    <mergeCell ref="AL836:AO836"/>
    <mergeCell ref="AC820:AG820"/>
    <mergeCell ref="AH820:AT820"/>
    <mergeCell ref="AC836:AG836"/>
    <mergeCell ref="AC837:AG837"/>
    <mergeCell ref="A831:AK831"/>
    <mergeCell ref="Y813:AB813"/>
    <mergeCell ref="AC813:AG813"/>
    <mergeCell ref="AH813:AT813"/>
    <mergeCell ref="L813:X813"/>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L809:X809"/>
    <mergeCell ref="Y809:AB80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841:B841"/>
    <mergeCell ref="AH841:AK841"/>
    <mergeCell ref="AL841:AO841"/>
    <mergeCell ref="A840:B840"/>
    <mergeCell ref="AC819:AG819"/>
    <mergeCell ref="AH819:AT819"/>
    <mergeCell ref="AC826:AG826"/>
    <mergeCell ref="AH826:AT826"/>
    <mergeCell ref="Y824:AB824"/>
    <mergeCell ref="AU829:AX829"/>
    <mergeCell ref="Y839:AB839"/>
    <mergeCell ref="Y840:AB840"/>
    <mergeCell ref="Y99:AA99"/>
    <mergeCell ref="AH817:AT817"/>
    <mergeCell ref="AU820:AX820"/>
    <mergeCell ref="J843:O843"/>
    <mergeCell ref="J844:O844"/>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430:I430"/>
    <mergeCell ref="J430:T430"/>
    <mergeCell ref="U430:AX430"/>
    <mergeCell ref="AE156:AX156"/>
    <mergeCell ref="AH816:AT816"/>
    <mergeCell ref="AU816:AX816"/>
    <mergeCell ref="AC824:AG824"/>
    <mergeCell ref="G824:K824"/>
    <mergeCell ref="L824:X824"/>
    <mergeCell ref="G820:K820"/>
    <mergeCell ref="AQ433:AT433"/>
    <mergeCell ref="G821:K821"/>
    <mergeCell ref="L821:X821"/>
    <mergeCell ref="Y821:AB821"/>
    <mergeCell ref="AC821:AG821"/>
    <mergeCell ref="AH821:AT821"/>
    <mergeCell ref="AU817:AX817"/>
    <mergeCell ref="AU819:AX819"/>
    <mergeCell ref="AU821:AX821"/>
    <mergeCell ref="G818:AB818"/>
    <mergeCell ref="G817:K817"/>
    <mergeCell ref="L817:X817"/>
    <mergeCell ref="Y817:AB817"/>
    <mergeCell ref="G806:K806"/>
    <mergeCell ref="AH815:AT815"/>
    <mergeCell ref="L820:X820"/>
    <mergeCell ref="Y820:AB820"/>
    <mergeCell ref="G822:K822"/>
    <mergeCell ref="AH823:AT823"/>
    <mergeCell ref="G810:K810"/>
    <mergeCell ref="L810:X810"/>
    <mergeCell ref="Y810:AB810"/>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U815:AX815"/>
    <mergeCell ref="G443:X445"/>
    <mergeCell ref="Y443:AA443"/>
    <mergeCell ref="AB443:AD443"/>
    <mergeCell ref="AU827:AX827"/>
    <mergeCell ref="G828:K828"/>
    <mergeCell ref="L828:X828"/>
    <mergeCell ref="Y828:AB828"/>
    <mergeCell ref="AC810:AG810"/>
    <mergeCell ref="AH810:AT810"/>
    <mergeCell ref="AU810:AX810"/>
    <mergeCell ref="G814:K814"/>
    <mergeCell ref="L814:X814"/>
    <mergeCell ref="G803:K803"/>
    <mergeCell ref="L803:X803"/>
    <mergeCell ref="Y803:AB803"/>
    <mergeCell ref="AC803:AG80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5:O845"/>
    <mergeCell ref="J846:O846"/>
    <mergeCell ref="J847:O847"/>
    <mergeCell ref="P837:X837"/>
    <mergeCell ref="P838:X838"/>
    <mergeCell ref="P839:X839"/>
    <mergeCell ref="P840:X840"/>
    <mergeCell ref="P841:X841"/>
    <mergeCell ref="P842:X842"/>
    <mergeCell ref="P843:X843"/>
    <mergeCell ref="P844:X844"/>
    <mergeCell ref="P845:X845"/>
    <mergeCell ref="AI134:AL134"/>
    <mergeCell ref="AP841:AX841"/>
    <mergeCell ref="A700:AX700"/>
    <mergeCell ref="G431:X432"/>
    <mergeCell ref="A848:B848"/>
    <mergeCell ref="A853:B853"/>
    <mergeCell ref="Y847:AB847"/>
    <mergeCell ref="Y848:AB848"/>
    <mergeCell ref="Y849:AB849"/>
    <mergeCell ref="C850:I850"/>
    <mergeCell ref="C851:I851"/>
    <mergeCell ref="C852:I852"/>
    <mergeCell ref="Y850:AB850"/>
    <mergeCell ref="Y851:AB851"/>
    <mergeCell ref="AH848:AK848"/>
    <mergeCell ref="AL848:AO848"/>
    <mergeCell ref="AL852:AO852"/>
    <mergeCell ref="J848:O848"/>
    <mergeCell ref="J849:O849"/>
    <mergeCell ref="P852:X852"/>
    <mergeCell ref="AM129:AP129"/>
    <mergeCell ref="A849:B849"/>
    <mergeCell ref="G433:X435"/>
    <mergeCell ref="AH840:AK840"/>
    <mergeCell ref="AL840:AO840"/>
    <mergeCell ref="AC829:AG829"/>
    <mergeCell ref="AH829:AT829"/>
    <mergeCell ref="AE439:AH439"/>
    <mergeCell ref="AI439:AL439"/>
    <mergeCell ref="L827:X827"/>
    <mergeCell ref="A838:B838"/>
    <mergeCell ref="A839:B839"/>
    <mergeCell ref="AH842:AK842"/>
    <mergeCell ref="A846:B846"/>
    <mergeCell ref="E430:F430"/>
    <mergeCell ref="AL842:AO842"/>
    <mergeCell ref="Y838:AB838"/>
    <mergeCell ref="A861:B861"/>
    <mergeCell ref="AH859:AK859"/>
    <mergeCell ref="AL859:AO859"/>
    <mergeCell ref="A862:B862"/>
    <mergeCell ref="A854:B854"/>
    <mergeCell ref="J851:O851"/>
    <mergeCell ref="J852:O852"/>
    <mergeCell ref="A857:B857"/>
    <mergeCell ref="A858:B858"/>
    <mergeCell ref="AL858:AO858"/>
    <mergeCell ref="A859:B859"/>
    <mergeCell ref="AH857:AK857"/>
    <mergeCell ref="P850:X850"/>
    <mergeCell ref="P851:X851"/>
    <mergeCell ref="A855:B855"/>
    <mergeCell ref="A856:B856"/>
    <mergeCell ref="A851:B851"/>
    <mergeCell ref="A852:B852"/>
    <mergeCell ref="J850:O850"/>
    <mergeCell ref="Y852:AB852"/>
    <mergeCell ref="A850:B850"/>
    <mergeCell ref="AH850:AK850"/>
    <mergeCell ref="AL850:AO850"/>
    <mergeCell ref="AC850:AG850"/>
    <mergeCell ref="AC851:AG851"/>
    <mergeCell ref="AC852:AG852"/>
    <mergeCell ref="AH852:AK852"/>
    <mergeCell ref="C862:I862"/>
    <mergeCell ref="J862:O862"/>
    <mergeCell ref="P862:X862"/>
    <mergeCell ref="Y862:AB862"/>
    <mergeCell ref="AC862:AG862"/>
    <mergeCell ref="A863:B863"/>
    <mergeCell ref="AH858:AK858"/>
    <mergeCell ref="AH854:AK854"/>
    <mergeCell ref="AL854:AO854"/>
    <mergeCell ref="AH853:AK853"/>
    <mergeCell ref="AH860:AK860"/>
    <mergeCell ref="AL860:AO860"/>
    <mergeCell ref="AC853:AG853"/>
    <mergeCell ref="P858:X858"/>
    <mergeCell ref="P859:X859"/>
    <mergeCell ref="P860:X860"/>
    <mergeCell ref="J853:O853"/>
    <mergeCell ref="J854:O854"/>
    <mergeCell ref="J857:O857"/>
    <mergeCell ref="J858:O858"/>
    <mergeCell ref="J859:O859"/>
    <mergeCell ref="J860:O860"/>
    <mergeCell ref="C859:I859"/>
    <mergeCell ref="C860:I860"/>
    <mergeCell ref="C861:I861"/>
    <mergeCell ref="Y853:AB853"/>
    <mergeCell ref="Y854:AB854"/>
    <mergeCell ref="Y857:AB857"/>
    <mergeCell ref="P853:X853"/>
    <mergeCell ref="P854:X854"/>
    <mergeCell ref="P857:X857"/>
    <mergeCell ref="AL857:AO857"/>
    <mergeCell ref="A860:B860"/>
    <mergeCell ref="AL853:AO853"/>
    <mergeCell ref="C853:I853"/>
    <mergeCell ref="C854:I854"/>
    <mergeCell ref="C857:I857"/>
    <mergeCell ref="A866:B866"/>
    <mergeCell ref="AL866:AO866"/>
    <mergeCell ref="AH866:AK866"/>
    <mergeCell ref="AH861:AK861"/>
    <mergeCell ref="AL861:AO861"/>
    <mergeCell ref="A864:B864"/>
    <mergeCell ref="AH864:AK864"/>
    <mergeCell ref="AL864:AO864"/>
    <mergeCell ref="A871:B871"/>
    <mergeCell ref="AC861:AG861"/>
    <mergeCell ref="AC864:AG864"/>
    <mergeCell ref="AC865:AG865"/>
    <mergeCell ref="AC866:AG866"/>
    <mergeCell ref="P861:X861"/>
    <mergeCell ref="P864:X864"/>
    <mergeCell ref="P865:X865"/>
    <mergeCell ref="P866:X866"/>
    <mergeCell ref="J861:O861"/>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6:I936"/>
    <mergeCell ref="J936:O936"/>
    <mergeCell ref="P936:X936"/>
    <mergeCell ref="Y936:AB936"/>
    <mergeCell ref="AC936:AG936"/>
    <mergeCell ref="AH936:AK936"/>
    <mergeCell ref="AL936:AO936"/>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2:I942"/>
    <mergeCell ref="J942:O942"/>
    <mergeCell ref="P942:X942"/>
    <mergeCell ref="Y942:AB942"/>
    <mergeCell ref="AC942:AG942"/>
    <mergeCell ref="AH942:AK942"/>
    <mergeCell ref="AL942:AO942"/>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0:AG860"/>
    <mergeCell ref="Y858:AB858"/>
    <mergeCell ref="Y859:AB859"/>
    <mergeCell ref="Y860:AB860"/>
    <mergeCell ref="Y861:AB861"/>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3:AB843"/>
    <mergeCell ref="Y844:AB844"/>
    <mergeCell ref="Y845:AB845"/>
    <mergeCell ref="Y846:AB846"/>
    <mergeCell ref="AC846:AG846"/>
    <mergeCell ref="AH845:AK845"/>
    <mergeCell ref="AL845:AO845"/>
    <mergeCell ref="AP843:AX843"/>
    <mergeCell ref="Y842:AB842"/>
    <mergeCell ref="AL846:AO846"/>
    <mergeCell ref="AH844:AK844"/>
    <mergeCell ref="AL844:AO844"/>
    <mergeCell ref="AC841:AG841"/>
    <mergeCell ref="Y841:AB841"/>
    <mergeCell ref="AC843:AG843"/>
    <mergeCell ref="AH846:AK846"/>
    <mergeCell ref="AH843:AK843"/>
    <mergeCell ref="AL843:AO843"/>
    <mergeCell ref="AP858:AX858"/>
    <mergeCell ref="AP860:AX860"/>
    <mergeCell ref="AP861:AX861"/>
    <mergeCell ref="AC854:AG854"/>
    <mergeCell ref="AC857:AG857"/>
    <mergeCell ref="AC858:AG858"/>
    <mergeCell ref="AC859:AG859"/>
    <mergeCell ref="AP859:AX859"/>
    <mergeCell ref="AH851:AK851"/>
    <mergeCell ref="AL851:AO851"/>
    <mergeCell ref="AH849:AK849"/>
    <mergeCell ref="AL849:AO849"/>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7:AG847"/>
    <mergeCell ref="AC848:AG848"/>
    <mergeCell ref="AC849:AG849"/>
    <mergeCell ref="AH847:AK847"/>
    <mergeCell ref="AL847:AO847"/>
    <mergeCell ref="P846:X846"/>
    <mergeCell ref="P847:X847"/>
    <mergeCell ref="P848:X848"/>
    <mergeCell ref="P849:X849"/>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32:AT132"/>
    <mergeCell ref="AU132:AX132"/>
    <mergeCell ref="AM139:AP139"/>
    <mergeCell ref="AQ139:AT139"/>
    <mergeCell ref="G128:X129"/>
    <mergeCell ref="Y128:AA128"/>
    <mergeCell ref="AB128:AD128"/>
    <mergeCell ref="Y129:AA129"/>
    <mergeCell ref="AB129:AD129"/>
    <mergeCell ref="AE127:AH12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Y842:Y860 Y937:Y942">
    <cfRule type="expression" dxfId="2457" priority="14007">
      <formula>IF(RIGHT(TEXT(P14,"0.#"),1)=".",FALSE,TRUE)</formula>
    </cfRule>
    <cfRule type="expression" dxfId="2456" priority="14008">
      <formula>IF(RIGHT(TEXT(P14,"0.#"),1)=".",TRUE,FALSE)</formula>
    </cfRule>
  </conditionalFormatting>
  <conditionalFormatting sqref="AE32:AE34">
    <cfRule type="expression" dxfId="2455" priority="13997">
      <formula>IF(RIGHT(TEXT(AE32,"0.#"),1)=".",FALSE,TRUE)</formula>
    </cfRule>
    <cfRule type="expression" dxfId="2454" priority="13998">
      <formula>IF(RIGHT(TEXT(AE32,"0.#"),1)=".",TRUE,FALSE)</formula>
    </cfRule>
  </conditionalFormatting>
  <conditionalFormatting sqref="P18:AX18">
    <cfRule type="expression" dxfId="2453" priority="13883">
      <formula>IF(RIGHT(TEXT(P18,"0.#"),1)=".",FALSE,TRUE)</formula>
    </cfRule>
    <cfRule type="expression" dxfId="2452" priority="13884">
      <formula>IF(RIGHT(TEXT(P18,"0.#"),1)=".",TRUE,FALSE)</formula>
    </cfRule>
  </conditionalFormatting>
  <conditionalFormatting sqref="Y782">
    <cfRule type="expression" dxfId="2451" priority="13879">
      <formula>IF(RIGHT(TEXT(Y782,"0.#"),1)=".",FALSE,TRUE)</formula>
    </cfRule>
    <cfRule type="expression" dxfId="2450" priority="13880">
      <formula>IF(RIGHT(TEXT(Y782,"0.#"),1)=".",TRUE,FALSE)</formula>
    </cfRule>
  </conditionalFormatting>
  <conditionalFormatting sqref="Y791">
    <cfRule type="expression" dxfId="2449" priority="13875">
      <formula>IF(RIGHT(TEXT(Y791,"0.#"),1)=".",FALSE,TRUE)</formula>
    </cfRule>
    <cfRule type="expression" dxfId="2448" priority="13876">
      <formula>IF(RIGHT(TEXT(Y791,"0.#"),1)=".",TRUE,FALSE)</formula>
    </cfRule>
  </conditionalFormatting>
  <conditionalFormatting sqref="Y822:Y829 Y820 Y809:Y816 Y807 Y796:Y803 Y794">
    <cfRule type="expression" dxfId="2447" priority="13657">
      <formula>IF(RIGHT(TEXT(Y794,"0.#"),1)=".",FALSE,TRUE)</formula>
    </cfRule>
    <cfRule type="expression" dxfId="2446" priority="13658">
      <formula>IF(RIGHT(TEXT(Y794,"0.#"),1)=".",TRUE,FALSE)</formula>
    </cfRule>
  </conditionalFormatting>
  <conditionalFormatting sqref="P16:AQ17 P15:AX15 P13:AX13">
    <cfRule type="expression" dxfId="2445" priority="13705">
      <formula>IF(RIGHT(TEXT(P13,"0.#"),1)=".",FALSE,TRUE)</formula>
    </cfRule>
    <cfRule type="expression" dxfId="2444" priority="13706">
      <formula>IF(RIGHT(TEXT(P13,"0.#"),1)=".",TRUE,FALSE)</formula>
    </cfRule>
  </conditionalFormatting>
  <conditionalFormatting sqref="P19:AJ19">
    <cfRule type="expression" dxfId="2443" priority="13703">
      <formula>IF(RIGHT(TEXT(P19,"0.#"),1)=".",FALSE,TRUE)</formula>
    </cfRule>
    <cfRule type="expression" dxfId="2442" priority="13704">
      <formula>IF(RIGHT(TEXT(P19,"0.#"),1)=".",TRUE,FALSE)</formula>
    </cfRule>
  </conditionalFormatting>
  <conditionalFormatting sqref="AE101 AQ101">
    <cfRule type="expression" dxfId="2441" priority="13695">
      <formula>IF(RIGHT(TEXT(AE101,"0.#"),1)=".",FALSE,TRUE)</formula>
    </cfRule>
    <cfRule type="expression" dxfId="2440" priority="13696">
      <formula>IF(RIGHT(TEXT(AE101,"0.#"),1)=".",TRUE,FALSE)</formula>
    </cfRule>
  </conditionalFormatting>
  <conditionalFormatting sqref="Y783:Y790 Y781">
    <cfRule type="expression" dxfId="2439" priority="13681">
      <formula>IF(RIGHT(TEXT(Y781,"0.#"),1)=".",FALSE,TRUE)</formula>
    </cfRule>
    <cfRule type="expression" dxfId="2438" priority="13682">
      <formula>IF(RIGHT(TEXT(Y781,"0.#"),1)=".",TRUE,FALSE)</formula>
    </cfRule>
  </conditionalFormatting>
  <conditionalFormatting sqref="AU782">
    <cfRule type="expression" dxfId="2437" priority="13679">
      <formula>IF(RIGHT(TEXT(AU782,"0.#"),1)=".",FALSE,TRUE)</formula>
    </cfRule>
    <cfRule type="expression" dxfId="2436" priority="13680">
      <formula>IF(RIGHT(TEXT(AU782,"0.#"),1)=".",TRUE,FALSE)</formula>
    </cfRule>
  </conditionalFormatting>
  <conditionalFormatting sqref="AU791">
    <cfRule type="expression" dxfId="2435" priority="13677">
      <formula>IF(RIGHT(TEXT(AU791,"0.#"),1)=".",FALSE,TRUE)</formula>
    </cfRule>
    <cfRule type="expression" dxfId="2434" priority="13678">
      <formula>IF(RIGHT(TEXT(AU791,"0.#"),1)=".",TRUE,FALSE)</formula>
    </cfRule>
  </conditionalFormatting>
  <conditionalFormatting sqref="AU783:AU790 AU781">
    <cfRule type="expression" dxfId="2433" priority="13675">
      <formula>IF(RIGHT(TEXT(AU781,"0.#"),1)=".",FALSE,TRUE)</formula>
    </cfRule>
    <cfRule type="expression" dxfId="2432" priority="13676">
      <formula>IF(RIGHT(TEXT(AU781,"0.#"),1)=".",TRUE,FALSE)</formula>
    </cfRule>
  </conditionalFormatting>
  <conditionalFormatting sqref="Y821 Y808 Y795">
    <cfRule type="expression" dxfId="2431" priority="13661">
      <formula>IF(RIGHT(TEXT(Y795,"0.#"),1)=".",FALSE,TRUE)</formula>
    </cfRule>
    <cfRule type="expression" dxfId="2430" priority="13662">
      <formula>IF(RIGHT(TEXT(Y795,"0.#"),1)=".",TRUE,FALSE)</formula>
    </cfRule>
  </conditionalFormatting>
  <conditionalFormatting sqref="Y830 Y817 Y804">
    <cfRule type="expression" dxfId="2429" priority="13659">
      <formula>IF(RIGHT(TEXT(Y804,"0.#"),1)=".",FALSE,TRUE)</formula>
    </cfRule>
    <cfRule type="expression" dxfId="2428" priority="13660">
      <formula>IF(RIGHT(TEXT(Y804,"0.#"),1)=".",TRUE,FALSE)</formula>
    </cfRule>
  </conditionalFormatting>
  <conditionalFormatting sqref="AU821 AU808 AU795">
    <cfRule type="expression" dxfId="2427" priority="13655">
      <formula>IF(RIGHT(TEXT(AU795,"0.#"),1)=".",FALSE,TRUE)</formula>
    </cfRule>
    <cfRule type="expression" dxfId="2426" priority="13656">
      <formula>IF(RIGHT(TEXT(AU795,"0.#"),1)=".",TRUE,FALSE)</formula>
    </cfRule>
  </conditionalFormatting>
  <conditionalFormatting sqref="AU830 AU817 AU804">
    <cfRule type="expression" dxfId="2425" priority="13653">
      <formula>IF(RIGHT(TEXT(AU804,"0.#"),1)=".",FALSE,TRUE)</formula>
    </cfRule>
    <cfRule type="expression" dxfId="2424" priority="13654">
      <formula>IF(RIGHT(TEXT(AU804,"0.#"),1)=".",TRUE,FALSE)</formula>
    </cfRule>
  </conditionalFormatting>
  <conditionalFormatting sqref="AU822:AU829 AU820 AU809:AU816 AU807 AU796:AU803">
    <cfRule type="expression" dxfId="2423" priority="13651">
      <formula>IF(RIGHT(TEXT(AU796,"0.#"),1)=".",FALSE,TRUE)</formula>
    </cfRule>
    <cfRule type="expression" dxfId="2422" priority="13652">
      <formula>IF(RIGHT(TEXT(AU796,"0.#"),1)=".",TRUE,FALSE)</formula>
    </cfRule>
  </conditionalFormatting>
  <conditionalFormatting sqref="AM87">
    <cfRule type="expression" dxfId="2421" priority="13305">
      <formula>IF(RIGHT(TEXT(AM87,"0.#"),1)=".",FALSE,TRUE)</formula>
    </cfRule>
    <cfRule type="expression" dxfId="2420" priority="13306">
      <formula>IF(RIGHT(TEXT(AM87,"0.#"),1)=".",TRUE,FALSE)</formula>
    </cfRule>
  </conditionalFormatting>
  <conditionalFormatting sqref="AE55">
    <cfRule type="expression" dxfId="2419" priority="13373">
      <formula>IF(RIGHT(TEXT(AE55,"0.#"),1)=".",FALSE,TRUE)</formula>
    </cfRule>
    <cfRule type="expression" dxfId="2418" priority="13374">
      <formula>IF(RIGHT(TEXT(AE55,"0.#"),1)=".",TRUE,FALSE)</formula>
    </cfRule>
  </conditionalFormatting>
  <conditionalFormatting sqref="AI55">
    <cfRule type="expression" dxfId="2417" priority="13371">
      <formula>IF(RIGHT(TEXT(AI55,"0.#"),1)=".",FALSE,TRUE)</formula>
    </cfRule>
    <cfRule type="expression" dxfId="2416" priority="13372">
      <formula>IF(RIGHT(TEXT(AI55,"0.#"),1)=".",TRUE,FALSE)</formula>
    </cfRule>
  </conditionalFormatting>
  <conditionalFormatting sqref="AM34">
    <cfRule type="expression" dxfId="2415" priority="13451">
      <formula>IF(RIGHT(TEXT(AM34,"0.#"),1)=".",FALSE,TRUE)</formula>
    </cfRule>
    <cfRule type="expression" dxfId="2414" priority="13452">
      <formula>IF(RIGHT(TEXT(AM34,"0.#"),1)=".",TRUE,FALSE)</formula>
    </cfRule>
  </conditionalFormatting>
  <conditionalFormatting sqref="AI32:AI34">
    <cfRule type="expression" dxfId="2413" priority="13457">
      <formula>IF(RIGHT(TEXT(AI32,"0.#"),1)=".",FALSE,TRUE)</formula>
    </cfRule>
    <cfRule type="expression" dxfId="2412" priority="13458">
      <formula>IF(RIGHT(TEXT(AI32,"0.#"),1)=".",TRUE,FALSE)</formula>
    </cfRule>
  </conditionalFormatting>
  <conditionalFormatting sqref="AM32">
    <cfRule type="expression" dxfId="2411" priority="13455">
      <formula>IF(RIGHT(TEXT(AM32,"0.#"),1)=".",FALSE,TRUE)</formula>
    </cfRule>
    <cfRule type="expression" dxfId="2410" priority="13456">
      <formula>IF(RIGHT(TEXT(AM32,"0.#"),1)=".",TRUE,FALSE)</formula>
    </cfRule>
  </conditionalFormatting>
  <conditionalFormatting sqref="AM33">
    <cfRule type="expression" dxfId="2409" priority="13453">
      <formula>IF(RIGHT(TEXT(AM33,"0.#"),1)=".",FALSE,TRUE)</formula>
    </cfRule>
    <cfRule type="expression" dxfId="2408" priority="13454">
      <formula>IF(RIGHT(TEXT(AM33,"0.#"),1)=".",TRUE,FALSE)</formula>
    </cfRule>
  </conditionalFormatting>
  <conditionalFormatting sqref="AQ32:AQ34">
    <cfRule type="expression" dxfId="2407" priority="13445">
      <formula>IF(RIGHT(TEXT(AQ32,"0.#"),1)=".",FALSE,TRUE)</formula>
    </cfRule>
    <cfRule type="expression" dxfId="2406" priority="13446">
      <formula>IF(RIGHT(TEXT(AQ32,"0.#"),1)=".",TRUE,FALSE)</formula>
    </cfRule>
  </conditionalFormatting>
  <conditionalFormatting sqref="AU32:AU34">
    <cfRule type="expression" dxfId="2405" priority="13443">
      <formula>IF(RIGHT(TEXT(AU32,"0.#"),1)=".",FALSE,TRUE)</formula>
    </cfRule>
    <cfRule type="expression" dxfId="2404" priority="13444">
      <formula>IF(RIGHT(TEXT(AU32,"0.#"),1)=".",TRUE,FALSE)</formula>
    </cfRule>
  </conditionalFormatting>
  <conditionalFormatting sqref="AE54">
    <cfRule type="expression" dxfId="2403" priority="13375">
      <formula>IF(RIGHT(TEXT(AE54,"0.#"),1)=".",FALSE,TRUE)</formula>
    </cfRule>
    <cfRule type="expression" dxfId="2402" priority="13376">
      <formula>IF(RIGHT(TEXT(AE54,"0.#"),1)=".",TRUE,FALSE)</formula>
    </cfRule>
  </conditionalFormatting>
  <conditionalFormatting sqref="AI54">
    <cfRule type="expression" dxfId="2401" priority="13369">
      <formula>IF(RIGHT(TEXT(AI54,"0.#"),1)=".",FALSE,TRUE)</formula>
    </cfRule>
    <cfRule type="expression" dxfId="2400" priority="13370">
      <formula>IF(RIGHT(TEXT(AI54,"0.#"),1)=".",TRUE,FALSE)</formula>
    </cfRule>
  </conditionalFormatting>
  <conditionalFormatting sqref="AM54">
    <cfRule type="expression" dxfId="2399" priority="13363">
      <formula>IF(RIGHT(TEXT(AM54,"0.#"),1)=".",FALSE,TRUE)</formula>
    </cfRule>
    <cfRule type="expression" dxfId="2398" priority="13364">
      <formula>IF(RIGHT(TEXT(AM54,"0.#"),1)=".",TRUE,FALSE)</formula>
    </cfRule>
  </conditionalFormatting>
  <conditionalFormatting sqref="AM55">
    <cfRule type="expression" dxfId="2397" priority="13361">
      <formula>IF(RIGHT(TEXT(AM55,"0.#"),1)=".",FALSE,TRUE)</formula>
    </cfRule>
    <cfRule type="expression" dxfId="2396" priority="13362">
      <formula>IF(RIGHT(TEXT(AM55,"0.#"),1)=".",TRUE,FALSE)</formula>
    </cfRule>
  </conditionalFormatting>
  <conditionalFormatting sqref="AE60">
    <cfRule type="expression" dxfId="2395" priority="13347">
      <formula>IF(RIGHT(TEXT(AE60,"0.#"),1)=".",FALSE,TRUE)</formula>
    </cfRule>
    <cfRule type="expression" dxfId="2394" priority="13348">
      <formula>IF(RIGHT(TEXT(AE60,"0.#"),1)=".",TRUE,FALSE)</formula>
    </cfRule>
  </conditionalFormatting>
  <conditionalFormatting sqref="AE61">
    <cfRule type="expression" dxfId="2393" priority="13345">
      <formula>IF(RIGHT(TEXT(AE61,"0.#"),1)=".",FALSE,TRUE)</formula>
    </cfRule>
    <cfRule type="expression" dxfId="2392" priority="13346">
      <formula>IF(RIGHT(TEXT(AE61,"0.#"),1)=".",TRUE,FALSE)</formula>
    </cfRule>
  </conditionalFormatting>
  <conditionalFormatting sqref="AE62">
    <cfRule type="expression" dxfId="2391" priority="13343">
      <formula>IF(RIGHT(TEXT(AE62,"0.#"),1)=".",FALSE,TRUE)</formula>
    </cfRule>
    <cfRule type="expression" dxfId="2390" priority="13344">
      <formula>IF(RIGHT(TEXT(AE62,"0.#"),1)=".",TRUE,FALSE)</formula>
    </cfRule>
  </conditionalFormatting>
  <conditionalFormatting sqref="AI62">
    <cfRule type="expression" dxfId="2389" priority="13341">
      <formula>IF(RIGHT(TEXT(AI62,"0.#"),1)=".",FALSE,TRUE)</formula>
    </cfRule>
    <cfRule type="expression" dxfId="2388" priority="13342">
      <formula>IF(RIGHT(TEXT(AI62,"0.#"),1)=".",TRUE,FALSE)</formula>
    </cfRule>
  </conditionalFormatting>
  <conditionalFormatting sqref="AI61">
    <cfRule type="expression" dxfId="2387" priority="13339">
      <formula>IF(RIGHT(TEXT(AI61,"0.#"),1)=".",FALSE,TRUE)</formula>
    </cfRule>
    <cfRule type="expression" dxfId="2386" priority="13340">
      <formula>IF(RIGHT(TEXT(AI61,"0.#"),1)=".",TRUE,FALSE)</formula>
    </cfRule>
  </conditionalFormatting>
  <conditionalFormatting sqref="AI60">
    <cfRule type="expression" dxfId="2385" priority="13337">
      <formula>IF(RIGHT(TEXT(AI60,"0.#"),1)=".",FALSE,TRUE)</formula>
    </cfRule>
    <cfRule type="expression" dxfId="2384" priority="13338">
      <formula>IF(RIGHT(TEXT(AI60,"0.#"),1)=".",TRUE,FALSE)</formula>
    </cfRule>
  </conditionalFormatting>
  <conditionalFormatting sqref="AM60">
    <cfRule type="expression" dxfId="2383" priority="13335">
      <formula>IF(RIGHT(TEXT(AM60,"0.#"),1)=".",FALSE,TRUE)</formula>
    </cfRule>
    <cfRule type="expression" dxfId="2382" priority="13336">
      <formula>IF(RIGHT(TEXT(AM60,"0.#"),1)=".",TRUE,FALSE)</formula>
    </cfRule>
  </conditionalFormatting>
  <conditionalFormatting sqref="AM61">
    <cfRule type="expression" dxfId="2381" priority="13333">
      <formula>IF(RIGHT(TEXT(AM61,"0.#"),1)=".",FALSE,TRUE)</formula>
    </cfRule>
    <cfRule type="expression" dxfId="2380" priority="13334">
      <formula>IF(RIGHT(TEXT(AM61,"0.#"),1)=".",TRUE,FALSE)</formula>
    </cfRule>
  </conditionalFormatting>
  <conditionalFormatting sqref="AM62">
    <cfRule type="expression" dxfId="2379" priority="13331">
      <formula>IF(RIGHT(TEXT(AM62,"0.#"),1)=".",FALSE,TRUE)</formula>
    </cfRule>
    <cfRule type="expression" dxfId="2378" priority="13332">
      <formula>IF(RIGHT(TEXT(AM62,"0.#"),1)=".",TRUE,FALSE)</formula>
    </cfRule>
  </conditionalFormatting>
  <conditionalFormatting sqref="AE87">
    <cfRule type="expression" dxfId="2377" priority="13317">
      <formula>IF(RIGHT(TEXT(AE87,"0.#"),1)=".",FALSE,TRUE)</formula>
    </cfRule>
    <cfRule type="expression" dxfId="2376" priority="13318">
      <formula>IF(RIGHT(TEXT(AE87,"0.#"),1)=".",TRUE,FALSE)</formula>
    </cfRule>
  </conditionalFormatting>
  <conditionalFormatting sqref="AE88">
    <cfRule type="expression" dxfId="2375" priority="13315">
      <formula>IF(RIGHT(TEXT(AE88,"0.#"),1)=".",FALSE,TRUE)</formula>
    </cfRule>
    <cfRule type="expression" dxfId="2374" priority="13316">
      <formula>IF(RIGHT(TEXT(AE88,"0.#"),1)=".",TRUE,FALSE)</formula>
    </cfRule>
  </conditionalFormatting>
  <conditionalFormatting sqref="AE89">
    <cfRule type="expression" dxfId="2373" priority="13313">
      <formula>IF(RIGHT(TEXT(AE89,"0.#"),1)=".",FALSE,TRUE)</formula>
    </cfRule>
    <cfRule type="expression" dxfId="2372" priority="13314">
      <formula>IF(RIGHT(TEXT(AE89,"0.#"),1)=".",TRUE,FALSE)</formula>
    </cfRule>
  </conditionalFormatting>
  <conditionalFormatting sqref="AI89">
    <cfRule type="expression" dxfId="2371" priority="13311">
      <formula>IF(RIGHT(TEXT(AI89,"0.#"),1)=".",FALSE,TRUE)</formula>
    </cfRule>
    <cfRule type="expression" dxfId="2370" priority="13312">
      <formula>IF(RIGHT(TEXT(AI89,"0.#"),1)=".",TRUE,FALSE)</formula>
    </cfRule>
  </conditionalFormatting>
  <conditionalFormatting sqref="AI88">
    <cfRule type="expression" dxfId="2369" priority="13309">
      <formula>IF(RIGHT(TEXT(AI88,"0.#"),1)=".",FALSE,TRUE)</formula>
    </cfRule>
    <cfRule type="expression" dxfId="2368" priority="13310">
      <formula>IF(RIGHT(TEXT(AI88,"0.#"),1)=".",TRUE,FALSE)</formula>
    </cfRule>
  </conditionalFormatting>
  <conditionalFormatting sqref="AI87">
    <cfRule type="expression" dxfId="2367" priority="13307">
      <formula>IF(RIGHT(TEXT(AI87,"0.#"),1)=".",FALSE,TRUE)</formula>
    </cfRule>
    <cfRule type="expression" dxfId="2366" priority="13308">
      <formula>IF(RIGHT(TEXT(AI87,"0.#"),1)=".",TRUE,FALSE)</formula>
    </cfRule>
  </conditionalFormatting>
  <conditionalFormatting sqref="AM88">
    <cfRule type="expression" dxfId="2365" priority="13303">
      <formula>IF(RIGHT(TEXT(AM88,"0.#"),1)=".",FALSE,TRUE)</formula>
    </cfRule>
    <cfRule type="expression" dxfId="2364" priority="13304">
      <formula>IF(RIGHT(TEXT(AM88,"0.#"),1)=".",TRUE,FALSE)</formula>
    </cfRule>
  </conditionalFormatting>
  <conditionalFormatting sqref="AM89">
    <cfRule type="expression" dxfId="2363" priority="13301">
      <formula>IF(RIGHT(TEXT(AM89,"0.#"),1)=".",FALSE,TRUE)</formula>
    </cfRule>
    <cfRule type="expression" dxfId="2362" priority="13302">
      <formula>IF(RIGHT(TEXT(AM89,"0.#"),1)=".",TRUE,FALSE)</formula>
    </cfRule>
  </conditionalFormatting>
  <conditionalFormatting sqref="AE92">
    <cfRule type="expression" dxfId="2361" priority="13287">
      <formula>IF(RIGHT(TEXT(AE92,"0.#"),1)=".",FALSE,TRUE)</formula>
    </cfRule>
    <cfRule type="expression" dxfId="2360" priority="13288">
      <formula>IF(RIGHT(TEXT(AE92,"0.#"),1)=".",TRUE,FALSE)</formula>
    </cfRule>
  </conditionalFormatting>
  <conditionalFormatting sqref="AE93">
    <cfRule type="expression" dxfId="2359" priority="13285">
      <formula>IF(RIGHT(TEXT(AE93,"0.#"),1)=".",FALSE,TRUE)</formula>
    </cfRule>
    <cfRule type="expression" dxfId="2358" priority="13286">
      <formula>IF(RIGHT(TEXT(AE93,"0.#"),1)=".",TRUE,FALSE)</formula>
    </cfRule>
  </conditionalFormatting>
  <conditionalFormatting sqref="AE94">
    <cfRule type="expression" dxfId="2357" priority="13283">
      <formula>IF(RIGHT(TEXT(AE94,"0.#"),1)=".",FALSE,TRUE)</formula>
    </cfRule>
    <cfRule type="expression" dxfId="2356" priority="13284">
      <formula>IF(RIGHT(TEXT(AE94,"0.#"),1)=".",TRUE,FALSE)</formula>
    </cfRule>
  </conditionalFormatting>
  <conditionalFormatting sqref="AI94">
    <cfRule type="expression" dxfId="2355" priority="13281">
      <formula>IF(RIGHT(TEXT(AI94,"0.#"),1)=".",FALSE,TRUE)</formula>
    </cfRule>
    <cfRule type="expression" dxfId="2354" priority="13282">
      <formula>IF(RIGHT(TEXT(AI94,"0.#"),1)=".",TRUE,FALSE)</formula>
    </cfRule>
  </conditionalFormatting>
  <conditionalFormatting sqref="AI93">
    <cfRule type="expression" dxfId="2353" priority="13279">
      <formula>IF(RIGHT(TEXT(AI93,"0.#"),1)=".",FALSE,TRUE)</formula>
    </cfRule>
    <cfRule type="expression" dxfId="2352" priority="13280">
      <formula>IF(RIGHT(TEXT(AI93,"0.#"),1)=".",TRUE,FALSE)</formula>
    </cfRule>
  </conditionalFormatting>
  <conditionalFormatting sqref="AI92">
    <cfRule type="expression" dxfId="2351" priority="13277">
      <formula>IF(RIGHT(TEXT(AI92,"0.#"),1)=".",FALSE,TRUE)</formula>
    </cfRule>
    <cfRule type="expression" dxfId="2350" priority="13278">
      <formula>IF(RIGHT(TEXT(AI92,"0.#"),1)=".",TRUE,FALSE)</formula>
    </cfRule>
  </conditionalFormatting>
  <conditionalFormatting sqref="AM92">
    <cfRule type="expression" dxfId="2349" priority="13275">
      <formula>IF(RIGHT(TEXT(AM92,"0.#"),1)=".",FALSE,TRUE)</formula>
    </cfRule>
    <cfRule type="expression" dxfId="2348" priority="13276">
      <formula>IF(RIGHT(TEXT(AM92,"0.#"),1)=".",TRUE,FALSE)</formula>
    </cfRule>
  </conditionalFormatting>
  <conditionalFormatting sqref="AM93">
    <cfRule type="expression" dxfId="2347" priority="13273">
      <formula>IF(RIGHT(TEXT(AM93,"0.#"),1)=".",FALSE,TRUE)</formula>
    </cfRule>
    <cfRule type="expression" dxfId="2346" priority="13274">
      <formula>IF(RIGHT(TEXT(AM93,"0.#"),1)=".",TRUE,FALSE)</formula>
    </cfRule>
  </conditionalFormatting>
  <conditionalFormatting sqref="AM94">
    <cfRule type="expression" dxfId="2345" priority="13271">
      <formula>IF(RIGHT(TEXT(AM94,"0.#"),1)=".",FALSE,TRUE)</formula>
    </cfRule>
    <cfRule type="expression" dxfId="2344" priority="13272">
      <formula>IF(RIGHT(TEXT(AM94,"0.#"),1)=".",TRUE,FALSE)</formula>
    </cfRule>
  </conditionalFormatting>
  <conditionalFormatting sqref="AE97">
    <cfRule type="expression" dxfId="2343" priority="13257">
      <formula>IF(RIGHT(TEXT(AE97,"0.#"),1)=".",FALSE,TRUE)</formula>
    </cfRule>
    <cfRule type="expression" dxfId="2342" priority="13258">
      <formula>IF(RIGHT(TEXT(AE97,"0.#"),1)=".",TRUE,FALSE)</formula>
    </cfRule>
  </conditionalFormatting>
  <conditionalFormatting sqref="AE98">
    <cfRule type="expression" dxfId="2341" priority="13255">
      <formula>IF(RIGHT(TEXT(AE98,"0.#"),1)=".",FALSE,TRUE)</formula>
    </cfRule>
    <cfRule type="expression" dxfId="2340" priority="13256">
      <formula>IF(RIGHT(TEXT(AE98,"0.#"),1)=".",TRUE,FALSE)</formula>
    </cfRule>
  </conditionalFormatting>
  <conditionalFormatting sqref="AE99">
    <cfRule type="expression" dxfId="2339" priority="13253">
      <formula>IF(RIGHT(TEXT(AE99,"0.#"),1)=".",FALSE,TRUE)</formula>
    </cfRule>
    <cfRule type="expression" dxfId="2338" priority="13254">
      <formula>IF(RIGHT(TEXT(AE99,"0.#"),1)=".",TRUE,FALSE)</formula>
    </cfRule>
  </conditionalFormatting>
  <conditionalFormatting sqref="AI99">
    <cfRule type="expression" dxfId="2337" priority="13251">
      <formula>IF(RIGHT(TEXT(AI99,"0.#"),1)=".",FALSE,TRUE)</formula>
    </cfRule>
    <cfRule type="expression" dxfId="2336" priority="13252">
      <formula>IF(RIGHT(TEXT(AI99,"0.#"),1)=".",TRUE,FALSE)</formula>
    </cfRule>
  </conditionalFormatting>
  <conditionalFormatting sqref="AI98">
    <cfRule type="expression" dxfId="2335" priority="13249">
      <formula>IF(RIGHT(TEXT(AI98,"0.#"),1)=".",FALSE,TRUE)</formula>
    </cfRule>
    <cfRule type="expression" dxfId="2334" priority="13250">
      <formula>IF(RIGHT(TEXT(AI98,"0.#"),1)=".",TRUE,FALSE)</formula>
    </cfRule>
  </conditionalFormatting>
  <conditionalFormatting sqref="AI97">
    <cfRule type="expression" dxfId="2333" priority="13247">
      <formula>IF(RIGHT(TEXT(AI97,"0.#"),1)=".",FALSE,TRUE)</formula>
    </cfRule>
    <cfRule type="expression" dxfId="2332" priority="13248">
      <formula>IF(RIGHT(TEXT(AI97,"0.#"),1)=".",TRUE,FALSE)</formula>
    </cfRule>
  </conditionalFormatting>
  <conditionalFormatting sqref="AM97">
    <cfRule type="expression" dxfId="2331" priority="13245">
      <formula>IF(RIGHT(TEXT(AM97,"0.#"),1)=".",FALSE,TRUE)</formula>
    </cfRule>
    <cfRule type="expression" dxfId="2330" priority="13246">
      <formula>IF(RIGHT(TEXT(AM97,"0.#"),1)=".",TRUE,FALSE)</formula>
    </cfRule>
  </conditionalFormatting>
  <conditionalFormatting sqref="AM98">
    <cfRule type="expression" dxfId="2329" priority="13243">
      <formula>IF(RIGHT(TEXT(AM98,"0.#"),1)=".",FALSE,TRUE)</formula>
    </cfRule>
    <cfRule type="expression" dxfId="2328" priority="13244">
      <formula>IF(RIGHT(TEXT(AM98,"0.#"),1)=".",TRUE,FALSE)</formula>
    </cfRule>
  </conditionalFormatting>
  <conditionalFormatting sqref="AM99">
    <cfRule type="expression" dxfId="2327" priority="13241">
      <formula>IF(RIGHT(TEXT(AM99,"0.#"),1)=".",FALSE,TRUE)</formula>
    </cfRule>
    <cfRule type="expression" dxfId="2326" priority="13242">
      <formula>IF(RIGHT(TEXT(AM99,"0.#"),1)=".",TRUE,FALSE)</formula>
    </cfRule>
  </conditionalFormatting>
  <conditionalFormatting sqref="AI101">
    <cfRule type="expression" dxfId="2325" priority="13227">
      <formula>IF(RIGHT(TEXT(AI101,"0.#"),1)=".",FALSE,TRUE)</formula>
    </cfRule>
    <cfRule type="expression" dxfId="2324" priority="13228">
      <formula>IF(RIGHT(TEXT(AI101,"0.#"),1)=".",TRUE,FALSE)</formula>
    </cfRule>
  </conditionalFormatting>
  <conditionalFormatting sqref="AM101">
    <cfRule type="expression" dxfId="2323" priority="13225">
      <formula>IF(RIGHT(TEXT(AM101,"0.#"),1)=".",FALSE,TRUE)</formula>
    </cfRule>
    <cfRule type="expression" dxfId="2322" priority="13226">
      <formula>IF(RIGHT(TEXT(AM101,"0.#"),1)=".",TRUE,FALSE)</formula>
    </cfRule>
  </conditionalFormatting>
  <conditionalFormatting sqref="AE102">
    <cfRule type="expression" dxfId="2321" priority="13223">
      <formula>IF(RIGHT(TEXT(AE102,"0.#"),1)=".",FALSE,TRUE)</formula>
    </cfRule>
    <cfRule type="expression" dxfId="2320" priority="13224">
      <formula>IF(RIGHT(TEXT(AE102,"0.#"),1)=".",TRUE,FALSE)</formula>
    </cfRule>
  </conditionalFormatting>
  <conditionalFormatting sqref="AI102">
    <cfRule type="expression" dxfId="2319" priority="13221">
      <formula>IF(RIGHT(TEXT(AI102,"0.#"),1)=".",FALSE,TRUE)</formula>
    </cfRule>
    <cfRule type="expression" dxfId="2318" priority="13222">
      <formula>IF(RIGHT(TEXT(AI102,"0.#"),1)=".",TRUE,FALSE)</formula>
    </cfRule>
  </conditionalFormatting>
  <conditionalFormatting sqref="AM102">
    <cfRule type="expression" dxfId="2317" priority="13219">
      <formula>IF(RIGHT(TEXT(AM102,"0.#"),1)=".",FALSE,TRUE)</formula>
    </cfRule>
    <cfRule type="expression" dxfId="2316" priority="13220">
      <formula>IF(RIGHT(TEXT(AM102,"0.#"),1)=".",TRUE,FALSE)</formula>
    </cfRule>
  </conditionalFormatting>
  <conditionalFormatting sqref="AQ102">
    <cfRule type="expression" dxfId="2315" priority="13217">
      <formula>IF(RIGHT(TEXT(AQ102,"0.#"),1)=".",FALSE,TRUE)</formula>
    </cfRule>
    <cfRule type="expression" dxfId="2314" priority="13218">
      <formula>IF(RIGHT(TEXT(AQ102,"0.#"),1)=".",TRUE,FALSE)</formula>
    </cfRule>
  </conditionalFormatting>
  <conditionalFormatting sqref="AE104">
    <cfRule type="expression" dxfId="2313" priority="13215">
      <formula>IF(RIGHT(TEXT(AE104,"0.#"),1)=".",FALSE,TRUE)</formula>
    </cfRule>
    <cfRule type="expression" dxfId="2312" priority="13216">
      <formula>IF(RIGHT(TEXT(AE104,"0.#"),1)=".",TRUE,FALSE)</formula>
    </cfRule>
  </conditionalFormatting>
  <conditionalFormatting sqref="AI104">
    <cfRule type="expression" dxfId="2311" priority="13213">
      <formula>IF(RIGHT(TEXT(AI104,"0.#"),1)=".",FALSE,TRUE)</formula>
    </cfRule>
    <cfRule type="expression" dxfId="2310" priority="13214">
      <formula>IF(RIGHT(TEXT(AI104,"0.#"),1)=".",TRUE,FALSE)</formula>
    </cfRule>
  </conditionalFormatting>
  <conditionalFormatting sqref="AM104">
    <cfRule type="expression" dxfId="2309" priority="13211">
      <formula>IF(RIGHT(TEXT(AM104,"0.#"),1)=".",FALSE,TRUE)</formula>
    </cfRule>
    <cfRule type="expression" dxfId="2308" priority="13212">
      <formula>IF(RIGHT(TEXT(AM104,"0.#"),1)=".",TRUE,FALSE)</formula>
    </cfRule>
  </conditionalFormatting>
  <conditionalFormatting sqref="AE105">
    <cfRule type="expression" dxfId="2307" priority="13209">
      <formula>IF(RIGHT(TEXT(AE105,"0.#"),1)=".",FALSE,TRUE)</formula>
    </cfRule>
    <cfRule type="expression" dxfId="2306" priority="13210">
      <formula>IF(RIGHT(TEXT(AE105,"0.#"),1)=".",TRUE,FALSE)</formula>
    </cfRule>
  </conditionalFormatting>
  <conditionalFormatting sqref="AI105">
    <cfRule type="expression" dxfId="2305" priority="13207">
      <formula>IF(RIGHT(TEXT(AI105,"0.#"),1)=".",FALSE,TRUE)</formula>
    </cfRule>
    <cfRule type="expression" dxfId="2304" priority="13208">
      <formula>IF(RIGHT(TEXT(AI105,"0.#"),1)=".",TRUE,FALSE)</formula>
    </cfRule>
  </conditionalFormatting>
  <conditionalFormatting sqref="AM105">
    <cfRule type="expression" dxfId="2303" priority="13205">
      <formula>IF(RIGHT(TEXT(AM105,"0.#"),1)=".",FALSE,TRUE)</formula>
    </cfRule>
    <cfRule type="expression" dxfId="2302" priority="13206">
      <formula>IF(RIGHT(TEXT(AM105,"0.#"),1)=".",TRUE,FALSE)</formula>
    </cfRule>
  </conditionalFormatting>
  <conditionalFormatting sqref="AE107">
    <cfRule type="expression" dxfId="2301" priority="13201">
      <formula>IF(RIGHT(TEXT(AE107,"0.#"),1)=".",FALSE,TRUE)</formula>
    </cfRule>
    <cfRule type="expression" dxfId="2300" priority="13202">
      <formula>IF(RIGHT(TEXT(AE107,"0.#"),1)=".",TRUE,FALSE)</formula>
    </cfRule>
  </conditionalFormatting>
  <conditionalFormatting sqref="AI107">
    <cfRule type="expression" dxfId="2299" priority="13199">
      <formula>IF(RIGHT(TEXT(AI107,"0.#"),1)=".",FALSE,TRUE)</formula>
    </cfRule>
    <cfRule type="expression" dxfId="2298" priority="13200">
      <formula>IF(RIGHT(TEXT(AI107,"0.#"),1)=".",TRUE,FALSE)</formula>
    </cfRule>
  </conditionalFormatting>
  <conditionalFormatting sqref="AM107">
    <cfRule type="expression" dxfId="2297" priority="13197">
      <formula>IF(RIGHT(TEXT(AM107,"0.#"),1)=".",FALSE,TRUE)</formula>
    </cfRule>
    <cfRule type="expression" dxfId="2296" priority="13198">
      <formula>IF(RIGHT(TEXT(AM107,"0.#"),1)=".",TRUE,FALSE)</formula>
    </cfRule>
  </conditionalFormatting>
  <conditionalFormatting sqref="AE108">
    <cfRule type="expression" dxfId="2295" priority="13195">
      <formula>IF(RIGHT(TEXT(AE108,"0.#"),1)=".",FALSE,TRUE)</formula>
    </cfRule>
    <cfRule type="expression" dxfId="2294" priority="13196">
      <formula>IF(RIGHT(TEXT(AE108,"0.#"),1)=".",TRUE,FALSE)</formula>
    </cfRule>
  </conditionalFormatting>
  <conditionalFormatting sqref="AI108">
    <cfRule type="expression" dxfId="2293" priority="13193">
      <formula>IF(RIGHT(TEXT(AI108,"0.#"),1)=".",FALSE,TRUE)</formula>
    </cfRule>
    <cfRule type="expression" dxfId="2292" priority="13194">
      <formula>IF(RIGHT(TEXT(AI108,"0.#"),1)=".",TRUE,FALSE)</formula>
    </cfRule>
  </conditionalFormatting>
  <conditionalFormatting sqref="AM108">
    <cfRule type="expression" dxfId="2291" priority="13191">
      <formula>IF(RIGHT(TEXT(AM108,"0.#"),1)=".",FALSE,TRUE)</formula>
    </cfRule>
    <cfRule type="expression" dxfId="2290" priority="13192">
      <formula>IF(RIGHT(TEXT(AM108,"0.#"),1)=".",TRUE,FALSE)</formula>
    </cfRule>
  </conditionalFormatting>
  <conditionalFormatting sqref="AE110">
    <cfRule type="expression" dxfId="2289" priority="13187">
      <formula>IF(RIGHT(TEXT(AE110,"0.#"),1)=".",FALSE,TRUE)</formula>
    </cfRule>
    <cfRule type="expression" dxfId="2288" priority="13188">
      <formula>IF(RIGHT(TEXT(AE110,"0.#"),1)=".",TRUE,FALSE)</formula>
    </cfRule>
  </conditionalFormatting>
  <conditionalFormatting sqref="AI110">
    <cfRule type="expression" dxfId="2287" priority="13185">
      <formula>IF(RIGHT(TEXT(AI110,"0.#"),1)=".",FALSE,TRUE)</formula>
    </cfRule>
    <cfRule type="expression" dxfId="2286" priority="13186">
      <formula>IF(RIGHT(TEXT(AI110,"0.#"),1)=".",TRUE,FALSE)</formula>
    </cfRule>
  </conditionalFormatting>
  <conditionalFormatting sqref="AM110">
    <cfRule type="expression" dxfId="2285" priority="13183">
      <formula>IF(RIGHT(TEXT(AM110,"0.#"),1)=".",FALSE,TRUE)</formula>
    </cfRule>
    <cfRule type="expression" dxfId="2284" priority="13184">
      <formula>IF(RIGHT(TEXT(AM110,"0.#"),1)=".",TRUE,FALSE)</formula>
    </cfRule>
  </conditionalFormatting>
  <conditionalFormatting sqref="AE111">
    <cfRule type="expression" dxfId="2283" priority="13181">
      <formula>IF(RIGHT(TEXT(AE111,"0.#"),1)=".",FALSE,TRUE)</formula>
    </cfRule>
    <cfRule type="expression" dxfId="2282" priority="13182">
      <formula>IF(RIGHT(TEXT(AE111,"0.#"),1)=".",TRUE,FALSE)</formula>
    </cfRule>
  </conditionalFormatting>
  <conditionalFormatting sqref="AI111">
    <cfRule type="expression" dxfId="2281" priority="13179">
      <formula>IF(RIGHT(TEXT(AI111,"0.#"),1)=".",FALSE,TRUE)</formula>
    </cfRule>
    <cfRule type="expression" dxfId="2280" priority="13180">
      <formula>IF(RIGHT(TEXT(AI111,"0.#"),1)=".",TRUE,FALSE)</formula>
    </cfRule>
  </conditionalFormatting>
  <conditionalFormatting sqref="AM111">
    <cfRule type="expression" dxfId="2279" priority="13177">
      <formula>IF(RIGHT(TEXT(AM111,"0.#"),1)=".",FALSE,TRUE)</formula>
    </cfRule>
    <cfRule type="expression" dxfId="2278" priority="13178">
      <formula>IF(RIGHT(TEXT(AM111,"0.#"),1)=".",TRUE,FALSE)</formula>
    </cfRule>
  </conditionalFormatting>
  <conditionalFormatting sqref="AE113">
    <cfRule type="expression" dxfId="2277" priority="13173">
      <formula>IF(RIGHT(TEXT(AE113,"0.#"),1)=".",FALSE,TRUE)</formula>
    </cfRule>
    <cfRule type="expression" dxfId="2276" priority="13174">
      <formula>IF(RIGHT(TEXT(AE113,"0.#"),1)=".",TRUE,FALSE)</formula>
    </cfRule>
  </conditionalFormatting>
  <conditionalFormatting sqref="AI113">
    <cfRule type="expression" dxfId="2275" priority="13171">
      <formula>IF(RIGHT(TEXT(AI113,"0.#"),1)=".",FALSE,TRUE)</formula>
    </cfRule>
    <cfRule type="expression" dxfId="2274" priority="13172">
      <formula>IF(RIGHT(TEXT(AI113,"0.#"),1)=".",TRUE,FALSE)</formula>
    </cfRule>
  </conditionalFormatting>
  <conditionalFormatting sqref="AM113">
    <cfRule type="expression" dxfId="2273" priority="13169">
      <formula>IF(RIGHT(TEXT(AM113,"0.#"),1)=".",FALSE,TRUE)</formula>
    </cfRule>
    <cfRule type="expression" dxfId="2272" priority="13170">
      <formula>IF(RIGHT(TEXT(AM113,"0.#"),1)=".",TRUE,FALSE)</formula>
    </cfRule>
  </conditionalFormatting>
  <conditionalFormatting sqref="AE114">
    <cfRule type="expression" dxfId="2271" priority="13167">
      <formula>IF(RIGHT(TEXT(AE114,"0.#"),1)=".",FALSE,TRUE)</formula>
    </cfRule>
    <cfRule type="expression" dxfId="2270" priority="13168">
      <formula>IF(RIGHT(TEXT(AE114,"0.#"),1)=".",TRUE,FALSE)</formula>
    </cfRule>
  </conditionalFormatting>
  <conditionalFormatting sqref="AI114">
    <cfRule type="expression" dxfId="2269" priority="13165">
      <formula>IF(RIGHT(TEXT(AI114,"0.#"),1)=".",FALSE,TRUE)</formula>
    </cfRule>
    <cfRule type="expression" dxfId="2268" priority="13166">
      <formula>IF(RIGHT(TEXT(AI114,"0.#"),1)=".",TRUE,FALSE)</formula>
    </cfRule>
  </conditionalFormatting>
  <conditionalFormatting sqref="AM114">
    <cfRule type="expression" dxfId="2267" priority="13163">
      <formula>IF(RIGHT(TEXT(AM114,"0.#"),1)=".",FALSE,TRUE)</formula>
    </cfRule>
    <cfRule type="expression" dxfId="2266" priority="13164">
      <formula>IF(RIGHT(TEXT(AM114,"0.#"),1)=".",TRUE,FALSE)</formula>
    </cfRule>
  </conditionalFormatting>
  <conditionalFormatting sqref="AE116 AQ116">
    <cfRule type="expression" dxfId="2265" priority="13159">
      <formula>IF(RIGHT(TEXT(AE116,"0.#"),1)=".",FALSE,TRUE)</formula>
    </cfRule>
    <cfRule type="expression" dxfId="2264" priority="13160">
      <formula>IF(RIGHT(TEXT(AE116,"0.#"),1)=".",TRUE,FALSE)</formula>
    </cfRule>
  </conditionalFormatting>
  <conditionalFormatting sqref="AI116">
    <cfRule type="expression" dxfId="2263" priority="13157">
      <formula>IF(RIGHT(TEXT(AI116,"0.#"),1)=".",FALSE,TRUE)</formula>
    </cfRule>
    <cfRule type="expression" dxfId="2262" priority="13158">
      <formula>IF(RIGHT(TEXT(AI116,"0.#"),1)=".",TRUE,FALSE)</formula>
    </cfRule>
  </conditionalFormatting>
  <conditionalFormatting sqref="AM116">
    <cfRule type="expression" dxfId="2261" priority="13155">
      <formula>IF(RIGHT(TEXT(AM116,"0.#"),1)=".",FALSE,TRUE)</formula>
    </cfRule>
    <cfRule type="expression" dxfId="2260" priority="13156">
      <formula>IF(RIGHT(TEXT(AM116,"0.#"),1)=".",TRUE,FALSE)</formula>
    </cfRule>
  </conditionalFormatting>
  <conditionalFormatting sqref="AE117 AM117">
    <cfRule type="expression" dxfId="2259" priority="13153">
      <formula>IF(RIGHT(TEXT(AE117,"0.#"),1)=".",FALSE,TRUE)</formula>
    </cfRule>
    <cfRule type="expression" dxfId="2258" priority="13154">
      <formula>IF(RIGHT(TEXT(AE117,"0.#"),1)=".",TRUE,FALSE)</formula>
    </cfRule>
  </conditionalFormatting>
  <conditionalFormatting sqref="AI117">
    <cfRule type="expression" dxfId="2257" priority="13151">
      <formula>IF(RIGHT(TEXT(AI117,"0.#"),1)=".",FALSE,TRUE)</formula>
    </cfRule>
    <cfRule type="expression" dxfId="2256" priority="13152">
      <formula>IF(RIGHT(TEXT(AI117,"0.#"),1)=".",TRUE,FALSE)</formula>
    </cfRule>
  </conditionalFormatting>
  <conditionalFormatting sqref="AQ117">
    <cfRule type="expression" dxfId="2255" priority="13147">
      <formula>IF(RIGHT(TEXT(AQ117,"0.#"),1)=".",FALSE,TRUE)</formula>
    </cfRule>
    <cfRule type="expression" dxfId="2254" priority="13148">
      <formula>IF(RIGHT(TEXT(AQ117,"0.#"),1)=".",TRUE,FALSE)</formula>
    </cfRule>
  </conditionalFormatting>
  <conditionalFormatting sqref="AE119 AQ119">
    <cfRule type="expression" dxfId="2253" priority="13145">
      <formula>IF(RIGHT(TEXT(AE119,"0.#"),1)=".",FALSE,TRUE)</formula>
    </cfRule>
    <cfRule type="expression" dxfId="2252" priority="13146">
      <formula>IF(RIGHT(TEXT(AE119,"0.#"),1)=".",TRUE,FALSE)</formula>
    </cfRule>
  </conditionalFormatting>
  <conditionalFormatting sqref="AI119">
    <cfRule type="expression" dxfId="2251" priority="13143">
      <formula>IF(RIGHT(TEXT(AI119,"0.#"),1)=".",FALSE,TRUE)</formula>
    </cfRule>
    <cfRule type="expression" dxfId="2250" priority="13144">
      <formula>IF(RIGHT(TEXT(AI119,"0.#"),1)=".",TRUE,FALSE)</formula>
    </cfRule>
  </conditionalFormatting>
  <conditionalFormatting sqref="AM119">
    <cfRule type="expression" dxfId="2249" priority="13141">
      <formula>IF(RIGHT(TEXT(AM119,"0.#"),1)=".",FALSE,TRUE)</formula>
    </cfRule>
    <cfRule type="expression" dxfId="2248" priority="13142">
      <formula>IF(RIGHT(TEXT(AM119,"0.#"),1)=".",TRUE,FALSE)</formula>
    </cfRule>
  </conditionalFormatting>
  <conditionalFormatting sqref="AQ120">
    <cfRule type="expression" dxfId="2247" priority="13133">
      <formula>IF(RIGHT(TEXT(AQ120,"0.#"),1)=".",FALSE,TRUE)</formula>
    </cfRule>
    <cfRule type="expression" dxfId="2246" priority="13134">
      <formula>IF(RIGHT(TEXT(AQ120,"0.#"),1)=".",TRUE,FALSE)</formula>
    </cfRule>
  </conditionalFormatting>
  <conditionalFormatting sqref="AE122 AQ122">
    <cfRule type="expression" dxfId="2245" priority="13131">
      <formula>IF(RIGHT(TEXT(AE122,"0.#"),1)=".",FALSE,TRUE)</formula>
    </cfRule>
    <cfRule type="expression" dxfId="2244" priority="13132">
      <formula>IF(RIGHT(TEXT(AE122,"0.#"),1)=".",TRUE,FALSE)</formula>
    </cfRule>
  </conditionalFormatting>
  <conditionalFormatting sqref="AI122">
    <cfRule type="expression" dxfId="2243" priority="13129">
      <formula>IF(RIGHT(TEXT(AI122,"0.#"),1)=".",FALSE,TRUE)</formula>
    </cfRule>
    <cfRule type="expression" dxfId="2242" priority="13130">
      <formula>IF(RIGHT(TEXT(AI122,"0.#"),1)=".",TRUE,FALSE)</formula>
    </cfRule>
  </conditionalFormatting>
  <conditionalFormatting sqref="AM122">
    <cfRule type="expression" dxfId="2241" priority="13127">
      <formula>IF(RIGHT(TEXT(AM122,"0.#"),1)=".",FALSE,TRUE)</formula>
    </cfRule>
    <cfRule type="expression" dxfId="2240" priority="13128">
      <formula>IF(RIGHT(TEXT(AM122,"0.#"),1)=".",TRUE,FALSE)</formula>
    </cfRule>
  </conditionalFormatting>
  <conditionalFormatting sqref="AQ123">
    <cfRule type="expression" dxfId="2239" priority="13119">
      <formula>IF(RIGHT(TEXT(AQ123,"0.#"),1)=".",FALSE,TRUE)</formula>
    </cfRule>
    <cfRule type="expression" dxfId="2238" priority="13120">
      <formula>IF(RIGHT(TEXT(AQ123,"0.#"),1)=".",TRUE,FALSE)</formula>
    </cfRule>
  </conditionalFormatting>
  <conditionalFormatting sqref="AE125 AQ125">
    <cfRule type="expression" dxfId="2237" priority="13117">
      <formula>IF(RIGHT(TEXT(AE125,"0.#"),1)=".",FALSE,TRUE)</formula>
    </cfRule>
    <cfRule type="expression" dxfId="2236" priority="13118">
      <formula>IF(RIGHT(TEXT(AE125,"0.#"),1)=".",TRUE,FALSE)</formula>
    </cfRule>
  </conditionalFormatting>
  <conditionalFormatting sqref="AI125">
    <cfRule type="expression" dxfId="2235" priority="13115">
      <formula>IF(RIGHT(TEXT(AI125,"0.#"),1)=".",FALSE,TRUE)</formula>
    </cfRule>
    <cfRule type="expression" dxfId="2234" priority="13116">
      <formula>IF(RIGHT(TEXT(AI125,"0.#"),1)=".",TRUE,FALSE)</formula>
    </cfRule>
  </conditionalFormatting>
  <conditionalFormatting sqref="AM125">
    <cfRule type="expression" dxfId="2233" priority="13113">
      <formula>IF(RIGHT(TEXT(AM125,"0.#"),1)=".",FALSE,TRUE)</formula>
    </cfRule>
    <cfRule type="expression" dxfId="2232" priority="13114">
      <formula>IF(RIGHT(TEXT(AM125,"0.#"),1)=".",TRUE,FALSE)</formula>
    </cfRule>
  </conditionalFormatting>
  <conditionalFormatting sqref="AQ126">
    <cfRule type="expression" dxfId="2231" priority="13105">
      <formula>IF(RIGHT(TEXT(AQ126,"0.#"),1)=".",FALSE,TRUE)</formula>
    </cfRule>
    <cfRule type="expression" dxfId="2230" priority="13106">
      <formula>IF(RIGHT(TEXT(AQ126,"0.#"),1)=".",TRUE,FALSE)</formula>
    </cfRule>
  </conditionalFormatting>
  <conditionalFormatting sqref="AE128 AQ128">
    <cfRule type="expression" dxfId="2229" priority="13103">
      <formula>IF(RIGHT(TEXT(AE128,"0.#"),1)=".",FALSE,TRUE)</formula>
    </cfRule>
    <cfRule type="expression" dxfId="2228" priority="13104">
      <formula>IF(RIGHT(TEXT(AE128,"0.#"),1)=".",TRUE,FALSE)</formula>
    </cfRule>
  </conditionalFormatting>
  <conditionalFormatting sqref="AI128">
    <cfRule type="expression" dxfId="2227" priority="13101">
      <formula>IF(RIGHT(TEXT(AI128,"0.#"),1)=".",FALSE,TRUE)</formula>
    </cfRule>
    <cfRule type="expression" dxfId="2226" priority="13102">
      <formula>IF(RIGHT(TEXT(AI128,"0.#"),1)=".",TRUE,FALSE)</formula>
    </cfRule>
  </conditionalFormatting>
  <conditionalFormatting sqref="AM128">
    <cfRule type="expression" dxfId="2225" priority="13099">
      <formula>IF(RIGHT(TEXT(AM128,"0.#"),1)=".",FALSE,TRUE)</formula>
    </cfRule>
    <cfRule type="expression" dxfId="2224" priority="13100">
      <formula>IF(RIGHT(TEXT(AM128,"0.#"),1)=".",TRUE,FALSE)</formula>
    </cfRule>
  </conditionalFormatting>
  <conditionalFormatting sqref="AQ129">
    <cfRule type="expression" dxfId="2223" priority="13091">
      <formula>IF(RIGHT(TEXT(AQ129,"0.#"),1)=".",FALSE,TRUE)</formula>
    </cfRule>
    <cfRule type="expression" dxfId="2222" priority="13092">
      <formula>IF(RIGHT(TEXT(AQ129,"0.#"),1)=".",TRUE,FALSE)</formula>
    </cfRule>
  </conditionalFormatting>
  <conditionalFormatting sqref="AE75">
    <cfRule type="expression" dxfId="2221" priority="13089">
      <formula>IF(RIGHT(TEXT(AE75,"0.#"),1)=".",FALSE,TRUE)</formula>
    </cfRule>
    <cfRule type="expression" dxfId="2220" priority="13090">
      <formula>IF(RIGHT(TEXT(AE75,"0.#"),1)=".",TRUE,FALSE)</formula>
    </cfRule>
  </conditionalFormatting>
  <conditionalFormatting sqref="AE76">
    <cfRule type="expression" dxfId="2219" priority="13087">
      <formula>IF(RIGHT(TEXT(AE76,"0.#"),1)=".",FALSE,TRUE)</formula>
    </cfRule>
    <cfRule type="expression" dxfId="2218" priority="13088">
      <formula>IF(RIGHT(TEXT(AE76,"0.#"),1)=".",TRUE,FALSE)</formula>
    </cfRule>
  </conditionalFormatting>
  <conditionalFormatting sqref="AE77">
    <cfRule type="expression" dxfId="2217" priority="13085">
      <formula>IF(RIGHT(TEXT(AE77,"0.#"),1)=".",FALSE,TRUE)</formula>
    </cfRule>
    <cfRule type="expression" dxfId="2216" priority="13086">
      <formula>IF(RIGHT(TEXT(AE77,"0.#"),1)=".",TRUE,FALSE)</formula>
    </cfRule>
  </conditionalFormatting>
  <conditionalFormatting sqref="AI77">
    <cfRule type="expression" dxfId="2215" priority="13083">
      <formula>IF(RIGHT(TEXT(AI77,"0.#"),1)=".",FALSE,TRUE)</formula>
    </cfRule>
    <cfRule type="expression" dxfId="2214" priority="13084">
      <formula>IF(RIGHT(TEXT(AI77,"0.#"),1)=".",TRUE,FALSE)</formula>
    </cfRule>
  </conditionalFormatting>
  <conditionalFormatting sqref="AI76">
    <cfRule type="expression" dxfId="2213" priority="13081">
      <formula>IF(RIGHT(TEXT(AI76,"0.#"),1)=".",FALSE,TRUE)</formula>
    </cfRule>
    <cfRule type="expression" dxfId="2212" priority="13082">
      <formula>IF(RIGHT(TEXT(AI76,"0.#"),1)=".",TRUE,FALSE)</formula>
    </cfRule>
  </conditionalFormatting>
  <conditionalFormatting sqref="AI75">
    <cfRule type="expression" dxfId="2211" priority="13079">
      <formula>IF(RIGHT(TEXT(AI75,"0.#"),1)=".",FALSE,TRUE)</formula>
    </cfRule>
    <cfRule type="expression" dxfId="2210" priority="13080">
      <formula>IF(RIGHT(TEXT(AI75,"0.#"),1)=".",TRUE,FALSE)</formula>
    </cfRule>
  </conditionalFormatting>
  <conditionalFormatting sqref="AM75">
    <cfRule type="expression" dxfId="2209" priority="13077">
      <formula>IF(RIGHT(TEXT(AM75,"0.#"),1)=".",FALSE,TRUE)</formula>
    </cfRule>
    <cfRule type="expression" dxfId="2208" priority="13078">
      <formula>IF(RIGHT(TEXT(AM75,"0.#"),1)=".",TRUE,FALSE)</formula>
    </cfRule>
  </conditionalFormatting>
  <conditionalFormatting sqref="AM76">
    <cfRule type="expression" dxfId="2207" priority="13075">
      <formula>IF(RIGHT(TEXT(AM76,"0.#"),1)=".",FALSE,TRUE)</formula>
    </cfRule>
    <cfRule type="expression" dxfId="2206" priority="13076">
      <formula>IF(RIGHT(TEXT(AM76,"0.#"),1)=".",TRUE,FALSE)</formula>
    </cfRule>
  </conditionalFormatting>
  <conditionalFormatting sqref="AM77">
    <cfRule type="expression" dxfId="2205" priority="13073">
      <formula>IF(RIGHT(TEXT(AM77,"0.#"),1)=".",FALSE,TRUE)</formula>
    </cfRule>
    <cfRule type="expression" dxfId="2204" priority="13074">
      <formula>IF(RIGHT(TEXT(AM77,"0.#"),1)=".",TRUE,FALSE)</formula>
    </cfRule>
  </conditionalFormatting>
  <conditionalFormatting sqref="AE134:AE135 AI134:AI135 AM134:AM135 AQ134:AQ135 AU134:AU135">
    <cfRule type="expression" dxfId="2203" priority="13059">
      <formula>IF(RIGHT(TEXT(AE134,"0.#"),1)=".",FALSE,TRUE)</formula>
    </cfRule>
    <cfRule type="expression" dxfId="2202" priority="13060">
      <formula>IF(RIGHT(TEXT(AE134,"0.#"),1)=".",TRUE,FALSE)</formula>
    </cfRule>
  </conditionalFormatting>
  <conditionalFormatting sqref="AE433">
    <cfRule type="expression" dxfId="2201" priority="13029">
      <formula>IF(RIGHT(TEXT(AE433,"0.#"),1)=".",FALSE,TRUE)</formula>
    </cfRule>
    <cfRule type="expression" dxfId="2200" priority="13030">
      <formula>IF(RIGHT(TEXT(AE433,"0.#"),1)=".",TRUE,FALSE)</formula>
    </cfRule>
  </conditionalFormatting>
  <conditionalFormatting sqref="AM435">
    <cfRule type="expression" dxfId="2199" priority="13013">
      <formula>IF(RIGHT(TEXT(AM435,"0.#"),1)=".",FALSE,TRUE)</formula>
    </cfRule>
    <cfRule type="expression" dxfId="2198" priority="13014">
      <formula>IF(RIGHT(TEXT(AM435,"0.#"),1)=".",TRUE,FALSE)</formula>
    </cfRule>
  </conditionalFormatting>
  <conditionalFormatting sqref="AE434">
    <cfRule type="expression" dxfId="2197" priority="13027">
      <formula>IF(RIGHT(TEXT(AE434,"0.#"),1)=".",FALSE,TRUE)</formula>
    </cfRule>
    <cfRule type="expression" dxfId="2196" priority="13028">
      <formula>IF(RIGHT(TEXT(AE434,"0.#"),1)=".",TRUE,FALSE)</formula>
    </cfRule>
  </conditionalFormatting>
  <conditionalFormatting sqref="AE435">
    <cfRule type="expression" dxfId="2195" priority="13025">
      <formula>IF(RIGHT(TEXT(AE435,"0.#"),1)=".",FALSE,TRUE)</formula>
    </cfRule>
    <cfRule type="expression" dxfId="2194" priority="13026">
      <formula>IF(RIGHT(TEXT(AE435,"0.#"),1)=".",TRUE,FALSE)</formula>
    </cfRule>
  </conditionalFormatting>
  <conditionalFormatting sqref="AM433">
    <cfRule type="expression" dxfId="2193" priority="13017">
      <formula>IF(RIGHT(TEXT(AM433,"0.#"),1)=".",FALSE,TRUE)</formula>
    </cfRule>
    <cfRule type="expression" dxfId="2192" priority="13018">
      <formula>IF(RIGHT(TEXT(AM433,"0.#"),1)=".",TRUE,FALSE)</formula>
    </cfRule>
  </conditionalFormatting>
  <conditionalFormatting sqref="AM434">
    <cfRule type="expression" dxfId="2191" priority="13015">
      <formula>IF(RIGHT(TEXT(AM434,"0.#"),1)=".",FALSE,TRUE)</formula>
    </cfRule>
    <cfRule type="expression" dxfId="2190" priority="13016">
      <formula>IF(RIGHT(TEXT(AM434,"0.#"),1)=".",TRUE,FALSE)</formula>
    </cfRule>
  </conditionalFormatting>
  <conditionalFormatting sqref="AU433">
    <cfRule type="expression" dxfId="2189" priority="13005">
      <formula>IF(RIGHT(TEXT(AU433,"0.#"),1)=".",FALSE,TRUE)</formula>
    </cfRule>
    <cfRule type="expression" dxfId="2188" priority="13006">
      <formula>IF(RIGHT(TEXT(AU433,"0.#"),1)=".",TRUE,FALSE)</formula>
    </cfRule>
  </conditionalFormatting>
  <conditionalFormatting sqref="AU434">
    <cfRule type="expression" dxfId="2187" priority="13003">
      <formula>IF(RIGHT(TEXT(AU434,"0.#"),1)=".",FALSE,TRUE)</formula>
    </cfRule>
    <cfRule type="expression" dxfId="2186" priority="13004">
      <formula>IF(RIGHT(TEXT(AU434,"0.#"),1)=".",TRUE,FALSE)</formula>
    </cfRule>
  </conditionalFormatting>
  <conditionalFormatting sqref="AU435">
    <cfRule type="expression" dxfId="2185" priority="13001">
      <formula>IF(RIGHT(TEXT(AU435,"0.#"),1)=".",FALSE,TRUE)</formula>
    </cfRule>
    <cfRule type="expression" dxfId="2184" priority="13002">
      <formula>IF(RIGHT(TEXT(AU435,"0.#"),1)=".",TRUE,FALSE)</formula>
    </cfRule>
  </conditionalFormatting>
  <conditionalFormatting sqref="AI435">
    <cfRule type="expression" dxfId="2183" priority="12935">
      <formula>IF(RIGHT(TEXT(AI435,"0.#"),1)=".",FALSE,TRUE)</formula>
    </cfRule>
    <cfRule type="expression" dxfId="2182" priority="12936">
      <formula>IF(RIGHT(TEXT(AI435,"0.#"),1)=".",TRUE,FALSE)</formula>
    </cfRule>
  </conditionalFormatting>
  <conditionalFormatting sqref="AI433">
    <cfRule type="expression" dxfId="2181" priority="12939">
      <formula>IF(RIGHT(TEXT(AI433,"0.#"),1)=".",FALSE,TRUE)</formula>
    </cfRule>
    <cfRule type="expression" dxfId="2180" priority="12940">
      <formula>IF(RIGHT(TEXT(AI433,"0.#"),1)=".",TRUE,FALSE)</formula>
    </cfRule>
  </conditionalFormatting>
  <conditionalFormatting sqref="AI434">
    <cfRule type="expression" dxfId="2179" priority="12937">
      <formula>IF(RIGHT(TEXT(AI434,"0.#"),1)=".",FALSE,TRUE)</formula>
    </cfRule>
    <cfRule type="expression" dxfId="2178" priority="12938">
      <formula>IF(RIGHT(TEXT(AI434,"0.#"),1)=".",TRUE,FALSE)</formula>
    </cfRule>
  </conditionalFormatting>
  <conditionalFormatting sqref="AQ434">
    <cfRule type="expression" dxfId="2177" priority="12921">
      <formula>IF(RIGHT(TEXT(AQ434,"0.#"),1)=".",FALSE,TRUE)</formula>
    </cfRule>
    <cfRule type="expression" dxfId="2176" priority="12922">
      <formula>IF(RIGHT(TEXT(AQ434,"0.#"),1)=".",TRUE,FALSE)</formula>
    </cfRule>
  </conditionalFormatting>
  <conditionalFormatting sqref="AQ435">
    <cfRule type="expression" dxfId="2175" priority="12907">
      <formula>IF(RIGHT(TEXT(AQ435,"0.#"),1)=".",FALSE,TRUE)</formula>
    </cfRule>
    <cfRule type="expression" dxfId="2174" priority="12908">
      <formula>IF(RIGHT(TEXT(AQ435,"0.#"),1)=".",TRUE,FALSE)</formula>
    </cfRule>
  </conditionalFormatting>
  <conditionalFormatting sqref="AQ433">
    <cfRule type="expression" dxfId="2173" priority="12905">
      <formula>IF(RIGHT(TEXT(AQ433,"0.#"),1)=".",FALSE,TRUE)</formula>
    </cfRule>
    <cfRule type="expression" dxfId="2172" priority="12906">
      <formula>IF(RIGHT(TEXT(AQ433,"0.#"),1)=".",TRUE,FALSE)</formula>
    </cfRule>
  </conditionalFormatting>
  <conditionalFormatting sqref="AL839:AO860 AL937:AO942">
    <cfRule type="expression" dxfId="2171" priority="6629">
      <formula>IF(AND(AL839&gt;=0, RIGHT(TEXT(AL839,"0.#"),1)&lt;&gt;"."),TRUE,FALSE)</formula>
    </cfRule>
    <cfRule type="expression" dxfId="2170" priority="6630">
      <formula>IF(AND(AL839&gt;=0, RIGHT(TEXT(AL839,"0.#"),1)="."),TRUE,FALSE)</formula>
    </cfRule>
    <cfRule type="expression" dxfId="2169" priority="6631">
      <formula>IF(AND(AL839&lt;0, RIGHT(TEXT(AL839,"0.#"),1)&lt;&gt;"."),TRUE,FALSE)</formula>
    </cfRule>
    <cfRule type="expression" dxfId="2168" priority="6632">
      <formula>IF(AND(AL839&lt;0, RIGHT(TEXT(AL839,"0.#"),1)="."),TRUE,FALSE)</formula>
    </cfRule>
  </conditionalFormatting>
  <conditionalFormatting sqref="AQ53:AQ55">
    <cfRule type="expression" dxfId="2167" priority="4651">
      <formula>IF(RIGHT(TEXT(AQ53,"0.#"),1)=".",FALSE,TRUE)</formula>
    </cfRule>
    <cfRule type="expression" dxfId="2166" priority="4652">
      <formula>IF(RIGHT(TEXT(AQ53,"0.#"),1)=".",TRUE,FALSE)</formula>
    </cfRule>
  </conditionalFormatting>
  <conditionalFormatting sqref="AU53:AU55">
    <cfRule type="expression" dxfId="2165" priority="4649">
      <formula>IF(RIGHT(TEXT(AU53,"0.#"),1)=".",FALSE,TRUE)</formula>
    </cfRule>
    <cfRule type="expression" dxfId="2164" priority="4650">
      <formula>IF(RIGHT(TEXT(AU53,"0.#"),1)=".",TRUE,FALSE)</formula>
    </cfRule>
  </conditionalFormatting>
  <conditionalFormatting sqref="AQ60:AQ62">
    <cfRule type="expression" dxfId="2163" priority="4647">
      <formula>IF(RIGHT(TEXT(AQ60,"0.#"),1)=".",FALSE,TRUE)</formula>
    </cfRule>
    <cfRule type="expression" dxfId="2162" priority="4648">
      <formula>IF(RIGHT(TEXT(AQ60,"0.#"),1)=".",TRUE,FALSE)</formula>
    </cfRule>
  </conditionalFormatting>
  <conditionalFormatting sqref="AU60:AU62">
    <cfRule type="expression" dxfId="2161" priority="4645">
      <formula>IF(RIGHT(TEXT(AU60,"0.#"),1)=".",FALSE,TRUE)</formula>
    </cfRule>
    <cfRule type="expression" dxfId="2160" priority="4646">
      <formula>IF(RIGHT(TEXT(AU60,"0.#"),1)=".",TRUE,FALSE)</formula>
    </cfRule>
  </conditionalFormatting>
  <conditionalFormatting sqref="AQ75:AQ77">
    <cfRule type="expression" dxfId="2159" priority="4643">
      <formula>IF(RIGHT(TEXT(AQ75,"0.#"),1)=".",FALSE,TRUE)</formula>
    </cfRule>
    <cfRule type="expression" dxfId="2158" priority="4644">
      <formula>IF(RIGHT(TEXT(AQ75,"0.#"),1)=".",TRUE,FALSE)</formula>
    </cfRule>
  </conditionalFormatting>
  <conditionalFormatting sqref="AU75:AU77">
    <cfRule type="expression" dxfId="2157" priority="4641">
      <formula>IF(RIGHT(TEXT(AU75,"0.#"),1)=".",FALSE,TRUE)</formula>
    </cfRule>
    <cfRule type="expression" dxfId="2156" priority="4642">
      <formula>IF(RIGHT(TEXT(AU75,"0.#"),1)=".",TRUE,FALSE)</formula>
    </cfRule>
  </conditionalFormatting>
  <conditionalFormatting sqref="AQ87:AQ89">
    <cfRule type="expression" dxfId="2155" priority="4639">
      <formula>IF(RIGHT(TEXT(AQ87,"0.#"),1)=".",FALSE,TRUE)</formula>
    </cfRule>
    <cfRule type="expression" dxfId="2154" priority="4640">
      <formula>IF(RIGHT(TEXT(AQ87,"0.#"),1)=".",TRUE,FALSE)</formula>
    </cfRule>
  </conditionalFormatting>
  <conditionalFormatting sqref="AU87:AU89">
    <cfRule type="expression" dxfId="2153" priority="4637">
      <formula>IF(RIGHT(TEXT(AU87,"0.#"),1)=".",FALSE,TRUE)</formula>
    </cfRule>
    <cfRule type="expression" dxfId="2152" priority="4638">
      <formula>IF(RIGHT(TEXT(AU87,"0.#"),1)=".",TRUE,FALSE)</formula>
    </cfRule>
  </conditionalFormatting>
  <conditionalFormatting sqref="AQ92:AQ94">
    <cfRule type="expression" dxfId="2151" priority="4635">
      <formula>IF(RIGHT(TEXT(AQ92,"0.#"),1)=".",FALSE,TRUE)</formula>
    </cfRule>
    <cfRule type="expression" dxfId="2150" priority="4636">
      <formula>IF(RIGHT(TEXT(AQ92,"0.#"),1)=".",TRUE,FALSE)</formula>
    </cfRule>
  </conditionalFormatting>
  <conditionalFormatting sqref="AU92:AU94">
    <cfRule type="expression" dxfId="2149" priority="4633">
      <formula>IF(RIGHT(TEXT(AU92,"0.#"),1)=".",FALSE,TRUE)</formula>
    </cfRule>
    <cfRule type="expression" dxfId="2148" priority="4634">
      <formula>IF(RIGHT(TEXT(AU92,"0.#"),1)=".",TRUE,FALSE)</formula>
    </cfRule>
  </conditionalFormatting>
  <conditionalFormatting sqref="AQ97:AQ99">
    <cfRule type="expression" dxfId="2147" priority="4631">
      <formula>IF(RIGHT(TEXT(AQ97,"0.#"),1)=".",FALSE,TRUE)</formula>
    </cfRule>
    <cfRule type="expression" dxfId="2146" priority="4632">
      <formula>IF(RIGHT(TEXT(AQ97,"0.#"),1)=".",TRUE,FALSE)</formula>
    </cfRule>
  </conditionalFormatting>
  <conditionalFormatting sqref="AU97:AU99">
    <cfRule type="expression" dxfId="2145" priority="4629">
      <formula>IF(RIGHT(TEXT(AU97,"0.#"),1)=".",FALSE,TRUE)</formula>
    </cfRule>
    <cfRule type="expression" dxfId="2144" priority="4630">
      <formula>IF(RIGHT(TEXT(AU97,"0.#"),1)=".",TRUE,FALSE)</formula>
    </cfRule>
  </conditionalFormatting>
  <conditionalFormatting sqref="AE458">
    <cfRule type="expression" dxfId="2143" priority="4323">
      <formula>IF(RIGHT(TEXT(AE458,"0.#"),1)=".",FALSE,TRUE)</formula>
    </cfRule>
    <cfRule type="expression" dxfId="2142" priority="4324">
      <formula>IF(RIGHT(TEXT(AE458,"0.#"),1)=".",TRUE,FALSE)</formula>
    </cfRule>
  </conditionalFormatting>
  <conditionalFormatting sqref="AM460">
    <cfRule type="expression" dxfId="2141" priority="4313">
      <formula>IF(RIGHT(TEXT(AM460,"0.#"),1)=".",FALSE,TRUE)</formula>
    </cfRule>
    <cfRule type="expression" dxfId="2140" priority="4314">
      <formula>IF(RIGHT(TEXT(AM460,"0.#"),1)=".",TRUE,FALSE)</formula>
    </cfRule>
  </conditionalFormatting>
  <conditionalFormatting sqref="AE459">
    <cfRule type="expression" dxfId="2139" priority="4321">
      <formula>IF(RIGHT(TEXT(AE459,"0.#"),1)=".",FALSE,TRUE)</formula>
    </cfRule>
    <cfRule type="expression" dxfId="2138" priority="4322">
      <formula>IF(RIGHT(TEXT(AE459,"0.#"),1)=".",TRUE,FALSE)</formula>
    </cfRule>
  </conditionalFormatting>
  <conditionalFormatting sqref="AE460">
    <cfRule type="expression" dxfId="2137" priority="4319">
      <formula>IF(RIGHT(TEXT(AE460,"0.#"),1)=".",FALSE,TRUE)</formula>
    </cfRule>
    <cfRule type="expression" dxfId="2136" priority="4320">
      <formula>IF(RIGHT(TEXT(AE460,"0.#"),1)=".",TRUE,FALSE)</formula>
    </cfRule>
  </conditionalFormatting>
  <conditionalFormatting sqref="AM458">
    <cfRule type="expression" dxfId="2135" priority="4317">
      <formula>IF(RIGHT(TEXT(AM458,"0.#"),1)=".",FALSE,TRUE)</formula>
    </cfRule>
    <cfRule type="expression" dxfId="2134" priority="4318">
      <formula>IF(RIGHT(TEXT(AM458,"0.#"),1)=".",TRUE,FALSE)</formula>
    </cfRule>
  </conditionalFormatting>
  <conditionalFormatting sqref="AM459">
    <cfRule type="expression" dxfId="2133" priority="4315">
      <formula>IF(RIGHT(TEXT(AM459,"0.#"),1)=".",FALSE,TRUE)</formula>
    </cfRule>
    <cfRule type="expression" dxfId="2132" priority="4316">
      <formula>IF(RIGHT(TEXT(AM459,"0.#"),1)=".",TRUE,FALSE)</formula>
    </cfRule>
  </conditionalFormatting>
  <conditionalFormatting sqref="AU458">
    <cfRule type="expression" dxfId="2131" priority="4311">
      <formula>IF(RIGHT(TEXT(AU458,"0.#"),1)=".",FALSE,TRUE)</formula>
    </cfRule>
    <cfRule type="expression" dxfId="2130" priority="4312">
      <formula>IF(RIGHT(TEXT(AU458,"0.#"),1)=".",TRUE,FALSE)</formula>
    </cfRule>
  </conditionalFormatting>
  <conditionalFormatting sqref="AU459">
    <cfRule type="expression" dxfId="2129" priority="4309">
      <formula>IF(RIGHT(TEXT(AU459,"0.#"),1)=".",FALSE,TRUE)</formula>
    </cfRule>
    <cfRule type="expression" dxfId="2128" priority="4310">
      <formula>IF(RIGHT(TEXT(AU459,"0.#"),1)=".",TRUE,FALSE)</formula>
    </cfRule>
  </conditionalFormatting>
  <conditionalFormatting sqref="AU460">
    <cfRule type="expression" dxfId="2127" priority="4307">
      <formula>IF(RIGHT(TEXT(AU460,"0.#"),1)=".",FALSE,TRUE)</formula>
    </cfRule>
    <cfRule type="expression" dxfId="2126" priority="4308">
      <formula>IF(RIGHT(TEXT(AU460,"0.#"),1)=".",TRUE,FALSE)</formula>
    </cfRule>
  </conditionalFormatting>
  <conditionalFormatting sqref="AI460">
    <cfRule type="expression" dxfId="2125" priority="4301">
      <formula>IF(RIGHT(TEXT(AI460,"0.#"),1)=".",FALSE,TRUE)</formula>
    </cfRule>
    <cfRule type="expression" dxfId="2124" priority="4302">
      <formula>IF(RIGHT(TEXT(AI460,"0.#"),1)=".",TRUE,FALSE)</formula>
    </cfRule>
  </conditionalFormatting>
  <conditionalFormatting sqref="AI458">
    <cfRule type="expression" dxfId="2123" priority="4305">
      <formula>IF(RIGHT(TEXT(AI458,"0.#"),1)=".",FALSE,TRUE)</formula>
    </cfRule>
    <cfRule type="expression" dxfId="2122" priority="4306">
      <formula>IF(RIGHT(TEXT(AI458,"0.#"),1)=".",TRUE,FALSE)</formula>
    </cfRule>
  </conditionalFormatting>
  <conditionalFormatting sqref="AI459">
    <cfRule type="expression" dxfId="2121" priority="4303">
      <formula>IF(RIGHT(TEXT(AI459,"0.#"),1)=".",FALSE,TRUE)</formula>
    </cfRule>
    <cfRule type="expression" dxfId="2120" priority="4304">
      <formula>IF(RIGHT(TEXT(AI459,"0.#"),1)=".",TRUE,FALSE)</formula>
    </cfRule>
  </conditionalFormatting>
  <conditionalFormatting sqref="AQ459">
    <cfRule type="expression" dxfId="2119" priority="4299">
      <formula>IF(RIGHT(TEXT(AQ459,"0.#"),1)=".",FALSE,TRUE)</formula>
    </cfRule>
    <cfRule type="expression" dxfId="2118" priority="4300">
      <formula>IF(RIGHT(TEXT(AQ459,"0.#"),1)=".",TRUE,FALSE)</formula>
    </cfRule>
  </conditionalFormatting>
  <conditionalFormatting sqref="AQ460">
    <cfRule type="expression" dxfId="2117" priority="4297">
      <formula>IF(RIGHT(TEXT(AQ460,"0.#"),1)=".",FALSE,TRUE)</formula>
    </cfRule>
    <cfRule type="expression" dxfId="2116" priority="4298">
      <formula>IF(RIGHT(TEXT(AQ460,"0.#"),1)=".",TRUE,FALSE)</formula>
    </cfRule>
  </conditionalFormatting>
  <conditionalFormatting sqref="AQ458">
    <cfRule type="expression" dxfId="2115" priority="4295">
      <formula>IF(RIGHT(TEXT(AQ458,"0.#"),1)=".",FALSE,TRUE)</formula>
    </cfRule>
    <cfRule type="expression" dxfId="2114" priority="4296">
      <formula>IF(RIGHT(TEXT(AQ458,"0.#"),1)=".",TRUE,FALSE)</formula>
    </cfRule>
  </conditionalFormatting>
  <conditionalFormatting sqref="AE120 AM120">
    <cfRule type="expression" dxfId="2113" priority="2973">
      <formula>IF(RIGHT(TEXT(AE120,"0.#"),1)=".",FALSE,TRUE)</formula>
    </cfRule>
    <cfRule type="expression" dxfId="2112" priority="2974">
      <formula>IF(RIGHT(TEXT(AE120,"0.#"),1)=".",TRUE,FALSE)</formula>
    </cfRule>
  </conditionalFormatting>
  <conditionalFormatting sqref="AI126">
    <cfRule type="expression" dxfId="2111" priority="2963">
      <formula>IF(RIGHT(TEXT(AI126,"0.#"),1)=".",FALSE,TRUE)</formula>
    </cfRule>
    <cfRule type="expression" dxfId="2110" priority="2964">
      <formula>IF(RIGHT(TEXT(AI126,"0.#"),1)=".",TRUE,FALSE)</formula>
    </cfRule>
  </conditionalFormatting>
  <conditionalFormatting sqref="AI120">
    <cfRule type="expression" dxfId="2109" priority="2971">
      <formula>IF(RIGHT(TEXT(AI120,"0.#"),1)=".",FALSE,TRUE)</formula>
    </cfRule>
    <cfRule type="expression" dxfId="2108" priority="2972">
      <formula>IF(RIGHT(TEXT(AI120,"0.#"),1)=".",TRUE,FALSE)</formula>
    </cfRule>
  </conditionalFormatting>
  <conditionalFormatting sqref="AE123 AM123">
    <cfRule type="expression" dxfId="2107" priority="2969">
      <formula>IF(RIGHT(TEXT(AE123,"0.#"),1)=".",FALSE,TRUE)</formula>
    </cfRule>
    <cfRule type="expression" dxfId="2106" priority="2970">
      <formula>IF(RIGHT(TEXT(AE123,"0.#"),1)=".",TRUE,FALSE)</formula>
    </cfRule>
  </conditionalFormatting>
  <conditionalFormatting sqref="AI123">
    <cfRule type="expression" dxfId="2105" priority="2967">
      <formula>IF(RIGHT(TEXT(AI123,"0.#"),1)=".",FALSE,TRUE)</formula>
    </cfRule>
    <cfRule type="expression" dxfId="2104" priority="2968">
      <formula>IF(RIGHT(TEXT(AI123,"0.#"),1)=".",TRUE,FALSE)</formula>
    </cfRule>
  </conditionalFormatting>
  <conditionalFormatting sqref="AE126 AM126">
    <cfRule type="expression" dxfId="2103" priority="2965">
      <formula>IF(RIGHT(TEXT(AE126,"0.#"),1)=".",FALSE,TRUE)</formula>
    </cfRule>
    <cfRule type="expression" dxfId="2102" priority="2966">
      <formula>IF(RIGHT(TEXT(AE126,"0.#"),1)=".",TRUE,FALSE)</formula>
    </cfRule>
  </conditionalFormatting>
  <conditionalFormatting sqref="AE129 AM129">
    <cfRule type="expression" dxfId="2101" priority="2961">
      <formula>IF(RIGHT(TEXT(AE129,"0.#"),1)=".",FALSE,TRUE)</formula>
    </cfRule>
    <cfRule type="expression" dxfId="2100" priority="2962">
      <formula>IF(RIGHT(TEXT(AE129,"0.#"),1)=".",TRUE,FALSE)</formula>
    </cfRule>
  </conditionalFormatting>
  <conditionalFormatting sqref="AI129">
    <cfRule type="expression" dxfId="2099" priority="2959">
      <formula>IF(RIGHT(TEXT(AI129,"0.#"),1)=".",FALSE,TRUE)</formula>
    </cfRule>
    <cfRule type="expression" dxfId="2098" priority="2960">
      <formula>IF(RIGHT(TEXT(AI129,"0.#"),1)=".",TRUE,FALSE)</formula>
    </cfRule>
  </conditionalFormatting>
  <conditionalFormatting sqref="Y839:Y841">
    <cfRule type="expression" dxfId="2097" priority="2957">
      <formula>IF(RIGHT(TEXT(Y839,"0.#"),1)=".",FALSE,TRUE)</formula>
    </cfRule>
    <cfRule type="expression" dxfId="2096" priority="2958">
      <formula>IF(RIGHT(TEXT(Y839,"0.#"),1)=".",TRUE,FALSE)</formula>
    </cfRule>
  </conditionalFormatting>
  <conditionalFormatting sqref="AU518">
    <cfRule type="expression" dxfId="2095" priority="1467">
      <formula>IF(RIGHT(TEXT(AU518,"0.#"),1)=".",FALSE,TRUE)</formula>
    </cfRule>
    <cfRule type="expression" dxfId="2094" priority="1468">
      <formula>IF(RIGHT(TEXT(AU518,"0.#"),1)=".",TRUE,FALSE)</formula>
    </cfRule>
  </conditionalFormatting>
  <conditionalFormatting sqref="AQ551">
    <cfRule type="expression" dxfId="2093" priority="1243">
      <formula>IF(RIGHT(TEXT(AQ551,"0.#"),1)=".",FALSE,TRUE)</formula>
    </cfRule>
    <cfRule type="expression" dxfId="2092" priority="1244">
      <formula>IF(RIGHT(TEXT(AQ551,"0.#"),1)=".",TRUE,FALSE)</formula>
    </cfRule>
  </conditionalFormatting>
  <conditionalFormatting sqref="AE556">
    <cfRule type="expression" dxfId="2091" priority="1241">
      <formula>IF(RIGHT(TEXT(AE556,"0.#"),1)=".",FALSE,TRUE)</formula>
    </cfRule>
    <cfRule type="expression" dxfId="2090" priority="1242">
      <formula>IF(RIGHT(TEXT(AE556,"0.#"),1)=".",TRUE,FALSE)</formula>
    </cfRule>
  </conditionalFormatting>
  <conditionalFormatting sqref="AE557">
    <cfRule type="expression" dxfId="2089" priority="1239">
      <formula>IF(RIGHT(TEXT(AE557,"0.#"),1)=".",FALSE,TRUE)</formula>
    </cfRule>
    <cfRule type="expression" dxfId="2088" priority="1240">
      <formula>IF(RIGHT(TEXT(AE557,"0.#"),1)=".",TRUE,FALSE)</formula>
    </cfRule>
  </conditionalFormatting>
  <conditionalFormatting sqref="AE558">
    <cfRule type="expression" dxfId="2087" priority="1237">
      <formula>IF(RIGHT(TEXT(AE558,"0.#"),1)=".",FALSE,TRUE)</formula>
    </cfRule>
    <cfRule type="expression" dxfId="2086" priority="1238">
      <formula>IF(RIGHT(TEXT(AE558,"0.#"),1)=".",TRUE,FALSE)</formula>
    </cfRule>
  </conditionalFormatting>
  <conditionalFormatting sqref="AM556">
    <cfRule type="expression" dxfId="2085" priority="1235">
      <formula>IF(RIGHT(TEXT(AM556,"0.#"),1)=".",FALSE,TRUE)</formula>
    </cfRule>
    <cfRule type="expression" dxfId="2084" priority="1236">
      <formula>IF(RIGHT(TEXT(AM556,"0.#"),1)=".",TRUE,FALSE)</formula>
    </cfRule>
  </conditionalFormatting>
  <conditionalFormatting sqref="AM557">
    <cfRule type="expression" dxfId="2083" priority="1233">
      <formula>IF(RIGHT(TEXT(AM557,"0.#"),1)=".",FALSE,TRUE)</formula>
    </cfRule>
    <cfRule type="expression" dxfId="2082" priority="1234">
      <formula>IF(RIGHT(TEXT(AM557,"0.#"),1)=".",TRUE,FALSE)</formula>
    </cfRule>
  </conditionalFormatting>
  <conditionalFormatting sqref="AM558">
    <cfRule type="expression" dxfId="2081" priority="1231">
      <formula>IF(RIGHT(TEXT(AM558,"0.#"),1)=".",FALSE,TRUE)</formula>
    </cfRule>
    <cfRule type="expression" dxfId="2080" priority="1232">
      <formula>IF(RIGHT(TEXT(AM558,"0.#"),1)=".",TRUE,FALSE)</formula>
    </cfRule>
  </conditionalFormatting>
  <conditionalFormatting sqref="AU556">
    <cfRule type="expression" dxfId="2079" priority="1229">
      <formula>IF(RIGHT(TEXT(AU556,"0.#"),1)=".",FALSE,TRUE)</formula>
    </cfRule>
    <cfRule type="expression" dxfId="2078" priority="1230">
      <formula>IF(RIGHT(TEXT(AU556,"0.#"),1)=".",TRUE,FALSE)</formula>
    </cfRule>
  </conditionalFormatting>
  <conditionalFormatting sqref="AU557">
    <cfRule type="expression" dxfId="2077" priority="1227">
      <formula>IF(RIGHT(TEXT(AU557,"0.#"),1)=".",FALSE,TRUE)</formula>
    </cfRule>
    <cfRule type="expression" dxfId="2076" priority="1228">
      <formula>IF(RIGHT(TEXT(AU557,"0.#"),1)=".",TRUE,FALSE)</formula>
    </cfRule>
  </conditionalFormatting>
  <conditionalFormatting sqref="AU558">
    <cfRule type="expression" dxfId="2075" priority="1225">
      <formula>IF(RIGHT(TEXT(AU558,"0.#"),1)=".",FALSE,TRUE)</formula>
    </cfRule>
    <cfRule type="expression" dxfId="2074" priority="1226">
      <formula>IF(RIGHT(TEXT(AU558,"0.#"),1)=".",TRUE,FALSE)</formula>
    </cfRule>
  </conditionalFormatting>
  <conditionalFormatting sqref="AI556">
    <cfRule type="expression" dxfId="2073" priority="1223">
      <formula>IF(RIGHT(TEXT(AI556,"0.#"),1)=".",FALSE,TRUE)</formula>
    </cfRule>
    <cfRule type="expression" dxfId="2072" priority="1224">
      <formula>IF(RIGHT(TEXT(AI556,"0.#"),1)=".",TRUE,FALSE)</formula>
    </cfRule>
  </conditionalFormatting>
  <conditionalFormatting sqref="AI557">
    <cfRule type="expression" dxfId="2071" priority="1221">
      <formula>IF(RIGHT(TEXT(AI557,"0.#"),1)=".",FALSE,TRUE)</formula>
    </cfRule>
    <cfRule type="expression" dxfId="2070" priority="1222">
      <formula>IF(RIGHT(TEXT(AI557,"0.#"),1)=".",TRUE,FALSE)</formula>
    </cfRule>
  </conditionalFormatting>
  <conditionalFormatting sqref="AI558">
    <cfRule type="expression" dxfId="2069" priority="1219">
      <formula>IF(RIGHT(TEXT(AI558,"0.#"),1)=".",FALSE,TRUE)</formula>
    </cfRule>
    <cfRule type="expression" dxfId="2068" priority="1220">
      <formula>IF(RIGHT(TEXT(AI558,"0.#"),1)=".",TRUE,FALSE)</formula>
    </cfRule>
  </conditionalFormatting>
  <conditionalFormatting sqref="AQ557">
    <cfRule type="expression" dxfId="2067" priority="1217">
      <formula>IF(RIGHT(TEXT(AQ557,"0.#"),1)=".",FALSE,TRUE)</formula>
    </cfRule>
    <cfRule type="expression" dxfId="2066" priority="1218">
      <formula>IF(RIGHT(TEXT(AQ557,"0.#"),1)=".",TRUE,FALSE)</formula>
    </cfRule>
  </conditionalFormatting>
  <conditionalFormatting sqref="AQ558">
    <cfRule type="expression" dxfId="2065" priority="1215">
      <formula>IF(RIGHT(TEXT(AQ558,"0.#"),1)=".",FALSE,TRUE)</formula>
    </cfRule>
    <cfRule type="expression" dxfId="2064" priority="1216">
      <formula>IF(RIGHT(TEXT(AQ558,"0.#"),1)=".",TRUE,FALSE)</formula>
    </cfRule>
  </conditionalFormatting>
  <conditionalFormatting sqref="AQ556">
    <cfRule type="expression" dxfId="2063" priority="1213">
      <formula>IF(RIGHT(TEXT(AQ556,"0.#"),1)=".",FALSE,TRUE)</formula>
    </cfRule>
    <cfRule type="expression" dxfId="2062" priority="1214">
      <formula>IF(RIGHT(TEXT(AQ556,"0.#"),1)=".",TRUE,FALSE)</formula>
    </cfRule>
  </conditionalFormatting>
  <conditionalFormatting sqref="AE561">
    <cfRule type="expression" dxfId="2061" priority="1211">
      <formula>IF(RIGHT(TEXT(AE561,"0.#"),1)=".",FALSE,TRUE)</formula>
    </cfRule>
    <cfRule type="expression" dxfId="2060" priority="1212">
      <formula>IF(RIGHT(TEXT(AE561,"0.#"),1)=".",TRUE,FALSE)</formula>
    </cfRule>
  </conditionalFormatting>
  <conditionalFormatting sqref="AE562">
    <cfRule type="expression" dxfId="2059" priority="1209">
      <formula>IF(RIGHT(TEXT(AE562,"0.#"),1)=".",FALSE,TRUE)</formula>
    </cfRule>
    <cfRule type="expression" dxfId="2058" priority="1210">
      <formula>IF(RIGHT(TEXT(AE562,"0.#"),1)=".",TRUE,FALSE)</formula>
    </cfRule>
  </conditionalFormatting>
  <conditionalFormatting sqref="AE563">
    <cfRule type="expression" dxfId="2057" priority="1207">
      <formula>IF(RIGHT(TEXT(AE563,"0.#"),1)=".",FALSE,TRUE)</formula>
    </cfRule>
    <cfRule type="expression" dxfId="2056" priority="1208">
      <formula>IF(RIGHT(TEXT(AE563,"0.#"),1)=".",TRUE,FALSE)</formula>
    </cfRule>
  </conditionalFormatting>
  <conditionalFormatting sqref="AM561">
    <cfRule type="expression" dxfId="2055" priority="1205">
      <formula>IF(RIGHT(TEXT(AM561,"0.#"),1)=".",FALSE,TRUE)</formula>
    </cfRule>
    <cfRule type="expression" dxfId="2054" priority="1206">
      <formula>IF(RIGHT(TEXT(AM561,"0.#"),1)=".",TRUE,FALSE)</formula>
    </cfRule>
  </conditionalFormatting>
  <conditionalFormatting sqref="AL1102:AO1131">
    <cfRule type="expression" dxfId="2053" priority="2863">
      <formula>IF(AND(AL1102&gt;=0, RIGHT(TEXT(AL1102,"0.#"),1)&lt;&gt;"."),TRUE,FALSE)</formula>
    </cfRule>
    <cfRule type="expression" dxfId="2052" priority="2864">
      <formula>IF(AND(AL1102&gt;=0, RIGHT(TEXT(AL1102,"0.#"),1)="."),TRUE,FALSE)</formula>
    </cfRule>
    <cfRule type="expression" dxfId="2051" priority="2865">
      <formula>IF(AND(AL1102&lt;0, RIGHT(TEXT(AL1102,"0.#"),1)&lt;&gt;"."),TRUE,FALSE)</formula>
    </cfRule>
    <cfRule type="expression" dxfId="2050" priority="2866">
      <formula>IF(AND(AL1102&lt;0, RIGHT(TEXT(AL1102,"0.#"),1)="."),TRUE,FALSE)</formula>
    </cfRule>
  </conditionalFormatting>
  <conditionalFormatting sqref="Y1102:Y1131">
    <cfRule type="expression" dxfId="2049" priority="2861">
      <formula>IF(RIGHT(TEXT(Y1102,"0.#"),1)=".",FALSE,TRUE)</formula>
    </cfRule>
    <cfRule type="expression" dxfId="2048" priority="2862">
      <formula>IF(RIGHT(TEXT(Y1102,"0.#"),1)=".",TRUE,FALSE)</formula>
    </cfRule>
  </conditionalFormatting>
  <conditionalFormatting sqref="AI562">
    <cfRule type="expression" dxfId="2047" priority="1191">
      <formula>IF(RIGHT(TEXT(AI562,"0.#"),1)=".",FALSE,TRUE)</formula>
    </cfRule>
    <cfRule type="expression" dxfId="2046" priority="1192">
      <formula>IF(RIGHT(TEXT(AI562,"0.#"),1)=".",TRUE,FALSE)</formula>
    </cfRule>
  </conditionalFormatting>
  <conditionalFormatting sqref="AQ553">
    <cfRule type="expression" dxfId="2045" priority="1245">
      <formula>IF(RIGHT(TEXT(AQ553,"0.#"),1)=".",FALSE,TRUE)</formula>
    </cfRule>
    <cfRule type="expression" dxfId="2044" priority="1246">
      <formula>IF(RIGHT(TEXT(AQ553,"0.#"),1)=".",TRUE,FALSE)</formula>
    </cfRule>
  </conditionalFormatting>
  <conditionalFormatting sqref="AI552">
    <cfRule type="expression" dxfId="2043" priority="1251">
      <formula>IF(RIGHT(TEXT(AI552,"0.#"),1)=".",FALSE,TRUE)</formula>
    </cfRule>
    <cfRule type="expression" dxfId="2042" priority="1252">
      <formula>IF(RIGHT(TEXT(AI552,"0.#"),1)=".",TRUE,FALSE)</formula>
    </cfRule>
  </conditionalFormatting>
  <conditionalFormatting sqref="AU552">
    <cfRule type="expression" dxfId="2041" priority="1257">
      <formula>IF(RIGHT(TEXT(AU552,"0.#"),1)=".",FALSE,TRUE)</formula>
    </cfRule>
    <cfRule type="expression" dxfId="2040" priority="1258">
      <formula>IF(RIGHT(TEXT(AU552,"0.#"),1)=".",TRUE,FALSE)</formula>
    </cfRule>
  </conditionalFormatting>
  <conditionalFormatting sqref="AM552">
    <cfRule type="expression" dxfId="2039" priority="1263">
      <formula>IF(RIGHT(TEXT(AM552,"0.#"),1)=".",FALSE,TRUE)</formula>
    </cfRule>
    <cfRule type="expression" dxfId="2038" priority="1264">
      <formula>IF(RIGHT(TEXT(AM552,"0.#"),1)=".",TRUE,FALSE)</formula>
    </cfRule>
  </conditionalFormatting>
  <conditionalFormatting sqref="AE552">
    <cfRule type="expression" dxfId="2037" priority="1269">
      <formula>IF(RIGHT(TEXT(AE552,"0.#"),1)=".",FALSE,TRUE)</formula>
    </cfRule>
    <cfRule type="expression" dxfId="2036" priority="1270">
      <formula>IF(RIGHT(TEXT(AE552,"0.#"),1)=".",TRUE,FALSE)</formula>
    </cfRule>
  </conditionalFormatting>
  <conditionalFormatting sqref="AQ548">
    <cfRule type="expression" dxfId="2035" priority="1275">
      <formula>IF(RIGHT(TEXT(AQ548,"0.#"),1)=".",FALSE,TRUE)</formula>
    </cfRule>
    <cfRule type="expression" dxfId="2034" priority="1276">
      <formula>IF(RIGHT(TEXT(AQ548,"0.#"),1)=".",TRUE,FALSE)</formula>
    </cfRule>
  </conditionalFormatting>
  <conditionalFormatting sqref="AL837:AO838">
    <cfRule type="expression" dxfId="2033" priority="2815">
      <formula>IF(AND(AL837&gt;=0, RIGHT(TEXT(AL837,"0.#"),1)&lt;&gt;"."),TRUE,FALSE)</formula>
    </cfRule>
    <cfRule type="expression" dxfId="2032" priority="2816">
      <formula>IF(AND(AL837&gt;=0, RIGHT(TEXT(AL837,"0.#"),1)="."),TRUE,FALSE)</formula>
    </cfRule>
    <cfRule type="expression" dxfId="2031" priority="2817">
      <formula>IF(AND(AL837&lt;0, RIGHT(TEXT(AL837,"0.#"),1)&lt;&gt;"."),TRUE,FALSE)</formula>
    </cfRule>
    <cfRule type="expression" dxfId="2030" priority="2818">
      <formula>IF(AND(AL837&lt;0, RIGHT(TEXT(AL837,"0.#"),1)="."),TRUE,FALSE)</formula>
    </cfRule>
  </conditionalFormatting>
  <conditionalFormatting sqref="Y837:Y838">
    <cfRule type="expression" dxfId="2029" priority="2813">
      <formula>IF(RIGHT(TEXT(Y837,"0.#"),1)=".",FALSE,TRUE)</formula>
    </cfRule>
    <cfRule type="expression" dxfId="2028" priority="2814">
      <formula>IF(RIGHT(TEXT(Y837,"0.#"),1)=".",TRUE,FALSE)</formula>
    </cfRule>
  </conditionalFormatting>
  <conditionalFormatting sqref="AE492">
    <cfRule type="expression" dxfId="2027" priority="1601">
      <formula>IF(RIGHT(TEXT(AE492,"0.#"),1)=".",FALSE,TRUE)</formula>
    </cfRule>
    <cfRule type="expression" dxfId="2026" priority="1602">
      <formula>IF(RIGHT(TEXT(AE492,"0.#"),1)=".",TRUE,FALSE)</formula>
    </cfRule>
  </conditionalFormatting>
  <conditionalFormatting sqref="AE493">
    <cfRule type="expression" dxfId="2025" priority="1599">
      <formula>IF(RIGHT(TEXT(AE493,"0.#"),1)=".",FALSE,TRUE)</formula>
    </cfRule>
    <cfRule type="expression" dxfId="2024" priority="1600">
      <formula>IF(RIGHT(TEXT(AE493,"0.#"),1)=".",TRUE,FALSE)</formula>
    </cfRule>
  </conditionalFormatting>
  <conditionalFormatting sqref="AE494">
    <cfRule type="expression" dxfId="2023" priority="1597">
      <formula>IF(RIGHT(TEXT(AE494,"0.#"),1)=".",FALSE,TRUE)</formula>
    </cfRule>
    <cfRule type="expression" dxfId="2022" priority="1598">
      <formula>IF(RIGHT(TEXT(AE494,"0.#"),1)=".",TRUE,FALSE)</formula>
    </cfRule>
  </conditionalFormatting>
  <conditionalFormatting sqref="AM492">
    <cfRule type="expression" dxfId="2021" priority="1595">
      <formula>IF(RIGHT(TEXT(AM492,"0.#"),1)=".",FALSE,TRUE)</formula>
    </cfRule>
    <cfRule type="expression" dxfId="2020" priority="1596">
      <formula>IF(RIGHT(TEXT(AM492,"0.#"),1)=".",TRUE,FALSE)</formula>
    </cfRule>
  </conditionalFormatting>
  <conditionalFormatting sqref="AM493">
    <cfRule type="expression" dxfId="2019" priority="1593">
      <formula>IF(RIGHT(TEXT(AM493,"0.#"),1)=".",FALSE,TRUE)</formula>
    </cfRule>
    <cfRule type="expression" dxfId="2018" priority="1594">
      <formula>IF(RIGHT(TEXT(AM493,"0.#"),1)=".",TRUE,FALSE)</formula>
    </cfRule>
  </conditionalFormatting>
  <conditionalFormatting sqref="AQ493">
    <cfRule type="expression" dxfId="2017" priority="1577">
      <formula>IF(RIGHT(TEXT(AQ493,"0.#"),1)=".",FALSE,TRUE)</formula>
    </cfRule>
    <cfRule type="expression" dxfId="2016" priority="1578">
      <formula>IF(RIGHT(TEXT(AQ493,"0.#"),1)=".",TRUE,FALSE)</formula>
    </cfRule>
  </conditionalFormatting>
  <conditionalFormatting sqref="AI493">
    <cfRule type="expression" dxfId="2015" priority="1581">
      <formula>IF(RIGHT(TEXT(AI493,"0.#"),1)=".",FALSE,TRUE)</formula>
    </cfRule>
    <cfRule type="expression" dxfId="2014" priority="1582">
      <formula>IF(RIGHT(TEXT(AI493,"0.#"),1)=".",TRUE,FALSE)</formula>
    </cfRule>
  </conditionalFormatting>
  <conditionalFormatting sqref="AI494">
    <cfRule type="expression" dxfId="2013" priority="1579">
      <formula>IF(RIGHT(TEXT(AI494,"0.#"),1)=".",FALSE,TRUE)</formula>
    </cfRule>
    <cfRule type="expression" dxfId="2012" priority="1580">
      <formula>IF(RIGHT(TEXT(AI494,"0.#"),1)=".",TRUE,FALSE)</formula>
    </cfRule>
  </conditionalFormatting>
  <conditionalFormatting sqref="AM494">
    <cfRule type="expression" dxfId="2011" priority="1591">
      <formula>IF(RIGHT(TEXT(AM494,"0.#"),1)=".",FALSE,TRUE)</formula>
    </cfRule>
    <cfRule type="expression" dxfId="2010" priority="1592">
      <formula>IF(RIGHT(TEXT(AM494,"0.#"),1)=".",TRUE,FALSE)</formula>
    </cfRule>
  </conditionalFormatting>
  <conditionalFormatting sqref="AQ494">
    <cfRule type="expression" dxfId="2009" priority="1575">
      <formula>IF(RIGHT(TEXT(AQ494,"0.#"),1)=".",FALSE,TRUE)</formula>
    </cfRule>
    <cfRule type="expression" dxfId="2008" priority="1576">
      <formula>IF(RIGHT(TEXT(AQ494,"0.#"),1)=".",TRUE,FALSE)</formula>
    </cfRule>
  </conditionalFormatting>
  <conditionalFormatting sqref="AQ492">
    <cfRule type="expression" dxfId="2007" priority="1573">
      <formula>IF(RIGHT(TEXT(AQ492,"0.#"),1)=".",FALSE,TRUE)</formula>
    </cfRule>
    <cfRule type="expression" dxfId="2006" priority="1574">
      <formula>IF(RIGHT(TEXT(AQ492,"0.#"),1)=".",TRUE,FALSE)</formula>
    </cfRule>
  </conditionalFormatting>
  <conditionalFormatting sqref="AU494">
    <cfRule type="expression" dxfId="2005" priority="1585">
      <formula>IF(RIGHT(TEXT(AU494,"0.#"),1)=".",FALSE,TRUE)</formula>
    </cfRule>
    <cfRule type="expression" dxfId="2004" priority="1586">
      <formula>IF(RIGHT(TEXT(AU494,"0.#"),1)=".",TRUE,FALSE)</formula>
    </cfRule>
  </conditionalFormatting>
  <conditionalFormatting sqref="AU492">
    <cfRule type="expression" dxfId="2003" priority="1589">
      <formula>IF(RIGHT(TEXT(AU492,"0.#"),1)=".",FALSE,TRUE)</formula>
    </cfRule>
    <cfRule type="expression" dxfId="2002" priority="1590">
      <formula>IF(RIGHT(TEXT(AU492,"0.#"),1)=".",TRUE,FALSE)</formula>
    </cfRule>
  </conditionalFormatting>
  <conditionalFormatting sqref="AU493">
    <cfRule type="expression" dxfId="2001" priority="1587">
      <formula>IF(RIGHT(TEXT(AU493,"0.#"),1)=".",FALSE,TRUE)</formula>
    </cfRule>
    <cfRule type="expression" dxfId="2000" priority="1588">
      <formula>IF(RIGHT(TEXT(AU493,"0.#"),1)=".",TRUE,FALSE)</formula>
    </cfRule>
  </conditionalFormatting>
  <conditionalFormatting sqref="AU583">
    <cfRule type="expression" dxfId="1999" priority="1105">
      <formula>IF(RIGHT(TEXT(AU583,"0.#"),1)=".",FALSE,TRUE)</formula>
    </cfRule>
    <cfRule type="expression" dxfId="1998" priority="1106">
      <formula>IF(RIGHT(TEXT(AU583,"0.#"),1)=".",TRUE,FALSE)</formula>
    </cfRule>
  </conditionalFormatting>
  <conditionalFormatting sqref="AI492">
    <cfRule type="expression" dxfId="1997" priority="1583">
      <formula>IF(RIGHT(TEXT(AI492,"0.#"),1)=".",FALSE,TRUE)</formula>
    </cfRule>
    <cfRule type="expression" dxfId="1996" priority="1584">
      <formula>IF(RIGHT(TEXT(AI492,"0.#"),1)=".",TRUE,FALSE)</formula>
    </cfRule>
  </conditionalFormatting>
  <conditionalFormatting sqref="AU582">
    <cfRule type="expression" dxfId="1995" priority="1107">
      <formula>IF(RIGHT(TEXT(AU582,"0.#"),1)=".",FALSE,TRUE)</formula>
    </cfRule>
    <cfRule type="expression" dxfId="1994" priority="1108">
      <formula>IF(RIGHT(TEXT(AU582,"0.#"),1)=".",TRUE,FALSE)</formula>
    </cfRule>
  </conditionalFormatting>
  <conditionalFormatting sqref="AI583">
    <cfRule type="expression" dxfId="1993" priority="1099">
      <formula>IF(RIGHT(TEXT(AI583,"0.#"),1)=".",FALSE,TRUE)</formula>
    </cfRule>
    <cfRule type="expression" dxfId="1992" priority="1100">
      <formula>IF(RIGHT(TEXT(AI583,"0.#"),1)=".",TRUE,FALSE)</formula>
    </cfRule>
  </conditionalFormatting>
  <conditionalFormatting sqref="AI581">
    <cfRule type="expression" dxfId="1991" priority="1103">
      <formula>IF(RIGHT(TEXT(AI581,"0.#"),1)=".",FALSE,TRUE)</formula>
    </cfRule>
    <cfRule type="expression" dxfId="1990" priority="1104">
      <formula>IF(RIGHT(TEXT(AI581,"0.#"),1)=".",TRUE,FALSE)</formula>
    </cfRule>
  </conditionalFormatting>
  <conditionalFormatting sqref="AI582">
    <cfRule type="expression" dxfId="1989" priority="1101">
      <formula>IF(RIGHT(TEXT(AI582,"0.#"),1)=".",FALSE,TRUE)</formula>
    </cfRule>
    <cfRule type="expression" dxfId="1988" priority="1102">
      <formula>IF(RIGHT(TEXT(AI582,"0.#"),1)=".",TRUE,FALSE)</formula>
    </cfRule>
  </conditionalFormatting>
  <conditionalFormatting sqref="AE499">
    <cfRule type="expression" dxfId="1987" priority="1567">
      <formula>IF(RIGHT(TEXT(AE499,"0.#"),1)=".",FALSE,TRUE)</formula>
    </cfRule>
    <cfRule type="expression" dxfId="1986" priority="1568">
      <formula>IF(RIGHT(TEXT(AE499,"0.#"),1)=".",TRUE,FALSE)</formula>
    </cfRule>
  </conditionalFormatting>
  <conditionalFormatting sqref="AE497">
    <cfRule type="expression" dxfId="1985" priority="1571">
      <formula>IF(RIGHT(TEXT(AE497,"0.#"),1)=".",FALSE,TRUE)</formula>
    </cfRule>
    <cfRule type="expression" dxfId="1984" priority="1572">
      <formula>IF(RIGHT(TEXT(AE497,"0.#"),1)=".",TRUE,FALSE)</formula>
    </cfRule>
  </conditionalFormatting>
  <conditionalFormatting sqref="AE498">
    <cfRule type="expression" dxfId="1983" priority="1569">
      <formula>IF(RIGHT(TEXT(AE498,"0.#"),1)=".",FALSE,TRUE)</formula>
    </cfRule>
    <cfRule type="expression" dxfId="1982" priority="1570">
      <formula>IF(RIGHT(TEXT(AE498,"0.#"),1)=".",TRUE,FALSE)</formula>
    </cfRule>
  </conditionalFormatting>
  <conditionalFormatting sqref="AM499">
    <cfRule type="expression" dxfId="1981" priority="1561">
      <formula>IF(RIGHT(TEXT(AM499,"0.#"),1)=".",FALSE,TRUE)</formula>
    </cfRule>
    <cfRule type="expression" dxfId="1980" priority="1562">
      <formula>IF(RIGHT(TEXT(AM499,"0.#"),1)=".",TRUE,FALSE)</formula>
    </cfRule>
  </conditionalFormatting>
  <conditionalFormatting sqref="AM497">
    <cfRule type="expression" dxfId="1979" priority="1565">
      <formula>IF(RIGHT(TEXT(AM497,"0.#"),1)=".",FALSE,TRUE)</formula>
    </cfRule>
    <cfRule type="expression" dxfId="1978" priority="1566">
      <formula>IF(RIGHT(TEXT(AM497,"0.#"),1)=".",TRUE,FALSE)</formula>
    </cfRule>
  </conditionalFormatting>
  <conditionalFormatting sqref="AM498">
    <cfRule type="expression" dxfId="1977" priority="1563">
      <formula>IF(RIGHT(TEXT(AM498,"0.#"),1)=".",FALSE,TRUE)</formula>
    </cfRule>
    <cfRule type="expression" dxfId="1976" priority="1564">
      <formula>IF(RIGHT(TEXT(AM498,"0.#"),1)=".",TRUE,FALSE)</formula>
    </cfRule>
  </conditionalFormatting>
  <conditionalFormatting sqref="AU499">
    <cfRule type="expression" dxfId="1975" priority="1555">
      <formula>IF(RIGHT(TEXT(AU499,"0.#"),1)=".",FALSE,TRUE)</formula>
    </cfRule>
    <cfRule type="expression" dxfId="1974" priority="1556">
      <formula>IF(RIGHT(TEXT(AU499,"0.#"),1)=".",TRUE,FALSE)</formula>
    </cfRule>
  </conditionalFormatting>
  <conditionalFormatting sqref="AU497">
    <cfRule type="expression" dxfId="1973" priority="1559">
      <formula>IF(RIGHT(TEXT(AU497,"0.#"),1)=".",FALSE,TRUE)</formula>
    </cfRule>
    <cfRule type="expression" dxfId="1972" priority="1560">
      <formula>IF(RIGHT(TEXT(AU497,"0.#"),1)=".",TRUE,FALSE)</formula>
    </cfRule>
  </conditionalFormatting>
  <conditionalFormatting sqref="AU498">
    <cfRule type="expression" dxfId="1971" priority="1557">
      <formula>IF(RIGHT(TEXT(AU498,"0.#"),1)=".",FALSE,TRUE)</formula>
    </cfRule>
    <cfRule type="expression" dxfId="1970" priority="1558">
      <formula>IF(RIGHT(TEXT(AU498,"0.#"),1)=".",TRUE,FALSE)</formula>
    </cfRule>
  </conditionalFormatting>
  <conditionalFormatting sqref="AI499">
    <cfRule type="expression" dxfId="1969" priority="1549">
      <formula>IF(RIGHT(TEXT(AI499,"0.#"),1)=".",FALSE,TRUE)</formula>
    </cfRule>
    <cfRule type="expression" dxfId="1968" priority="1550">
      <formula>IF(RIGHT(TEXT(AI499,"0.#"),1)=".",TRUE,FALSE)</formula>
    </cfRule>
  </conditionalFormatting>
  <conditionalFormatting sqref="AI497">
    <cfRule type="expression" dxfId="1967" priority="1553">
      <formula>IF(RIGHT(TEXT(AI497,"0.#"),1)=".",FALSE,TRUE)</formula>
    </cfRule>
    <cfRule type="expression" dxfId="1966" priority="1554">
      <formula>IF(RIGHT(TEXT(AI497,"0.#"),1)=".",TRUE,FALSE)</formula>
    </cfRule>
  </conditionalFormatting>
  <conditionalFormatting sqref="AI498">
    <cfRule type="expression" dxfId="1965" priority="1551">
      <formula>IF(RIGHT(TEXT(AI498,"0.#"),1)=".",FALSE,TRUE)</formula>
    </cfRule>
    <cfRule type="expression" dxfId="1964" priority="1552">
      <formula>IF(RIGHT(TEXT(AI498,"0.#"),1)=".",TRUE,FALSE)</formula>
    </cfRule>
  </conditionalFormatting>
  <conditionalFormatting sqref="AQ497">
    <cfRule type="expression" dxfId="1963" priority="1543">
      <formula>IF(RIGHT(TEXT(AQ497,"0.#"),1)=".",FALSE,TRUE)</formula>
    </cfRule>
    <cfRule type="expression" dxfId="1962" priority="1544">
      <formula>IF(RIGHT(TEXT(AQ497,"0.#"),1)=".",TRUE,FALSE)</formula>
    </cfRule>
  </conditionalFormatting>
  <conditionalFormatting sqref="AQ498">
    <cfRule type="expression" dxfId="1961" priority="1547">
      <formula>IF(RIGHT(TEXT(AQ498,"0.#"),1)=".",FALSE,TRUE)</formula>
    </cfRule>
    <cfRule type="expression" dxfId="1960" priority="1548">
      <formula>IF(RIGHT(TEXT(AQ498,"0.#"),1)=".",TRUE,FALSE)</formula>
    </cfRule>
  </conditionalFormatting>
  <conditionalFormatting sqref="AQ499">
    <cfRule type="expression" dxfId="1959" priority="1545">
      <formula>IF(RIGHT(TEXT(AQ499,"0.#"),1)=".",FALSE,TRUE)</formula>
    </cfRule>
    <cfRule type="expression" dxfId="1958" priority="1546">
      <formula>IF(RIGHT(TEXT(AQ499,"0.#"),1)=".",TRUE,FALSE)</formula>
    </cfRule>
  </conditionalFormatting>
  <conditionalFormatting sqref="AE504">
    <cfRule type="expression" dxfId="1957" priority="1537">
      <formula>IF(RIGHT(TEXT(AE504,"0.#"),1)=".",FALSE,TRUE)</formula>
    </cfRule>
    <cfRule type="expression" dxfId="1956" priority="1538">
      <formula>IF(RIGHT(TEXT(AE504,"0.#"),1)=".",TRUE,FALSE)</formula>
    </cfRule>
  </conditionalFormatting>
  <conditionalFormatting sqref="AE502">
    <cfRule type="expression" dxfId="1955" priority="1541">
      <formula>IF(RIGHT(TEXT(AE502,"0.#"),1)=".",FALSE,TRUE)</formula>
    </cfRule>
    <cfRule type="expression" dxfId="1954" priority="1542">
      <formula>IF(RIGHT(TEXT(AE502,"0.#"),1)=".",TRUE,FALSE)</formula>
    </cfRule>
  </conditionalFormatting>
  <conditionalFormatting sqref="AE503">
    <cfRule type="expression" dxfId="1953" priority="1539">
      <formula>IF(RIGHT(TEXT(AE503,"0.#"),1)=".",FALSE,TRUE)</formula>
    </cfRule>
    <cfRule type="expression" dxfId="1952" priority="1540">
      <formula>IF(RIGHT(TEXT(AE503,"0.#"),1)=".",TRUE,FALSE)</formula>
    </cfRule>
  </conditionalFormatting>
  <conditionalFormatting sqref="AM504">
    <cfRule type="expression" dxfId="1951" priority="1531">
      <formula>IF(RIGHT(TEXT(AM504,"0.#"),1)=".",FALSE,TRUE)</formula>
    </cfRule>
    <cfRule type="expression" dxfId="1950" priority="1532">
      <formula>IF(RIGHT(TEXT(AM504,"0.#"),1)=".",TRUE,FALSE)</formula>
    </cfRule>
  </conditionalFormatting>
  <conditionalFormatting sqref="AM502">
    <cfRule type="expression" dxfId="1949" priority="1535">
      <formula>IF(RIGHT(TEXT(AM502,"0.#"),1)=".",FALSE,TRUE)</formula>
    </cfRule>
    <cfRule type="expression" dxfId="1948" priority="1536">
      <formula>IF(RIGHT(TEXT(AM502,"0.#"),1)=".",TRUE,FALSE)</formula>
    </cfRule>
  </conditionalFormatting>
  <conditionalFormatting sqref="AM503">
    <cfRule type="expression" dxfId="1947" priority="1533">
      <formula>IF(RIGHT(TEXT(AM503,"0.#"),1)=".",FALSE,TRUE)</formula>
    </cfRule>
    <cfRule type="expression" dxfId="1946" priority="1534">
      <formula>IF(RIGHT(TEXT(AM503,"0.#"),1)=".",TRUE,FALSE)</formula>
    </cfRule>
  </conditionalFormatting>
  <conditionalFormatting sqref="AU504">
    <cfRule type="expression" dxfId="1945" priority="1525">
      <formula>IF(RIGHT(TEXT(AU504,"0.#"),1)=".",FALSE,TRUE)</formula>
    </cfRule>
    <cfRule type="expression" dxfId="1944" priority="1526">
      <formula>IF(RIGHT(TEXT(AU504,"0.#"),1)=".",TRUE,FALSE)</formula>
    </cfRule>
  </conditionalFormatting>
  <conditionalFormatting sqref="AU502">
    <cfRule type="expression" dxfId="1943" priority="1529">
      <formula>IF(RIGHT(TEXT(AU502,"0.#"),1)=".",FALSE,TRUE)</formula>
    </cfRule>
    <cfRule type="expression" dxfId="1942" priority="1530">
      <formula>IF(RIGHT(TEXT(AU502,"0.#"),1)=".",TRUE,FALSE)</formula>
    </cfRule>
  </conditionalFormatting>
  <conditionalFormatting sqref="AU503">
    <cfRule type="expression" dxfId="1941" priority="1527">
      <formula>IF(RIGHT(TEXT(AU503,"0.#"),1)=".",FALSE,TRUE)</formula>
    </cfRule>
    <cfRule type="expression" dxfId="1940" priority="1528">
      <formula>IF(RIGHT(TEXT(AU503,"0.#"),1)=".",TRUE,FALSE)</formula>
    </cfRule>
  </conditionalFormatting>
  <conditionalFormatting sqref="AI504">
    <cfRule type="expression" dxfId="1939" priority="1519">
      <formula>IF(RIGHT(TEXT(AI504,"0.#"),1)=".",FALSE,TRUE)</formula>
    </cfRule>
    <cfRule type="expression" dxfId="1938" priority="1520">
      <formula>IF(RIGHT(TEXT(AI504,"0.#"),1)=".",TRUE,FALSE)</formula>
    </cfRule>
  </conditionalFormatting>
  <conditionalFormatting sqref="AI502">
    <cfRule type="expression" dxfId="1937" priority="1523">
      <formula>IF(RIGHT(TEXT(AI502,"0.#"),1)=".",FALSE,TRUE)</formula>
    </cfRule>
    <cfRule type="expression" dxfId="1936" priority="1524">
      <formula>IF(RIGHT(TEXT(AI502,"0.#"),1)=".",TRUE,FALSE)</formula>
    </cfRule>
  </conditionalFormatting>
  <conditionalFormatting sqref="AI503">
    <cfRule type="expression" dxfId="1935" priority="1521">
      <formula>IF(RIGHT(TEXT(AI503,"0.#"),1)=".",FALSE,TRUE)</formula>
    </cfRule>
    <cfRule type="expression" dxfId="1934" priority="1522">
      <formula>IF(RIGHT(TEXT(AI503,"0.#"),1)=".",TRUE,FALSE)</formula>
    </cfRule>
  </conditionalFormatting>
  <conditionalFormatting sqref="AQ502">
    <cfRule type="expression" dxfId="1933" priority="1513">
      <formula>IF(RIGHT(TEXT(AQ502,"0.#"),1)=".",FALSE,TRUE)</formula>
    </cfRule>
    <cfRule type="expression" dxfId="1932" priority="1514">
      <formula>IF(RIGHT(TEXT(AQ502,"0.#"),1)=".",TRUE,FALSE)</formula>
    </cfRule>
  </conditionalFormatting>
  <conditionalFormatting sqref="AQ503">
    <cfRule type="expression" dxfId="1931" priority="1517">
      <formula>IF(RIGHT(TEXT(AQ503,"0.#"),1)=".",FALSE,TRUE)</formula>
    </cfRule>
    <cfRule type="expression" dxfId="1930" priority="1518">
      <formula>IF(RIGHT(TEXT(AQ503,"0.#"),1)=".",TRUE,FALSE)</formula>
    </cfRule>
  </conditionalFormatting>
  <conditionalFormatting sqref="AQ504">
    <cfRule type="expression" dxfId="1929" priority="1515">
      <formula>IF(RIGHT(TEXT(AQ504,"0.#"),1)=".",FALSE,TRUE)</formula>
    </cfRule>
    <cfRule type="expression" dxfId="1928" priority="1516">
      <formula>IF(RIGHT(TEXT(AQ504,"0.#"),1)=".",TRUE,FALSE)</formula>
    </cfRule>
  </conditionalFormatting>
  <conditionalFormatting sqref="AE509">
    <cfRule type="expression" dxfId="1927" priority="1507">
      <formula>IF(RIGHT(TEXT(AE509,"0.#"),1)=".",FALSE,TRUE)</formula>
    </cfRule>
    <cfRule type="expression" dxfId="1926" priority="1508">
      <formula>IF(RIGHT(TEXT(AE509,"0.#"),1)=".",TRUE,FALSE)</formula>
    </cfRule>
  </conditionalFormatting>
  <conditionalFormatting sqref="AE507">
    <cfRule type="expression" dxfId="1925" priority="1511">
      <formula>IF(RIGHT(TEXT(AE507,"0.#"),1)=".",FALSE,TRUE)</formula>
    </cfRule>
    <cfRule type="expression" dxfId="1924" priority="1512">
      <formula>IF(RIGHT(TEXT(AE507,"0.#"),1)=".",TRUE,FALSE)</formula>
    </cfRule>
  </conditionalFormatting>
  <conditionalFormatting sqref="AE508">
    <cfRule type="expression" dxfId="1923" priority="1509">
      <formula>IF(RIGHT(TEXT(AE508,"0.#"),1)=".",FALSE,TRUE)</formula>
    </cfRule>
    <cfRule type="expression" dxfId="1922" priority="1510">
      <formula>IF(RIGHT(TEXT(AE508,"0.#"),1)=".",TRUE,FALSE)</formula>
    </cfRule>
  </conditionalFormatting>
  <conditionalFormatting sqref="AM509">
    <cfRule type="expression" dxfId="1921" priority="1501">
      <formula>IF(RIGHT(TEXT(AM509,"0.#"),1)=".",FALSE,TRUE)</formula>
    </cfRule>
    <cfRule type="expression" dxfId="1920" priority="1502">
      <formula>IF(RIGHT(TEXT(AM509,"0.#"),1)=".",TRUE,FALSE)</formula>
    </cfRule>
  </conditionalFormatting>
  <conditionalFormatting sqref="AM507">
    <cfRule type="expression" dxfId="1919" priority="1505">
      <formula>IF(RIGHT(TEXT(AM507,"0.#"),1)=".",FALSE,TRUE)</formula>
    </cfRule>
    <cfRule type="expression" dxfId="1918" priority="1506">
      <formula>IF(RIGHT(TEXT(AM507,"0.#"),1)=".",TRUE,FALSE)</formula>
    </cfRule>
  </conditionalFormatting>
  <conditionalFormatting sqref="AM508">
    <cfRule type="expression" dxfId="1917" priority="1503">
      <formula>IF(RIGHT(TEXT(AM508,"0.#"),1)=".",FALSE,TRUE)</formula>
    </cfRule>
    <cfRule type="expression" dxfId="1916" priority="1504">
      <formula>IF(RIGHT(TEXT(AM508,"0.#"),1)=".",TRUE,FALSE)</formula>
    </cfRule>
  </conditionalFormatting>
  <conditionalFormatting sqref="AU509">
    <cfRule type="expression" dxfId="1915" priority="1495">
      <formula>IF(RIGHT(TEXT(AU509,"0.#"),1)=".",FALSE,TRUE)</formula>
    </cfRule>
    <cfRule type="expression" dxfId="1914" priority="1496">
      <formula>IF(RIGHT(TEXT(AU509,"0.#"),1)=".",TRUE,FALSE)</formula>
    </cfRule>
  </conditionalFormatting>
  <conditionalFormatting sqref="AU507">
    <cfRule type="expression" dxfId="1913" priority="1499">
      <formula>IF(RIGHT(TEXT(AU507,"0.#"),1)=".",FALSE,TRUE)</formula>
    </cfRule>
    <cfRule type="expression" dxfId="1912" priority="1500">
      <formula>IF(RIGHT(TEXT(AU507,"0.#"),1)=".",TRUE,FALSE)</formula>
    </cfRule>
  </conditionalFormatting>
  <conditionalFormatting sqref="AU508">
    <cfRule type="expression" dxfId="1911" priority="1497">
      <formula>IF(RIGHT(TEXT(AU508,"0.#"),1)=".",FALSE,TRUE)</formula>
    </cfRule>
    <cfRule type="expression" dxfId="1910" priority="1498">
      <formula>IF(RIGHT(TEXT(AU508,"0.#"),1)=".",TRUE,FALSE)</formula>
    </cfRule>
  </conditionalFormatting>
  <conditionalFormatting sqref="AI509">
    <cfRule type="expression" dxfId="1909" priority="1489">
      <formula>IF(RIGHT(TEXT(AI509,"0.#"),1)=".",FALSE,TRUE)</formula>
    </cfRule>
    <cfRule type="expression" dxfId="1908" priority="1490">
      <formula>IF(RIGHT(TEXT(AI509,"0.#"),1)=".",TRUE,FALSE)</formula>
    </cfRule>
  </conditionalFormatting>
  <conditionalFormatting sqref="AI507">
    <cfRule type="expression" dxfId="1907" priority="1493">
      <formula>IF(RIGHT(TEXT(AI507,"0.#"),1)=".",FALSE,TRUE)</formula>
    </cfRule>
    <cfRule type="expression" dxfId="1906" priority="1494">
      <formula>IF(RIGHT(TEXT(AI507,"0.#"),1)=".",TRUE,FALSE)</formula>
    </cfRule>
  </conditionalFormatting>
  <conditionalFormatting sqref="AI508">
    <cfRule type="expression" dxfId="1905" priority="1491">
      <formula>IF(RIGHT(TEXT(AI508,"0.#"),1)=".",FALSE,TRUE)</formula>
    </cfRule>
    <cfRule type="expression" dxfId="1904" priority="1492">
      <formula>IF(RIGHT(TEXT(AI508,"0.#"),1)=".",TRUE,FALSE)</formula>
    </cfRule>
  </conditionalFormatting>
  <conditionalFormatting sqref="AQ507">
    <cfRule type="expression" dxfId="1903" priority="1483">
      <formula>IF(RIGHT(TEXT(AQ507,"0.#"),1)=".",FALSE,TRUE)</formula>
    </cfRule>
    <cfRule type="expression" dxfId="1902" priority="1484">
      <formula>IF(RIGHT(TEXT(AQ507,"0.#"),1)=".",TRUE,FALSE)</formula>
    </cfRule>
  </conditionalFormatting>
  <conditionalFormatting sqref="AQ508">
    <cfRule type="expression" dxfId="1901" priority="1487">
      <formula>IF(RIGHT(TEXT(AQ508,"0.#"),1)=".",FALSE,TRUE)</formula>
    </cfRule>
    <cfRule type="expression" dxfId="1900" priority="1488">
      <formula>IF(RIGHT(TEXT(AQ508,"0.#"),1)=".",TRUE,FALSE)</formula>
    </cfRule>
  </conditionalFormatting>
  <conditionalFormatting sqref="AQ509">
    <cfRule type="expression" dxfId="1899" priority="1485">
      <formula>IF(RIGHT(TEXT(AQ509,"0.#"),1)=".",FALSE,TRUE)</formula>
    </cfRule>
    <cfRule type="expression" dxfId="1898" priority="1486">
      <formula>IF(RIGHT(TEXT(AQ509,"0.#"),1)=".",TRUE,FALSE)</formula>
    </cfRule>
  </conditionalFormatting>
  <conditionalFormatting sqref="AE465">
    <cfRule type="expression" dxfId="1897" priority="1777">
      <formula>IF(RIGHT(TEXT(AE465,"0.#"),1)=".",FALSE,TRUE)</formula>
    </cfRule>
    <cfRule type="expression" dxfId="1896" priority="1778">
      <formula>IF(RIGHT(TEXT(AE465,"0.#"),1)=".",TRUE,FALSE)</formula>
    </cfRule>
  </conditionalFormatting>
  <conditionalFormatting sqref="AE463">
    <cfRule type="expression" dxfId="1895" priority="1781">
      <formula>IF(RIGHT(TEXT(AE463,"0.#"),1)=".",FALSE,TRUE)</formula>
    </cfRule>
    <cfRule type="expression" dxfId="1894" priority="1782">
      <formula>IF(RIGHT(TEXT(AE463,"0.#"),1)=".",TRUE,FALSE)</formula>
    </cfRule>
  </conditionalFormatting>
  <conditionalFormatting sqref="AE464">
    <cfRule type="expression" dxfId="1893" priority="1779">
      <formula>IF(RIGHT(TEXT(AE464,"0.#"),1)=".",FALSE,TRUE)</formula>
    </cfRule>
    <cfRule type="expression" dxfId="1892" priority="1780">
      <formula>IF(RIGHT(TEXT(AE464,"0.#"),1)=".",TRUE,FALSE)</formula>
    </cfRule>
  </conditionalFormatting>
  <conditionalFormatting sqref="AM465">
    <cfRule type="expression" dxfId="1891" priority="1771">
      <formula>IF(RIGHT(TEXT(AM465,"0.#"),1)=".",FALSE,TRUE)</formula>
    </cfRule>
    <cfRule type="expression" dxfId="1890" priority="1772">
      <formula>IF(RIGHT(TEXT(AM465,"0.#"),1)=".",TRUE,FALSE)</formula>
    </cfRule>
  </conditionalFormatting>
  <conditionalFormatting sqref="AM463">
    <cfRule type="expression" dxfId="1889" priority="1775">
      <formula>IF(RIGHT(TEXT(AM463,"0.#"),1)=".",FALSE,TRUE)</formula>
    </cfRule>
    <cfRule type="expression" dxfId="1888" priority="1776">
      <formula>IF(RIGHT(TEXT(AM463,"0.#"),1)=".",TRUE,FALSE)</formula>
    </cfRule>
  </conditionalFormatting>
  <conditionalFormatting sqref="AM464">
    <cfRule type="expression" dxfId="1887" priority="1773">
      <formula>IF(RIGHT(TEXT(AM464,"0.#"),1)=".",FALSE,TRUE)</formula>
    </cfRule>
    <cfRule type="expression" dxfId="1886" priority="1774">
      <formula>IF(RIGHT(TEXT(AM464,"0.#"),1)=".",TRUE,FALSE)</formula>
    </cfRule>
  </conditionalFormatting>
  <conditionalFormatting sqref="AU465">
    <cfRule type="expression" dxfId="1885" priority="1765">
      <formula>IF(RIGHT(TEXT(AU465,"0.#"),1)=".",FALSE,TRUE)</formula>
    </cfRule>
    <cfRule type="expression" dxfId="1884" priority="1766">
      <formula>IF(RIGHT(TEXT(AU465,"0.#"),1)=".",TRUE,FALSE)</formula>
    </cfRule>
  </conditionalFormatting>
  <conditionalFormatting sqref="AU463">
    <cfRule type="expression" dxfId="1883" priority="1769">
      <formula>IF(RIGHT(TEXT(AU463,"0.#"),1)=".",FALSE,TRUE)</formula>
    </cfRule>
    <cfRule type="expression" dxfId="1882" priority="1770">
      <formula>IF(RIGHT(TEXT(AU463,"0.#"),1)=".",TRUE,FALSE)</formula>
    </cfRule>
  </conditionalFormatting>
  <conditionalFormatting sqref="AU464">
    <cfRule type="expression" dxfId="1881" priority="1767">
      <formula>IF(RIGHT(TEXT(AU464,"0.#"),1)=".",FALSE,TRUE)</formula>
    </cfRule>
    <cfRule type="expression" dxfId="1880" priority="1768">
      <formula>IF(RIGHT(TEXT(AU464,"0.#"),1)=".",TRUE,FALSE)</formula>
    </cfRule>
  </conditionalFormatting>
  <conditionalFormatting sqref="AI465">
    <cfRule type="expression" dxfId="1879" priority="1759">
      <formula>IF(RIGHT(TEXT(AI465,"0.#"),1)=".",FALSE,TRUE)</formula>
    </cfRule>
    <cfRule type="expression" dxfId="1878" priority="1760">
      <formula>IF(RIGHT(TEXT(AI465,"0.#"),1)=".",TRUE,FALSE)</formula>
    </cfRule>
  </conditionalFormatting>
  <conditionalFormatting sqref="AI463">
    <cfRule type="expression" dxfId="1877" priority="1763">
      <formula>IF(RIGHT(TEXT(AI463,"0.#"),1)=".",FALSE,TRUE)</formula>
    </cfRule>
    <cfRule type="expression" dxfId="1876" priority="1764">
      <formula>IF(RIGHT(TEXT(AI463,"0.#"),1)=".",TRUE,FALSE)</formula>
    </cfRule>
  </conditionalFormatting>
  <conditionalFormatting sqref="AI464">
    <cfRule type="expression" dxfId="1875" priority="1761">
      <formula>IF(RIGHT(TEXT(AI464,"0.#"),1)=".",FALSE,TRUE)</formula>
    </cfRule>
    <cfRule type="expression" dxfId="1874" priority="1762">
      <formula>IF(RIGHT(TEXT(AI464,"0.#"),1)=".",TRUE,FALSE)</formula>
    </cfRule>
  </conditionalFormatting>
  <conditionalFormatting sqref="AQ463">
    <cfRule type="expression" dxfId="1873" priority="1753">
      <formula>IF(RIGHT(TEXT(AQ463,"0.#"),1)=".",FALSE,TRUE)</formula>
    </cfRule>
    <cfRule type="expression" dxfId="1872" priority="1754">
      <formula>IF(RIGHT(TEXT(AQ463,"0.#"),1)=".",TRUE,FALSE)</formula>
    </cfRule>
  </conditionalFormatting>
  <conditionalFormatting sqref="AQ464">
    <cfRule type="expression" dxfId="1871" priority="1757">
      <formula>IF(RIGHT(TEXT(AQ464,"0.#"),1)=".",FALSE,TRUE)</formula>
    </cfRule>
    <cfRule type="expression" dxfId="1870" priority="1758">
      <formula>IF(RIGHT(TEXT(AQ464,"0.#"),1)=".",TRUE,FALSE)</formula>
    </cfRule>
  </conditionalFormatting>
  <conditionalFormatting sqref="AQ465">
    <cfRule type="expression" dxfId="1869" priority="1755">
      <formula>IF(RIGHT(TEXT(AQ465,"0.#"),1)=".",FALSE,TRUE)</formula>
    </cfRule>
    <cfRule type="expression" dxfId="1868" priority="1756">
      <formula>IF(RIGHT(TEXT(AQ465,"0.#"),1)=".",TRUE,FALSE)</formula>
    </cfRule>
  </conditionalFormatting>
  <conditionalFormatting sqref="AE470">
    <cfRule type="expression" dxfId="1867" priority="1747">
      <formula>IF(RIGHT(TEXT(AE470,"0.#"),1)=".",FALSE,TRUE)</formula>
    </cfRule>
    <cfRule type="expression" dxfId="1866" priority="1748">
      <formula>IF(RIGHT(TEXT(AE470,"0.#"),1)=".",TRUE,FALSE)</formula>
    </cfRule>
  </conditionalFormatting>
  <conditionalFormatting sqref="AE468">
    <cfRule type="expression" dxfId="1865" priority="1751">
      <formula>IF(RIGHT(TEXT(AE468,"0.#"),1)=".",FALSE,TRUE)</formula>
    </cfRule>
    <cfRule type="expression" dxfId="1864" priority="1752">
      <formula>IF(RIGHT(TEXT(AE468,"0.#"),1)=".",TRUE,FALSE)</formula>
    </cfRule>
  </conditionalFormatting>
  <conditionalFormatting sqref="AE469">
    <cfRule type="expression" dxfId="1863" priority="1749">
      <formula>IF(RIGHT(TEXT(AE469,"0.#"),1)=".",FALSE,TRUE)</formula>
    </cfRule>
    <cfRule type="expression" dxfId="1862" priority="1750">
      <formula>IF(RIGHT(TEXT(AE469,"0.#"),1)=".",TRUE,FALSE)</formula>
    </cfRule>
  </conditionalFormatting>
  <conditionalFormatting sqref="AM470">
    <cfRule type="expression" dxfId="1861" priority="1741">
      <formula>IF(RIGHT(TEXT(AM470,"0.#"),1)=".",FALSE,TRUE)</formula>
    </cfRule>
    <cfRule type="expression" dxfId="1860" priority="1742">
      <formula>IF(RIGHT(TEXT(AM470,"0.#"),1)=".",TRUE,FALSE)</formula>
    </cfRule>
  </conditionalFormatting>
  <conditionalFormatting sqref="AM468">
    <cfRule type="expression" dxfId="1859" priority="1745">
      <formula>IF(RIGHT(TEXT(AM468,"0.#"),1)=".",FALSE,TRUE)</formula>
    </cfRule>
    <cfRule type="expression" dxfId="1858" priority="1746">
      <formula>IF(RIGHT(TEXT(AM468,"0.#"),1)=".",TRUE,FALSE)</formula>
    </cfRule>
  </conditionalFormatting>
  <conditionalFormatting sqref="AM469">
    <cfRule type="expression" dxfId="1857" priority="1743">
      <formula>IF(RIGHT(TEXT(AM469,"0.#"),1)=".",FALSE,TRUE)</formula>
    </cfRule>
    <cfRule type="expression" dxfId="1856" priority="1744">
      <formula>IF(RIGHT(TEXT(AM469,"0.#"),1)=".",TRUE,FALSE)</formula>
    </cfRule>
  </conditionalFormatting>
  <conditionalFormatting sqref="AU470">
    <cfRule type="expression" dxfId="1855" priority="1735">
      <formula>IF(RIGHT(TEXT(AU470,"0.#"),1)=".",FALSE,TRUE)</formula>
    </cfRule>
    <cfRule type="expression" dxfId="1854" priority="1736">
      <formula>IF(RIGHT(TEXT(AU470,"0.#"),1)=".",TRUE,FALSE)</formula>
    </cfRule>
  </conditionalFormatting>
  <conditionalFormatting sqref="AU468">
    <cfRule type="expression" dxfId="1853" priority="1739">
      <formula>IF(RIGHT(TEXT(AU468,"0.#"),1)=".",FALSE,TRUE)</formula>
    </cfRule>
    <cfRule type="expression" dxfId="1852" priority="1740">
      <formula>IF(RIGHT(TEXT(AU468,"0.#"),1)=".",TRUE,FALSE)</formula>
    </cfRule>
  </conditionalFormatting>
  <conditionalFormatting sqref="AU469">
    <cfRule type="expression" dxfId="1851" priority="1737">
      <formula>IF(RIGHT(TEXT(AU469,"0.#"),1)=".",FALSE,TRUE)</formula>
    </cfRule>
    <cfRule type="expression" dxfId="1850" priority="1738">
      <formula>IF(RIGHT(TEXT(AU469,"0.#"),1)=".",TRUE,FALSE)</formula>
    </cfRule>
  </conditionalFormatting>
  <conditionalFormatting sqref="AI470">
    <cfRule type="expression" dxfId="1849" priority="1729">
      <formula>IF(RIGHT(TEXT(AI470,"0.#"),1)=".",FALSE,TRUE)</formula>
    </cfRule>
    <cfRule type="expression" dxfId="1848" priority="1730">
      <formula>IF(RIGHT(TEXT(AI470,"0.#"),1)=".",TRUE,FALSE)</formula>
    </cfRule>
  </conditionalFormatting>
  <conditionalFormatting sqref="AI468">
    <cfRule type="expression" dxfId="1847" priority="1733">
      <formula>IF(RIGHT(TEXT(AI468,"0.#"),1)=".",FALSE,TRUE)</formula>
    </cfRule>
    <cfRule type="expression" dxfId="1846" priority="1734">
      <formula>IF(RIGHT(TEXT(AI468,"0.#"),1)=".",TRUE,FALSE)</formula>
    </cfRule>
  </conditionalFormatting>
  <conditionalFormatting sqref="AI469">
    <cfRule type="expression" dxfId="1845" priority="1731">
      <formula>IF(RIGHT(TEXT(AI469,"0.#"),1)=".",FALSE,TRUE)</formula>
    </cfRule>
    <cfRule type="expression" dxfId="1844" priority="1732">
      <formula>IF(RIGHT(TEXT(AI469,"0.#"),1)=".",TRUE,FALSE)</formula>
    </cfRule>
  </conditionalFormatting>
  <conditionalFormatting sqref="AQ468">
    <cfRule type="expression" dxfId="1843" priority="1723">
      <formula>IF(RIGHT(TEXT(AQ468,"0.#"),1)=".",FALSE,TRUE)</formula>
    </cfRule>
    <cfRule type="expression" dxfId="1842" priority="1724">
      <formula>IF(RIGHT(TEXT(AQ468,"0.#"),1)=".",TRUE,FALSE)</formula>
    </cfRule>
  </conditionalFormatting>
  <conditionalFormatting sqref="AQ469">
    <cfRule type="expression" dxfId="1841" priority="1727">
      <formula>IF(RIGHT(TEXT(AQ469,"0.#"),1)=".",FALSE,TRUE)</formula>
    </cfRule>
    <cfRule type="expression" dxfId="1840" priority="1728">
      <formula>IF(RIGHT(TEXT(AQ469,"0.#"),1)=".",TRUE,FALSE)</formula>
    </cfRule>
  </conditionalFormatting>
  <conditionalFormatting sqref="AQ470">
    <cfRule type="expression" dxfId="1839" priority="1725">
      <formula>IF(RIGHT(TEXT(AQ470,"0.#"),1)=".",FALSE,TRUE)</formula>
    </cfRule>
    <cfRule type="expression" dxfId="1838" priority="1726">
      <formula>IF(RIGHT(TEXT(AQ470,"0.#"),1)=".",TRUE,FALSE)</formula>
    </cfRule>
  </conditionalFormatting>
  <conditionalFormatting sqref="AE475">
    <cfRule type="expression" dxfId="1837" priority="1717">
      <formula>IF(RIGHT(TEXT(AE475,"0.#"),1)=".",FALSE,TRUE)</formula>
    </cfRule>
    <cfRule type="expression" dxfId="1836" priority="1718">
      <formula>IF(RIGHT(TEXT(AE475,"0.#"),1)=".",TRUE,FALSE)</formula>
    </cfRule>
  </conditionalFormatting>
  <conditionalFormatting sqref="AE473">
    <cfRule type="expression" dxfId="1835" priority="1721">
      <formula>IF(RIGHT(TEXT(AE473,"0.#"),1)=".",FALSE,TRUE)</formula>
    </cfRule>
    <cfRule type="expression" dxfId="1834" priority="1722">
      <formula>IF(RIGHT(TEXT(AE473,"0.#"),1)=".",TRUE,FALSE)</formula>
    </cfRule>
  </conditionalFormatting>
  <conditionalFormatting sqref="AE474">
    <cfRule type="expression" dxfId="1833" priority="1719">
      <formula>IF(RIGHT(TEXT(AE474,"0.#"),1)=".",FALSE,TRUE)</formula>
    </cfRule>
    <cfRule type="expression" dxfId="1832" priority="1720">
      <formula>IF(RIGHT(TEXT(AE474,"0.#"),1)=".",TRUE,FALSE)</formula>
    </cfRule>
  </conditionalFormatting>
  <conditionalFormatting sqref="AM475">
    <cfRule type="expression" dxfId="1831" priority="1711">
      <formula>IF(RIGHT(TEXT(AM475,"0.#"),1)=".",FALSE,TRUE)</formula>
    </cfRule>
    <cfRule type="expression" dxfId="1830" priority="1712">
      <formula>IF(RIGHT(TEXT(AM475,"0.#"),1)=".",TRUE,FALSE)</formula>
    </cfRule>
  </conditionalFormatting>
  <conditionalFormatting sqref="AM473">
    <cfRule type="expression" dxfId="1829" priority="1715">
      <formula>IF(RIGHT(TEXT(AM473,"0.#"),1)=".",FALSE,TRUE)</formula>
    </cfRule>
    <cfRule type="expression" dxfId="1828" priority="1716">
      <formula>IF(RIGHT(TEXT(AM473,"0.#"),1)=".",TRUE,FALSE)</formula>
    </cfRule>
  </conditionalFormatting>
  <conditionalFormatting sqref="AM474">
    <cfRule type="expression" dxfId="1827" priority="1713">
      <formula>IF(RIGHT(TEXT(AM474,"0.#"),1)=".",FALSE,TRUE)</formula>
    </cfRule>
    <cfRule type="expression" dxfId="1826" priority="1714">
      <formula>IF(RIGHT(TEXT(AM474,"0.#"),1)=".",TRUE,FALSE)</formula>
    </cfRule>
  </conditionalFormatting>
  <conditionalFormatting sqref="AU475">
    <cfRule type="expression" dxfId="1825" priority="1705">
      <formula>IF(RIGHT(TEXT(AU475,"0.#"),1)=".",FALSE,TRUE)</formula>
    </cfRule>
    <cfRule type="expression" dxfId="1824" priority="1706">
      <formula>IF(RIGHT(TEXT(AU475,"0.#"),1)=".",TRUE,FALSE)</formula>
    </cfRule>
  </conditionalFormatting>
  <conditionalFormatting sqref="AU473">
    <cfRule type="expression" dxfId="1823" priority="1709">
      <formula>IF(RIGHT(TEXT(AU473,"0.#"),1)=".",FALSE,TRUE)</formula>
    </cfRule>
    <cfRule type="expression" dxfId="1822" priority="1710">
      <formula>IF(RIGHT(TEXT(AU473,"0.#"),1)=".",TRUE,FALSE)</formula>
    </cfRule>
  </conditionalFormatting>
  <conditionalFormatting sqref="AU474">
    <cfRule type="expression" dxfId="1821" priority="1707">
      <formula>IF(RIGHT(TEXT(AU474,"0.#"),1)=".",FALSE,TRUE)</formula>
    </cfRule>
    <cfRule type="expression" dxfId="1820" priority="1708">
      <formula>IF(RIGHT(TEXT(AU474,"0.#"),1)=".",TRUE,FALSE)</formula>
    </cfRule>
  </conditionalFormatting>
  <conditionalFormatting sqref="AI475">
    <cfRule type="expression" dxfId="1819" priority="1699">
      <formula>IF(RIGHT(TEXT(AI475,"0.#"),1)=".",FALSE,TRUE)</formula>
    </cfRule>
    <cfRule type="expression" dxfId="1818" priority="1700">
      <formula>IF(RIGHT(TEXT(AI475,"0.#"),1)=".",TRUE,FALSE)</formula>
    </cfRule>
  </conditionalFormatting>
  <conditionalFormatting sqref="AI473">
    <cfRule type="expression" dxfId="1817" priority="1703">
      <formula>IF(RIGHT(TEXT(AI473,"0.#"),1)=".",FALSE,TRUE)</formula>
    </cfRule>
    <cfRule type="expression" dxfId="1816" priority="1704">
      <formula>IF(RIGHT(TEXT(AI473,"0.#"),1)=".",TRUE,FALSE)</formula>
    </cfRule>
  </conditionalFormatting>
  <conditionalFormatting sqref="AI474">
    <cfRule type="expression" dxfId="1815" priority="1701">
      <formula>IF(RIGHT(TEXT(AI474,"0.#"),1)=".",FALSE,TRUE)</formula>
    </cfRule>
    <cfRule type="expression" dxfId="1814" priority="1702">
      <formula>IF(RIGHT(TEXT(AI474,"0.#"),1)=".",TRUE,FALSE)</formula>
    </cfRule>
  </conditionalFormatting>
  <conditionalFormatting sqref="AQ473">
    <cfRule type="expression" dxfId="1813" priority="1693">
      <formula>IF(RIGHT(TEXT(AQ473,"0.#"),1)=".",FALSE,TRUE)</formula>
    </cfRule>
    <cfRule type="expression" dxfId="1812" priority="1694">
      <formula>IF(RIGHT(TEXT(AQ473,"0.#"),1)=".",TRUE,FALSE)</formula>
    </cfRule>
  </conditionalFormatting>
  <conditionalFormatting sqref="AQ474">
    <cfRule type="expression" dxfId="1811" priority="1697">
      <formula>IF(RIGHT(TEXT(AQ474,"0.#"),1)=".",FALSE,TRUE)</formula>
    </cfRule>
    <cfRule type="expression" dxfId="1810" priority="1698">
      <formula>IF(RIGHT(TEXT(AQ474,"0.#"),1)=".",TRUE,FALSE)</formula>
    </cfRule>
  </conditionalFormatting>
  <conditionalFormatting sqref="AQ475">
    <cfRule type="expression" dxfId="1809" priority="1695">
      <formula>IF(RIGHT(TEXT(AQ475,"0.#"),1)=".",FALSE,TRUE)</formula>
    </cfRule>
    <cfRule type="expression" dxfId="1808" priority="1696">
      <formula>IF(RIGHT(TEXT(AQ475,"0.#"),1)=".",TRUE,FALSE)</formula>
    </cfRule>
  </conditionalFormatting>
  <conditionalFormatting sqref="AE480">
    <cfRule type="expression" dxfId="1807" priority="1687">
      <formula>IF(RIGHT(TEXT(AE480,"0.#"),1)=".",FALSE,TRUE)</formula>
    </cfRule>
    <cfRule type="expression" dxfId="1806" priority="1688">
      <formula>IF(RIGHT(TEXT(AE480,"0.#"),1)=".",TRUE,FALSE)</formula>
    </cfRule>
  </conditionalFormatting>
  <conditionalFormatting sqref="AE478">
    <cfRule type="expression" dxfId="1805" priority="1691">
      <formula>IF(RIGHT(TEXT(AE478,"0.#"),1)=".",FALSE,TRUE)</formula>
    </cfRule>
    <cfRule type="expression" dxfId="1804" priority="1692">
      <formula>IF(RIGHT(TEXT(AE478,"0.#"),1)=".",TRUE,FALSE)</formula>
    </cfRule>
  </conditionalFormatting>
  <conditionalFormatting sqref="AE479">
    <cfRule type="expression" dxfId="1803" priority="1689">
      <formula>IF(RIGHT(TEXT(AE479,"0.#"),1)=".",FALSE,TRUE)</formula>
    </cfRule>
    <cfRule type="expression" dxfId="1802" priority="1690">
      <formula>IF(RIGHT(TEXT(AE479,"0.#"),1)=".",TRUE,FALSE)</formula>
    </cfRule>
  </conditionalFormatting>
  <conditionalFormatting sqref="AM480">
    <cfRule type="expression" dxfId="1801" priority="1681">
      <formula>IF(RIGHT(TEXT(AM480,"0.#"),1)=".",FALSE,TRUE)</formula>
    </cfRule>
    <cfRule type="expression" dxfId="1800" priority="1682">
      <formula>IF(RIGHT(TEXT(AM480,"0.#"),1)=".",TRUE,FALSE)</formula>
    </cfRule>
  </conditionalFormatting>
  <conditionalFormatting sqref="AM478">
    <cfRule type="expression" dxfId="1799" priority="1685">
      <formula>IF(RIGHT(TEXT(AM478,"0.#"),1)=".",FALSE,TRUE)</formula>
    </cfRule>
    <cfRule type="expression" dxfId="1798" priority="1686">
      <formula>IF(RIGHT(TEXT(AM478,"0.#"),1)=".",TRUE,FALSE)</formula>
    </cfRule>
  </conditionalFormatting>
  <conditionalFormatting sqref="AM479">
    <cfRule type="expression" dxfId="1797" priority="1683">
      <formula>IF(RIGHT(TEXT(AM479,"0.#"),1)=".",FALSE,TRUE)</formula>
    </cfRule>
    <cfRule type="expression" dxfId="1796" priority="1684">
      <formula>IF(RIGHT(TEXT(AM479,"0.#"),1)=".",TRUE,FALSE)</formula>
    </cfRule>
  </conditionalFormatting>
  <conditionalFormatting sqref="AU480">
    <cfRule type="expression" dxfId="1795" priority="1675">
      <formula>IF(RIGHT(TEXT(AU480,"0.#"),1)=".",FALSE,TRUE)</formula>
    </cfRule>
    <cfRule type="expression" dxfId="1794" priority="1676">
      <formula>IF(RIGHT(TEXT(AU480,"0.#"),1)=".",TRUE,FALSE)</formula>
    </cfRule>
  </conditionalFormatting>
  <conditionalFormatting sqref="AU478">
    <cfRule type="expression" dxfId="1793" priority="1679">
      <formula>IF(RIGHT(TEXT(AU478,"0.#"),1)=".",FALSE,TRUE)</formula>
    </cfRule>
    <cfRule type="expression" dxfId="1792" priority="1680">
      <formula>IF(RIGHT(TEXT(AU478,"0.#"),1)=".",TRUE,FALSE)</formula>
    </cfRule>
  </conditionalFormatting>
  <conditionalFormatting sqref="AU479">
    <cfRule type="expression" dxfId="1791" priority="1677">
      <formula>IF(RIGHT(TEXT(AU479,"0.#"),1)=".",FALSE,TRUE)</formula>
    </cfRule>
    <cfRule type="expression" dxfId="1790" priority="1678">
      <formula>IF(RIGHT(TEXT(AU479,"0.#"),1)=".",TRUE,FALSE)</formula>
    </cfRule>
  </conditionalFormatting>
  <conditionalFormatting sqref="AI480">
    <cfRule type="expression" dxfId="1789" priority="1669">
      <formula>IF(RIGHT(TEXT(AI480,"0.#"),1)=".",FALSE,TRUE)</formula>
    </cfRule>
    <cfRule type="expression" dxfId="1788" priority="1670">
      <formula>IF(RIGHT(TEXT(AI480,"0.#"),1)=".",TRUE,FALSE)</formula>
    </cfRule>
  </conditionalFormatting>
  <conditionalFormatting sqref="AI478">
    <cfRule type="expression" dxfId="1787" priority="1673">
      <formula>IF(RIGHT(TEXT(AI478,"0.#"),1)=".",FALSE,TRUE)</formula>
    </cfRule>
    <cfRule type="expression" dxfId="1786" priority="1674">
      <formula>IF(RIGHT(TEXT(AI478,"0.#"),1)=".",TRUE,FALSE)</formula>
    </cfRule>
  </conditionalFormatting>
  <conditionalFormatting sqref="AI479">
    <cfRule type="expression" dxfId="1785" priority="1671">
      <formula>IF(RIGHT(TEXT(AI479,"0.#"),1)=".",FALSE,TRUE)</formula>
    </cfRule>
    <cfRule type="expression" dxfId="1784" priority="1672">
      <formula>IF(RIGHT(TEXT(AI479,"0.#"),1)=".",TRUE,FALSE)</formula>
    </cfRule>
  </conditionalFormatting>
  <conditionalFormatting sqref="AQ478">
    <cfRule type="expression" dxfId="1783" priority="1663">
      <formula>IF(RIGHT(TEXT(AQ478,"0.#"),1)=".",FALSE,TRUE)</formula>
    </cfRule>
    <cfRule type="expression" dxfId="1782" priority="1664">
      <formula>IF(RIGHT(TEXT(AQ478,"0.#"),1)=".",TRUE,FALSE)</formula>
    </cfRule>
  </conditionalFormatting>
  <conditionalFormatting sqref="AQ479">
    <cfRule type="expression" dxfId="1781" priority="1667">
      <formula>IF(RIGHT(TEXT(AQ479,"0.#"),1)=".",FALSE,TRUE)</formula>
    </cfRule>
    <cfRule type="expression" dxfId="1780" priority="1668">
      <formula>IF(RIGHT(TEXT(AQ479,"0.#"),1)=".",TRUE,FALSE)</formula>
    </cfRule>
  </conditionalFormatting>
  <conditionalFormatting sqref="AQ480">
    <cfRule type="expression" dxfId="1779" priority="1665">
      <formula>IF(RIGHT(TEXT(AQ480,"0.#"),1)=".",FALSE,TRUE)</formula>
    </cfRule>
    <cfRule type="expression" dxfId="1778" priority="1666">
      <formula>IF(RIGHT(TEXT(AQ480,"0.#"),1)=".",TRUE,FALSE)</formula>
    </cfRule>
  </conditionalFormatting>
  <conditionalFormatting sqref="AM47">
    <cfRule type="expression" dxfId="1777" priority="1957">
      <formula>IF(RIGHT(TEXT(AM47,"0.#"),1)=".",FALSE,TRUE)</formula>
    </cfRule>
    <cfRule type="expression" dxfId="1776" priority="1958">
      <formula>IF(RIGHT(TEXT(AM47,"0.#"),1)=".",TRUE,FALSE)</formula>
    </cfRule>
  </conditionalFormatting>
  <conditionalFormatting sqref="AI46">
    <cfRule type="expression" dxfId="1775" priority="1961">
      <formula>IF(RIGHT(TEXT(AI46,"0.#"),1)=".",FALSE,TRUE)</formula>
    </cfRule>
    <cfRule type="expression" dxfId="1774" priority="1962">
      <formula>IF(RIGHT(TEXT(AI46,"0.#"),1)=".",TRUE,FALSE)</formula>
    </cfRule>
  </conditionalFormatting>
  <conditionalFormatting sqref="AM46">
    <cfRule type="expression" dxfId="1773" priority="1959">
      <formula>IF(RIGHT(TEXT(AM46,"0.#"),1)=".",FALSE,TRUE)</formula>
    </cfRule>
    <cfRule type="expression" dxfId="1772" priority="1960">
      <formula>IF(RIGHT(TEXT(AM46,"0.#"),1)=".",TRUE,FALSE)</formula>
    </cfRule>
  </conditionalFormatting>
  <conditionalFormatting sqref="AU46:AU48">
    <cfRule type="expression" dxfId="1771" priority="1951">
      <formula>IF(RIGHT(TEXT(AU46,"0.#"),1)=".",FALSE,TRUE)</formula>
    </cfRule>
    <cfRule type="expression" dxfId="1770" priority="1952">
      <formula>IF(RIGHT(TEXT(AU46,"0.#"),1)=".",TRUE,FALSE)</formula>
    </cfRule>
  </conditionalFormatting>
  <conditionalFormatting sqref="AM48">
    <cfRule type="expression" dxfId="1769" priority="1955">
      <formula>IF(RIGHT(TEXT(AM48,"0.#"),1)=".",FALSE,TRUE)</formula>
    </cfRule>
    <cfRule type="expression" dxfId="1768" priority="1956">
      <formula>IF(RIGHT(TEXT(AM48,"0.#"),1)=".",TRUE,FALSE)</formula>
    </cfRule>
  </conditionalFormatting>
  <conditionalFormatting sqref="AQ46:AQ48">
    <cfRule type="expression" dxfId="1767" priority="1953">
      <formula>IF(RIGHT(TEXT(AQ46,"0.#"),1)=".",FALSE,TRUE)</formula>
    </cfRule>
    <cfRule type="expression" dxfId="1766" priority="1954">
      <formula>IF(RIGHT(TEXT(AQ46,"0.#"),1)=".",TRUE,FALSE)</formula>
    </cfRule>
  </conditionalFormatting>
  <conditionalFormatting sqref="AE146:AE147 AI146:AI147 AM146:AM147 AQ146:AQ147 AU146:AU147">
    <cfRule type="expression" dxfId="1765" priority="1945">
      <formula>IF(RIGHT(TEXT(AE146,"0.#"),1)=".",FALSE,TRUE)</formula>
    </cfRule>
    <cfRule type="expression" dxfId="1764" priority="1946">
      <formula>IF(RIGHT(TEXT(AE146,"0.#"),1)=".",TRUE,FALSE)</formula>
    </cfRule>
  </conditionalFormatting>
  <conditionalFormatting sqref="AE138:AE139 AI138:AI139 AM138:AM139 AQ138:AQ139 AU138:AU139">
    <cfRule type="expression" dxfId="1763" priority="1949">
      <formula>IF(RIGHT(TEXT(AE138,"0.#"),1)=".",FALSE,TRUE)</formula>
    </cfRule>
    <cfRule type="expression" dxfId="1762" priority="1950">
      <formula>IF(RIGHT(TEXT(AE138,"0.#"),1)=".",TRUE,FALSE)</formula>
    </cfRule>
  </conditionalFormatting>
  <conditionalFormatting sqref="AE142:AE143 AI142:AI143 AM142:AM143 AQ142:AQ143 AU142:AU143">
    <cfRule type="expression" dxfId="1761" priority="1947">
      <formula>IF(RIGHT(TEXT(AE142,"0.#"),1)=".",FALSE,TRUE)</formula>
    </cfRule>
    <cfRule type="expression" dxfId="1760" priority="1948">
      <formula>IF(RIGHT(TEXT(AE142,"0.#"),1)=".",TRUE,FALSE)</formula>
    </cfRule>
  </conditionalFormatting>
  <conditionalFormatting sqref="AE198:AE199 AI198:AI199 AM198:AM199 AQ198:AQ199 AU198:AU199">
    <cfRule type="expression" dxfId="1759" priority="1939">
      <formula>IF(RIGHT(TEXT(AE198,"0.#"),1)=".",FALSE,TRUE)</formula>
    </cfRule>
    <cfRule type="expression" dxfId="1758" priority="1940">
      <formula>IF(RIGHT(TEXT(AE198,"0.#"),1)=".",TRUE,FALSE)</formula>
    </cfRule>
  </conditionalFormatting>
  <conditionalFormatting sqref="AE150:AE151 AI150:AI151 AM150:AM151 AQ150:AQ151 AU150:AU151">
    <cfRule type="expression" dxfId="1757" priority="1943">
      <formula>IF(RIGHT(TEXT(AE150,"0.#"),1)=".",FALSE,TRUE)</formula>
    </cfRule>
    <cfRule type="expression" dxfId="1756" priority="1944">
      <formula>IF(RIGHT(TEXT(AE150,"0.#"),1)=".",TRUE,FALSE)</formula>
    </cfRule>
  </conditionalFormatting>
  <conditionalFormatting sqref="AE194:AE195 AI194:AI195 AM194:AM195 AQ194:AQ195 AU194:AU195">
    <cfRule type="expression" dxfId="1755" priority="1941">
      <formula>IF(RIGHT(TEXT(AE194,"0.#"),1)=".",FALSE,TRUE)</formula>
    </cfRule>
    <cfRule type="expression" dxfId="1754" priority="1942">
      <formula>IF(RIGHT(TEXT(AE194,"0.#"),1)=".",TRUE,FALSE)</formula>
    </cfRule>
  </conditionalFormatting>
  <conditionalFormatting sqref="AE210:AE211 AI210:AI211 AM210:AM211 AQ210:AQ211 AU210:AU211">
    <cfRule type="expression" dxfId="1753" priority="1933">
      <formula>IF(RIGHT(TEXT(AE210,"0.#"),1)=".",FALSE,TRUE)</formula>
    </cfRule>
    <cfRule type="expression" dxfId="1752" priority="1934">
      <formula>IF(RIGHT(TEXT(AE210,"0.#"),1)=".",TRUE,FALSE)</formula>
    </cfRule>
  </conditionalFormatting>
  <conditionalFormatting sqref="AE202:AE203 AI202:AI203 AM202:AM203 AQ202:AQ203 AU202:AU203">
    <cfRule type="expression" dxfId="1751" priority="1937">
      <formula>IF(RIGHT(TEXT(AE202,"0.#"),1)=".",FALSE,TRUE)</formula>
    </cfRule>
    <cfRule type="expression" dxfId="1750" priority="1938">
      <formula>IF(RIGHT(TEXT(AE202,"0.#"),1)=".",TRUE,FALSE)</formula>
    </cfRule>
  </conditionalFormatting>
  <conditionalFormatting sqref="AE206:AE207 AI206:AI207 AM206:AM207 AQ206:AQ207 AU206:AU207">
    <cfRule type="expression" dxfId="1749" priority="1935">
      <formula>IF(RIGHT(TEXT(AE206,"0.#"),1)=".",FALSE,TRUE)</formula>
    </cfRule>
    <cfRule type="expression" dxfId="1748" priority="1936">
      <formula>IF(RIGHT(TEXT(AE206,"0.#"),1)=".",TRUE,FALSE)</formula>
    </cfRule>
  </conditionalFormatting>
  <conditionalFormatting sqref="AE262:AE263 AI262:AI263 AM262:AM263 AQ262:AQ263 AU262:AU263">
    <cfRule type="expression" dxfId="1747" priority="1927">
      <formula>IF(RIGHT(TEXT(AE262,"0.#"),1)=".",FALSE,TRUE)</formula>
    </cfRule>
    <cfRule type="expression" dxfId="1746" priority="1928">
      <formula>IF(RIGHT(TEXT(AE262,"0.#"),1)=".",TRUE,FALSE)</formula>
    </cfRule>
  </conditionalFormatting>
  <conditionalFormatting sqref="AE254:AE255 AI254:AI255 AM254:AM255 AQ254:AQ255 AU254:AU255">
    <cfRule type="expression" dxfId="1745" priority="1931">
      <formula>IF(RIGHT(TEXT(AE254,"0.#"),1)=".",FALSE,TRUE)</formula>
    </cfRule>
    <cfRule type="expression" dxfId="1744" priority="1932">
      <formula>IF(RIGHT(TEXT(AE254,"0.#"),1)=".",TRUE,FALSE)</formula>
    </cfRule>
  </conditionalFormatting>
  <conditionalFormatting sqref="AE258:AE259 AI258:AI259 AM258:AM259 AQ258:AQ259 AU258:AU259">
    <cfRule type="expression" dxfId="1743" priority="1929">
      <formula>IF(RIGHT(TEXT(AE258,"0.#"),1)=".",FALSE,TRUE)</formula>
    </cfRule>
    <cfRule type="expression" dxfId="1742" priority="1930">
      <formula>IF(RIGHT(TEXT(AE258,"0.#"),1)=".",TRUE,FALSE)</formula>
    </cfRule>
  </conditionalFormatting>
  <conditionalFormatting sqref="AE314:AE315 AI314:AI315 AM314:AM315 AQ314:AQ315 AU314:AU315">
    <cfRule type="expression" dxfId="1741" priority="1921">
      <formula>IF(RIGHT(TEXT(AE314,"0.#"),1)=".",FALSE,TRUE)</formula>
    </cfRule>
    <cfRule type="expression" dxfId="1740" priority="1922">
      <formula>IF(RIGHT(TEXT(AE314,"0.#"),1)=".",TRUE,FALSE)</formula>
    </cfRule>
  </conditionalFormatting>
  <conditionalFormatting sqref="AE266:AE267 AI266:AI267 AM266:AM267 AQ266:AQ267 AU266:AU267">
    <cfRule type="expression" dxfId="1739" priority="1925">
      <formula>IF(RIGHT(TEXT(AE266,"0.#"),1)=".",FALSE,TRUE)</formula>
    </cfRule>
    <cfRule type="expression" dxfId="1738" priority="1926">
      <formula>IF(RIGHT(TEXT(AE266,"0.#"),1)=".",TRUE,FALSE)</formula>
    </cfRule>
  </conditionalFormatting>
  <conditionalFormatting sqref="AE270:AE271 AI270:AI271 AM270:AM271 AQ270:AQ271 AU270:AU271">
    <cfRule type="expression" dxfId="1737" priority="1923">
      <formula>IF(RIGHT(TEXT(AE270,"0.#"),1)=".",FALSE,TRUE)</formula>
    </cfRule>
    <cfRule type="expression" dxfId="1736" priority="1924">
      <formula>IF(RIGHT(TEXT(AE270,"0.#"),1)=".",TRUE,FALSE)</formula>
    </cfRule>
  </conditionalFormatting>
  <conditionalFormatting sqref="AE326:AE327 AI326:AI327 AM326:AM327 AQ326:AQ327 AU326:AU327">
    <cfRule type="expression" dxfId="1735" priority="1915">
      <formula>IF(RIGHT(TEXT(AE326,"0.#"),1)=".",FALSE,TRUE)</formula>
    </cfRule>
    <cfRule type="expression" dxfId="1734" priority="1916">
      <formula>IF(RIGHT(TEXT(AE326,"0.#"),1)=".",TRUE,FALSE)</formula>
    </cfRule>
  </conditionalFormatting>
  <conditionalFormatting sqref="AE318:AE319 AI318:AI319 AM318:AM319 AQ318:AQ319 AU318:AU319">
    <cfRule type="expression" dxfId="1733" priority="1919">
      <formula>IF(RIGHT(TEXT(AE318,"0.#"),1)=".",FALSE,TRUE)</formula>
    </cfRule>
    <cfRule type="expression" dxfId="1732" priority="1920">
      <formula>IF(RIGHT(TEXT(AE318,"0.#"),1)=".",TRUE,FALSE)</formula>
    </cfRule>
  </conditionalFormatting>
  <conditionalFormatting sqref="AE322:AE323 AI322:AI323 AM322:AM323 AQ322:AQ323 AU322:AU323">
    <cfRule type="expression" dxfId="1731" priority="1917">
      <formula>IF(RIGHT(TEXT(AE322,"0.#"),1)=".",FALSE,TRUE)</formula>
    </cfRule>
    <cfRule type="expression" dxfId="1730" priority="1918">
      <formula>IF(RIGHT(TEXT(AE322,"0.#"),1)=".",TRUE,FALSE)</formula>
    </cfRule>
  </conditionalFormatting>
  <conditionalFormatting sqref="AE378:AE379 AI378:AI379 AM378:AM379 AQ378:AQ379 AU378:AU379">
    <cfRule type="expression" dxfId="1729" priority="1909">
      <formula>IF(RIGHT(TEXT(AE378,"0.#"),1)=".",FALSE,TRUE)</formula>
    </cfRule>
    <cfRule type="expression" dxfId="1728" priority="1910">
      <formula>IF(RIGHT(TEXT(AE378,"0.#"),1)=".",TRUE,FALSE)</formula>
    </cfRule>
  </conditionalFormatting>
  <conditionalFormatting sqref="AE330:AE331 AI330:AI331 AM330:AM331 AQ330:AQ331 AU330:AU331">
    <cfRule type="expression" dxfId="1727" priority="1913">
      <formula>IF(RIGHT(TEXT(AE330,"0.#"),1)=".",FALSE,TRUE)</formula>
    </cfRule>
    <cfRule type="expression" dxfId="1726" priority="1914">
      <formula>IF(RIGHT(TEXT(AE330,"0.#"),1)=".",TRUE,FALSE)</formula>
    </cfRule>
  </conditionalFormatting>
  <conditionalFormatting sqref="AE374:AE375 AI374:AI375 AM374:AM375 AQ374:AQ375 AU374:AU375">
    <cfRule type="expression" dxfId="1725" priority="1911">
      <formula>IF(RIGHT(TEXT(AE374,"0.#"),1)=".",FALSE,TRUE)</formula>
    </cfRule>
    <cfRule type="expression" dxfId="1724" priority="1912">
      <formula>IF(RIGHT(TEXT(AE374,"0.#"),1)=".",TRUE,FALSE)</formula>
    </cfRule>
  </conditionalFormatting>
  <conditionalFormatting sqref="AE390:AE391 AI390:AI391 AM390:AM391 AQ390:AQ391 AU390:AU391">
    <cfRule type="expression" dxfId="1723" priority="1903">
      <formula>IF(RIGHT(TEXT(AE390,"0.#"),1)=".",FALSE,TRUE)</formula>
    </cfRule>
    <cfRule type="expression" dxfId="1722" priority="1904">
      <formula>IF(RIGHT(TEXT(AE390,"0.#"),1)=".",TRUE,FALSE)</formula>
    </cfRule>
  </conditionalFormatting>
  <conditionalFormatting sqref="AE382:AE383 AI382:AI383 AM382:AM383 AQ382:AQ383 AU382:AU383">
    <cfRule type="expression" dxfId="1721" priority="1907">
      <formula>IF(RIGHT(TEXT(AE382,"0.#"),1)=".",FALSE,TRUE)</formula>
    </cfRule>
    <cfRule type="expression" dxfId="1720" priority="1908">
      <formula>IF(RIGHT(TEXT(AE382,"0.#"),1)=".",TRUE,FALSE)</formula>
    </cfRule>
  </conditionalFormatting>
  <conditionalFormatting sqref="AE386:AE387 AI386:AI387 AM386:AM387 AQ386:AQ387 AU386:AU387">
    <cfRule type="expression" dxfId="1719" priority="1905">
      <formula>IF(RIGHT(TEXT(AE386,"0.#"),1)=".",FALSE,TRUE)</formula>
    </cfRule>
    <cfRule type="expression" dxfId="1718" priority="1906">
      <formula>IF(RIGHT(TEXT(AE386,"0.#"),1)=".",TRUE,FALSE)</formula>
    </cfRule>
  </conditionalFormatting>
  <conditionalFormatting sqref="AE440">
    <cfRule type="expression" dxfId="1717" priority="1897">
      <formula>IF(RIGHT(TEXT(AE440,"0.#"),1)=".",FALSE,TRUE)</formula>
    </cfRule>
    <cfRule type="expression" dxfId="1716" priority="1898">
      <formula>IF(RIGHT(TEXT(AE440,"0.#"),1)=".",TRUE,FALSE)</formula>
    </cfRule>
  </conditionalFormatting>
  <conditionalFormatting sqref="AE438">
    <cfRule type="expression" dxfId="1715" priority="1901">
      <formula>IF(RIGHT(TEXT(AE438,"0.#"),1)=".",FALSE,TRUE)</formula>
    </cfRule>
    <cfRule type="expression" dxfId="1714" priority="1902">
      <formula>IF(RIGHT(TEXT(AE438,"0.#"),1)=".",TRUE,FALSE)</formula>
    </cfRule>
  </conditionalFormatting>
  <conditionalFormatting sqref="AE439">
    <cfRule type="expression" dxfId="1713" priority="1899">
      <formula>IF(RIGHT(TEXT(AE439,"0.#"),1)=".",FALSE,TRUE)</formula>
    </cfRule>
    <cfRule type="expression" dxfId="1712" priority="1900">
      <formula>IF(RIGHT(TEXT(AE439,"0.#"),1)=".",TRUE,FALSE)</formula>
    </cfRule>
  </conditionalFormatting>
  <conditionalFormatting sqref="AM440">
    <cfRule type="expression" dxfId="1711" priority="1891">
      <formula>IF(RIGHT(TEXT(AM440,"0.#"),1)=".",FALSE,TRUE)</formula>
    </cfRule>
    <cfRule type="expression" dxfId="1710" priority="1892">
      <formula>IF(RIGHT(TEXT(AM440,"0.#"),1)=".",TRUE,FALSE)</formula>
    </cfRule>
  </conditionalFormatting>
  <conditionalFormatting sqref="AM438">
    <cfRule type="expression" dxfId="1709" priority="1895">
      <formula>IF(RIGHT(TEXT(AM438,"0.#"),1)=".",FALSE,TRUE)</formula>
    </cfRule>
    <cfRule type="expression" dxfId="1708" priority="1896">
      <formula>IF(RIGHT(TEXT(AM438,"0.#"),1)=".",TRUE,FALSE)</formula>
    </cfRule>
  </conditionalFormatting>
  <conditionalFormatting sqref="AM439">
    <cfRule type="expression" dxfId="1707" priority="1893">
      <formula>IF(RIGHT(TEXT(AM439,"0.#"),1)=".",FALSE,TRUE)</formula>
    </cfRule>
    <cfRule type="expression" dxfId="1706" priority="1894">
      <formula>IF(RIGHT(TEXT(AM439,"0.#"),1)=".",TRUE,FALSE)</formula>
    </cfRule>
  </conditionalFormatting>
  <conditionalFormatting sqref="AU440">
    <cfRule type="expression" dxfId="1705" priority="1885">
      <formula>IF(RIGHT(TEXT(AU440,"0.#"),1)=".",FALSE,TRUE)</formula>
    </cfRule>
    <cfRule type="expression" dxfId="1704" priority="1886">
      <formula>IF(RIGHT(TEXT(AU440,"0.#"),1)=".",TRUE,FALSE)</formula>
    </cfRule>
  </conditionalFormatting>
  <conditionalFormatting sqref="AU438">
    <cfRule type="expression" dxfId="1703" priority="1889">
      <formula>IF(RIGHT(TEXT(AU438,"0.#"),1)=".",FALSE,TRUE)</formula>
    </cfRule>
    <cfRule type="expression" dxfId="1702" priority="1890">
      <formula>IF(RIGHT(TEXT(AU438,"0.#"),1)=".",TRUE,FALSE)</formula>
    </cfRule>
  </conditionalFormatting>
  <conditionalFormatting sqref="AU439">
    <cfRule type="expression" dxfId="1701" priority="1887">
      <formula>IF(RIGHT(TEXT(AU439,"0.#"),1)=".",FALSE,TRUE)</formula>
    </cfRule>
    <cfRule type="expression" dxfId="1700" priority="1888">
      <formula>IF(RIGHT(TEXT(AU439,"0.#"),1)=".",TRUE,FALSE)</formula>
    </cfRule>
  </conditionalFormatting>
  <conditionalFormatting sqref="AI440">
    <cfRule type="expression" dxfId="1699" priority="1879">
      <formula>IF(RIGHT(TEXT(AI440,"0.#"),1)=".",FALSE,TRUE)</formula>
    </cfRule>
    <cfRule type="expression" dxfId="1698" priority="1880">
      <formula>IF(RIGHT(TEXT(AI440,"0.#"),1)=".",TRUE,FALSE)</formula>
    </cfRule>
  </conditionalFormatting>
  <conditionalFormatting sqref="AI438">
    <cfRule type="expression" dxfId="1697" priority="1883">
      <formula>IF(RIGHT(TEXT(AI438,"0.#"),1)=".",FALSE,TRUE)</formula>
    </cfRule>
    <cfRule type="expression" dxfId="1696" priority="1884">
      <formula>IF(RIGHT(TEXT(AI438,"0.#"),1)=".",TRUE,FALSE)</formula>
    </cfRule>
  </conditionalFormatting>
  <conditionalFormatting sqref="AI439">
    <cfRule type="expression" dxfId="1695" priority="1881">
      <formula>IF(RIGHT(TEXT(AI439,"0.#"),1)=".",FALSE,TRUE)</formula>
    </cfRule>
    <cfRule type="expression" dxfId="1694" priority="1882">
      <formula>IF(RIGHT(TEXT(AI439,"0.#"),1)=".",TRUE,FALSE)</formula>
    </cfRule>
  </conditionalFormatting>
  <conditionalFormatting sqref="AQ438">
    <cfRule type="expression" dxfId="1693" priority="1873">
      <formula>IF(RIGHT(TEXT(AQ438,"0.#"),1)=".",FALSE,TRUE)</formula>
    </cfRule>
    <cfRule type="expression" dxfId="1692" priority="1874">
      <formula>IF(RIGHT(TEXT(AQ438,"0.#"),1)=".",TRUE,FALSE)</formula>
    </cfRule>
  </conditionalFormatting>
  <conditionalFormatting sqref="AQ439">
    <cfRule type="expression" dxfId="1691" priority="1877">
      <formula>IF(RIGHT(TEXT(AQ439,"0.#"),1)=".",FALSE,TRUE)</formula>
    </cfRule>
    <cfRule type="expression" dxfId="1690" priority="1878">
      <formula>IF(RIGHT(TEXT(AQ439,"0.#"),1)=".",TRUE,FALSE)</formula>
    </cfRule>
  </conditionalFormatting>
  <conditionalFormatting sqref="AQ440">
    <cfRule type="expression" dxfId="1689" priority="1875">
      <formula>IF(RIGHT(TEXT(AQ440,"0.#"),1)=".",FALSE,TRUE)</formula>
    </cfRule>
    <cfRule type="expression" dxfId="1688" priority="1876">
      <formula>IF(RIGHT(TEXT(AQ440,"0.#"),1)=".",TRUE,FALSE)</formula>
    </cfRule>
  </conditionalFormatting>
  <conditionalFormatting sqref="AE445">
    <cfRule type="expression" dxfId="1687" priority="1867">
      <formula>IF(RIGHT(TEXT(AE445,"0.#"),1)=".",FALSE,TRUE)</formula>
    </cfRule>
    <cfRule type="expression" dxfId="1686" priority="1868">
      <formula>IF(RIGHT(TEXT(AE445,"0.#"),1)=".",TRUE,FALSE)</formula>
    </cfRule>
  </conditionalFormatting>
  <conditionalFormatting sqref="AE443">
    <cfRule type="expression" dxfId="1685" priority="1871">
      <formula>IF(RIGHT(TEXT(AE443,"0.#"),1)=".",FALSE,TRUE)</formula>
    </cfRule>
    <cfRule type="expression" dxfId="1684" priority="1872">
      <formula>IF(RIGHT(TEXT(AE443,"0.#"),1)=".",TRUE,FALSE)</formula>
    </cfRule>
  </conditionalFormatting>
  <conditionalFormatting sqref="AE444">
    <cfRule type="expression" dxfId="1683" priority="1869">
      <formula>IF(RIGHT(TEXT(AE444,"0.#"),1)=".",FALSE,TRUE)</formula>
    </cfRule>
    <cfRule type="expression" dxfId="1682" priority="1870">
      <formula>IF(RIGHT(TEXT(AE444,"0.#"),1)=".",TRUE,FALSE)</formula>
    </cfRule>
  </conditionalFormatting>
  <conditionalFormatting sqref="AM445">
    <cfRule type="expression" dxfId="1681" priority="1861">
      <formula>IF(RIGHT(TEXT(AM445,"0.#"),1)=".",FALSE,TRUE)</formula>
    </cfRule>
    <cfRule type="expression" dxfId="1680" priority="1862">
      <formula>IF(RIGHT(TEXT(AM445,"0.#"),1)=".",TRUE,FALSE)</formula>
    </cfRule>
  </conditionalFormatting>
  <conditionalFormatting sqref="AM443">
    <cfRule type="expression" dxfId="1679" priority="1865">
      <formula>IF(RIGHT(TEXT(AM443,"0.#"),1)=".",FALSE,TRUE)</formula>
    </cfRule>
    <cfRule type="expression" dxfId="1678" priority="1866">
      <formula>IF(RIGHT(TEXT(AM443,"0.#"),1)=".",TRUE,FALSE)</formula>
    </cfRule>
  </conditionalFormatting>
  <conditionalFormatting sqref="AM444">
    <cfRule type="expression" dxfId="1677" priority="1863">
      <formula>IF(RIGHT(TEXT(AM444,"0.#"),1)=".",FALSE,TRUE)</formula>
    </cfRule>
    <cfRule type="expression" dxfId="1676" priority="1864">
      <formula>IF(RIGHT(TEXT(AM444,"0.#"),1)=".",TRUE,FALSE)</formula>
    </cfRule>
  </conditionalFormatting>
  <conditionalFormatting sqref="AU445">
    <cfRule type="expression" dxfId="1675" priority="1855">
      <formula>IF(RIGHT(TEXT(AU445,"0.#"),1)=".",FALSE,TRUE)</formula>
    </cfRule>
    <cfRule type="expression" dxfId="1674" priority="1856">
      <formula>IF(RIGHT(TEXT(AU445,"0.#"),1)=".",TRUE,FALSE)</formula>
    </cfRule>
  </conditionalFormatting>
  <conditionalFormatting sqref="AU443">
    <cfRule type="expression" dxfId="1673" priority="1859">
      <formula>IF(RIGHT(TEXT(AU443,"0.#"),1)=".",FALSE,TRUE)</formula>
    </cfRule>
    <cfRule type="expression" dxfId="1672" priority="1860">
      <formula>IF(RIGHT(TEXT(AU443,"0.#"),1)=".",TRUE,FALSE)</formula>
    </cfRule>
  </conditionalFormatting>
  <conditionalFormatting sqref="AU444">
    <cfRule type="expression" dxfId="1671" priority="1857">
      <formula>IF(RIGHT(TEXT(AU444,"0.#"),1)=".",FALSE,TRUE)</formula>
    </cfRule>
    <cfRule type="expression" dxfId="1670" priority="1858">
      <formula>IF(RIGHT(TEXT(AU444,"0.#"),1)=".",TRUE,FALSE)</formula>
    </cfRule>
  </conditionalFormatting>
  <conditionalFormatting sqref="AI445">
    <cfRule type="expression" dxfId="1669" priority="1849">
      <formula>IF(RIGHT(TEXT(AI445,"0.#"),1)=".",FALSE,TRUE)</formula>
    </cfRule>
    <cfRule type="expression" dxfId="1668" priority="1850">
      <formula>IF(RIGHT(TEXT(AI445,"0.#"),1)=".",TRUE,FALSE)</formula>
    </cfRule>
  </conditionalFormatting>
  <conditionalFormatting sqref="AI443">
    <cfRule type="expression" dxfId="1667" priority="1853">
      <formula>IF(RIGHT(TEXT(AI443,"0.#"),1)=".",FALSE,TRUE)</formula>
    </cfRule>
    <cfRule type="expression" dxfId="1666" priority="1854">
      <formula>IF(RIGHT(TEXT(AI443,"0.#"),1)=".",TRUE,FALSE)</formula>
    </cfRule>
  </conditionalFormatting>
  <conditionalFormatting sqref="AI444">
    <cfRule type="expression" dxfId="1665" priority="1851">
      <formula>IF(RIGHT(TEXT(AI444,"0.#"),1)=".",FALSE,TRUE)</formula>
    </cfRule>
    <cfRule type="expression" dxfId="1664" priority="1852">
      <formula>IF(RIGHT(TEXT(AI444,"0.#"),1)=".",TRUE,FALSE)</formula>
    </cfRule>
  </conditionalFormatting>
  <conditionalFormatting sqref="AQ443">
    <cfRule type="expression" dxfId="1663" priority="1843">
      <formula>IF(RIGHT(TEXT(AQ443,"0.#"),1)=".",FALSE,TRUE)</formula>
    </cfRule>
    <cfRule type="expression" dxfId="1662" priority="1844">
      <formula>IF(RIGHT(TEXT(AQ443,"0.#"),1)=".",TRUE,FALSE)</formula>
    </cfRule>
  </conditionalFormatting>
  <conditionalFormatting sqref="AQ444">
    <cfRule type="expression" dxfId="1661" priority="1847">
      <formula>IF(RIGHT(TEXT(AQ444,"0.#"),1)=".",FALSE,TRUE)</formula>
    </cfRule>
    <cfRule type="expression" dxfId="1660" priority="1848">
      <formula>IF(RIGHT(TEXT(AQ444,"0.#"),1)=".",TRUE,FALSE)</formula>
    </cfRule>
  </conditionalFormatting>
  <conditionalFormatting sqref="AQ445">
    <cfRule type="expression" dxfId="1659" priority="1845">
      <formula>IF(RIGHT(TEXT(AQ445,"0.#"),1)=".",FALSE,TRUE)</formula>
    </cfRule>
    <cfRule type="expression" dxfId="1658" priority="1846">
      <formula>IF(RIGHT(TEXT(AQ445,"0.#"),1)=".",TRUE,FALSE)</formula>
    </cfRule>
  </conditionalFormatting>
  <conditionalFormatting sqref="Y897">
    <cfRule type="expression" dxfId="1657" priority="2073">
      <formula>IF(RIGHT(TEXT(Y897,"0.#"),1)=".",FALSE,TRUE)</formula>
    </cfRule>
    <cfRule type="expression" dxfId="1656" priority="2074">
      <formula>IF(RIGHT(TEXT(Y897,"0.#"),1)=".",TRUE,FALSE)</formula>
    </cfRule>
  </conditionalFormatting>
  <conditionalFormatting sqref="Y871">
    <cfRule type="expression" dxfId="1655" priority="2067">
      <formula>IF(RIGHT(TEXT(Y871,"0.#"),1)=".",FALSE,TRUE)</formula>
    </cfRule>
    <cfRule type="expression" dxfId="1654" priority="2068">
      <formula>IF(RIGHT(TEXT(Y871,"0.#"),1)=".",TRUE,FALSE)</formula>
    </cfRule>
  </conditionalFormatting>
  <conditionalFormatting sqref="Y905:Y925">
    <cfRule type="expression" dxfId="1653" priority="2061">
      <formula>IF(RIGHT(TEXT(Y905,"0.#"),1)=".",FALSE,TRUE)</formula>
    </cfRule>
    <cfRule type="expression" dxfId="1652" priority="2062">
      <formula>IF(RIGHT(TEXT(Y905,"0.#"),1)=".",TRUE,FALSE)</formula>
    </cfRule>
  </conditionalFormatting>
  <conditionalFormatting sqref="Y903:Y904">
    <cfRule type="expression" dxfId="1651" priority="2055">
      <formula>IF(RIGHT(TEXT(Y903,"0.#"),1)=".",FALSE,TRUE)</formula>
    </cfRule>
    <cfRule type="expression" dxfId="1650" priority="2056">
      <formula>IF(RIGHT(TEXT(Y903,"0.#"),1)=".",TRUE,FALSE)</formula>
    </cfRule>
  </conditionalFormatting>
  <conditionalFormatting sqref="Y936">
    <cfRule type="expression" dxfId="1649" priority="2043">
      <formula>IF(RIGHT(TEXT(Y936,"0.#"),1)=".",FALSE,TRUE)</formula>
    </cfRule>
    <cfRule type="expression" dxfId="1648" priority="2044">
      <formula>IF(RIGHT(TEXT(Y936,"0.#"),1)=".",TRUE,FALSE)</formula>
    </cfRule>
  </conditionalFormatting>
  <conditionalFormatting sqref="Y971:Y980 Y995:Y998">
    <cfRule type="expression" dxfId="1647" priority="2037">
      <formula>IF(RIGHT(TEXT(Y971,"0.#"),1)=".",FALSE,TRUE)</formula>
    </cfRule>
    <cfRule type="expression" dxfId="1646" priority="2038">
      <formula>IF(RIGHT(TEXT(Y971,"0.#"),1)=".",TRUE,FALSE)</formula>
    </cfRule>
  </conditionalFormatting>
  <conditionalFormatting sqref="Y969:Y970">
    <cfRule type="expression" dxfId="1645" priority="2031">
      <formula>IF(RIGHT(TEXT(Y969,"0.#"),1)=".",FALSE,TRUE)</formula>
    </cfRule>
    <cfRule type="expression" dxfId="1644" priority="2032">
      <formula>IF(RIGHT(TEXT(Y969,"0.#"),1)=".",TRUE,FALSE)</formula>
    </cfRule>
  </conditionalFormatting>
  <conditionalFormatting sqref="Y1004:Y1031">
    <cfRule type="expression" dxfId="1643" priority="2025">
      <formula>IF(RIGHT(TEXT(Y1004,"0.#"),1)=".",FALSE,TRUE)</formula>
    </cfRule>
    <cfRule type="expression" dxfId="1642" priority="2026">
      <formula>IF(RIGHT(TEXT(Y1004,"0.#"),1)=".",TRUE,FALSE)</formula>
    </cfRule>
  </conditionalFormatting>
  <conditionalFormatting sqref="W23">
    <cfRule type="expression" dxfId="1641" priority="2309">
      <formula>IF(RIGHT(TEXT(W23,"0.#"),1)=".",FALSE,TRUE)</formula>
    </cfRule>
    <cfRule type="expression" dxfId="1640" priority="2310">
      <formula>IF(RIGHT(TEXT(W23,"0.#"),1)=".",TRUE,FALSE)</formula>
    </cfRule>
  </conditionalFormatting>
  <conditionalFormatting sqref="W24:W27">
    <cfRule type="expression" dxfId="1639" priority="2307">
      <formula>IF(RIGHT(TEXT(W24,"0.#"),1)=".",FALSE,TRUE)</formula>
    </cfRule>
    <cfRule type="expression" dxfId="1638" priority="2308">
      <formula>IF(RIGHT(TEXT(W24,"0.#"),1)=".",TRUE,FALSE)</formula>
    </cfRule>
  </conditionalFormatting>
  <conditionalFormatting sqref="W28">
    <cfRule type="expression" dxfId="1637" priority="2299">
      <formula>IF(RIGHT(TEXT(W28,"0.#"),1)=".",FALSE,TRUE)</formula>
    </cfRule>
    <cfRule type="expression" dxfId="1636" priority="2300">
      <formula>IF(RIGHT(TEXT(W28,"0.#"),1)=".",TRUE,FALSE)</formula>
    </cfRule>
  </conditionalFormatting>
  <conditionalFormatting sqref="P23">
    <cfRule type="expression" dxfId="1635" priority="2297">
      <formula>IF(RIGHT(TEXT(P23,"0.#"),1)=".",FALSE,TRUE)</formula>
    </cfRule>
    <cfRule type="expression" dxfId="1634" priority="2298">
      <formula>IF(RIGHT(TEXT(P23,"0.#"),1)=".",TRUE,FALSE)</formula>
    </cfRule>
  </conditionalFormatting>
  <conditionalFormatting sqref="P24:P27">
    <cfRule type="expression" dxfId="1633" priority="2295">
      <formula>IF(RIGHT(TEXT(P24,"0.#"),1)=".",FALSE,TRUE)</formula>
    </cfRule>
    <cfRule type="expression" dxfId="1632" priority="2296">
      <formula>IF(RIGHT(TEXT(P24,"0.#"),1)=".",TRUE,FALSE)</formula>
    </cfRule>
  </conditionalFormatting>
  <conditionalFormatting sqref="P28">
    <cfRule type="expression" dxfId="1631" priority="2293">
      <formula>IF(RIGHT(TEXT(P28,"0.#"),1)=".",FALSE,TRUE)</formula>
    </cfRule>
    <cfRule type="expression" dxfId="1630" priority="2294">
      <formula>IF(RIGHT(TEXT(P28,"0.#"),1)=".",TRUE,FALSE)</formula>
    </cfRule>
  </conditionalFormatting>
  <conditionalFormatting sqref="AQ114">
    <cfRule type="expression" dxfId="1629" priority="2277">
      <formula>IF(RIGHT(TEXT(AQ114,"0.#"),1)=".",FALSE,TRUE)</formula>
    </cfRule>
    <cfRule type="expression" dxfId="1628" priority="2278">
      <formula>IF(RIGHT(TEXT(AQ114,"0.#"),1)=".",TRUE,FALSE)</formula>
    </cfRule>
  </conditionalFormatting>
  <conditionalFormatting sqref="AQ104">
    <cfRule type="expression" dxfId="1627" priority="2291">
      <formula>IF(RIGHT(TEXT(AQ104,"0.#"),1)=".",FALSE,TRUE)</formula>
    </cfRule>
    <cfRule type="expression" dxfId="1626" priority="2292">
      <formula>IF(RIGHT(TEXT(AQ104,"0.#"),1)=".",TRUE,FALSE)</formula>
    </cfRule>
  </conditionalFormatting>
  <conditionalFormatting sqref="AQ105">
    <cfRule type="expression" dxfId="1625" priority="2289">
      <formula>IF(RIGHT(TEXT(AQ105,"0.#"),1)=".",FALSE,TRUE)</formula>
    </cfRule>
    <cfRule type="expression" dxfId="1624" priority="2290">
      <formula>IF(RIGHT(TEXT(AQ105,"0.#"),1)=".",TRUE,FALSE)</formula>
    </cfRule>
  </conditionalFormatting>
  <conditionalFormatting sqref="AQ107">
    <cfRule type="expression" dxfId="1623" priority="2287">
      <formula>IF(RIGHT(TEXT(AQ107,"0.#"),1)=".",FALSE,TRUE)</formula>
    </cfRule>
    <cfRule type="expression" dxfId="1622" priority="2288">
      <formula>IF(RIGHT(TEXT(AQ107,"0.#"),1)=".",TRUE,FALSE)</formula>
    </cfRule>
  </conditionalFormatting>
  <conditionalFormatting sqref="AQ108">
    <cfRule type="expression" dxfId="1621" priority="2285">
      <formula>IF(RIGHT(TEXT(AQ108,"0.#"),1)=".",FALSE,TRUE)</formula>
    </cfRule>
    <cfRule type="expression" dxfId="1620" priority="2286">
      <formula>IF(RIGHT(TEXT(AQ108,"0.#"),1)=".",TRUE,FALSE)</formula>
    </cfRule>
  </conditionalFormatting>
  <conditionalFormatting sqref="AQ110">
    <cfRule type="expression" dxfId="1619" priority="2283">
      <formula>IF(RIGHT(TEXT(AQ110,"0.#"),1)=".",FALSE,TRUE)</formula>
    </cfRule>
    <cfRule type="expression" dxfId="1618" priority="2284">
      <formula>IF(RIGHT(TEXT(AQ110,"0.#"),1)=".",TRUE,FALSE)</formula>
    </cfRule>
  </conditionalFormatting>
  <conditionalFormatting sqref="AQ111">
    <cfRule type="expression" dxfId="1617" priority="2281">
      <formula>IF(RIGHT(TEXT(AQ111,"0.#"),1)=".",FALSE,TRUE)</formula>
    </cfRule>
    <cfRule type="expression" dxfId="1616" priority="2282">
      <formula>IF(RIGHT(TEXT(AQ111,"0.#"),1)=".",TRUE,FALSE)</formula>
    </cfRule>
  </conditionalFormatting>
  <conditionalFormatting sqref="AQ113">
    <cfRule type="expression" dxfId="1615" priority="2279">
      <formula>IF(RIGHT(TEXT(AQ113,"0.#"),1)=".",FALSE,TRUE)</formula>
    </cfRule>
    <cfRule type="expression" dxfId="1614" priority="2280">
      <formula>IF(RIGHT(TEXT(AQ113,"0.#"),1)=".",TRUE,FALSE)</formula>
    </cfRule>
  </conditionalFormatting>
  <conditionalFormatting sqref="AE67">
    <cfRule type="expression" dxfId="1613" priority="2209">
      <formula>IF(RIGHT(TEXT(AE67,"0.#"),1)=".",FALSE,TRUE)</formula>
    </cfRule>
    <cfRule type="expression" dxfId="1612" priority="2210">
      <formula>IF(RIGHT(TEXT(AE67,"0.#"),1)=".",TRUE,FALSE)</formula>
    </cfRule>
  </conditionalFormatting>
  <conditionalFormatting sqref="AE68">
    <cfRule type="expression" dxfId="1611" priority="2207">
      <formula>IF(RIGHT(TEXT(AE68,"0.#"),1)=".",FALSE,TRUE)</formula>
    </cfRule>
    <cfRule type="expression" dxfId="1610" priority="2208">
      <formula>IF(RIGHT(TEXT(AE68,"0.#"),1)=".",TRUE,FALSE)</formula>
    </cfRule>
  </conditionalFormatting>
  <conditionalFormatting sqref="AE69">
    <cfRule type="expression" dxfId="1609" priority="2205">
      <formula>IF(RIGHT(TEXT(AE69,"0.#"),1)=".",FALSE,TRUE)</formula>
    </cfRule>
    <cfRule type="expression" dxfId="1608" priority="2206">
      <formula>IF(RIGHT(TEXT(AE69,"0.#"),1)=".",TRUE,FALSE)</formula>
    </cfRule>
  </conditionalFormatting>
  <conditionalFormatting sqref="AI69">
    <cfRule type="expression" dxfId="1607" priority="2203">
      <formula>IF(RIGHT(TEXT(AI69,"0.#"),1)=".",FALSE,TRUE)</formula>
    </cfRule>
    <cfRule type="expression" dxfId="1606" priority="2204">
      <formula>IF(RIGHT(TEXT(AI69,"0.#"),1)=".",TRUE,FALSE)</formula>
    </cfRule>
  </conditionalFormatting>
  <conditionalFormatting sqref="AI68">
    <cfRule type="expression" dxfId="1605" priority="2201">
      <formula>IF(RIGHT(TEXT(AI68,"0.#"),1)=".",FALSE,TRUE)</formula>
    </cfRule>
    <cfRule type="expression" dxfId="1604" priority="2202">
      <formula>IF(RIGHT(TEXT(AI68,"0.#"),1)=".",TRUE,FALSE)</formula>
    </cfRule>
  </conditionalFormatting>
  <conditionalFormatting sqref="AI67">
    <cfRule type="expression" dxfId="1603" priority="2199">
      <formula>IF(RIGHT(TEXT(AI67,"0.#"),1)=".",FALSE,TRUE)</formula>
    </cfRule>
    <cfRule type="expression" dxfId="1602" priority="2200">
      <formula>IF(RIGHT(TEXT(AI67,"0.#"),1)=".",TRUE,FALSE)</formula>
    </cfRule>
  </conditionalFormatting>
  <conditionalFormatting sqref="AM67">
    <cfRule type="expression" dxfId="1601" priority="2197">
      <formula>IF(RIGHT(TEXT(AM67,"0.#"),1)=".",FALSE,TRUE)</formula>
    </cfRule>
    <cfRule type="expression" dxfId="1600" priority="2198">
      <formula>IF(RIGHT(TEXT(AM67,"0.#"),1)=".",TRUE,FALSE)</formula>
    </cfRule>
  </conditionalFormatting>
  <conditionalFormatting sqref="AM68">
    <cfRule type="expression" dxfId="1599" priority="2195">
      <formula>IF(RIGHT(TEXT(AM68,"0.#"),1)=".",FALSE,TRUE)</formula>
    </cfRule>
    <cfRule type="expression" dxfId="1598" priority="2196">
      <formula>IF(RIGHT(TEXT(AM68,"0.#"),1)=".",TRUE,FALSE)</formula>
    </cfRule>
  </conditionalFormatting>
  <conditionalFormatting sqref="AM69">
    <cfRule type="expression" dxfId="1597" priority="2193">
      <formula>IF(RIGHT(TEXT(AM69,"0.#"),1)=".",FALSE,TRUE)</formula>
    </cfRule>
    <cfRule type="expression" dxfId="1596" priority="2194">
      <formula>IF(RIGHT(TEXT(AM69,"0.#"),1)=".",TRUE,FALSE)</formula>
    </cfRule>
  </conditionalFormatting>
  <conditionalFormatting sqref="AQ67:AQ69">
    <cfRule type="expression" dxfId="1595" priority="2191">
      <formula>IF(RIGHT(TEXT(AQ67,"0.#"),1)=".",FALSE,TRUE)</formula>
    </cfRule>
    <cfRule type="expression" dxfId="1594" priority="2192">
      <formula>IF(RIGHT(TEXT(AQ67,"0.#"),1)=".",TRUE,FALSE)</formula>
    </cfRule>
  </conditionalFormatting>
  <conditionalFormatting sqref="AU67:AU69">
    <cfRule type="expression" dxfId="1593" priority="2189">
      <formula>IF(RIGHT(TEXT(AU67,"0.#"),1)=".",FALSE,TRUE)</formula>
    </cfRule>
    <cfRule type="expression" dxfId="1592" priority="2190">
      <formula>IF(RIGHT(TEXT(AU67,"0.#"),1)=".",TRUE,FALSE)</formula>
    </cfRule>
  </conditionalFormatting>
  <conditionalFormatting sqref="AE70">
    <cfRule type="expression" dxfId="1591" priority="2187">
      <formula>IF(RIGHT(TEXT(AE70,"0.#"),1)=".",FALSE,TRUE)</formula>
    </cfRule>
    <cfRule type="expression" dxfId="1590" priority="2188">
      <formula>IF(RIGHT(TEXT(AE70,"0.#"),1)=".",TRUE,FALSE)</formula>
    </cfRule>
  </conditionalFormatting>
  <conditionalFormatting sqref="AE71">
    <cfRule type="expression" dxfId="1589" priority="2185">
      <formula>IF(RIGHT(TEXT(AE71,"0.#"),1)=".",FALSE,TRUE)</formula>
    </cfRule>
    <cfRule type="expression" dxfId="1588" priority="2186">
      <formula>IF(RIGHT(TEXT(AE71,"0.#"),1)=".",TRUE,FALSE)</formula>
    </cfRule>
  </conditionalFormatting>
  <conditionalFormatting sqref="AE72">
    <cfRule type="expression" dxfId="1587" priority="2183">
      <formula>IF(RIGHT(TEXT(AE72,"0.#"),1)=".",FALSE,TRUE)</formula>
    </cfRule>
    <cfRule type="expression" dxfId="1586" priority="2184">
      <formula>IF(RIGHT(TEXT(AE72,"0.#"),1)=".",TRUE,FALSE)</formula>
    </cfRule>
  </conditionalFormatting>
  <conditionalFormatting sqref="AI72">
    <cfRule type="expression" dxfId="1585" priority="2181">
      <formula>IF(RIGHT(TEXT(AI72,"0.#"),1)=".",FALSE,TRUE)</formula>
    </cfRule>
    <cfRule type="expression" dxfId="1584" priority="2182">
      <formula>IF(RIGHT(TEXT(AI72,"0.#"),1)=".",TRUE,FALSE)</formula>
    </cfRule>
  </conditionalFormatting>
  <conditionalFormatting sqref="AI71">
    <cfRule type="expression" dxfId="1583" priority="2179">
      <formula>IF(RIGHT(TEXT(AI71,"0.#"),1)=".",FALSE,TRUE)</formula>
    </cfRule>
    <cfRule type="expression" dxfId="1582" priority="2180">
      <formula>IF(RIGHT(TEXT(AI71,"0.#"),1)=".",TRUE,FALSE)</formula>
    </cfRule>
  </conditionalFormatting>
  <conditionalFormatting sqref="AI70">
    <cfRule type="expression" dxfId="1581" priority="2177">
      <formula>IF(RIGHT(TEXT(AI70,"0.#"),1)=".",FALSE,TRUE)</formula>
    </cfRule>
    <cfRule type="expression" dxfId="1580" priority="2178">
      <formula>IF(RIGHT(TEXT(AI70,"0.#"),1)=".",TRUE,FALSE)</formula>
    </cfRule>
  </conditionalFormatting>
  <conditionalFormatting sqref="AM70">
    <cfRule type="expression" dxfId="1579" priority="2175">
      <formula>IF(RIGHT(TEXT(AM70,"0.#"),1)=".",FALSE,TRUE)</formula>
    </cfRule>
    <cfRule type="expression" dxfId="1578" priority="2176">
      <formula>IF(RIGHT(TEXT(AM70,"0.#"),1)=".",TRUE,FALSE)</formula>
    </cfRule>
  </conditionalFormatting>
  <conditionalFormatting sqref="AM71">
    <cfRule type="expression" dxfId="1577" priority="2173">
      <formula>IF(RIGHT(TEXT(AM71,"0.#"),1)=".",FALSE,TRUE)</formula>
    </cfRule>
    <cfRule type="expression" dxfId="1576" priority="2174">
      <formula>IF(RIGHT(TEXT(AM71,"0.#"),1)=".",TRUE,FALSE)</formula>
    </cfRule>
  </conditionalFormatting>
  <conditionalFormatting sqref="AM72">
    <cfRule type="expression" dxfId="1575" priority="2171">
      <formula>IF(RIGHT(TEXT(AM72,"0.#"),1)=".",FALSE,TRUE)</formula>
    </cfRule>
    <cfRule type="expression" dxfId="1574" priority="2172">
      <formula>IF(RIGHT(TEXT(AM72,"0.#"),1)=".",TRUE,FALSE)</formula>
    </cfRule>
  </conditionalFormatting>
  <conditionalFormatting sqref="AQ70:AQ72">
    <cfRule type="expression" dxfId="1573" priority="2169">
      <formula>IF(RIGHT(TEXT(AQ70,"0.#"),1)=".",FALSE,TRUE)</formula>
    </cfRule>
    <cfRule type="expression" dxfId="1572" priority="2170">
      <formula>IF(RIGHT(TEXT(AQ70,"0.#"),1)=".",TRUE,FALSE)</formula>
    </cfRule>
  </conditionalFormatting>
  <conditionalFormatting sqref="AU70:AU72">
    <cfRule type="expression" dxfId="1571" priority="2167">
      <formula>IF(RIGHT(TEXT(AU70,"0.#"),1)=".",FALSE,TRUE)</formula>
    </cfRule>
    <cfRule type="expression" dxfId="1570" priority="2168">
      <formula>IF(RIGHT(TEXT(AU70,"0.#"),1)=".",TRUE,FALSE)</formula>
    </cfRule>
  </conditionalFormatting>
  <conditionalFormatting sqref="AU656">
    <cfRule type="expression" dxfId="1569" priority="685">
      <formula>IF(RIGHT(TEXT(AU656,"0.#"),1)=".",FALSE,TRUE)</formula>
    </cfRule>
    <cfRule type="expression" dxfId="1568" priority="686">
      <formula>IF(RIGHT(TEXT(AU656,"0.#"),1)=".",TRUE,FALSE)</formula>
    </cfRule>
  </conditionalFormatting>
  <conditionalFormatting sqref="AI654">
    <cfRule type="expression" dxfId="1567" priority="683">
      <formula>IF(RIGHT(TEXT(AI654,"0.#"),1)=".",FALSE,TRUE)</formula>
    </cfRule>
    <cfRule type="expression" dxfId="1566" priority="684">
      <formula>IF(RIGHT(TEXT(AI654,"0.#"),1)=".",TRUE,FALSE)</formula>
    </cfRule>
  </conditionalFormatting>
  <conditionalFormatting sqref="AI655">
    <cfRule type="expression" dxfId="1565" priority="681">
      <formula>IF(RIGHT(TEXT(AI655,"0.#"),1)=".",FALSE,TRUE)</formula>
    </cfRule>
    <cfRule type="expression" dxfId="1564" priority="682">
      <formula>IF(RIGHT(TEXT(AI655,"0.#"),1)=".",TRUE,FALSE)</formula>
    </cfRule>
  </conditionalFormatting>
  <conditionalFormatting sqref="AI656">
    <cfRule type="expression" dxfId="1563" priority="679">
      <formula>IF(RIGHT(TEXT(AI656,"0.#"),1)=".",FALSE,TRUE)</formula>
    </cfRule>
    <cfRule type="expression" dxfId="1562" priority="680">
      <formula>IF(RIGHT(TEXT(AI656,"0.#"),1)=".",TRUE,FALSE)</formula>
    </cfRule>
  </conditionalFormatting>
  <conditionalFormatting sqref="AQ655">
    <cfRule type="expression" dxfId="1561" priority="677">
      <formula>IF(RIGHT(TEXT(AQ655,"0.#"),1)=".",FALSE,TRUE)</formula>
    </cfRule>
    <cfRule type="expression" dxfId="1560" priority="678">
      <formula>IF(RIGHT(TEXT(AQ655,"0.#"),1)=".",TRUE,FALSE)</formula>
    </cfRule>
  </conditionalFormatting>
  <conditionalFormatting sqref="AI696">
    <cfRule type="expression" dxfId="1559" priority="469">
      <formula>IF(RIGHT(TEXT(AI696,"0.#"),1)=".",FALSE,TRUE)</formula>
    </cfRule>
    <cfRule type="expression" dxfId="1558" priority="470">
      <formula>IF(RIGHT(TEXT(AI696,"0.#"),1)=".",TRUE,FALSE)</formula>
    </cfRule>
  </conditionalFormatting>
  <conditionalFormatting sqref="AQ694">
    <cfRule type="expression" dxfId="1557" priority="463">
      <formula>IF(RIGHT(TEXT(AQ694,"0.#"),1)=".",FALSE,TRUE)</formula>
    </cfRule>
    <cfRule type="expression" dxfId="1556" priority="464">
      <formula>IF(RIGHT(TEXT(AQ694,"0.#"),1)=".",TRUE,FALSE)</formula>
    </cfRule>
  </conditionalFormatting>
  <conditionalFormatting sqref="AL872:AO872 AL897:AO897">
    <cfRule type="expression" dxfId="1555" priority="2075">
      <formula>IF(AND(AL872&gt;=0, RIGHT(TEXT(AL872,"0.#"),1)&lt;&gt;"."),TRUE,FALSE)</formula>
    </cfRule>
    <cfRule type="expression" dxfId="1554" priority="2076">
      <formula>IF(AND(AL872&gt;=0, RIGHT(TEXT(AL872,"0.#"),1)="."),TRUE,FALSE)</formula>
    </cfRule>
    <cfRule type="expression" dxfId="1553" priority="2077">
      <formula>IF(AND(AL872&lt;0, RIGHT(TEXT(AL872,"0.#"),1)&lt;&gt;"."),TRUE,FALSE)</formula>
    </cfRule>
    <cfRule type="expression" dxfId="1552" priority="2078">
      <formula>IF(AND(AL872&lt;0, RIGHT(TEXT(AL872,"0.#"),1)="."),TRUE,FALSE)</formula>
    </cfRule>
  </conditionalFormatting>
  <conditionalFormatting sqref="AL870:AO870">
    <cfRule type="expression" dxfId="1551" priority="2069">
      <formula>IF(AND(AL870&gt;=0, RIGHT(TEXT(AL870,"0.#"),1)&lt;&gt;"."),TRUE,FALSE)</formula>
    </cfRule>
    <cfRule type="expression" dxfId="1550" priority="2070">
      <formula>IF(AND(AL870&gt;=0, RIGHT(TEXT(AL870,"0.#"),1)="."),TRUE,FALSE)</formula>
    </cfRule>
    <cfRule type="expression" dxfId="1549" priority="2071">
      <formula>IF(AND(AL870&lt;0, RIGHT(TEXT(AL870,"0.#"),1)&lt;&gt;"."),TRUE,FALSE)</formula>
    </cfRule>
    <cfRule type="expression" dxfId="1548" priority="2072">
      <formula>IF(AND(AL870&lt;0, RIGHT(TEXT(AL870,"0.#"),1)="."),TRUE,FALSE)</formula>
    </cfRule>
  </conditionalFormatting>
  <conditionalFormatting sqref="AL909:AO927">
    <cfRule type="expression" dxfId="1547" priority="2063">
      <formula>IF(AND(AL909&gt;=0, RIGHT(TEXT(AL909,"0.#"),1)&lt;&gt;"."),TRUE,FALSE)</formula>
    </cfRule>
    <cfRule type="expression" dxfId="1546" priority="2064">
      <formula>IF(AND(AL909&gt;=0, RIGHT(TEXT(AL909,"0.#"),1)="."),TRUE,FALSE)</formula>
    </cfRule>
    <cfRule type="expression" dxfId="1545" priority="2065">
      <formula>IF(AND(AL909&lt;0, RIGHT(TEXT(AL909,"0.#"),1)&lt;&gt;"."),TRUE,FALSE)</formula>
    </cfRule>
    <cfRule type="expression" dxfId="1544" priority="2066">
      <formula>IF(AND(AL909&lt;0, RIGHT(TEXT(AL909,"0.#"),1)="."),TRUE,FALSE)</formula>
    </cfRule>
  </conditionalFormatting>
  <conditionalFormatting sqref="AL903:AO903">
    <cfRule type="expression" dxfId="1543" priority="2057">
      <formula>IF(AND(AL903&gt;=0, RIGHT(TEXT(AL903,"0.#"),1)&lt;&gt;"."),TRUE,FALSE)</formula>
    </cfRule>
    <cfRule type="expression" dxfId="1542" priority="2058">
      <formula>IF(AND(AL903&gt;=0, RIGHT(TEXT(AL903,"0.#"),1)="."),TRUE,FALSE)</formula>
    </cfRule>
    <cfRule type="expression" dxfId="1541" priority="2059">
      <formula>IF(AND(AL903&lt;0, RIGHT(TEXT(AL903,"0.#"),1)&lt;&gt;"."),TRUE,FALSE)</formula>
    </cfRule>
    <cfRule type="expression" dxfId="1540" priority="2060">
      <formula>IF(AND(AL903&lt;0, RIGHT(TEXT(AL903,"0.#"),1)="."),TRUE,FALSE)</formula>
    </cfRule>
  </conditionalFormatting>
  <conditionalFormatting sqref="AL995:AO998 AL971:AO980">
    <cfRule type="expression" dxfId="1539" priority="2039">
      <formula>IF(AND(AL971&gt;=0, RIGHT(TEXT(AL971,"0.#"),1)&lt;&gt;"."),TRUE,FALSE)</formula>
    </cfRule>
    <cfRule type="expression" dxfId="1538" priority="2040">
      <formula>IF(AND(AL971&gt;=0, RIGHT(TEXT(AL971,"0.#"),1)="."),TRUE,FALSE)</formula>
    </cfRule>
    <cfRule type="expression" dxfId="1537" priority="2041">
      <formula>IF(AND(AL971&lt;0, RIGHT(TEXT(AL971,"0.#"),1)&lt;&gt;"."),TRUE,FALSE)</formula>
    </cfRule>
    <cfRule type="expression" dxfId="1536" priority="2042">
      <formula>IF(AND(AL971&lt;0, RIGHT(TEXT(AL971,"0.#"),1)="."),TRUE,FALSE)</formula>
    </cfRule>
  </conditionalFormatting>
  <conditionalFormatting sqref="AL969:AO970">
    <cfRule type="expression" dxfId="1535" priority="2033">
      <formula>IF(AND(AL969&gt;=0, RIGHT(TEXT(AL969,"0.#"),1)&lt;&gt;"."),TRUE,FALSE)</formula>
    </cfRule>
    <cfRule type="expression" dxfId="1534" priority="2034">
      <formula>IF(AND(AL969&gt;=0, RIGHT(TEXT(AL969,"0.#"),1)="."),TRUE,FALSE)</formula>
    </cfRule>
    <cfRule type="expression" dxfId="1533" priority="2035">
      <formula>IF(AND(AL969&lt;0, RIGHT(TEXT(AL969,"0.#"),1)&lt;&gt;"."),TRUE,FALSE)</formula>
    </cfRule>
    <cfRule type="expression" dxfId="1532" priority="2036">
      <formula>IF(AND(AL969&lt;0, RIGHT(TEXT(AL969,"0.#"),1)="."),TRUE,FALSE)</formula>
    </cfRule>
  </conditionalFormatting>
  <conditionalFormatting sqref="AL1004:AO1031">
    <cfRule type="expression" dxfId="1531" priority="2027">
      <formula>IF(AND(AL1004&gt;=0, RIGHT(TEXT(AL1004,"0.#"),1)&lt;&gt;"."),TRUE,FALSE)</formula>
    </cfRule>
    <cfRule type="expression" dxfId="1530" priority="2028">
      <formula>IF(AND(AL1004&gt;=0, RIGHT(TEXT(AL1004,"0.#"),1)="."),TRUE,FALSE)</formula>
    </cfRule>
    <cfRule type="expression" dxfId="1529" priority="2029">
      <formula>IF(AND(AL1004&lt;0, RIGHT(TEXT(AL1004,"0.#"),1)&lt;&gt;"."),TRUE,FALSE)</formula>
    </cfRule>
    <cfRule type="expression" dxfId="1528" priority="2030">
      <formula>IF(AND(AL1004&lt;0, RIGHT(TEXT(AL1004,"0.#"),1)="."),TRUE,FALSE)</formula>
    </cfRule>
  </conditionalFormatting>
  <conditionalFormatting sqref="AL1002:AO1003">
    <cfRule type="expression" dxfId="1527" priority="2021">
      <formula>IF(AND(AL1002&gt;=0, RIGHT(TEXT(AL1002,"0.#"),1)&lt;&gt;"."),TRUE,FALSE)</formula>
    </cfRule>
    <cfRule type="expression" dxfId="1526" priority="2022">
      <formula>IF(AND(AL1002&gt;=0, RIGHT(TEXT(AL1002,"0.#"),1)="."),TRUE,FALSE)</formula>
    </cfRule>
    <cfRule type="expression" dxfId="1525" priority="2023">
      <formula>IF(AND(AL1002&lt;0, RIGHT(TEXT(AL1002,"0.#"),1)&lt;&gt;"."),TRUE,FALSE)</formula>
    </cfRule>
    <cfRule type="expression" dxfId="1524" priority="2024">
      <formula>IF(AND(AL1002&lt;0, RIGHT(TEXT(AL1002,"0.#"),1)="."),TRUE,FALSE)</formula>
    </cfRule>
  </conditionalFormatting>
  <conditionalFormatting sqref="Y1002:Y1003">
    <cfRule type="expression" dxfId="1523" priority="2019">
      <formula>IF(RIGHT(TEXT(Y1002,"0.#"),1)=".",FALSE,TRUE)</formula>
    </cfRule>
    <cfRule type="expression" dxfId="1522" priority="2020">
      <formula>IF(RIGHT(TEXT(Y1002,"0.#"),1)=".",TRUE,FALSE)</formula>
    </cfRule>
  </conditionalFormatting>
  <conditionalFormatting sqref="AL1038:AO1064">
    <cfRule type="expression" dxfId="1521" priority="2015">
      <formula>IF(AND(AL1038&gt;=0, RIGHT(TEXT(AL1038,"0.#"),1)&lt;&gt;"."),TRUE,FALSE)</formula>
    </cfRule>
    <cfRule type="expression" dxfId="1520" priority="2016">
      <formula>IF(AND(AL1038&gt;=0, RIGHT(TEXT(AL1038,"0.#"),1)="."),TRUE,FALSE)</formula>
    </cfRule>
    <cfRule type="expression" dxfId="1519" priority="2017">
      <formula>IF(AND(AL1038&lt;0, RIGHT(TEXT(AL1038,"0.#"),1)&lt;&gt;"."),TRUE,FALSE)</formula>
    </cfRule>
    <cfRule type="expression" dxfId="1518" priority="2018">
      <formula>IF(AND(AL1038&lt;0, RIGHT(TEXT(AL1038,"0.#"),1)="."),TRUE,FALSE)</formula>
    </cfRule>
  </conditionalFormatting>
  <conditionalFormatting sqref="Y1038:Y1054 Y1056:Y1064">
    <cfRule type="expression" dxfId="1517" priority="2013">
      <formula>IF(RIGHT(TEXT(Y1038,"0.#"),1)=".",FALSE,TRUE)</formula>
    </cfRule>
    <cfRule type="expression" dxfId="1516" priority="2014">
      <formula>IF(RIGHT(TEXT(Y1038,"0.#"),1)=".",TRUE,FALSE)</formula>
    </cfRule>
  </conditionalFormatting>
  <conditionalFormatting sqref="Y1035">
    <cfRule type="expression" dxfId="1515" priority="2007">
      <formula>IF(RIGHT(TEXT(Y1035,"0.#"),1)=".",FALSE,TRUE)</formula>
    </cfRule>
    <cfRule type="expression" dxfId="1514" priority="2008">
      <formula>IF(RIGHT(TEXT(Y1035,"0.#"),1)=".",TRUE,FALSE)</formula>
    </cfRule>
  </conditionalFormatting>
  <conditionalFormatting sqref="AL1082:AO1097">
    <cfRule type="expression" dxfId="1513" priority="2003">
      <formula>IF(AND(AL1082&gt;=0, RIGHT(TEXT(AL1082,"0.#"),1)&lt;&gt;"."),TRUE,FALSE)</formula>
    </cfRule>
    <cfRule type="expression" dxfId="1512" priority="2004">
      <formula>IF(AND(AL1082&gt;=0, RIGHT(TEXT(AL1082,"0.#"),1)="."),TRUE,FALSE)</formula>
    </cfRule>
    <cfRule type="expression" dxfId="1511" priority="2005">
      <formula>IF(AND(AL1082&lt;0, RIGHT(TEXT(AL1082,"0.#"),1)&lt;&gt;"."),TRUE,FALSE)</formula>
    </cfRule>
    <cfRule type="expression" dxfId="1510" priority="2006">
      <formula>IF(AND(AL1082&lt;0, RIGHT(TEXT(AL1082,"0.#"),1)="."),TRUE,FALSE)</formula>
    </cfRule>
  </conditionalFormatting>
  <conditionalFormatting sqref="Y1070:Y1097">
    <cfRule type="expression" dxfId="1509" priority="2001">
      <formula>IF(RIGHT(TEXT(Y1070,"0.#"),1)=".",FALSE,TRUE)</formula>
    </cfRule>
    <cfRule type="expression" dxfId="1508" priority="2002">
      <formula>IF(RIGHT(TEXT(Y1070,"0.#"),1)=".",TRUE,FALSE)</formula>
    </cfRule>
  </conditionalFormatting>
  <conditionalFormatting sqref="AL1068:AO1068">
    <cfRule type="expression" dxfId="1507" priority="1997">
      <formula>IF(AND(AL1068&gt;=0, RIGHT(TEXT(AL1068,"0.#"),1)&lt;&gt;"."),TRUE,FALSE)</formula>
    </cfRule>
    <cfRule type="expression" dxfId="1506" priority="1998">
      <formula>IF(AND(AL1068&gt;=0, RIGHT(TEXT(AL1068,"0.#"),1)="."),TRUE,FALSE)</formula>
    </cfRule>
    <cfRule type="expression" dxfId="1505" priority="1999">
      <formula>IF(AND(AL1068&lt;0, RIGHT(TEXT(AL1068,"0.#"),1)&lt;&gt;"."),TRUE,FALSE)</formula>
    </cfRule>
    <cfRule type="expression" dxfId="1504" priority="2000">
      <formula>IF(AND(AL1068&lt;0, RIGHT(TEXT(AL1068,"0.#"),1)="."),TRUE,FALSE)</formula>
    </cfRule>
  </conditionalFormatting>
  <conditionalFormatting sqref="Y1068:Y1069">
    <cfRule type="expression" dxfId="1503" priority="1995">
      <formula>IF(RIGHT(TEXT(Y1068,"0.#"),1)=".",FALSE,TRUE)</formula>
    </cfRule>
    <cfRule type="expression" dxfId="1502" priority="1996">
      <formula>IF(RIGHT(TEXT(Y1068,"0.#"),1)=".",TRUE,FALSE)</formula>
    </cfRule>
  </conditionalFormatting>
  <conditionalFormatting sqref="AE39">
    <cfRule type="expression" dxfId="1501" priority="1993">
      <formula>IF(RIGHT(TEXT(AE39,"0.#"),1)=".",FALSE,TRUE)</formula>
    </cfRule>
    <cfRule type="expression" dxfId="1500" priority="1994">
      <formula>IF(RIGHT(TEXT(AE39,"0.#"),1)=".",TRUE,FALSE)</formula>
    </cfRule>
  </conditionalFormatting>
  <conditionalFormatting sqref="AM41">
    <cfRule type="expression" dxfId="1499" priority="1977">
      <formula>IF(RIGHT(TEXT(AM41,"0.#"),1)=".",FALSE,TRUE)</formula>
    </cfRule>
    <cfRule type="expression" dxfId="1498" priority="1978">
      <formula>IF(RIGHT(TEXT(AM41,"0.#"),1)=".",TRUE,FALSE)</formula>
    </cfRule>
  </conditionalFormatting>
  <conditionalFormatting sqref="AE40">
    <cfRule type="expression" dxfId="1497" priority="1991">
      <formula>IF(RIGHT(TEXT(AE40,"0.#"),1)=".",FALSE,TRUE)</formula>
    </cfRule>
    <cfRule type="expression" dxfId="1496" priority="1992">
      <formula>IF(RIGHT(TEXT(AE40,"0.#"),1)=".",TRUE,FALSE)</formula>
    </cfRule>
  </conditionalFormatting>
  <conditionalFormatting sqref="AE41">
    <cfRule type="expression" dxfId="1495" priority="1989">
      <formula>IF(RIGHT(TEXT(AE41,"0.#"),1)=".",FALSE,TRUE)</formula>
    </cfRule>
    <cfRule type="expression" dxfId="1494" priority="1990">
      <formula>IF(RIGHT(TEXT(AE41,"0.#"),1)=".",TRUE,FALSE)</formula>
    </cfRule>
  </conditionalFormatting>
  <conditionalFormatting sqref="AI41">
    <cfRule type="expression" dxfId="1493" priority="1987">
      <formula>IF(RIGHT(TEXT(AI41,"0.#"),1)=".",FALSE,TRUE)</formula>
    </cfRule>
    <cfRule type="expression" dxfId="1492" priority="1988">
      <formula>IF(RIGHT(TEXT(AI41,"0.#"),1)=".",TRUE,FALSE)</formula>
    </cfRule>
  </conditionalFormatting>
  <conditionalFormatting sqref="AI40">
    <cfRule type="expression" dxfId="1491" priority="1985">
      <formula>IF(RIGHT(TEXT(AI40,"0.#"),1)=".",FALSE,TRUE)</formula>
    </cfRule>
    <cfRule type="expression" dxfId="1490" priority="1986">
      <formula>IF(RIGHT(TEXT(AI40,"0.#"),1)=".",TRUE,FALSE)</formula>
    </cfRule>
  </conditionalFormatting>
  <conditionalFormatting sqref="AI39">
    <cfRule type="expression" dxfId="1489" priority="1983">
      <formula>IF(RIGHT(TEXT(AI39,"0.#"),1)=".",FALSE,TRUE)</formula>
    </cfRule>
    <cfRule type="expression" dxfId="1488" priority="1984">
      <formula>IF(RIGHT(TEXT(AI39,"0.#"),1)=".",TRUE,FALSE)</formula>
    </cfRule>
  </conditionalFormatting>
  <conditionalFormatting sqref="AM39">
    <cfRule type="expression" dxfId="1487" priority="1981">
      <formula>IF(RIGHT(TEXT(AM39,"0.#"),1)=".",FALSE,TRUE)</formula>
    </cfRule>
    <cfRule type="expression" dxfId="1486" priority="1982">
      <formula>IF(RIGHT(TEXT(AM39,"0.#"),1)=".",TRUE,FALSE)</formula>
    </cfRule>
  </conditionalFormatting>
  <conditionalFormatting sqref="AM40">
    <cfRule type="expression" dxfId="1485" priority="1979">
      <formula>IF(RIGHT(TEXT(AM40,"0.#"),1)=".",FALSE,TRUE)</formula>
    </cfRule>
    <cfRule type="expression" dxfId="1484" priority="1980">
      <formula>IF(RIGHT(TEXT(AM40,"0.#"),1)=".",TRUE,FALSE)</formula>
    </cfRule>
  </conditionalFormatting>
  <conditionalFormatting sqref="AQ39:AQ41">
    <cfRule type="expression" dxfId="1483" priority="1975">
      <formula>IF(RIGHT(TEXT(AQ39,"0.#"),1)=".",FALSE,TRUE)</formula>
    </cfRule>
    <cfRule type="expression" dxfId="1482" priority="1976">
      <formula>IF(RIGHT(TEXT(AQ39,"0.#"),1)=".",TRUE,FALSE)</formula>
    </cfRule>
  </conditionalFormatting>
  <conditionalFormatting sqref="AU39:AU41">
    <cfRule type="expression" dxfId="1481" priority="1973">
      <formula>IF(RIGHT(TEXT(AU39,"0.#"),1)=".",FALSE,TRUE)</formula>
    </cfRule>
    <cfRule type="expression" dxfId="1480" priority="1974">
      <formula>IF(RIGHT(TEXT(AU39,"0.#"),1)=".",TRUE,FALSE)</formula>
    </cfRule>
  </conditionalFormatting>
  <conditionalFormatting sqref="AE46">
    <cfRule type="expression" dxfId="1479" priority="1971">
      <formula>IF(RIGHT(TEXT(AE46,"0.#"),1)=".",FALSE,TRUE)</formula>
    </cfRule>
    <cfRule type="expression" dxfId="1478" priority="1972">
      <formula>IF(RIGHT(TEXT(AE46,"0.#"),1)=".",TRUE,FALSE)</formula>
    </cfRule>
  </conditionalFormatting>
  <conditionalFormatting sqref="AE47">
    <cfRule type="expression" dxfId="1477" priority="1969">
      <formula>IF(RIGHT(TEXT(AE47,"0.#"),1)=".",FALSE,TRUE)</formula>
    </cfRule>
    <cfRule type="expression" dxfId="1476" priority="1970">
      <formula>IF(RIGHT(TEXT(AE47,"0.#"),1)=".",TRUE,FALSE)</formula>
    </cfRule>
  </conditionalFormatting>
  <conditionalFormatting sqref="AE48">
    <cfRule type="expression" dxfId="1475" priority="1967">
      <formula>IF(RIGHT(TEXT(AE48,"0.#"),1)=".",FALSE,TRUE)</formula>
    </cfRule>
    <cfRule type="expression" dxfId="1474" priority="1968">
      <formula>IF(RIGHT(TEXT(AE48,"0.#"),1)=".",TRUE,FALSE)</formula>
    </cfRule>
  </conditionalFormatting>
  <conditionalFormatting sqref="AI48">
    <cfRule type="expression" dxfId="1473" priority="1965">
      <formula>IF(RIGHT(TEXT(AI48,"0.#"),1)=".",FALSE,TRUE)</formula>
    </cfRule>
    <cfRule type="expression" dxfId="1472" priority="1966">
      <formula>IF(RIGHT(TEXT(AI48,"0.#"),1)=".",TRUE,FALSE)</formula>
    </cfRule>
  </conditionalFormatting>
  <conditionalFormatting sqref="AI47">
    <cfRule type="expression" dxfId="1471" priority="1963">
      <formula>IF(RIGHT(TEXT(AI47,"0.#"),1)=".",FALSE,TRUE)</formula>
    </cfRule>
    <cfRule type="expression" dxfId="1470" priority="1964">
      <formula>IF(RIGHT(TEXT(AI47,"0.#"),1)=".",TRUE,FALSE)</formula>
    </cfRule>
  </conditionalFormatting>
  <conditionalFormatting sqref="AE448">
    <cfRule type="expression" dxfId="1469" priority="1841">
      <formula>IF(RIGHT(TEXT(AE448,"0.#"),1)=".",FALSE,TRUE)</formula>
    </cfRule>
    <cfRule type="expression" dxfId="1468" priority="1842">
      <formula>IF(RIGHT(TEXT(AE448,"0.#"),1)=".",TRUE,FALSE)</formula>
    </cfRule>
  </conditionalFormatting>
  <conditionalFormatting sqref="AM450">
    <cfRule type="expression" dxfId="1467" priority="1831">
      <formula>IF(RIGHT(TEXT(AM450,"0.#"),1)=".",FALSE,TRUE)</formula>
    </cfRule>
    <cfRule type="expression" dxfId="1466" priority="1832">
      <formula>IF(RIGHT(TEXT(AM450,"0.#"),1)=".",TRUE,FALSE)</formula>
    </cfRule>
  </conditionalFormatting>
  <conditionalFormatting sqref="AE449">
    <cfRule type="expression" dxfId="1465" priority="1839">
      <formula>IF(RIGHT(TEXT(AE449,"0.#"),1)=".",FALSE,TRUE)</formula>
    </cfRule>
    <cfRule type="expression" dxfId="1464" priority="1840">
      <formula>IF(RIGHT(TEXT(AE449,"0.#"),1)=".",TRUE,FALSE)</formula>
    </cfRule>
  </conditionalFormatting>
  <conditionalFormatting sqref="AE450">
    <cfRule type="expression" dxfId="1463" priority="1837">
      <formula>IF(RIGHT(TEXT(AE450,"0.#"),1)=".",FALSE,TRUE)</formula>
    </cfRule>
    <cfRule type="expression" dxfId="1462" priority="1838">
      <formula>IF(RIGHT(TEXT(AE450,"0.#"),1)=".",TRUE,FALSE)</formula>
    </cfRule>
  </conditionalFormatting>
  <conditionalFormatting sqref="AM448">
    <cfRule type="expression" dxfId="1461" priority="1835">
      <formula>IF(RIGHT(TEXT(AM448,"0.#"),1)=".",FALSE,TRUE)</formula>
    </cfRule>
    <cfRule type="expression" dxfId="1460" priority="1836">
      <formula>IF(RIGHT(TEXT(AM448,"0.#"),1)=".",TRUE,FALSE)</formula>
    </cfRule>
  </conditionalFormatting>
  <conditionalFormatting sqref="AM449">
    <cfRule type="expression" dxfId="1459" priority="1833">
      <formula>IF(RIGHT(TEXT(AM449,"0.#"),1)=".",FALSE,TRUE)</formula>
    </cfRule>
    <cfRule type="expression" dxfId="1458" priority="1834">
      <formula>IF(RIGHT(TEXT(AM449,"0.#"),1)=".",TRUE,FALSE)</formula>
    </cfRule>
  </conditionalFormatting>
  <conditionalFormatting sqref="AU448">
    <cfRule type="expression" dxfId="1457" priority="1829">
      <formula>IF(RIGHT(TEXT(AU448,"0.#"),1)=".",FALSE,TRUE)</formula>
    </cfRule>
    <cfRule type="expression" dxfId="1456" priority="1830">
      <formula>IF(RIGHT(TEXT(AU448,"0.#"),1)=".",TRUE,FALSE)</formula>
    </cfRule>
  </conditionalFormatting>
  <conditionalFormatting sqref="AU449">
    <cfRule type="expression" dxfId="1455" priority="1827">
      <formula>IF(RIGHT(TEXT(AU449,"0.#"),1)=".",FALSE,TRUE)</formula>
    </cfRule>
    <cfRule type="expression" dxfId="1454" priority="1828">
      <formula>IF(RIGHT(TEXT(AU449,"0.#"),1)=".",TRUE,FALSE)</formula>
    </cfRule>
  </conditionalFormatting>
  <conditionalFormatting sqref="AU450">
    <cfRule type="expression" dxfId="1453" priority="1825">
      <formula>IF(RIGHT(TEXT(AU450,"0.#"),1)=".",FALSE,TRUE)</formula>
    </cfRule>
    <cfRule type="expression" dxfId="1452" priority="1826">
      <formula>IF(RIGHT(TEXT(AU450,"0.#"),1)=".",TRUE,FALSE)</formula>
    </cfRule>
  </conditionalFormatting>
  <conditionalFormatting sqref="AI450">
    <cfRule type="expression" dxfId="1451" priority="1819">
      <formula>IF(RIGHT(TEXT(AI450,"0.#"),1)=".",FALSE,TRUE)</formula>
    </cfRule>
    <cfRule type="expression" dxfId="1450" priority="1820">
      <formula>IF(RIGHT(TEXT(AI450,"0.#"),1)=".",TRUE,FALSE)</formula>
    </cfRule>
  </conditionalFormatting>
  <conditionalFormatting sqref="AI448">
    <cfRule type="expression" dxfId="1449" priority="1823">
      <formula>IF(RIGHT(TEXT(AI448,"0.#"),1)=".",FALSE,TRUE)</formula>
    </cfRule>
    <cfRule type="expression" dxfId="1448" priority="1824">
      <formula>IF(RIGHT(TEXT(AI448,"0.#"),1)=".",TRUE,FALSE)</formula>
    </cfRule>
  </conditionalFormatting>
  <conditionalFormatting sqref="AI449">
    <cfRule type="expression" dxfId="1447" priority="1821">
      <formula>IF(RIGHT(TEXT(AI449,"0.#"),1)=".",FALSE,TRUE)</formula>
    </cfRule>
    <cfRule type="expression" dxfId="1446" priority="1822">
      <formula>IF(RIGHT(TEXT(AI449,"0.#"),1)=".",TRUE,FALSE)</formula>
    </cfRule>
  </conditionalFormatting>
  <conditionalFormatting sqref="AQ449">
    <cfRule type="expression" dxfId="1445" priority="1817">
      <formula>IF(RIGHT(TEXT(AQ449,"0.#"),1)=".",FALSE,TRUE)</formula>
    </cfRule>
    <cfRule type="expression" dxfId="1444" priority="1818">
      <formula>IF(RIGHT(TEXT(AQ449,"0.#"),1)=".",TRUE,FALSE)</formula>
    </cfRule>
  </conditionalFormatting>
  <conditionalFormatting sqref="AQ450">
    <cfRule type="expression" dxfId="1443" priority="1815">
      <formula>IF(RIGHT(TEXT(AQ450,"0.#"),1)=".",FALSE,TRUE)</formula>
    </cfRule>
    <cfRule type="expression" dxfId="1442" priority="1816">
      <formula>IF(RIGHT(TEXT(AQ450,"0.#"),1)=".",TRUE,FALSE)</formula>
    </cfRule>
  </conditionalFormatting>
  <conditionalFormatting sqref="AQ448">
    <cfRule type="expression" dxfId="1441" priority="1813">
      <formula>IF(RIGHT(TEXT(AQ448,"0.#"),1)=".",FALSE,TRUE)</formula>
    </cfRule>
    <cfRule type="expression" dxfId="1440" priority="1814">
      <formula>IF(RIGHT(TEXT(AQ448,"0.#"),1)=".",TRUE,FALSE)</formula>
    </cfRule>
  </conditionalFormatting>
  <conditionalFormatting sqref="AE453">
    <cfRule type="expression" dxfId="1439" priority="1811">
      <formula>IF(RIGHT(TEXT(AE453,"0.#"),1)=".",FALSE,TRUE)</formula>
    </cfRule>
    <cfRule type="expression" dxfId="1438" priority="1812">
      <formula>IF(RIGHT(TEXT(AE453,"0.#"),1)=".",TRUE,FALSE)</formula>
    </cfRule>
  </conditionalFormatting>
  <conditionalFormatting sqref="AM455">
    <cfRule type="expression" dxfId="1437" priority="1801">
      <formula>IF(RIGHT(TEXT(AM455,"0.#"),1)=".",FALSE,TRUE)</formula>
    </cfRule>
    <cfRule type="expression" dxfId="1436" priority="1802">
      <formula>IF(RIGHT(TEXT(AM455,"0.#"),1)=".",TRUE,FALSE)</formula>
    </cfRule>
  </conditionalFormatting>
  <conditionalFormatting sqref="AE454">
    <cfRule type="expression" dxfId="1435" priority="1809">
      <formula>IF(RIGHT(TEXT(AE454,"0.#"),1)=".",FALSE,TRUE)</formula>
    </cfRule>
    <cfRule type="expression" dxfId="1434" priority="1810">
      <formula>IF(RIGHT(TEXT(AE454,"0.#"),1)=".",TRUE,FALSE)</formula>
    </cfRule>
  </conditionalFormatting>
  <conditionalFormatting sqref="AE455">
    <cfRule type="expression" dxfId="1433" priority="1807">
      <formula>IF(RIGHT(TEXT(AE455,"0.#"),1)=".",FALSE,TRUE)</formula>
    </cfRule>
    <cfRule type="expression" dxfId="1432" priority="1808">
      <formula>IF(RIGHT(TEXT(AE455,"0.#"),1)=".",TRUE,FALSE)</formula>
    </cfRule>
  </conditionalFormatting>
  <conditionalFormatting sqref="AM453">
    <cfRule type="expression" dxfId="1431" priority="1805">
      <formula>IF(RIGHT(TEXT(AM453,"0.#"),1)=".",FALSE,TRUE)</formula>
    </cfRule>
    <cfRule type="expression" dxfId="1430" priority="1806">
      <formula>IF(RIGHT(TEXT(AM453,"0.#"),1)=".",TRUE,FALSE)</formula>
    </cfRule>
  </conditionalFormatting>
  <conditionalFormatting sqref="AM454">
    <cfRule type="expression" dxfId="1429" priority="1803">
      <formula>IF(RIGHT(TEXT(AM454,"0.#"),1)=".",FALSE,TRUE)</formula>
    </cfRule>
    <cfRule type="expression" dxfId="1428" priority="1804">
      <formula>IF(RIGHT(TEXT(AM454,"0.#"),1)=".",TRUE,FALSE)</formula>
    </cfRule>
  </conditionalFormatting>
  <conditionalFormatting sqref="AU453">
    <cfRule type="expression" dxfId="1427" priority="1799">
      <formula>IF(RIGHT(TEXT(AU453,"0.#"),1)=".",FALSE,TRUE)</formula>
    </cfRule>
    <cfRule type="expression" dxfId="1426" priority="1800">
      <formula>IF(RIGHT(TEXT(AU453,"0.#"),1)=".",TRUE,FALSE)</formula>
    </cfRule>
  </conditionalFormatting>
  <conditionalFormatting sqref="AU454">
    <cfRule type="expression" dxfId="1425" priority="1797">
      <formula>IF(RIGHT(TEXT(AU454,"0.#"),1)=".",FALSE,TRUE)</formula>
    </cfRule>
    <cfRule type="expression" dxfId="1424" priority="1798">
      <formula>IF(RIGHT(TEXT(AU454,"0.#"),1)=".",TRUE,FALSE)</formula>
    </cfRule>
  </conditionalFormatting>
  <conditionalFormatting sqref="AU455">
    <cfRule type="expression" dxfId="1423" priority="1795">
      <formula>IF(RIGHT(TEXT(AU455,"0.#"),1)=".",FALSE,TRUE)</formula>
    </cfRule>
    <cfRule type="expression" dxfId="1422" priority="1796">
      <formula>IF(RIGHT(TEXT(AU455,"0.#"),1)=".",TRUE,FALSE)</formula>
    </cfRule>
  </conditionalFormatting>
  <conditionalFormatting sqref="AI455">
    <cfRule type="expression" dxfId="1421" priority="1789">
      <formula>IF(RIGHT(TEXT(AI455,"0.#"),1)=".",FALSE,TRUE)</formula>
    </cfRule>
    <cfRule type="expression" dxfId="1420" priority="1790">
      <formula>IF(RIGHT(TEXT(AI455,"0.#"),1)=".",TRUE,FALSE)</formula>
    </cfRule>
  </conditionalFormatting>
  <conditionalFormatting sqref="AI453">
    <cfRule type="expression" dxfId="1419" priority="1793">
      <formula>IF(RIGHT(TEXT(AI453,"0.#"),1)=".",FALSE,TRUE)</formula>
    </cfRule>
    <cfRule type="expression" dxfId="1418" priority="1794">
      <formula>IF(RIGHT(TEXT(AI453,"0.#"),1)=".",TRUE,FALSE)</formula>
    </cfRule>
  </conditionalFormatting>
  <conditionalFormatting sqref="AI454">
    <cfRule type="expression" dxfId="1417" priority="1791">
      <formula>IF(RIGHT(TEXT(AI454,"0.#"),1)=".",FALSE,TRUE)</formula>
    </cfRule>
    <cfRule type="expression" dxfId="1416" priority="1792">
      <formula>IF(RIGHT(TEXT(AI454,"0.#"),1)=".",TRUE,FALSE)</formula>
    </cfRule>
  </conditionalFormatting>
  <conditionalFormatting sqref="AQ454">
    <cfRule type="expression" dxfId="1415" priority="1787">
      <formula>IF(RIGHT(TEXT(AQ454,"0.#"),1)=".",FALSE,TRUE)</formula>
    </cfRule>
    <cfRule type="expression" dxfId="1414" priority="1788">
      <formula>IF(RIGHT(TEXT(AQ454,"0.#"),1)=".",TRUE,FALSE)</formula>
    </cfRule>
  </conditionalFormatting>
  <conditionalFormatting sqref="AQ455">
    <cfRule type="expression" dxfId="1413" priority="1785">
      <formula>IF(RIGHT(TEXT(AQ455,"0.#"),1)=".",FALSE,TRUE)</formula>
    </cfRule>
    <cfRule type="expression" dxfId="1412" priority="1786">
      <formula>IF(RIGHT(TEXT(AQ455,"0.#"),1)=".",TRUE,FALSE)</formula>
    </cfRule>
  </conditionalFormatting>
  <conditionalFormatting sqref="AQ453">
    <cfRule type="expression" dxfId="1411" priority="1783">
      <formula>IF(RIGHT(TEXT(AQ453,"0.#"),1)=".",FALSE,TRUE)</formula>
    </cfRule>
    <cfRule type="expression" dxfId="1410" priority="1784">
      <formula>IF(RIGHT(TEXT(AQ453,"0.#"),1)=".",TRUE,FALSE)</formula>
    </cfRule>
  </conditionalFormatting>
  <conditionalFormatting sqref="AE487">
    <cfRule type="expression" dxfId="1409" priority="1661">
      <formula>IF(RIGHT(TEXT(AE487,"0.#"),1)=".",FALSE,TRUE)</formula>
    </cfRule>
    <cfRule type="expression" dxfId="1408" priority="1662">
      <formula>IF(RIGHT(TEXT(AE487,"0.#"),1)=".",TRUE,FALSE)</formula>
    </cfRule>
  </conditionalFormatting>
  <conditionalFormatting sqref="AM489">
    <cfRule type="expression" dxfId="1407" priority="1651">
      <formula>IF(RIGHT(TEXT(AM489,"0.#"),1)=".",FALSE,TRUE)</formula>
    </cfRule>
    <cfRule type="expression" dxfId="1406" priority="1652">
      <formula>IF(RIGHT(TEXT(AM489,"0.#"),1)=".",TRUE,FALSE)</formula>
    </cfRule>
  </conditionalFormatting>
  <conditionalFormatting sqref="AE488">
    <cfRule type="expression" dxfId="1405" priority="1659">
      <formula>IF(RIGHT(TEXT(AE488,"0.#"),1)=".",FALSE,TRUE)</formula>
    </cfRule>
    <cfRule type="expression" dxfId="1404" priority="1660">
      <formula>IF(RIGHT(TEXT(AE488,"0.#"),1)=".",TRUE,FALSE)</formula>
    </cfRule>
  </conditionalFormatting>
  <conditionalFormatting sqref="AE489">
    <cfRule type="expression" dxfId="1403" priority="1657">
      <formula>IF(RIGHT(TEXT(AE489,"0.#"),1)=".",FALSE,TRUE)</formula>
    </cfRule>
    <cfRule type="expression" dxfId="1402" priority="1658">
      <formula>IF(RIGHT(TEXT(AE489,"0.#"),1)=".",TRUE,FALSE)</formula>
    </cfRule>
  </conditionalFormatting>
  <conditionalFormatting sqref="AM487">
    <cfRule type="expression" dxfId="1401" priority="1655">
      <formula>IF(RIGHT(TEXT(AM487,"0.#"),1)=".",FALSE,TRUE)</formula>
    </cfRule>
    <cfRule type="expression" dxfId="1400" priority="1656">
      <formula>IF(RIGHT(TEXT(AM487,"0.#"),1)=".",TRUE,FALSE)</formula>
    </cfRule>
  </conditionalFormatting>
  <conditionalFormatting sqref="AM488">
    <cfRule type="expression" dxfId="1399" priority="1653">
      <formula>IF(RIGHT(TEXT(AM488,"0.#"),1)=".",FALSE,TRUE)</formula>
    </cfRule>
    <cfRule type="expression" dxfId="1398" priority="1654">
      <formula>IF(RIGHT(TEXT(AM488,"0.#"),1)=".",TRUE,FALSE)</formula>
    </cfRule>
  </conditionalFormatting>
  <conditionalFormatting sqref="AU487">
    <cfRule type="expression" dxfId="1397" priority="1649">
      <formula>IF(RIGHT(TEXT(AU487,"0.#"),1)=".",FALSE,TRUE)</formula>
    </cfRule>
    <cfRule type="expression" dxfId="1396" priority="1650">
      <formula>IF(RIGHT(TEXT(AU487,"0.#"),1)=".",TRUE,FALSE)</formula>
    </cfRule>
  </conditionalFormatting>
  <conditionalFormatting sqref="AU488">
    <cfRule type="expression" dxfId="1395" priority="1647">
      <formula>IF(RIGHT(TEXT(AU488,"0.#"),1)=".",FALSE,TRUE)</formula>
    </cfRule>
    <cfRule type="expression" dxfId="1394" priority="1648">
      <formula>IF(RIGHT(TEXT(AU488,"0.#"),1)=".",TRUE,FALSE)</formula>
    </cfRule>
  </conditionalFormatting>
  <conditionalFormatting sqref="AU489">
    <cfRule type="expression" dxfId="1393" priority="1645">
      <formula>IF(RIGHT(TEXT(AU489,"0.#"),1)=".",FALSE,TRUE)</formula>
    </cfRule>
    <cfRule type="expression" dxfId="1392" priority="1646">
      <formula>IF(RIGHT(TEXT(AU489,"0.#"),1)=".",TRUE,FALSE)</formula>
    </cfRule>
  </conditionalFormatting>
  <conditionalFormatting sqref="AI489">
    <cfRule type="expression" dxfId="1391" priority="1639">
      <formula>IF(RIGHT(TEXT(AI489,"0.#"),1)=".",FALSE,TRUE)</formula>
    </cfRule>
    <cfRule type="expression" dxfId="1390" priority="1640">
      <formula>IF(RIGHT(TEXT(AI489,"0.#"),1)=".",TRUE,FALSE)</formula>
    </cfRule>
  </conditionalFormatting>
  <conditionalFormatting sqref="AI487">
    <cfRule type="expression" dxfId="1389" priority="1643">
      <formula>IF(RIGHT(TEXT(AI487,"0.#"),1)=".",FALSE,TRUE)</formula>
    </cfRule>
    <cfRule type="expression" dxfId="1388" priority="1644">
      <formula>IF(RIGHT(TEXT(AI487,"0.#"),1)=".",TRUE,FALSE)</formula>
    </cfRule>
  </conditionalFormatting>
  <conditionalFormatting sqref="AI488">
    <cfRule type="expression" dxfId="1387" priority="1641">
      <formula>IF(RIGHT(TEXT(AI488,"0.#"),1)=".",FALSE,TRUE)</formula>
    </cfRule>
    <cfRule type="expression" dxfId="1386" priority="1642">
      <formula>IF(RIGHT(TEXT(AI488,"0.#"),1)=".",TRUE,FALSE)</formula>
    </cfRule>
  </conditionalFormatting>
  <conditionalFormatting sqref="AQ488">
    <cfRule type="expression" dxfId="1385" priority="1637">
      <formula>IF(RIGHT(TEXT(AQ488,"0.#"),1)=".",FALSE,TRUE)</formula>
    </cfRule>
    <cfRule type="expression" dxfId="1384" priority="1638">
      <formula>IF(RIGHT(TEXT(AQ488,"0.#"),1)=".",TRUE,FALSE)</formula>
    </cfRule>
  </conditionalFormatting>
  <conditionalFormatting sqref="AQ489">
    <cfRule type="expression" dxfId="1383" priority="1635">
      <formula>IF(RIGHT(TEXT(AQ489,"0.#"),1)=".",FALSE,TRUE)</formula>
    </cfRule>
    <cfRule type="expression" dxfId="1382" priority="1636">
      <formula>IF(RIGHT(TEXT(AQ489,"0.#"),1)=".",TRUE,FALSE)</formula>
    </cfRule>
  </conditionalFormatting>
  <conditionalFormatting sqref="AQ487">
    <cfRule type="expression" dxfId="1381" priority="1633">
      <formula>IF(RIGHT(TEXT(AQ487,"0.#"),1)=".",FALSE,TRUE)</formula>
    </cfRule>
    <cfRule type="expression" dxfId="1380" priority="1634">
      <formula>IF(RIGHT(TEXT(AQ487,"0.#"),1)=".",TRUE,FALSE)</formula>
    </cfRule>
  </conditionalFormatting>
  <conditionalFormatting sqref="AE512">
    <cfRule type="expression" dxfId="1379" priority="1631">
      <formula>IF(RIGHT(TEXT(AE512,"0.#"),1)=".",FALSE,TRUE)</formula>
    </cfRule>
    <cfRule type="expression" dxfId="1378" priority="1632">
      <formula>IF(RIGHT(TEXT(AE512,"0.#"),1)=".",TRUE,FALSE)</formula>
    </cfRule>
  </conditionalFormatting>
  <conditionalFormatting sqref="AM514">
    <cfRule type="expression" dxfId="1377" priority="1621">
      <formula>IF(RIGHT(TEXT(AM514,"0.#"),1)=".",FALSE,TRUE)</formula>
    </cfRule>
    <cfRule type="expression" dxfId="1376" priority="1622">
      <formula>IF(RIGHT(TEXT(AM514,"0.#"),1)=".",TRUE,FALSE)</formula>
    </cfRule>
  </conditionalFormatting>
  <conditionalFormatting sqref="AE513">
    <cfRule type="expression" dxfId="1375" priority="1629">
      <formula>IF(RIGHT(TEXT(AE513,"0.#"),1)=".",FALSE,TRUE)</formula>
    </cfRule>
    <cfRule type="expression" dxfId="1374" priority="1630">
      <formula>IF(RIGHT(TEXT(AE513,"0.#"),1)=".",TRUE,FALSE)</formula>
    </cfRule>
  </conditionalFormatting>
  <conditionalFormatting sqref="AE514">
    <cfRule type="expression" dxfId="1373" priority="1627">
      <formula>IF(RIGHT(TEXT(AE514,"0.#"),1)=".",FALSE,TRUE)</formula>
    </cfRule>
    <cfRule type="expression" dxfId="1372" priority="1628">
      <formula>IF(RIGHT(TEXT(AE514,"0.#"),1)=".",TRUE,FALSE)</formula>
    </cfRule>
  </conditionalFormatting>
  <conditionalFormatting sqref="AM512">
    <cfRule type="expression" dxfId="1371" priority="1625">
      <formula>IF(RIGHT(TEXT(AM512,"0.#"),1)=".",FALSE,TRUE)</formula>
    </cfRule>
    <cfRule type="expression" dxfId="1370" priority="1626">
      <formula>IF(RIGHT(TEXT(AM512,"0.#"),1)=".",TRUE,FALSE)</formula>
    </cfRule>
  </conditionalFormatting>
  <conditionalFormatting sqref="AM513">
    <cfRule type="expression" dxfId="1369" priority="1623">
      <formula>IF(RIGHT(TEXT(AM513,"0.#"),1)=".",FALSE,TRUE)</formula>
    </cfRule>
    <cfRule type="expression" dxfId="1368" priority="1624">
      <formula>IF(RIGHT(TEXT(AM513,"0.#"),1)=".",TRUE,FALSE)</formula>
    </cfRule>
  </conditionalFormatting>
  <conditionalFormatting sqref="AU512">
    <cfRule type="expression" dxfId="1367" priority="1619">
      <formula>IF(RIGHT(TEXT(AU512,"0.#"),1)=".",FALSE,TRUE)</formula>
    </cfRule>
    <cfRule type="expression" dxfId="1366" priority="1620">
      <formula>IF(RIGHT(TEXT(AU512,"0.#"),1)=".",TRUE,FALSE)</formula>
    </cfRule>
  </conditionalFormatting>
  <conditionalFormatting sqref="AU513">
    <cfRule type="expression" dxfId="1365" priority="1617">
      <formula>IF(RIGHT(TEXT(AU513,"0.#"),1)=".",FALSE,TRUE)</formula>
    </cfRule>
    <cfRule type="expression" dxfId="1364" priority="1618">
      <formula>IF(RIGHT(TEXT(AU513,"0.#"),1)=".",TRUE,FALSE)</formula>
    </cfRule>
  </conditionalFormatting>
  <conditionalFormatting sqref="AU514">
    <cfRule type="expression" dxfId="1363" priority="1615">
      <formula>IF(RIGHT(TEXT(AU514,"0.#"),1)=".",FALSE,TRUE)</formula>
    </cfRule>
    <cfRule type="expression" dxfId="1362" priority="1616">
      <formula>IF(RIGHT(TEXT(AU514,"0.#"),1)=".",TRUE,FALSE)</formula>
    </cfRule>
  </conditionalFormatting>
  <conditionalFormatting sqref="AI514">
    <cfRule type="expression" dxfId="1361" priority="1609">
      <formula>IF(RIGHT(TEXT(AI514,"0.#"),1)=".",FALSE,TRUE)</formula>
    </cfRule>
    <cfRule type="expression" dxfId="1360" priority="1610">
      <formula>IF(RIGHT(TEXT(AI514,"0.#"),1)=".",TRUE,FALSE)</formula>
    </cfRule>
  </conditionalFormatting>
  <conditionalFormatting sqref="AI512">
    <cfRule type="expression" dxfId="1359" priority="1613">
      <formula>IF(RIGHT(TEXT(AI512,"0.#"),1)=".",FALSE,TRUE)</formula>
    </cfRule>
    <cfRule type="expression" dxfId="1358" priority="1614">
      <formula>IF(RIGHT(TEXT(AI512,"0.#"),1)=".",TRUE,FALSE)</formula>
    </cfRule>
  </conditionalFormatting>
  <conditionalFormatting sqref="AI513">
    <cfRule type="expression" dxfId="1357" priority="1611">
      <formula>IF(RIGHT(TEXT(AI513,"0.#"),1)=".",FALSE,TRUE)</formula>
    </cfRule>
    <cfRule type="expression" dxfId="1356" priority="1612">
      <formula>IF(RIGHT(TEXT(AI513,"0.#"),1)=".",TRUE,FALSE)</formula>
    </cfRule>
  </conditionalFormatting>
  <conditionalFormatting sqref="AQ513">
    <cfRule type="expression" dxfId="1355" priority="1607">
      <formula>IF(RIGHT(TEXT(AQ513,"0.#"),1)=".",FALSE,TRUE)</formula>
    </cfRule>
    <cfRule type="expression" dxfId="1354" priority="1608">
      <formula>IF(RIGHT(TEXT(AQ513,"0.#"),1)=".",TRUE,FALSE)</formula>
    </cfRule>
  </conditionalFormatting>
  <conditionalFormatting sqref="AQ514">
    <cfRule type="expression" dxfId="1353" priority="1605">
      <formula>IF(RIGHT(TEXT(AQ514,"0.#"),1)=".",FALSE,TRUE)</formula>
    </cfRule>
    <cfRule type="expression" dxfId="1352" priority="1606">
      <formula>IF(RIGHT(TEXT(AQ514,"0.#"),1)=".",TRUE,FALSE)</formula>
    </cfRule>
  </conditionalFormatting>
  <conditionalFormatting sqref="AQ512">
    <cfRule type="expression" dxfId="1351" priority="1603">
      <formula>IF(RIGHT(TEXT(AQ512,"0.#"),1)=".",FALSE,TRUE)</formula>
    </cfRule>
    <cfRule type="expression" dxfId="1350" priority="1604">
      <formula>IF(RIGHT(TEXT(AQ512,"0.#"),1)=".",TRUE,FALSE)</formula>
    </cfRule>
  </conditionalFormatting>
  <conditionalFormatting sqref="AE517">
    <cfRule type="expression" dxfId="1349" priority="1481">
      <formula>IF(RIGHT(TEXT(AE517,"0.#"),1)=".",FALSE,TRUE)</formula>
    </cfRule>
    <cfRule type="expression" dxfId="1348" priority="1482">
      <formula>IF(RIGHT(TEXT(AE517,"0.#"),1)=".",TRUE,FALSE)</formula>
    </cfRule>
  </conditionalFormatting>
  <conditionalFormatting sqref="AM519">
    <cfRule type="expression" dxfId="1347" priority="1471">
      <formula>IF(RIGHT(TEXT(AM519,"0.#"),1)=".",FALSE,TRUE)</formula>
    </cfRule>
    <cfRule type="expression" dxfId="1346" priority="1472">
      <formula>IF(RIGHT(TEXT(AM519,"0.#"),1)=".",TRUE,FALSE)</formula>
    </cfRule>
  </conditionalFormatting>
  <conditionalFormatting sqref="AE518">
    <cfRule type="expression" dxfId="1345" priority="1479">
      <formula>IF(RIGHT(TEXT(AE518,"0.#"),1)=".",FALSE,TRUE)</formula>
    </cfRule>
    <cfRule type="expression" dxfId="1344" priority="1480">
      <formula>IF(RIGHT(TEXT(AE518,"0.#"),1)=".",TRUE,FALSE)</formula>
    </cfRule>
  </conditionalFormatting>
  <conditionalFormatting sqref="AE519">
    <cfRule type="expression" dxfId="1343" priority="1477">
      <formula>IF(RIGHT(TEXT(AE519,"0.#"),1)=".",FALSE,TRUE)</formula>
    </cfRule>
    <cfRule type="expression" dxfId="1342" priority="1478">
      <formula>IF(RIGHT(TEXT(AE519,"0.#"),1)=".",TRUE,FALSE)</formula>
    </cfRule>
  </conditionalFormatting>
  <conditionalFormatting sqref="AM517">
    <cfRule type="expression" dxfId="1341" priority="1475">
      <formula>IF(RIGHT(TEXT(AM517,"0.#"),1)=".",FALSE,TRUE)</formula>
    </cfRule>
    <cfRule type="expression" dxfId="1340" priority="1476">
      <formula>IF(RIGHT(TEXT(AM517,"0.#"),1)=".",TRUE,FALSE)</formula>
    </cfRule>
  </conditionalFormatting>
  <conditionalFormatting sqref="AM518">
    <cfRule type="expression" dxfId="1339" priority="1473">
      <formula>IF(RIGHT(TEXT(AM518,"0.#"),1)=".",FALSE,TRUE)</formula>
    </cfRule>
    <cfRule type="expression" dxfId="1338" priority="1474">
      <formula>IF(RIGHT(TEXT(AM518,"0.#"),1)=".",TRUE,FALSE)</formula>
    </cfRule>
  </conditionalFormatting>
  <conditionalFormatting sqref="AU517">
    <cfRule type="expression" dxfId="1337" priority="1469">
      <formula>IF(RIGHT(TEXT(AU517,"0.#"),1)=".",FALSE,TRUE)</formula>
    </cfRule>
    <cfRule type="expression" dxfId="1336" priority="1470">
      <formula>IF(RIGHT(TEXT(AU517,"0.#"),1)=".",TRUE,FALSE)</formula>
    </cfRule>
  </conditionalFormatting>
  <conditionalFormatting sqref="AU519">
    <cfRule type="expression" dxfId="1335" priority="1465">
      <formula>IF(RIGHT(TEXT(AU519,"0.#"),1)=".",FALSE,TRUE)</formula>
    </cfRule>
    <cfRule type="expression" dxfId="1334" priority="1466">
      <formula>IF(RIGHT(TEXT(AU519,"0.#"),1)=".",TRUE,FALSE)</formula>
    </cfRule>
  </conditionalFormatting>
  <conditionalFormatting sqref="AI519">
    <cfRule type="expression" dxfId="1333" priority="1459">
      <formula>IF(RIGHT(TEXT(AI519,"0.#"),1)=".",FALSE,TRUE)</formula>
    </cfRule>
    <cfRule type="expression" dxfId="1332" priority="1460">
      <formula>IF(RIGHT(TEXT(AI519,"0.#"),1)=".",TRUE,FALSE)</formula>
    </cfRule>
  </conditionalFormatting>
  <conditionalFormatting sqref="AI517">
    <cfRule type="expression" dxfId="1331" priority="1463">
      <formula>IF(RIGHT(TEXT(AI517,"0.#"),1)=".",FALSE,TRUE)</formula>
    </cfRule>
    <cfRule type="expression" dxfId="1330" priority="1464">
      <formula>IF(RIGHT(TEXT(AI517,"0.#"),1)=".",TRUE,FALSE)</formula>
    </cfRule>
  </conditionalFormatting>
  <conditionalFormatting sqref="AI518">
    <cfRule type="expression" dxfId="1329" priority="1461">
      <formula>IF(RIGHT(TEXT(AI518,"0.#"),1)=".",FALSE,TRUE)</formula>
    </cfRule>
    <cfRule type="expression" dxfId="1328" priority="1462">
      <formula>IF(RIGHT(TEXT(AI518,"0.#"),1)=".",TRUE,FALSE)</formula>
    </cfRule>
  </conditionalFormatting>
  <conditionalFormatting sqref="AQ518">
    <cfRule type="expression" dxfId="1327" priority="1457">
      <formula>IF(RIGHT(TEXT(AQ518,"0.#"),1)=".",FALSE,TRUE)</formula>
    </cfRule>
    <cfRule type="expression" dxfId="1326" priority="1458">
      <formula>IF(RIGHT(TEXT(AQ518,"0.#"),1)=".",TRUE,FALSE)</formula>
    </cfRule>
  </conditionalFormatting>
  <conditionalFormatting sqref="AQ519">
    <cfRule type="expression" dxfId="1325" priority="1455">
      <formula>IF(RIGHT(TEXT(AQ519,"0.#"),1)=".",FALSE,TRUE)</formula>
    </cfRule>
    <cfRule type="expression" dxfId="1324" priority="1456">
      <formula>IF(RIGHT(TEXT(AQ519,"0.#"),1)=".",TRUE,FALSE)</formula>
    </cfRule>
  </conditionalFormatting>
  <conditionalFormatting sqref="AQ517">
    <cfRule type="expression" dxfId="1323" priority="1453">
      <formula>IF(RIGHT(TEXT(AQ517,"0.#"),1)=".",FALSE,TRUE)</formula>
    </cfRule>
    <cfRule type="expression" dxfId="1322" priority="1454">
      <formula>IF(RIGHT(TEXT(AQ517,"0.#"),1)=".",TRUE,FALSE)</formula>
    </cfRule>
  </conditionalFormatting>
  <conditionalFormatting sqref="AE522">
    <cfRule type="expression" dxfId="1321" priority="1451">
      <formula>IF(RIGHT(TEXT(AE522,"0.#"),1)=".",FALSE,TRUE)</formula>
    </cfRule>
    <cfRule type="expression" dxfId="1320" priority="1452">
      <formula>IF(RIGHT(TEXT(AE522,"0.#"),1)=".",TRUE,FALSE)</formula>
    </cfRule>
  </conditionalFormatting>
  <conditionalFormatting sqref="AM524">
    <cfRule type="expression" dxfId="1319" priority="1441">
      <formula>IF(RIGHT(TEXT(AM524,"0.#"),1)=".",FALSE,TRUE)</formula>
    </cfRule>
    <cfRule type="expression" dxfId="1318" priority="1442">
      <formula>IF(RIGHT(TEXT(AM524,"0.#"),1)=".",TRUE,FALSE)</formula>
    </cfRule>
  </conditionalFormatting>
  <conditionalFormatting sqref="AE523">
    <cfRule type="expression" dxfId="1317" priority="1449">
      <formula>IF(RIGHT(TEXT(AE523,"0.#"),1)=".",FALSE,TRUE)</formula>
    </cfRule>
    <cfRule type="expression" dxfId="1316" priority="1450">
      <formula>IF(RIGHT(TEXT(AE523,"0.#"),1)=".",TRUE,FALSE)</formula>
    </cfRule>
  </conditionalFormatting>
  <conditionalFormatting sqref="AE524">
    <cfRule type="expression" dxfId="1315" priority="1447">
      <formula>IF(RIGHT(TEXT(AE524,"0.#"),1)=".",FALSE,TRUE)</formula>
    </cfRule>
    <cfRule type="expression" dxfId="1314" priority="1448">
      <formula>IF(RIGHT(TEXT(AE524,"0.#"),1)=".",TRUE,FALSE)</formula>
    </cfRule>
  </conditionalFormatting>
  <conditionalFormatting sqref="AM522">
    <cfRule type="expression" dxfId="1313" priority="1445">
      <formula>IF(RIGHT(TEXT(AM522,"0.#"),1)=".",FALSE,TRUE)</formula>
    </cfRule>
    <cfRule type="expression" dxfId="1312" priority="1446">
      <formula>IF(RIGHT(TEXT(AM522,"0.#"),1)=".",TRUE,FALSE)</formula>
    </cfRule>
  </conditionalFormatting>
  <conditionalFormatting sqref="AM523">
    <cfRule type="expression" dxfId="1311" priority="1443">
      <formula>IF(RIGHT(TEXT(AM523,"0.#"),1)=".",FALSE,TRUE)</formula>
    </cfRule>
    <cfRule type="expression" dxfId="1310" priority="1444">
      <formula>IF(RIGHT(TEXT(AM523,"0.#"),1)=".",TRUE,FALSE)</formula>
    </cfRule>
  </conditionalFormatting>
  <conditionalFormatting sqref="AU522">
    <cfRule type="expression" dxfId="1309" priority="1439">
      <formula>IF(RIGHT(TEXT(AU522,"0.#"),1)=".",FALSE,TRUE)</formula>
    </cfRule>
    <cfRule type="expression" dxfId="1308" priority="1440">
      <formula>IF(RIGHT(TEXT(AU522,"0.#"),1)=".",TRUE,FALSE)</formula>
    </cfRule>
  </conditionalFormatting>
  <conditionalFormatting sqref="AU523">
    <cfRule type="expression" dxfId="1307" priority="1437">
      <formula>IF(RIGHT(TEXT(AU523,"0.#"),1)=".",FALSE,TRUE)</formula>
    </cfRule>
    <cfRule type="expression" dxfId="1306" priority="1438">
      <formula>IF(RIGHT(TEXT(AU523,"0.#"),1)=".",TRUE,FALSE)</formula>
    </cfRule>
  </conditionalFormatting>
  <conditionalFormatting sqref="AU524">
    <cfRule type="expression" dxfId="1305" priority="1435">
      <formula>IF(RIGHT(TEXT(AU524,"0.#"),1)=".",FALSE,TRUE)</formula>
    </cfRule>
    <cfRule type="expression" dxfId="1304" priority="1436">
      <formula>IF(RIGHT(TEXT(AU524,"0.#"),1)=".",TRUE,FALSE)</formula>
    </cfRule>
  </conditionalFormatting>
  <conditionalFormatting sqref="AI524">
    <cfRule type="expression" dxfId="1303" priority="1429">
      <formula>IF(RIGHT(TEXT(AI524,"0.#"),1)=".",FALSE,TRUE)</formula>
    </cfRule>
    <cfRule type="expression" dxfId="1302" priority="1430">
      <formula>IF(RIGHT(TEXT(AI524,"0.#"),1)=".",TRUE,FALSE)</formula>
    </cfRule>
  </conditionalFormatting>
  <conditionalFormatting sqref="AI522">
    <cfRule type="expression" dxfId="1301" priority="1433">
      <formula>IF(RIGHT(TEXT(AI522,"0.#"),1)=".",FALSE,TRUE)</formula>
    </cfRule>
    <cfRule type="expression" dxfId="1300" priority="1434">
      <formula>IF(RIGHT(TEXT(AI522,"0.#"),1)=".",TRUE,FALSE)</formula>
    </cfRule>
  </conditionalFormatting>
  <conditionalFormatting sqref="AI523">
    <cfRule type="expression" dxfId="1299" priority="1431">
      <formula>IF(RIGHT(TEXT(AI523,"0.#"),1)=".",FALSE,TRUE)</formula>
    </cfRule>
    <cfRule type="expression" dxfId="1298" priority="1432">
      <formula>IF(RIGHT(TEXT(AI523,"0.#"),1)=".",TRUE,FALSE)</formula>
    </cfRule>
  </conditionalFormatting>
  <conditionalFormatting sqref="AQ523">
    <cfRule type="expression" dxfId="1297" priority="1427">
      <formula>IF(RIGHT(TEXT(AQ523,"0.#"),1)=".",FALSE,TRUE)</formula>
    </cfRule>
    <cfRule type="expression" dxfId="1296" priority="1428">
      <formula>IF(RIGHT(TEXT(AQ523,"0.#"),1)=".",TRUE,FALSE)</formula>
    </cfRule>
  </conditionalFormatting>
  <conditionalFormatting sqref="AQ524">
    <cfRule type="expression" dxfId="1295" priority="1425">
      <formula>IF(RIGHT(TEXT(AQ524,"0.#"),1)=".",FALSE,TRUE)</formula>
    </cfRule>
    <cfRule type="expression" dxfId="1294" priority="1426">
      <formula>IF(RIGHT(TEXT(AQ524,"0.#"),1)=".",TRUE,FALSE)</formula>
    </cfRule>
  </conditionalFormatting>
  <conditionalFormatting sqref="AQ522">
    <cfRule type="expression" dxfId="1293" priority="1423">
      <formula>IF(RIGHT(TEXT(AQ522,"0.#"),1)=".",FALSE,TRUE)</formula>
    </cfRule>
    <cfRule type="expression" dxfId="1292" priority="1424">
      <formula>IF(RIGHT(TEXT(AQ522,"0.#"),1)=".",TRUE,FALSE)</formula>
    </cfRule>
  </conditionalFormatting>
  <conditionalFormatting sqref="AE527">
    <cfRule type="expression" dxfId="1291" priority="1421">
      <formula>IF(RIGHT(TEXT(AE527,"0.#"),1)=".",FALSE,TRUE)</formula>
    </cfRule>
    <cfRule type="expression" dxfId="1290" priority="1422">
      <formula>IF(RIGHT(TEXT(AE527,"0.#"),1)=".",TRUE,FALSE)</formula>
    </cfRule>
  </conditionalFormatting>
  <conditionalFormatting sqref="AM529">
    <cfRule type="expression" dxfId="1289" priority="1411">
      <formula>IF(RIGHT(TEXT(AM529,"0.#"),1)=".",FALSE,TRUE)</formula>
    </cfRule>
    <cfRule type="expression" dxfId="1288" priority="1412">
      <formula>IF(RIGHT(TEXT(AM529,"0.#"),1)=".",TRUE,FALSE)</formula>
    </cfRule>
  </conditionalFormatting>
  <conditionalFormatting sqref="AE528">
    <cfRule type="expression" dxfId="1287" priority="1419">
      <formula>IF(RIGHT(TEXT(AE528,"0.#"),1)=".",FALSE,TRUE)</formula>
    </cfRule>
    <cfRule type="expression" dxfId="1286" priority="1420">
      <formula>IF(RIGHT(TEXT(AE528,"0.#"),1)=".",TRUE,FALSE)</formula>
    </cfRule>
  </conditionalFormatting>
  <conditionalFormatting sqref="AE529">
    <cfRule type="expression" dxfId="1285" priority="1417">
      <formula>IF(RIGHT(TEXT(AE529,"0.#"),1)=".",FALSE,TRUE)</formula>
    </cfRule>
    <cfRule type="expression" dxfId="1284" priority="1418">
      <formula>IF(RIGHT(TEXT(AE529,"0.#"),1)=".",TRUE,FALSE)</formula>
    </cfRule>
  </conditionalFormatting>
  <conditionalFormatting sqref="AM527">
    <cfRule type="expression" dxfId="1283" priority="1415">
      <formula>IF(RIGHT(TEXT(AM527,"0.#"),1)=".",FALSE,TRUE)</formula>
    </cfRule>
    <cfRule type="expression" dxfId="1282" priority="1416">
      <formula>IF(RIGHT(TEXT(AM527,"0.#"),1)=".",TRUE,FALSE)</formula>
    </cfRule>
  </conditionalFormatting>
  <conditionalFormatting sqref="AM528">
    <cfRule type="expression" dxfId="1281" priority="1413">
      <formula>IF(RIGHT(TEXT(AM528,"0.#"),1)=".",FALSE,TRUE)</formula>
    </cfRule>
    <cfRule type="expression" dxfId="1280" priority="1414">
      <formula>IF(RIGHT(TEXT(AM528,"0.#"),1)=".",TRUE,FALSE)</formula>
    </cfRule>
  </conditionalFormatting>
  <conditionalFormatting sqref="AU527">
    <cfRule type="expression" dxfId="1279" priority="1409">
      <formula>IF(RIGHT(TEXT(AU527,"0.#"),1)=".",FALSE,TRUE)</formula>
    </cfRule>
    <cfRule type="expression" dxfId="1278" priority="1410">
      <formula>IF(RIGHT(TEXT(AU527,"0.#"),1)=".",TRUE,FALSE)</formula>
    </cfRule>
  </conditionalFormatting>
  <conditionalFormatting sqref="AU528">
    <cfRule type="expression" dxfId="1277" priority="1407">
      <formula>IF(RIGHT(TEXT(AU528,"0.#"),1)=".",FALSE,TRUE)</formula>
    </cfRule>
    <cfRule type="expression" dxfId="1276" priority="1408">
      <formula>IF(RIGHT(TEXT(AU528,"0.#"),1)=".",TRUE,FALSE)</formula>
    </cfRule>
  </conditionalFormatting>
  <conditionalFormatting sqref="AU529">
    <cfRule type="expression" dxfId="1275" priority="1405">
      <formula>IF(RIGHT(TEXT(AU529,"0.#"),1)=".",FALSE,TRUE)</formula>
    </cfRule>
    <cfRule type="expression" dxfId="1274" priority="1406">
      <formula>IF(RIGHT(TEXT(AU529,"0.#"),1)=".",TRUE,FALSE)</formula>
    </cfRule>
  </conditionalFormatting>
  <conditionalFormatting sqref="AI529">
    <cfRule type="expression" dxfId="1273" priority="1399">
      <formula>IF(RIGHT(TEXT(AI529,"0.#"),1)=".",FALSE,TRUE)</formula>
    </cfRule>
    <cfRule type="expression" dxfId="1272" priority="1400">
      <formula>IF(RIGHT(TEXT(AI529,"0.#"),1)=".",TRUE,FALSE)</formula>
    </cfRule>
  </conditionalFormatting>
  <conditionalFormatting sqref="AI527">
    <cfRule type="expression" dxfId="1271" priority="1403">
      <formula>IF(RIGHT(TEXT(AI527,"0.#"),1)=".",FALSE,TRUE)</formula>
    </cfRule>
    <cfRule type="expression" dxfId="1270" priority="1404">
      <formula>IF(RIGHT(TEXT(AI527,"0.#"),1)=".",TRUE,FALSE)</formula>
    </cfRule>
  </conditionalFormatting>
  <conditionalFormatting sqref="AI528">
    <cfRule type="expression" dxfId="1269" priority="1401">
      <formula>IF(RIGHT(TEXT(AI528,"0.#"),1)=".",FALSE,TRUE)</formula>
    </cfRule>
    <cfRule type="expression" dxfId="1268" priority="1402">
      <formula>IF(RIGHT(TEXT(AI528,"0.#"),1)=".",TRUE,FALSE)</formula>
    </cfRule>
  </conditionalFormatting>
  <conditionalFormatting sqref="AQ528">
    <cfRule type="expression" dxfId="1267" priority="1397">
      <formula>IF(RIGHT(TEXT(AQ528,"0.#"),1)=".",FALSE,TRUE)</formula>
    </cfRule>
    <cfRule type="expression" dxfId="1266" priority="1398">
      <formula>IF(RIGHT(TEXT(AQ528,"0.#"),1)=".",TRUE,FALSE)</formula>
    </cfRule>
  </conditionalFormatting>
  <conditionalFormatting sqref="AQ529">
    <cfRule type="expression" dxfId="1265" priority="1395">
      <formula>IF(RIGHT(TEXT(AQ529,"0.#"),1)=".",FALSE,TRUE)</formula>
    </cfRule>
    <cfRule type="expression" dxfId="1264" priority="1396">
      <formula>IF(RIGHT(TEXT(AQ529,"0.#"),1)=".",TRUE,FALSE)</formula>
    </cfRule>
  </conditionalFormatting>
  <conditionalFormatting sqref="AQ527">
    <cfRule type="expression" dxfId="1263" priority="1393">
      <formula>IF(RIGHT(TEXT(AQ527,"0.#"),1)=".",FALSE,TRUE)</formula>
    </cfRule>
    <cfRule type="expression" dxfId="1262" priority="1394">
      <formula>IF(RIGHT(TEXT(AQ527,"0.#"),1)=".",TRUE,FALSE)</formula>
    </cfRule>
  </conditionalFormatting>
  <conditionalFormatting sqref="AE532">
    <cfRule type="expression" dxfId="1261" priority="1391">
      <formula>IF(RIGHT(TEXT(AE532,"0.#"),1)=".",FALSE,TRUE)</formula>
    </cfRule>
    <cfRule type="expression" dxfId="1260" priority="1392">
      <formula>IF(RIGHT(TEXT(AE532,"0.#"),1)=".",TRUE,FALSE)</formula>
    </cfRule>
  </conditionalFormatting>
  <conditionalFormatting sqref="AM534">
    <cfRule type="expression" dxfId="1259" priority="1381">
      <formula>IF(RIGHT(TEXT(AM534,"0.#"),1)=".",FALSE,TRUE)</formula>
    </cfRule>
    <cfRule type="expression" dxfId="1258" priority="1382">
      <formula>IF(RIGHT(TEXT(AM534,"0.#"),1)=".",TRUE,FALSE)</formula>
    </cfRule>
  </conditionalFormatting>
  <conditionalFormatting sqref="AE533">
    <cfRule type="expression" dxfId="1257" priority="1389">
      <formula>IF(RIGHT(TEXT(AE533,"0.#"),1)=".",FALSE,TRUE)</formula>
    </cfRule>
    <cfRule type="expression" dxfId="1256" priority="1390">
      <formula>IF(RIGHT(TEXT(AE533,"0.#"),1)=".",TRUE,FALSE)</formula>
    </cfRule>
  </conditionalFormatting>
  <conditionalFormatting sqref="AE534">
    <cfRule type="expression" dxfId="1255" priority="1387">
      <formula>IF(RIGHT(TEXT(AE534,"0.#"),1)=".",FALSE,TRUE)</formula>
    </cfRule>
    <cfRule type="expression" dxfId="1254" priority="1388">
      <formula>IF(RIGHT(TEXT(AE534,"0.#"),1)=".",TRUE,FALSE)</formula>
    </cfRule>
  </conditionalFormatting>
  <conditionalFormatting sqref="AM532">
    <cfRule type="expression" dxfId="1253" priority="1385">
      <formula>IF(RIGHT(TEXT(AM532,"0.#"),1)=".",FALSE,TRUE)</formula>
    </cfRule>
    <cfRule type="expression" dxfId="1252" priority="1386">
      <formula>IF(RIGHT(TEXT(AM532,"0.#"),1)=".",TRUE,FALSE)</formula>
    </cfRule>
  </conditionalFormatting>
  <conditionalFormatting sqref="AM533">
    <cfRule type="expression" dxfId="1251" priority="1383">
      <formula>IF(RIGHT(TEXT(AM533,"0.#"),1)=".",FALSE,TRUE)</formula>
    </cfRule>
    <cfRule type="expression" dxfId="1250" priority="1384">
      <formula>IF(RIGHT(TEXT(AM533,"0.#"),1)=".",TRUE,FALSE)</formula>
    </cfRule>
  </conditionalFormatting>
  <conditionalFormatting sqref="AU532">
    <cfRule type="expression" dxfId="1249" priority="1379">
      <formula>IF(RIGHT(TEXT(AU532,"0.#"),1)=".",FALSE,TRUE)</formula>
    </cfRule>
    <cfRule type="expression" dxfId="1248" priority="1380">
      <formula>IF(RIGHT(TEXT(AU532,"0.#"),1)=".",TRUE,FALSE)</formula>
    </cfRule>
  </conditionalFormatting>
  <conditionalFormatting sqref="AU533">
    <cfRule type="expression" dxfId="1247" priority="1377">
      <formula>IF(RIGHT(TEXT(AU533,"0.#"),1)=".",FALSE,TRUE)</formula>
    </cfRule>
    <cfRule type="expression" dxfId="1246" priority="1378">
      <formula>IF(RIGHT(TEXT(AU533,"0.#"),1)=".",TRUE,FALSE)</formula>
    </cfRule>
  </conditionalFormatting>
  <conditionalFormatting sqref="AU534">
    <cfRule type="expression" dxfId="1245" priority="1375">
      <formula>IF(RIGHT(TEXT(AU534,"0.#"),1)=".",FALSE,TRUE)</formula>
    </cfRule>
    <cfRule type="expression" dxfId="1244" priority="1376">
      <formula>IF(RIGHT(TEXT(AU534,"0.#"),1)=".",TRUE,FALSE)</formula>
    </cfRule>
  </conditionalFormatting>
  <conditionalFormatting sqref="AI534">
    <cfRule type="expression" dxfId="1243" priority="1369">
      <formula>IF(RIGHT(TEXT(AI534,"0.#"),1)=".",FALSE,TRUE)</formula>
    </cfRule>
    <cfRule type="expression" dxfId="1242" priority="1370">
      <formula>IF(RIGHT(TEXT(AI534,"0.#"),1)=".",TRUE,FALSE)</formula>
    </cfRule>
  </conditionalFormatting>
  <conditionalFormatting sqref="AI532">
    <cfRule type="expression" dxfId="1241" priority="1373">
      <formula>IF(RIGHT(TEXT(AI532,"0.#"),1)=".",FALSE,TRUE)</formula>
    </cfRule>
    <cfRule type="expression" dxfId="1240" priority="1374">
      <formula>IF(RIGHT(TEXT(AI532,"0.#"),1)=".",TRUE,FALSE)</formula>
    </cfRule>
  </conditionalFormatting>
  <conditionalFormatting sqref="AI533">
    <cfRule type="expression" dxfId="1239" priority="1371">
      <formula>IF(RIGHT(TEXT(AI533,"0.#"),1)=".",FALSE,TRUE)</formula>
    </cfRule>
    <cfRule type="expression" dxfId="1238" priority="1372">
      <formula>IF(RIGHT(TEXT(AI533,"0.#"),1)=".",TRUE,FALSE)</formula>
    </cfRule>
  </conditionalFormatting>
  <conditionalFormatting sqref="AQ533">
    <cfRule type="expression" dxfId="1237" priority="1367">
      <formula>IF(RIGHT(TEXT(AQ533,"0.#"),1)=".",FALSE,TRUE)</formula>
    </cfRule>
    <cfRule type="expression" dxfId="1236" priority="1368">
      <formula>IF(RIGHT(TEXT(AQ533,"0.#"),1)=".",TRUE,FALSE)</formula>
    </cfRule>
  </conditionalFormatting>
  <conditionalFormatting sqref="AQ534">
    <cfRule type="expression" dxfId="1235" priority="1365">
      <formula>IF(RIGHT(TEXT(AQ534,"0.#"),1)=".",FALSE,TRUE)</formula>
    </cfRule>
    <cfRule type="expression" dxfId="1234" priority="1366">
      <formula>IF(RIGHT(TEXT(AQ534,"0.#"),1)=".",TRUE,FALSE)</formula>
    </cfRule>
  </conditionalFormatting>
  <conditionalFormatting sqref="AQ532">
    <cfRule type="expression" dxfId="1233" priority="1363">
      <formula>IF(RIGHT(TEXT(AQ532,"0.#"),1)=".",FALSE,TRUE)</formula>
    </cfRule>
    <cfRule type="expression" dxfId="1232" priority="1364">
      <formula>IF(RIGHT(TEXT(AQ532,"0.#"),1)=".",TRUE,FALSE)</formula>
    </cfRule>
  </conditionalFormatting>
  <conditionalFormatting sqref="AE541">
    <cfRule type="expression" dxfId="1231" priority="1361">
      <formula>IF(RIGHT(TEXT(AE541,"0.#"),1)=".",FALSE,TRUE)</formula>
    </cfRule>
    <cfRule type="expression" dxfId="1230" priority="1362">
      <formula>IF(RIGHT(TEXT(AE541,"0.#"),1)=".",TRUE,FALSE)</formula>
    </cfRule>
  </conditionalFormatting>
  <conditionalFormatting sqref="AM543">
    <cfRule type="expression" dxfId="1229" priority="1351">
      <formula>IF(RIGHT(TEXT(AM543,"0.#"),1)=".",FALSE,TRUE)</formula>
    </cfRule>
    <cfRule type="expression" dxfId="1228" priority="1352">
      <formula>IF(RIGHT(TEXT(AM543,"0.#"),1)=".",TRUE,FALSE)</formula>
    </cfRule>
  </conditionalFormatting>
  <conditionalFormatting sqref="AE542">
    <cfRule type="expression" dxfId="1227" priority="1359">
      <formula>IF(RIGHT(TEXT(AE542,"0.#"),1)=".",FALSE,TRUE)</formula>
    </cfRule>
    <cfRule type="expression" dxfId="1226" priority="1360">
      <formula>IF(RIGHT(TEXT(AE542,"0.#"),1)=".",TRUE,FALSE)</formula>
    </cfRule>
  </conditionalFormatting>
  <conditionalFormatting sqref="AE543">
    <cfRule type="expression" dxfId="1225" priority="1357">
      <formula>IF(RIGHT(TEXT(AE543,"0.#"),1)=".",FALSE,TRUE)</formula>
    </cfRule>
    <cfRule type="expression" dxfId="1224" priority="1358">
      <formula>IF(RIGHT(TEXT(AE543,"0.#"),1)=".",TRUE,FALSE)</formula>
    </cfRule>
  </conditionalFormatting>
  <conditionalFormatting sqref="AM541">
    <cfRule type="expression" dxfId="1223" priority="1355">
      <formula>IF(RIGHT(TEXT(AM541,"0.#"),1)=".",FALSE,TRUE)</formula>
    </cfRule>
    <cfRule type="expression" dxfId="1222" priority="1356">
      <formula>IF(RIGHT(TEXT(AM541,"0.#"),1)=".",TRUE,FALSE)</formula>
    </cfRule>
  </conditionalFormatting>
  <conditionalFormatting sqref="AM542">
    <cfRule type="expression" dxfId="1221" priority="1353">
      <formula>IF(RIGHT(TEXT(AM542,"0.#"),1)=".",FALSE,TRUE)</formula>
    </cfRule>
    <cfRule type="expression" dxfId="1220" priority="1354">
      <formula>IF(RIGHT(TEXT(AM542,"0.#"),1)=".",TRUE,FALSE)</formula>
    </cfRule>
  </conditionalFormatting>
  <conditionalFormatting sqref="AU541">
    <cfRule type="expression" dxfId="1219" priority="1349">
      <formula>IF(RIGHT(TEXT(AU541,"0.#"),1)=".",FALSE,TRUE)</formula>
    </cfRule>
    <cfRule type="expression" dxfId="1218" priority="1350">
      <formula>IF(RIGHT(TEXT(AU541,"0.#"),1)=".",TRUE,FALSE)</formula>
    </cfRule>
  </conditionalFormatting>
  <conditionalFormatting sqref="AU542">
    <cfRule type="expression" dxfId="1217" priority="1347">
      <formula>IF(RIGHT(TEXT(AU542,"0.#"),1)=".",FALSE,TRUE)</formula>
    </cfRule>
    <cfRule type="expression" dxfId="1216" priority="1348">
      <formula>IF(RIGHT(TEXT(AU542,"0.#"),1)=".",TRUE,FALSE)</formula>
    </cfRule>
  </conditionalFormatting>
  <conditionalFormatting sqref="AU543">
    <cfRule type="expression" dxfId="1215" priority="1345">
      <formula>IF(RIGHT(TEXT(AU543,"0.#"),1)=".",FALSE,TRUE)</formula>
    </cfRule>
    <cfRule type="expression" dxfId="1214" priority="1346">
      <formula>IF(RIGHT(TEXT(AU543,"0.#"),1)=".",TRUE,FALSE)</formula>
    </cfRule>
  </conditionalFormatting>
  <conditionalFormatting sqref="AI543">
    <cfRule type="expression" dxfId="1213" priority="1339">
      <formula>IF(RIGHT(TEXT(AI543,"0.#"),1)=".",FALSE,TRUE)</formula>
    </cfRule>
    <cfRule type="expression" dxfId="1212" priority="1340">
      <formula>IF(RIGHT(TEXT(AI543,"0.#"),1)=".",TRUE,FALSE)</formula>
    </cfRule>
  </conditionalFormatting>
  <conditionalFormatting sqref="AI541">
    <cfRule type="expression" dxfId="1211" priority="1343">
      <formula>IF(RIGHT(TEXT(AI541,"0.#"),1)=".",FALSE,TRUE)</formula>
    </cfRule>
    <cfRule type="expression" dxfId="1210" priority="1344">
      <formula>IF(RIGHT(TEXT(AI541,"0.#"),1)=".",TRUE,FALSE)</formula>
    </cfRule>
  </conditionalFormatting>
  <conditionalFormatting sqref="AI542">
    <cfRule type="expression" dxfId="1209" priority="1341">
      <formula>IF(RIGHT(TEXT(AI542,"0.#"),1)=".",FALSE,TRUE)</formula>
    </cfRule>
    <cfRule type="expression" dxfId="1208" priority="1342">
      <formula>IF(RIGHT(TEXT(AI542,"0.#"),1)=".",TRUE,FALSE)</formula>
    </cfRule>
  </conditionalFormatting>
  <conditionalFormatting sqref="AQ542">
    <cfRule type="expression" dxfId="1207" priority="1337">
      <formula>IF(RIGHT(TEXT(AQ542,"0.#"),1)=".",FALSE,TRUE)</formula>
    </cfRule>
    <cfRule type="expression" dxfId="1206" priority="1338">
      <formula>IF(RIGHT(TEXT(AQ542,"0.#"),1)=".",TRUE,FALSE)</formula>
    </cfRule>
  </conditionalFormatting>
  <conditionalFormatting sqref="AQ543">
    <cfRule type="expression" dxfId="1205" priority="1335">
      <formula>IF(RIGHT(TEXT(AQ543,"0.#"),1)=".",FALSE,TRUE)</formula>
    </cfRule>
    <cfRule type="expression" dxfId="1204" priority="1336">
      <formula>IF(RIGHT(TEXT(AQ543,"0.#"),1)=".",TRUE,FALSE)</formula>
    </cfRule>
  </conditionalFormatting>
  <conditionalFormatting sqref="AQ541">
    <cfRule type="expression" dxfId="1203" priority="1333">
      <formula>IF(RIGHT(TEXT(AQ541,"0.#"),1)=".",FALSE,TRUE)</formula>
    </cfRule>
    <cfRule type="expression" dxfId="1202" priority="1334">
      <formula>IF(RIGHT(TEXT(AQ541,"0.#"),1)=".",TRUE,FALSE)</formula>
    </cfRule>
  </conditionalFormatting>
  <conditionalFormatting sqref="AE566">
    <cfRule type="expression" dxfId="1201" priority="1331">
      <formula>IF(RIGHT(TEXT(AE566,"0.#"),1)=".",FALSE,TRUE)</formula>
    </cfRule>
    <cfRule type="expression" dxfId="1200" priority="1332">
      <formula>IF(RIGHT(TEXT(AE566,"0.#"),1)=".",TRUE,FALSE)</formula>
    </cfRule>
  </conditionalFormatting>
  <conditionalFormatting sqref="AM568">
    <cfRule type="expression" dxfId="1199" priority="1321">
      <formula>IF(RIGHT(TEXT(AM568,"0.#"),1)=".",FALSE,TRUE)</formula>
    </cfRule>
    <cfRule type="expression" dxfId="1198" priority="1322">
      <formula>IF(RIGHT(TEXT(AM568,"0.#"),1)=".",TRUE,FALSE)</formula>
    </cfRule>
  </conditionalFormatting>
  <conditionalFormatting sqref="AE567">
    <cfRule type="expression" dxfId="1197" priority="1329">
      <formula>IF(RIGHT(TEXT(AE567,"0.#"),1)=".",FALSE,TRUE)</formula>
    </cfRule>
    <cfRule type="expression" dxfId="1196" priority="1330">
      <formula>IF(RIGHT(TEXT(AE567,"0.#"),1)=".",TRUE,FALSE)</formula>
    </cfRule>
  </conditionalFormatting>
  <conditionalFormatting sqref="AE568">
    <cfRule type="expression" dxfId="1195" priority="1327">
      <formula>IF(RIGHT(TEXT(AE568,"0.#"),1)=".",FALSE,TRUE)</formula>
    </cfRule>
    <cfRule type="expression" dxfId="1194" priority="1328">
      <formula>IF(RIGHT(TEXT(AE568,"0.#"),1)=".",TRUE,FALSE)</formula>
    </cfRule>
  </conditionalFormatting>
  <conditionalFormatting sqref="AM566">
    <cfRule type="expression" dxfId="1193" priority="1325">
      <formula>IF(RIGHT(TEXT(AM566,"0.#"),1)=".",FALSE,TRUE)</formula>
    </cfRule>
    <cfRule type="expression" dxfId="1192" priority="1326">
      <formula>IF(RIGHT(TEXT(AM566,"0.#"),1)=".",TRUE,FALSE)</formula>
    </cfRule>
  </conditionalFormatting>
  <conditionalFormatting sqref="AM567">
    <cfRule type="expression" dxfId="1191" priority="1323">
      <formula>IF(RIGHT(TEXT(AM567,"0.#"),1)=".",FALSE,TRUE)</formula>
    </cfRule>
    <cfRule type="expression" dxfId="1190" priority="1324">
      <formula>IF(RIGHT(TEXT(AM567,"0.#"),1)=".",TRUE,FALSE)</formula>
    </cfRule>
  </conditionalFormatting>
  <conditionalFormatting sqref="AU566">
    <cfRule type="expression" dxfId="1189" priority="1319">
      <formula>IF(RIGHT(TEXT(AU566,"0.#"),1)=".",FALSE,TRUE)</formula>
    </cfRule>
    <cfRule type="expression" dxfId="1188" priority="1320">
      <formula>IF(RIGHT(TEXT(AU566,"0.#"),1)=".",TRUE,FALSE)</formula>
    </cfRule>
  </conditionalFormatting>
  <conditionalFormatting sqref="AU567">
    <cfRule type="expression" dxfId="1187" priority="1317">
      <formula>IF(RIGHT(TEXT(AU567,"0.#"),1)=".",FALSE,TRUE)</formula>
    </cfRule>
    <cfRule type="expression" dxfId="1186" priority="1318">
      <formula>IF(RIGHT(TEXT(AU567,"0.#"),1)=".",TRUE,FALSE)</formula>
    </cfRule>
  </conditionalFormatting>
  <conditionalFormatting sqref="AU568">
    <cfRule type="expression" dxfId="1185" priority="1315">
      <formula>IF(RIGHT(TEXT(AU568,"0.#"),1)=".",FALSE,TRUE)</formula>
    </cfRule>
    <cfRule type="expression" dxfId="1184" priority="1316">
      <formula>IF(RIGHT(TEXT(AU568,"0.#"),1)=".",TRUE,FALSE)</formula>
    </cfRule>
  </conditionalFormatting>
  <conditionalFormatting sqref="AI568">
    <cfRule type="expression" dxfId="1183" priority="1309">
      <formula>IF(RIGHT(TEXT(AI568,"0.#"),1)=".",FALSE,TRUE)</formula>
    </cfRule>
    <cfRule type="expression" dxfId="1182" priority="1310">
      <formula>IF(RIGHT(TEXT(AI568,"0.#"),1)=".",TRUE,FALSE)</formula>
    </cfRule>
  </conditionalFormatting>
  <conditionalFormatting sqref="AI566">
    <cfRule type="expression" dxfId="1181" priority="1313">
      <formula>IF(RIGHT(TEXT(AI566,"0.#"),1)=".",FALSE,TRUE)</formula>
    </cfRule>
    <cfRule type="expression" dxfId="1180" priority="1314">
      <formula>IF(RIGHT(TEXT(AI566,"0.#"),1)=".",TRUE,FALSE)</formula>
    </cfRule>
  </conditionalFormatting>
  <conditionalFormatting sqref="AI567">
    <cfRule type="expression" dxfId="1179" priority="1311">
      <formula>IF(RIGHT(TEXT(AI567,"0.#"),1)=".",FALSE,TRUE)</formula>
    </cfRule>
    <cfRule type="expression" dxfId="1178" priority="1312">
      <formula>IF(RIGHT(TEXT(AI567,"0.#"),1)=".",TRUE,FALSE)</formula>
    </cfRule>
  </conditionalFormatting>
  <conditionalFormatting sqref="AQ567">
    <cfRule type="expression" dxfId="1177" priority="1307">
      <formula>IF(RIGHT(TEXT(AQ567,"0.#"),1)=".",FALSE,TRUE)</formula>
    </cfRule>
    <cfRule type="expression" dxfId="1176" priority="1308">
      <formula>IF(RIGHT(TEXT(AQ567,"0.#"),1)=".",TRUE,FALSE)</formula>
    </cfRule>
  </conditionalFormatting>
  <conditionalFormatting sqref="AQ568">
    <cfRule type="expression" dxfId="1175" priority="1305">
      <formula>IF(RIGHT(TEXT(AQ568,"0.#"),1)=".",FALSE,TRUE)</formula>
    </cfRule>
    <cfRule type="expression" dxfId="1174" priority="1306">
      <formula>IF(RIGHT(TEXT(AQ568,"0.#"),1)=".",TRUE,FALSE)</formula>
    </cfRule>
  </conditionalFormatting>
  <conditionalFormatting sqref="AQ566">
    <cfRule type="expression" dxfId="1173" priority="1303">
      <formula>IF(RIGHT(TEXT(AQ566,"0.#"),1)=".",FALSE,TRUE)</formula>
    </cfRule>
    <cfRule type="expression" dxfId="1172" priority="1304">
      <formula>IF(RIGHT(TEXT(AQ566,"0.#"),1)=".",TRUE,FALSE)</formula>
    </cfRule>
  </conditionalFormatting>
  <conditionalFormatting sqref="AE546">
    <cfRule type="expression" dxfId="1171" priority="1301">
      <formula>IF(RIGHT(TEXT(AE546,"0.#"),1)=".",FALSE,TRUE)</formula>
    </cfRule>
    <cfRule type="expression" dxfId="1170" priority="1302">
      <formula>IF(RIGHT(TEXT(AE546,"0.#"),1)=".",TRUE,FALSE)</formula>
    </cfRule>
  </conditionalFormatting>
  <conditionalFormatting sqref="AM548">
    <cfRule type="expression" dxfId="1169" priority="1291">
      <formula>IF(RIGHT(TEXT(AM548,"0.#"),1)=".",FALSE,TRUE)</formula>
    </cfRule>
    <cfRule type="expression" dxfId="1168" priority="1292">
      <formula>IF(RIGHT(TEXT(AM548,"0.#"),1)=".",TRUE,FALSE)</formula>
    </cfRule>
  </conditionalFormatting>
  <conditionalFormatting sqref="AE547">
    <cfRule type="expression" dxfId="1167" priority="1299">
      <formula>IF(RIGHT(TEXT(AE547,"0.#"),1)=".",FALSE,TRUE)</formula>
    </cfRule>
    <cfRule type="expression" dxfId="1166" priority="1300">
      <formula>IF(RIGHT(TEXT(AE547,"0.#"),1)=".",TRUE,FALSE)</formula>
    </cfRule>
  </conditionalFormatting>
  <conditionalFormatting sqref="AE548">
    <cfRule type="expression" dxfId="1165" priority="1297">
      <formula>IF(RIGHT(TEXT(AE548,"0.#"),1)=".",FALSE,TRUE)</formula>
    </cfRule>
    <cfRule type="expression" dxfId="1164" priority="1298">
      <formula>IF(RIGHT(TEXT(AE548,"0.#"),1)=".",TRUE,FALSE)</formula>
    </cfRule>
  </conditionalFormatting>
  <conditionalFormatting sqref="AM546">
    <cfRule type="expression" dxfId="1163" priority="1295">
      <formula>IF(RIGHT(TEXT(AM546,"0.#"),1)=".",FALSE,TRUE)</formula>
    </cfRule>
    <cfRule type="expression" dxfId="1162" priority="1296">
      <formula>IF(RIGHT(TEXT(AM546,"0.#"),1)=".",TRUE,FALSE)</formula>
    </cfRule>
  </conditionalFormatting>
  <conditionalFormatting sqref="AM547">
    <cfRule type="expression" dxfId="1161" priority="1293">
      <formula>IF(RIGHT(TEXT(AM547,"0.#"),1)=".",FALSE,TRUE)</formula>
    </cfRule>
    <cfRule type="expression" dxfId="1160" priority="1294">
      <formula>IF(RIGHT(TEXT(AM547,"0.#"),1)=".",TRUE,FALSE)</formula>
    </cfRule>
  </conditionalFormatting>
  <conditionalFormatting sqref="AU546">
    <cfRule type="expression" dxfId="1159" priority="1289">
      <formula>IF(RIGHT(TEXT(AU546,"0.#"),1)=".",FALSE,TRUE)</formula>
    </cfRule>
    <cfRule type="expression" dxfId="1158" priority="1290">
      <formula>IF(RIGHT(TEXT(AU546,"0.#"),1)=".",TRUE,FALSE)</formula>
    </cfRule>
  </conditionalFormatting>
  <conditionalFormatting sqref="AU547">
    <cfRule type="expression" dxfId="1157" priority="1287">
      <formula>IF(RIGHT(TEXT(AU547,"0.#"),1)=".",FALSE,TRUE)</formula>
    </cfRule>
    <cfRule type="expression" dxfId="1156" priority="1288">
      <formula>IF(RIGHT(TEXT(AU547,"0.#"),1)=".",TRUE,FALSE)</formula>
    </cfRule>
  </conditionalFormatting>
  <conditionalFormatting sqref="AU548">
    <cfRule type="expression" dxfId="1155" priority="1285">
      <formula>IF(RIGHT(TEXT(AU548,"0.#"),1)=".",FALSE,TRUE)</formula>
    </cfRule>
    <cfRule type="expression" dxfId="1154" priority="1286">
      <formula>IF(RIGHT(TEXT(AU548,"0.#"),1)=".",TRUE,FALSE)</formula>
    </cfRule>
  </conditionalFormatting>
  <conditionalFormatting sqref="AI548">
    <cfRule type="expression" dxfId="1153" priority="1279">
      <formula>IF(RIGHT(TEXT(AI548,"0.#"),1)=".",FALSE,TRUE)</formula>
    </cfRule>
    <cfRule type="expression" dxfId="1152" priority="1280">
      <formula>IF(RIGHT(TEXT(AI548,"0.#"),1)=".",TRUE,FALSE)</formula>
    </cfRule>
  </conditionalFormatting>
  <conditionalFormatting sqref="AI546">
    <cfRule type="expression" dxfId="1151" priority="1283">
      <formula>IF(RIGHT(TEXT(AI546,"0.#"),1)=".",FALSE,TRUE)</formula>
    </cfRule>
    <cfRule type="expression" dxfId="1150" priority="1284">
      <formula>IF(RIGHT(TEXT(AI546,"0.#"),1)=".",TRUE,FALSE)</formula>
    </cfRule>
  </conditionalFormatting>
  <conditionalFormatting sqref="AI547">
    <cfRule type="expression" dxfId="1149" priority="1281">
      <formula>IF(RIGHT(TEXT(AI547,"0.#"),1)=".",FALSE,TRUE)</formula>
    </cfRule>
    <cfRule type="expression" dxfId="1148" priority="1282">
      <formula>IF(RIGHT(TEXT(AI547,"0.#"),1)=".",TRUE,FALSE)</formula>
    </cfRule>
  </conditionalFormatting>
  <conditionalFormatting sqref="AQ547">
    <cfRule type="expression" dxfId="1147" priority="1277">
      <formula>IF(RIGHT(TEXT(AQ547,"0.#"),1)=".",FALSE,TRUE)</formula>
    </cfRule>
    <cfRule type="expression" dxfId="1146" priority="1278">
      <formula>IF(RIGHT(TEXT(AQ547,"0.#"),1)=".",TRUE,FALSE)</formula>
    </cfRule>
  </conditionalFormatting>
  <conditionalFormatting sqref="AQ546">
    <cfRule type="expression" dxfId="1145" priority="1273">
      <formula>IF(RIGHT(TEXT(AQ546,"0.#"),1)=".",FALSE,TRUE)</formula>
    </cfRule>
    <cfRule type="expression" dxfId="1144" priority="1274">
      <formula>IF(RIGHT(TEXT(AQ546,"0.#"),1)=".",TRUE,FALSE)</formula>
    </cfRule>
  </conditionalFormatting>
  <conditionalFormatting sqref="AE551">
    <cfRule type="expression" dxfId="1143" priority="1271">
      <formula>IF(RIGHT(TEXT(AE551,"0.#"),1)=".",FALSE,TRUE)</formula>
    </cfRule>
    <cfRule type="expression" dxfId="1142" priority="1272">
      <formula>IF(RIGHT(TEXT(AE551,"0.#"),1)=".",TRUE,FALSE)</formula>
    </cfRule>
  </conditionalFormatting>
  <conditionalFormatting sqref="AM553">
    <cfRule type="expression" dxfId="1141" priority="1261">
      <formula>IF(RIGHT(TEXT(AM553,"0.#"),1)=".",FALSE,TRUE)</formula>
    </cfRule>
    <cfRule type="expression" dxfId="1140" priority="1262">
      <formula>IF(RIGHT(TEXT(AM553,"0.#"),1)=".",TRUE,FALSE)</formula>
    </cfRule>
  </conditionalFormatting>
  <conditionalFormatting sqref="AE553">
    <cfRule type="expression" dxfId="1139" priority="1267">
      <formula>IF(RIGHT(TEXT(AE553,"0.#"),1)=".",FALSE,TRUE)</formula>
    </cfRule>
    <cfRule type="expression" dxfId="1138" priority="1268">
      <formula>IF(RIGHT(TEXT(AE553,"0.#"),1)=".",TRUE,FALSE)</formula>
    </cfRule>
  </conditionalFormatting>
  <conditionalFormatting sqref="AM551">
    <cfRule type="expression" dxfId="1137" priority="1265">
      <formula>IF(RIGHT(TEXT(AM551,"0.#"),1)=".",FALSE,TRUE)</formula>
    </cfRule>
    <cfRule type="expression" dxfId="1136" priority="1266">
      <formula>IF(RIGHT(TEXT(AM551,"0.#"),1)=".",TRUE,FALSE)</formula>
    </cfRule>
  </conditionalFormatting>
  <conditionalFormatting sqref="AU551">
    <cfRule type="expression" dxfId="1135" priority="1259">
      <formula>IF(RIGHT(TEXT(AU551,"0.#"),1)=".",FALSE,TRUE)</formula>
    </cfRule>
    <cfRule type="expression" dxfId="1134" priority="1260">
      <formula>IF(RIGHT(TEXT(AU551,"0.#"),1)=".",TRUE,FALSE)</formula>
    </cfRule>
  </conditionalFormatting>
  <conditionalFormatting sqref="AU553">
    <cfRule type="expression" dxfId="1133" priority="1255">
      <formula>IF(RIGHT(TEXT(AU553,"0.#"),1)=".",FALSE,TRUE)</formula>
    </cfRule>
    <cfRule type="expression" dxfId="1132" priority="1256">
      <formula>IF(RIGHT(TEXT(AU553,"0.#"),1)=".",TRUE,FALSE)</formula>
    </cfRule>
  </conditionalFormatting>
  <conditionalFormatting sqref="AI553">
    <cfRule type="expression" dxfId="1131" priority="1249">
      <formula>IF(RIGHT(TEXT(AI553,"0.#"),1)=".",FALSE,TRUE)</formula>
    </cfRule>
    <cfRule type="expression" dxfId="1130" priority="1250">
      <formula>IF(RIGHT(TEXT(AI553,"0.#"),1)=".",TRUE,FALSE)</formula>
    </cfRule>
  </conditionalFormatting>
  <conditionalFormatting sqref="AI551">
    <cfRule type="expression" dxfId="1129" priority="1253">
      <formula>IF(RIGHT(TEXT(AI551,"0.#"),1)=".",FALSE,TRUE)</formula>
    </cfRule>
    <cfRule type="expression" dxfId="1128" priority="1254">
      <formula>IF(RIGHT(TEXT(AI551,"0.#"),1)=".",TRUE,FALSE)</formula>
    </cfRule>
  </conditionalFormatting>
  <conditionalFormatting sqref="AQ552">
    <cfRule type="expression" dxfId="1127" priority="1247">
      <formula>IF(RIGHT(TEXT(AQ552,"0.#"),1)=".",FALSE,TRUE)</formula>
    </cfRule>
    <cfRule type="expression" dxfId="1126" priority="1248">
      <formula>IF(RIGHT(TEXT(AQ552,"0.#"),1)=".",TRUE,FALSE)</formula>
    </cfRule>
  </conditionalFormatting>
  <conditionalFormatting sqref="AM563">
    <cfRule type="expression" dxfId="1125" priority="1201">
      <formula>IF(RIGHT(TEXT(AM563,"0.#"),1)=".",FALSE,TRUE)</formula>
    </cfRule>
    <cfRule type="expression" dxfId="1124" priority="1202">
      <formula>IF(RIGHT(TEXT(AM563,"0.#"),1)=".",TRUE,FALSE)</formula>
    </cfRule>
  </conditionalFormatting>
  <conditionalFormatting sqref="AM562">
    <cfRule type="expression" dxfId="1123" priority="1203">
      <formula>IF(RIGHT(TEXT(AM562,"0.#"),1)=".",FALSE,TRUE)</formula>
    </cfRule>
    <cfRule type="expression" dxfId="1122" priority="1204">
      <formula>IF(RIGHT(TEXT(AM562,"0.#"),1)=".",TRUE,FALSE)</formula>
    </cfRule>
  </conditionalFormatting>
  <conditionalFormatting sqref="AU561">
    <cfRule type="expression" dxfId="1121" priority="1199">
      <formula>IF(RIGHT(TEXT(AU561,"0.#"),1)=".",FALSE,TRUE)</formula>
    </cfRule>
    <cfRule type="expression" dxfId="1120" priority="1200">
      <formula>IF(RIGHT(TEXT(AU561,"0.#"),1)=".",TRUE,FALSE)</formula>
    </cfRule>
  </conditionalFormatting>
  <conditionalFormatting sqref="AU562">
    <cfRule type="expression" dxfId="1119" priority="1197">
      <formula>IF(RIGHT(TEXT(AU562,"0.#"),1)=".",FALSE,TRUE)</formula>
    </cfRule>
    <cfRule type="expression" dxfId="1118" priority="1198">
      <formula>IF(RIGHT(TEXT(AU562,"0.#"),1)=".",TRUE,FALSE)</formula>
    </cfRule>
  </conditionalFormatting>
  <conditionalFormatting sqref="AU563">
    <cfRule type="expression" dxfId="1117" priority="1195">
      <formula>IF(RIGHT(TEXT(AU563,"0.#"),1)=".",FALSE,TRUE)</formula>
    </cfRule>
    <cfRule type="expression" dxfId="1116" priority="1196">
      <formula>IF(RIGHT(TEXT(AU563,"0.#"),1)=".",TRUE,FALSE)</formula>
    </cfRule>
  </conditionalFormatting>
  <conditionalFormatting sqref="AI563">
    <cfRule type="expression" dxfId="1115" priority="1189">
      <formula>IF(RIGHT(TEXT(AI563,"0.#"),1)=".",FALSE,TRUE)</formula>
    </cfRule>
    <cfRule type="expression" dxfId="1114" priority="1190">
      <formula>IF(RIGHT(TEXT(AI563,"0.#"),1)=".",TRUE,FALSE)</formula>
    </cfRule>
  </conditionalFormatting>
  <conditionalFormatting sqref="AI561">
    <cfRule type="expression" dxfId="1113" priority="1193">
      <formula>IF(RIGHT(TEXT(AI561,"0.#"),1)=".",FALSE,TRUE)</formula>
    </cfRule>
    <cfRule type="expression" dxfId="1112" priority="1194">
      <formula>IF(RIGHT(TEXT(AI561,"0.#"),1)=".",TRUE,FALSE)</formula>
    </cfRule>
  </conditionalFormatting>
  <conditionalFormatting sqref="AQ562">
    <cfRule type="expression" dxfId="1111" priority="1187">
      <formula>IF(RIGHT(TEXT(AQ562,"0.#"),1)=".",FALSE,TRUE)</formula>
    </cfRule>
    <cfRule type="expression" dxfId="1110" priority="1188">
      <formula>IF(RIGHT(TEXT(AQ562,"0.#"),1)=".",TRUE,FALSE)</formula>
    </cfRule>
  </conditionalFormatting>
  <conditionalFormatting sqref="AQ563">
    <cfRule type="expression" dxfId="1109" priority="1185">
      <formula>IF(RIGHT(TEXT(AQ563,"0.#"),1)=".",FALSE,TRUE)</formula>
    </cfRule>
    <cfRule type="expression" dxfId="1108" priority="1186">
      <formula>IF(RIGHT(TEXT(AQ563,"0.#"),1)=".",TRUE,FALSE)</formula>
    </cfRule>
  </conditionalFormatting>
  <conditionalFormatting sqref="AQ561">
    <cfRule type="expression" dxfId="1107" priority="1183">
      <formula>IF(RIGHT(TEXT(AQ561,"0.#"),1)=".",FALSE,TRUE)</formula>
    </cfRule>
    <cfRule type="expression" dxfId="1106" priority="1184">
      <formula>IF(RIGHT(TEXT(AQ561,"0.#"),1)=".",TRUE,FALSE)</formula>
    </cfRule>
  </conditionalFormatting>
  <conditionalFormatting sqref="AE571">
    <cfRule type="expression" dxfId="1105" priority="1181">
      <formula>IF(RIGHT(TEXT(AE571,"0.#"),1)=".",FALSE,TRUE)</formula>
    </cfRule>
    <cfRule type="expression" dxfId="1104" priority="1182">
      <formula>IF(RIGHT(TEXT(AE571,"0.#"),1)=".",TRUE,FALSE)</formula>
    </cfRule>
  </conditionalFormatting>
  <conditionalFormatting sqref="AM573">
    <cfRule type="expression" dxfId="1103" priority="1171">
      <formula>IF(RIGHT(TEXT(AM573,"0.#"),1)=".",FALSE,TRUE)</formula>
    </cfRule>
    <cfRule type="expression" dxfId="1102" priority="1172">
      <formula>IF(RIGHT(TEXT(AM573,"0.#"),1)=".",TRUE,FALSE)</formula>
    </cfRule>
  </conditionalFormatting>
  <conditionalFormatting sqref="AE572">
    <cfRule type="expression" dxfId="1101" priority="1179">
      <formula>IF(RIGHT(TEXT(AE572,"0.#"),1)=".",FALSE,TRUE)</formula>
    </cfRule>
    <cfRule type="expression" dxfId="1100" priority="1180">
      <formula>IF(RIGHT(TEXT(AE572,"0.#"),1)=".",TRUE,FALSE)</formula>
    </cfRule>
  </conditionalFormatting>
  <conditionalFormatting sqref="AE573">
    <cfRule type="expression" dxfId="1099" priority="1177">
      <formula>IF(RIGHT(TEXT(AE573,"0.#"),1)=".",FALSE,TRUE)</formula>
    </cfRule>
    <cfRule type="expression" dxfId="1098" priority="1178">
      <formula>IF(RIGHT(TEXT(AE573,"0.#"),1)=".",TRUE,FALSE)</formula>
    </cfRule>
  </conditionalFormatting>
  <conditionalFormatting sqref="AM571">
    <cfRule type="expression" dxfId="1097" priority="1175">
      <formula>IF(RIGHT(TEXT(AM571,"0.#"),1)=".",FALSE,TRUE)</formula>
    </cfRule>
    <cfRule type="expression" dxfId="1096" priority="1176">
      <formula>IF(RIGHT(TEXT(AM571,"0.#"),1)=".",TRUE,FALSE)</formula>
    </cfRule>
  </conditionalFormatting>
  <conditionalFormatting sqref="AM572">
    <cfRule type="expression" dxfId="1095" priority="1173">
      <formula>IF(RIGHT(TEXT(AM572,"0.#"),1)=".",FALSE,TRUE)</formula>
    </cfRule>
    <cfRule type="expression" dxfId="1094" priority="1174">
      <formula>IF(RIGHT(TEXT(AM572,"0.#"),1)=".",TRUE,FALSE)</formula>
    </cfRule>
  </conditionalFormatting>
  <conditionalFormatting sqref="AU571">
    <cfRule type="expression" dxfId="1093" priority="1169">
      <formula>IF(RIGHT(TEXT(AU571,"0.#"),1)=".",FALSE,TRUE)</formula>
    </cfRule>
    <cfRule type="expression" dxfId="1092" priority="1170">
      <formula>IF(RIGHT(TEXT(AU571,"0.#"),1)=".",TRUE,FALSE)</formula>
    </cfRule>
  </conditionalFormatting>
  <conditionalFormatting sqref="AU572">
    <cfRule type="expression" dxfId="1091" priority="1167">
      <formula>IF(RIGHT(TEXT(AU572,"0.#"),1)=".",FALSE,TRUE)</formula>
    </cfRule>
    <cfRule type="expression" dxfId="1090" priority="1168">
      <formula>IF(RIGHT(TEXT(AU572,"0.#"),1)=".",TRUE,FALSE)</formula>
    </cfRule>
  </conditionalFormatting>
  <conditionalFormatting sqref="AU573">
    <cfRule type="expression" dxfId="1089" priority="1165">
      <formula>IF(RIGHT(TEXT(AU573,"0.#"),1)=".",FALSE,TRUE)</formula>
    </cfRule>
    <cfRule type="expression" dxfId="1088" priority="1166">
      <formula>IF(RIGHT(TEXT(AU573,"0.#"),1)=".",TRUE,FALSE)</formula>
    </cfRule>
  </conditionalFormatting>
  <conditionalFormatting sqref="AI573">
    <cfRule type="expression" dxfId="1087" priority="1159">
      <formula>IF(RIGHT(TEXT(AI573,"0.#"),1)=".",FALSE,TRUE)</formula>
    </cfRule>
    <cfRule type="expression" dxfId="1086" priority="1160">
      <formula>IF(RIGHT(TEXT(AI573,"0.#"),1)=".",TRUE,FALSE)</formula>
    </cfRule>
  </conditionalFormatting>
  <conditionalFormatting sqref="AI571">
    <cfRule type="expression" dxfId="1085" priority="1163">
      <formula>IF(RIGHT(TEXT(AI571,"0.#"),1)=".",FALSE,TRUE)</formula>
    </cfRule>
    <cfRule type="expression" dxfId="1084" priority="1164">
      <formula>IF(RIGHT(TEXT(AI571,"0.#"),1)=".",TRUE,FALSE)</formula>
    </cfRule>
  </conditionalFormatting>
  <conditionalFormatting sqref="AI572">
    <cfRule type="expression" dxfId="1083" priority="1161">
      <formula>IF(RIGHT(TEXT(AI572,"0.#"),1)=".",FALSE,TRUE)</formula>
    </cfRule>
    <cfRule type="expression" dxfId="1082" priority="1162">
      <formula>IF(RIGHT(TEXT(AI572,"0.#"),1)=".",TRUE,FALSE)</formula>
    </cfRule>
  </conditionalFormatting>
  <conditionalFormatting sqref="AQ572">
    <cfRule type="expression" dxfId="1081" priority="1157">
      <formula>IF(RIGHT(TEXT(AQ572,"0.#"),1)=".",FALSE,TRUE)</formula>
    </cfRule>
    <cfRule type="expression" dxfId="1080" priority="1158">
      <formula>IF(RIGHT(TEXT(AQ572,"0.#"),1)=".",TRUE,FALSE)</formula>
    </cfRule>
  </conditionalFormatting>
  <conditionalFormatting sqref="AQ573">
    <cfRule type="expression" dxfId="1079" priority="1155">
      <formula>IF(RIGHT(TEXT(AQ573,"0.#"),1)=".",FALSE,TRUE)</formula>
    </cfRule>
    <cfRule type="expression" dxfId="1078" priority="1156">
      <formula>IF(RIGHT(TEXT(AQ573,"0.#"),1)=".",TRUE,FALSE)</formula>
    </cfRule>
  </conditionalFormatting>
  <conditionalFormatting sqref="AQ571">
    <cfRule type="expression" dxfId="1077" priority="1153">
      <formula>IF(RIGHT(TEXT(AQ571,"0.#"),1)=".",FALSE,TRUE)</formula>
    </cfRule>
    <cfRule type="expression" dxfId="1076" priority="1154">
      <formula>IF(RIGHT(TEXT(AQ571,"0.#"),1)=".",TRUE,FALSE)</formula>
    </cfRule>
  </conditionalFormatting>
  <conditionalFormatting sqref="AE576">
    <cfRule type="expression" dxfId="1075" priority="1151">
      <formula>IF(RIGHT(TEXT(AE576,"0.#"),1)=".",FALSE,TRUE)</formula>
    </cfRule>
    <cfRule type="expression" dxfId="1074" priority="1152">
      <formula>IF(RIGHT(TEXT(AE576,"0.#"),1)=".",TRUE,FALSE)</formula>
    </cfRule>
  </conditionalFormatting>
  <conditionalFormatting sqref="AM578">
    <cfRule type="expression" dxfId="1073" priority="1141">
      <formula>IF(RIGHT(TEXT(AM578,"0.#"),1)=".",FALSE,TRUE)</formula>
    </cfRule>
    <cfRule type="expression" dxfId="1072" priority="1142">
      <formula>IF(RIGHT(TEXT(AM578,"0.#"),1)=".",TRUE,FALSE)</formula>
    </cfRule>
  </conditionalFormatting>
  <conditionalFormatting sqref="AE577">
    <cfRule type="expression" dxfId="1071" priority="1149">
      <formula>IF(RIGHT(TEXT(AE577,"0.#"),1)=".",FALSE,TRUE)</formula>
    </cfRule>
    <cfRule type="expression" dxfId="1070" priority="1150">
      <formula>IF(RIGHT(TEXT(AE577,"0.#"),1)=".",TRUE,FALSE)</formula>
    </cfRule>
  </conditionalFormatting>
  <conditionalFormatting sqref="AE578">
    <cfRule type="expression" dxfId="1069" priority="1147">
      <formula>IF(RIGHT(TEXT(AE578,"0.#"),1)=".",FALSE,TRUE)</formula>
    </cfRule>
    <cfRule type="expression" dxfId="1068" priority="1148">
      <formula>IF(RIGHT(TEXT(AE578,"0.#"),1)=".",TRUE,FALSE)</formula>
    </cfRule>
  </conditionalFormatting>
  <conditionalFormatting sqref="AM576">
    <cfRule type="expression" dxfId="1067" priority="1145">
      <formula>IF(RIGHT(TEXT(AM576,"0.#"),1)=".",FALSE,TRUE)</formula>
    </cfRule>
    <cfRule type="expression" dxfId="1066" priority="1146">
      <formula>IF(RIGHT(TEXT(AM576,"0.#"),1)=".",TRUE,FALSE)</formula>
    </cfRule>
  </conditionalFormatting>
  <conditionalFormatting sqref="AM577">
    <cfRule type="expression" dxfId="1065" priority="1143">
      <formula>IF(RIGHT(TEXT(AM577,"0.#"),1)=".",FALSE,TRUE)</formula>
    </cfRule>
    <cfRule type="expression" dxfId="1064" priority="1144">
      <formula>IF(RIGHT(TEXT(AM577,"0.#"),1)=".",TRUE,FALSE)</formula>
    </cfRule>
  </conditionalFormatting>
  <conditionalFormatting sqref="AU576">
    <cfRule type="expression" dxfId="1063" priority="1139">
      <formula>IF(RIGHT(TEXT(AU576,"0.#"),1)=".",FALSE,TRUE)</formula>
    </cfRule>
    <cfRule type="expression" dxfId="1062" priority="1140">
      <formula>IF(RIGHT(TEXT(AU576,"0.#"),1)=".",TRUE,FALSE)</formula>
    </cfRule>
  </conditionalFormatting>
  <conditionalFormatting sqref="AU577">
    <cfRule type="expression" dxfId="1061" priority="1137">
      <formula>IF(RIGHT(TEXT(AU577,"0.#"),1)=".",FALSE,TRUE)</formula>
    </cfRule>
    <cfRule type="expression" dxfId="1060" priority="1138">
      <formula>IF(RIGHT(TEXT(AU577,"0.#"),1)=".",TRUE,FALSE)</formula>
    </cfRule>
  </conditionalFormatting>
  <conditionalFormatting sqref="AU578">
    <cfRule type="expression" dxfId="1059" priority="1135">
      <formula>IF(RIGHT(TEXT(AU578,"0.#"),1)=".",FALSE,TRUE)</formula>
    </cfRule>
    <cfRule type="expression" dxfId="1058" priority="1136">
      <formula>IF(RIGHT(TEXT(AU578,"0.#"),1)=".",TRUE,FALSE)</formula>
    </cfRule>
  </conditionalFormatting>
  <conditionalFormatting sqref="AI578">
    <cfRule type="expression" dxfId="1057" priority="1129">
      <formula>IF(RIGHT(TEXT(AI578,"0.#"),1)=".",FALSE,TRUE)</formula>
    </cfRule>
    <cfRule type="expression" dxfId="1056" priority="1130">
      <formula>IF(RIGHT(TEXT(AI578,"0.#"),1)=".",TRUE,FALSE)</formula>
    </cfRule>
  </conditionalFormatting>
  <conditionalFormatting sqref="AI576">
    <cfRule type="expression" dxfId="1055" priority="1133">
      <formula>IF(RIGHT(TEXT(AI576,"0.#"),1)=".",FALSE,TRUE)</formula>
    </cfRule>
    <cfRule type="expression" dxfId="1054" priority="1134">
      <formula>IF(RIGHT(TEXT(AI576,"0.#"),1)=".",TRUE,FALSE)</formula>
    </cfRule>
  </conditionalFormatting>
  <conditionalFormatting sqref="AI577">
    <cfRule type="expression" dxfId="1053" priority="1131">
      <formula>IF(RIGHT(TEXT(AI577,"0.#"),1)=".",FALSE,TRUE)</formula>
    </cfRule>
    <cfRule type="expression" dxfId="1052" priority="1132">
      <formula>IF(RIGHT(TEXT(AI577,"0.#"),1)=".",TRUE,FALSE)</formula>
    </cfRule>
  </conditionalFormatting>
  <conditionalFormatting sqref="AQ577">
    <cfRule type="expression" dxfId="1051" priority="1127">
      <formula>IF(RIGHT(TEXT(AQ577,"0.#"),1)=".",FALSE,TRUE)</formula>
    </cfRule>
    <cfRule type="expression" dxfId="1050" priority="1128">
      <formula>IF(RIGHT(TEXT(AQ577,"0.#"),1)=".",TRUE,FALSE)</formula>
    </cfRule>
  </conditionalFormatting>
  <conditionalFormatting sqref="AQ578">
    <cfRule type="expression" dxfId="1049" priority="1125">
      <formula>IF(RIGHT(TEXT(AQ578,"0.#"),1)=".",FALSE,TRUE)</formula>
    </cfRule>
    <cfRule type="expression" dxfId="1048" priority="1126">
      <formula>IF(RIGHT(TEXT(AQ578,"0.#"),1)=".",TRUE,FALSE)</formula>
    </cfRule>
  </conditionalFormatting>
  <conditionalFormatting sqref="AQ576">
    <cfRule type="expression" dxfId="1047" priority="1123">
      <formula>IF(RIGHT(TEXT(AQ576,"0.#"),1)=".",FALSE,TRUE)</formula>
    </cfRule>
    <cfRule type="expression" dxfId="1046" priority="1124">
      <formula>IF(RIGHT(TEXT(AQ576,"0.#"),1)=".",TRUE,FALSE)</formula>
    </cfRule>
  </conditionalFormatting>
  <conditionalFormatting sqref="AE581">
    <cfRule type="expression" dxfId="1045" priority="1121">
      <formula>IF(RIGHT(TEXT(AE581,"0.#"),1)=".",FALSE,TRUE)</formula>
    </cfRule>
    <cfRule type="expression" dxfId="1044" priority="1122">
      <formula>IF(RIGHT(TEXT(AE581,"0.#"),1)=".",TRUE,FALSE)</formula>
    </cfRule>
  </conditionalFormatting>
  <conditionalFormatting sqref="AM583">
    <cfRule type="expression" dxfId="1043" priority="1111">
      <formula>IF(RIGHT(TEXT(AM583,"0.#"),1)=".",FALSE,TRUE)</formula>
    </cfRule>
    <cfRule type="expression" dxfId="1042" priority="1112">
      <formula>IF(RIGHT(TEXT(AM583,"0.#"),1)=".",TRUE,FALSE)</formula>
    </cfRule>
  </conditionalFormatting>
  <conditionalFormatting sqref="AE582">
    <cfRule type="expression" dxfId="1041" priority="1119">
      <formula>IF(RIGHT(TEXT(AE582,"0.#"),1)=".",FALSE,TRUE)</formula>
    </cfRule>
    <cfRule type="expression" dxfId="1040" priority="1120">
      <formula>IF(RIGHT(TEXT(AE582,"0.#"),1)=".",TRUE,FALSE)</formula>
    </cfRule>
  </conditionalFormatting>
  <conditionalFormatting sqref="AE583">
    <cfRule type="expression" dxfId="1039" priority="1117">
      <formula>IF(RIGHT(TEXT(AE583,"0.#"),1)=".",FALSE,TRUE)</formula>
    </cfRule>
    <cfRule type="expression" dxfId="1038" priority="1118">
      <formula>IF(RIGHT(TEXT(AE583,"0.#"),1)=".",TRUE,FALSE)</formula>
    </cfRule>
  </conditionalFormatting>
  <conditionalFormatting sqref="AM581">
    <cfRule type="expression" dxfId="1037" priority="1115">
      <formula>IF(RIGHT(TEXT(AM581,"0.#"),1)=".",FALSE,TRUE)</formula>
    </cfRule>
    <cfRule type="expression" dxfId="1036" priority="1116">
      <formula>IF(RIGHT(TEXT(AM581,"0.#"),1)=".",TRUE,FALSE)</formula>
    </cfRule>
  </conditionalFormatting>
  <conditionalFormatting sqref="AM582">
    <cfRule type="expression" dxfId="1035" priority="1113">
      <formula>IF(RIGHT(TEXT(AM582,"0.#"),1)=".",FALSE,TRUE)</formula>
    </cfRule>
    <cfRule type="expression" dxfId="1034" priority="1114">
      <formula>IF(RIGHT(TEXT(AM582,"0.#"),1)=".",TRUE,FALSE)</formula>
    </cfRule>
  </conditionalFormatting>
  <conditionalFormatting sqref="AU581">
    <cfRule type="expression" dxfId="1033" priority="1109">
      <formula>IF(RIGHT(TEXT(AU581,"0.#"),1)=".",FALSE,TRUE)</formula>
    </cfRule>
    <cfRule type="expression" dxfId="1032" priority="1110">
      <formula>IF(RIGHT(TEXT(AU581,"0.#"),1)=".",TRUE,FALSE)</formula>
    </cfRule>
  </conditionalFormatting>
  <conditionalFormatting sqref="AQ582">
    <cfRule type="expression" dxfId="1031" priority="1097">
      <formula>IF(RIGHT(TEXT(AQ582,"0.#"),1)=".",FALSE,TRUE)</formula>
    </cfRule>
    <cfRule type="expression" dxfId="1030" priority="1098">
      <formula>IF(RIGHT(TEXT(AQ582,"0.#"),1)=".",TRUE,FALSE)</formula>
    </cfRule>
  </conditionalFormatting>
  <conditionalFormatting sqref="AQ583">
    <cfRule type="expression" dxfId="1029" priority="1095">
      <formula>IF(RIGHT(TEXT(AQ583,"0.#"),1)=".",FALSE,TRUE)</formula>
    </cfRule>
    <cfRule type="expression" dxfId="1028" priority="1096">
      <formula>IF(RIGHT(TEXT(AQ583,"0.#"),1)=".",TRUE,FALSE)</formula>
    </cfRule>
  </conditionalFormatting>
  <conditionalFormatting sqref="AQ581">
    <cfRule type="expression" dxfId="1027" priority="1093">
      <formula>IF(RIGHT(TEXT(AQ581,"0.#"),1)=".",FALSE,TRUE)</formula>
    </cfRule>
    <cfRule type="expression" dxfId="1026" priority="1094">
      <formula>IF(RIGHT(TEXT(AQ581,"0.#"),1)=".",TRUE,FALSE)</formula>
    </cfRule>
  </conditionalFormatting>
  <conditionalFormatting sqref="AE586">
    <cfRule type="expression" dxfId="1025" priority="1091">
      <formula>IF(RIGHT(TEXT(AE586,"0.#"),1)=".",FALSE,TRUE)</formula>
    </cfRule>
    <cfRule type="expression" dxfId="1024" priority="1092">
      <formula>IF(RIGHT(TEXT(AE586,"0.#"),1)=".",TRUE,FALSE)</formula>
    </cfRule>
  </conditionalFormatting>
  <conditionalFormatting sqref="AM588">
    <cfRule type="expression" dxfId="1023" priority="1081">
      <formula>IF(RIGHT(TEXT(AM588,"0.#"),1)=".",FALSE,TRUE)</formula>
    </cfRule>
    <cfRule type="expression" dxfId="1022" priority="1082">
      <formula>IF(RIGHT(TEXT(AM588,"0.#"),1)=".",TRUE,FALSE)</formula>
    </cfRule>
  </conditionalFormatting>
  <conditionalFormatting sqref="AE587">
    <cfRule type="expression" dxfId="1021" priority="1089">
      <formula>IF(RIGHT(TEXT(AE587,"0.#"),1)=".",FALSE,TRUE)</formula>
    </cfRule>
    <cfRule type="expression" dxfId="1020" priority="1090">
      <formula>IF(RIGHT(TEXT(AE587,"0.#"),1)=".",TRUE,FALSE)</formula>
    </cfRule>
  </conditionalFormatting>
  <conditionalFormatting sqref="AE588">
    <cfRule type="expression" dxfId="1019" priority="1087">
      <formula>IF(RIGHT(TEXT(AE588,"0.#"),1)=".",FALSE,TRUE)</formula>
    </cfRule>
    <cfRule type="expression" dxfId="1018" priority="1088">
      <formula>IF(RIGHT(TEXT(AE588,"0.#"),1)=".",TRUE,FALSE)</formula>
    </cfRule>
  </conditionalFormatting>
  <conditionalFormatting sqref="AM586">
    <cfRule type="expression" dxfId="1017" priority="1085">
      <formula>IF(RIGHT(TEXT(AM586,"0.#"),1)=".",FALSE,TRUE)</formula>
    </cfRule>
    <cfRule type="expression" dxfId="1016" priority="1086">
      <formula>IF(RIGHT(TEXT(AM586,"0.#"),1)=".",TRUE,FALSE)</formula>
    </cfRule>
  </conditionalFormatting>
  <conditionalFormatting sqref="AM587">
    <cfRule type="expression" dxfId="1015" priority="1083">
      <formula>IF(RIGHT(TEXT(AM587,"0.#"),1)=".",FALSE,TRUE)</formula>
    </cfRule>
    <cfRule type="expression" dxfId="1014" priority="1084">
      <formula>IF(RIGHT(TEXT(AM587,"0.#"),1)=".",TRUE,FALSE)</formula>
    </cfRule>
  </conditionalFormatting>
  <conditionalFormatting sqref="AU586">
    <cfRule type="expression" dxfId="1013" priority="1079">
      <formula>IF(RIGHT(TEXT(AU586,"0.#"),1)=".",FALSE,TRUE)</formula>
    </cfRule>
    <cfRule type="expression" dxfId="1012" priority="1080">
      <formula>IF(RIGHT(TEXT(AU586,"0.#"),1)=".",TRUE,FALSE)</formula>
    </cfRule>
  </conditionalFormatting>
  <conditionalFormatting sqref="AU587">
    <cfRule type="expression" dxfId="1011" priority="1077">
      <formula>IF(RIGHT(TEXT(AU587,"0.#"),1)=".",FALSE,TRUE)</formula>
    </cfRule>
    <cfRule type="expression" dxfId="1010" priority="1078">
      <formula>IF(RIGHT(TEXT(AU587,"0.#"),1)=".",TRUE,FALSE)</formula>
    </cfRule>
  </conditionalFormatting>
  <conditionalFormatting sqref="AU588">
    <cfRule type="expression" dxfId="1009" priority="1075">
      <formula>IF(RIGHT(TEXT(AU588,"0.#"),1)=".",FALSE,TRUE)</formula>
    </cfRule>
    <cfRule type="expression" dxfId="1008" priority="1076">
      <formula>IF(RIGHT(TEXT(AU588,"0.#"),1)=".",TRUE,FALSE)</formula>
    </cfRule>
  </conditionalFormatting>
  <conditionalFormatting sqref="AI588">
    <cfRule type="expression" dxfId="1007" priority="1069">
      <formula>IF(RIGHT(TEXT(AI588,"0.#"),1)=".",FALSE,TRUE)</formula>
    </cfRule>
    <cfRule type="expression" dxfId="1006" priority="1070">
      <formula>IF(RIGHT(TEXT(AI588,"0.#"),1)=".",TRUE,FALSE)</formula>
    </cfRule>
  </conditionalFormatting>
  <conditionalFormatting sqref="AI586">
    <cfRule type="expression" dxfId="1005" priority="1073">
      <formula>IF(RIGHT(TEXT(AI586,"0.#"),1)=".",FALSE,TRUE)</formula>
    </cfRule>
    <cfRule type="expression" dxfId="1004" priority="1074">
      <formula>IF(RIGHT(TEXT(AI586,"0.#"),1)=".",TRUE,FALSE)</formula>
    </cfRule>
  </conditionalFormatting>
  <conditionalFormatting sqref="AI587">
    <cfRule type="expression" dxfId="1003" priority="1071">
      <formula>IF(RIGHT(TEXT(AI587,"0.#"),1)=".",FALSE,TRUE)</formula>
    </cfRule>
    <cfRule type="expression" dxfId="1002" priority="1072">
      <formula>IF(RIGHT(TEXT(AI587,"0.#"),1)=".",TRUE,FALSE)</formula>
    </cfRule>
  </conditionalFormatting>
  <conditionalFormatting sqref="AQ587">
    <cfRule type="expression" dxfId="1001" priority="1067">
      <formula>IF(RIGHT(TEXT(AQ587,"0.#"),1)=".",FALSE,TRUE)</formula>
    </cfRule>
    <cfRule type="expression" dxfId="1000" priority="1068">
      <formula>IF(RIGHT(TEXT(AQ587,"0.#"),1)=".",TRUE,FALSE)</formula>
    </cfRule>
  </conditionalFormatting>
  <conditionalFormatting sqref="AQ588">
    <cfRule type="expression" dxfId="999" priority="1065">
      <formula>IF(RIGHT(TEXT(AQ588,"0.#"),1)=".",FALSE,TRUE)</formula>
    </cfRule>
    <cfRule type="expression" dxfId="998" priority="1066">
      <formula>IF(RIGHT(TEXT(AQ588,"0.#"),1)=".",TRUE,FALSE)</formula>
    </cfRule>
  </conditionalFormatting>
  <conditionalFormatting sqref="AQ586">
    <cfRule type="expression" dxfId="997" priority="1063">
      <formula>IF(RIGHT(TEXT(AQ586,"0.#"),1)=".",FALSE,TRUE)</formula>
    </cfRule>
    <cfRule type="expression" dxfId="996" priority="1064">
      <formula>IF(RIGHT(TEXT(AQ586,"0.#"),1)=".",TRUE,FALSE)</formula>
    </cfRule>
  </conditionalFormatting>
  <conditionalFormatting sqref="AE595">
    <cfRule type="expression" dxfId="995" priority="1061">
      <formula>IF(RIGHT(TEXT(AE595,"0.#"),1)=".",FALSE,TRUE)</formula>
    </cfRule>
    <cfRule type="expression" dxfId="994" priority="1062">
      <formula>IF(RIGHT(TEXT(AE595,"0.#"),1)=".",TRUE,FALSE)</formula>
    </cfRule>
  </conditionalFormatting>
  <conditionalFormatting sqref="AM597">
    <cfRule type="expression" dxfId="993" priority="1051">
      <formula>IF(RIGHT(TEXT(AM597,"0.#"),1)=".",FALSE,TRUE)</formula>
    </cfRule>
    <cfRule type="expression" dxfId="992" priority="1052">
      <formula>IF(RIGHT(TEXT(AM597,"0.#"),1)=".",TRUE,FALSE)</formula>
    </cfRule>
  </conditionalFormatting>
  <conditionalFormatting sqref="AE596">
    <cfRule type="expression" dxfId="991" priority="1059">
      <formula>IF(RIGHT(TEXT(AE596,"0.#"),1)=".",FALSE,TRUE)</formula>
    </cfRule>
    <cfRule type="expression" dxfId="990" priority="1060">
      <formula>IF(RIGHT(TEXT(AE596,"0.#"),1)=".",TRUE,FALSE)</formula>
    </cfRule>
  </conditionalFormatting>
  <conditionalFormatting sqref="AE597">
    <cfRule type="expression" dxfId="989" priority="1057">
      <formula>IF(RIGHT(TEXT(AE597,"0.#"),1)=".",FALSE,TRUE)</formula>
    </cfRule>
    <cfRule type="expression" dxfId="988" priority="1058">
      <formula>IF(RIGHT(TEXT(AE597,"0.#"),1)=".",TRUE,FALSE)</formula>
    </cfRule>
  </conditionalFormatting>
  <conditionalFormatting sqref="AM595">
    <cfRule type="expression" dxfId="987" priority="1055">
      <formula>IF(RIGHT(TEXT(AM595,"0.#"),1)=".",FALSE,TRUE)</formula>
    </cfRule>
    <cfRule type="expression" dxfId="986" priority="1056">
      <formula>IF(RIGHT(TEXT(AM595,"0.#"),1)=".",TRUE,FALSE)</formula>
    </cfRule>
  </conditionalFormatting>
  <conditionalFormatting sqref="AM596">
    <cfRule type="expression" dxfId="985" priority="1053">
      <formula>IF(RIGHT(TEXT(AM596,"0.#"),1)=".",FALSE,TRUE)</formula>
    </cfRule>
    <cfRule type="expression" dxfId="984" priority="1054">
      <formula>IF(RIGHT(TEXT(AM596,"0.#"),1)=".",TRUE,FALSE)</formula>
    </cfRule>
  </conditionalFormatting>
  <conditionalFormatting sqref="AU595">
    <cfRule type="expression" dxfId="983" priority="1049">
      <formula>IF(RIGHT(TEXT(AU595,"0.#"),1)=".",FALSE,TRUE)</formula>
    </cfRule>
    <cfRule type="expression" dxfId="982" priority="1050">
      <formula>IF(RIGHT(TEXT(AU595,"0.#"),1)=".",TRUE,FALSE)</formula>
    </cfRule>
  </conditionalFormatting>
  <conditionalFormatting sqref="AU596">
    <cfRule type="expression" dxfId="981" priority="1047">
      <formula>IF(RIGHT(TEXT(AU596,"0.#"),1)=".",FALSE,TRUE)</formula>
    </cfRule>
    <cfRule type="expression" dxfId="980" priority="1048">
      <formula>IF(RIGHT(TEXT(AU596,"0.#"),1)=".",TRUE,FALSE)</formula>
    </cfRule>
  </conditionalFormatting>
  <conditionalFormatting sqref="AU597">
    <cfRule type="expression" dxfId="979" priority="1045">
      <formula>IF(RIGHT(TEXT(AU597,"0.#"),1)=".",FALSE,TRUE)</formula>
    </cfRule>
    <cfRule type="expression" dxfId="978" priority="1046">
      <formula>IF(RIGHT(TEXT(AU597,"0.#"),1)=".",TRUE,FALSE)</formula>
    </cfRule>
  </conditionalFormatting>
  <conditionalFormatting sqref="AI597">
    <cfRule type="expression" dxfId="977" priority="1039">
      <formula>IF(RIGHT(TEXT(AI597,"0.#"),1)=".",FALSE,TRUE)</formula>
    </cfRule>
    <cfRule type="expression" dxfId="976" priority="1040">
      <formula>IF(RIGHT(TEXT(AI597,"0.#"),1)=".",TRUE,FALSE)</formula>
    </cfRule>
  </conditionalFormatting>
  <conditionalFormatting sqref="AI595">
    <cfRule type="expression" dxfId="975" priority="1043">
      <formula>IF(RIGHT(TEXT(AI595,"0.#"),1)=".",FALSE,TRUE)</formula>
    </cfRule>
    <cfRule type="expression" dxfId="974" priority="1044">
      <formula>IF(RIGHT(TEXT(AI595,"0.#"),1)=".",TRUE,FALSE)</formula>
    </cfRule>
  </conditionalFormatting>
  <conditionalFormatting sqref="AI596">
    <cfRule type="expression" dxfId="973" priority="1041">
      <formula>IF(RIGHT(TEXT(AI596,"0.#"),1)=".",FALSE,TRUE)</formula>
    </cfRule>
    <cfRule type="expression" dxfId="972" priority="1042">
      <formula>IF(RIGHT(TEXT(AI596,"0.#"),1)=".",TRUE,FALSE)</formula>
    </cfRule>
  </conditionalFormatting>
  <conditionalFormatting sqref="AQ596">
    <cfRule type="expression" dxfId="971" priority="1037">
      <formula>IF(RIGHT(TEXT(AQ596,"0.#"),1)=".",FALSE,TRUE)</formula>
    </cfRule>
    <cfRule type="expression" dxfId="970" priority="1038">
      <formula>IF(RIGHT(TEXT(AQ596,"0.#"),1)=".",TRUE,FALSE)</formula>
    </cfRule>
  </conditionalFormatting>
  <conditionalFormatting sqref="AQ597">
    <cfRule type="expression" dxfId="969" priority="1035">
      <formula>IF(RIGHT(TEXT(AQ597,"0.#"),1)=".",FALSE,TRUE)</formula>
    </cfRule>
    <cfRule type="expression" dxfId="968" priority="1036">
      <formula>IF(RIGHT(TEXT(AQ597,"0.#"),1)=".",TRUE,FALSE)</formula>
    </cfRule>
  </conditionalFormatting>
  <conditionalFormatting sqref="AQ595">
    <cfRule type="expression" dxfId="967" priority="1033">
      <formula>IF(RIGHT(TEXT(AQ595,"0.#"),1)=".",FALSE,TRUE)</formula>
    </cfRule>
    <cfRule type="expression" dxfId="966" priority="1034">
      <formula>IF(RIGHT(TEXT(AQ595,"0.#"),1)=".",TRUE,FALSE)</formula>
    </cfRule>
  </conditionalFormatting>
  <conditionalFormatting sqref="AE620">
    <cfRule type="expression" dxfId="965" priority="1031">
      <formula>IF(RIGHT(TEXT(AE620,"0.#"),1)=".",FALSE,TRUE)</formula>
    </cfRule>
    <cfRule type="expression" dxfId="964" priority="1032">
      <formula>IF(RIGHT(TEXT(AE620,"0.#"),1)=".",TRUE,FALSE)</formula>
    </cfRule>
  </conditionalFormatting>
  <conditionalFormatting sqref="AM622">
    <cfRule type="expression" dxfId="963" priority="1021">
      <formula>IF(RIGHT(TEXT(AM622,"0.#"),1)=".",FALSE,TRUE)</formula>
    </cfRule>
    <cfRule type="expression" dxfId="962" priority="1022">
      <formula>IF(RIGHT(TEXT(AM622,"0.#"),1)=".",TRUE,FALSE)</formula>
    </cfRule>
  </conditionalFormatting>
  <conditionalFormatting sqref="AE621">
    <cfRule type="expression" dxfId="961" priority="1029">
      <formula>IF(RIGHT(TEXT(AE621,"0.#"),1)=".",FALSE,TRUE)</formula>
    </cfRule>
    <cfRule type="expression" dxfId="960" priority="1030">
      <formula>IF(RIGHT(TEXT(AE621,"0.#"),1)=".",TRUE,FALSE)</formula>
    </cfRule>
  </conditionalFormatting>
  <conditionalFormatting sqref="AE622">
    <cfRule type="expression" dxfId="959" priority="1027">
      <formula>IF(RIGHT(TEXT(AE622,"0.#"),1)=".",FALSE,TRUE)</formula>
    </cfRule>
    <cfRule type="expression" dxfId="958" priority="1028">
      <formula>IF(RIGHT(TEXT(AE622,"0.#"),1)=".",TRUE,FALSE)</formula>
    </cfRule>
  </conditionalFormatting>
  <conditionalFormatting sqref="AM620">
    <cfRule type="expression" dxfId="957" priority="1025">
      <formula>IF(RIGHT(TEXT(AM620,"0.#"),1)=".",FALSE,TRUE)</formula>
    </cfRule>
    <cfRule type="expression" dxfId="956" priority="1026">
      <formula>IF(RIGHT(TEXT(AM620,"0.#"),1)=".",TRUE,FALSE)</formula>
    </cfRule>
  </conditionalFormatting>
  <conditionalFormatting sqref="AM621">
    <cfRule type="expression" dxfId="955" priority="1023">
      <formula>IF(RIGHT(TEXT(AM621,"0.#"),1)=".",FALSE,TRUE)</formula>
    </cfRule>
    <cfRule type="expression" dxfId="954" priority="1024">
      <formula>IF(RIGHT(TEXT(AM621,"0.#"),1)=".",TRUE,FALSE)</formula>
    </cfRule>
  </conditionalFormatting>
  <conditionalFormatting sqref="AU620">
    <cfRule type="expression" dxfId="953" priority="1019">
      <formula>IF(RIGHT(TEXT(AU620,"0.#"),1)=".",FALSE,TRUE)</formula>
    </cfRule>
    <cfRule type="expression" dxfId="952" priority="1020">
      <formula>IF(RIGHT(TEXT(AU620,"0.#"),1)=".",TRUE,FALSE)</formula>
    </cfRule>
  </conditionalFormatting>
  <conditionalFormatting sqref="AU621">
    <cfRule type="expression" dxfId="951" priority="1017">
      <formula>IF(RIGHT(TEXT(AU621,"0.#"),1)=".",FALSE,TRUE)</formula>
    </cfRule>
    <cfRule type="expression" dxfId="950" priority="1018">
      <formula>IF(RIGHT(TEXT(AU621,"0.#"),1)=".",TRUE,FALSE)</formula>
    </cfRule>
  </conditionalFormatting>
  <conditionalFormatting sqref="AU622">
    <cfRule type="expression" dxfId="949" priority="1015">
      <formula>IF(RIGHT(TEXT(AU622,"0.#"),1)=".",FALSE,TRUE)</formula>
    </cfRule>
    <cfRule type="expression" dxfId="948" priority="1016">
      <formula>IF(RIGHT(TEXT(AU622,"0.#"),1)=".",TRUE,FALSE)</formula>
    </cfRule>
  </conditionalFormatting>
  <conditionalFormatting sqref="AI622">
    <cfRule type="expression" dxfId="947" priority="1009">
      <formula>IF(RIGHT(TEXT(AI622,"0.#"),1)=".",FALSE,TRUE)</formula>
    </cfRule>
    <cfRule type="expression" dxfId="946" priority="1010">
      <formula>IF(RIGHT(TEXT(AI622,"0.#"),1)=".",TRUE,FALSE)</formula>
    </cfRule>
  </conditionalFormatting>
  <conditionalFormatting sqref="AI620">
    <cfRule type="expression" dxfId="945" priority="1013">
      <formula>IF(RIGHT(TEXT(AI620,"0.#"),1)=".",FALSE,TRUE)</formula>
    </cfRule>
    <cfRule type="expression" dxfId="944" priority="1014">
      <formula>IF(RIGHT(TEXT(AI620,"0.#"),1)=".",TRUE,FALSE)</formula>
    </cfRule>
  </conditionalFormatting>
  <conditionalFormatting sqref="AI621">
    <cfRule type="expression" dxfId="943" priority="1011">
      <formula>IF(RIGHT(TEXT(AI621,"0.#"),1)=".",FALSE,TRUE)</formula>
    </cfRule>
    <cfRule type="expression" dxfId="942" priority="1012">
      <formula>IF(RIGHT(TEXT(AI621,"0.#"),1)=".",TRUE,FALSE)</formula>
    </cfRule>
  </conditionalFormatting>
  <conditionalFormatting sqref="AQ621">
    <cfRule type="expression" dxfId="941" priority="1007">
      <formula>IF(RIGHT(TEXT(AQ621,"0.#"),1)=".",FALSE,TRUE)</formula>
    </cfRule>
    <cfRule type="expression" dxfId="940" priority="1008">
      <formula>IF(RIGHT(TEXT(AQ621,"0.#"),1)=".",TRUE,FALSE)</formula>
    </cfRule>
  </conditionalFormatting>
  <conditionalFormatting sqref="AQ622">
    <cfRule type="expression" dxfId="939" priority="1005">
      <formula>IF(RIGHT(TEXT(AQ622,"0.#"),1)=".",FALSE,TRUE)</formula>
    </cfRule>
    <cfRule type="expression" dxfId="938" priority="1006">
      <formula>IF(RIGHT(TEXT(AQ622,"0.#"),1)=".",TRUE,FALSE)</formula>
    </cfRule>
  </conditionalFormatting>
  <conditionalFormatting sqref="AQ620">
    <cfRule type="expression" dxfId="937" priority="1003">
      <formula>IF(RIGHT(TEXT(AQ620,"0.#"),1)=".",FALSE,TRUE)</formula>
    </cfRule>
    <cfRule type="expression" dxfId="936" priority="1004">
      <formula>IF(RIGHT(TEXT(AQ620,"0.#"),1)=".",TRUE,FALSE)</formula>
    </cfRule>
  </conditionalFormatting>
  <conditionalFormatting sqref="AE600">
    <cfRule type="expression" dxfId="935" priority="1001">
      <formula>IF(RIGHT(TEXT(AE600,"0.#"),1)=".",FALSE,TRUE)</formula>
    </cfRule>
    <cfRule type="expression" dxfId="934" priority="1002">
      <formula>IF(RIGHT(TEXT(AE600,"0.#"),1)=".",TRUE,FALSE)</formula>
    </cfRule>
  </conditionalFormatting>
  <conditionalFormatting sqref="AM602">
    <cfRule type="expression" dxfId="933" priority="991">
      <formula>IF(RIGHT(TEXT(AM602,"0.#"),1)=".",FALSE,TRUE)</formula>
    </cfRule>
    <cfRule type="expression" dxfId="932" priority="992">
      <formula>IF(RIGHT(TEXT(AM602,"0.#"),1)=".",TRUE,FALSE)</formula>
    </cfRule>
  </conditionalFormatting>
  <conditionalFormatting sqref="AE601">
    <cfRule type="expression" dxfId="931" priority="999">
      <formula>IF(RIGHT(TEXT(AE601,"0.#"),1)=".",FALSE,TRUE)</formula>
    </cfRule>
    <cfRule type="expression" dxfId="930" priority="1000">
      <formula>IF(RIGHT(TEXT(AE601,"0.#"),1)=".",TRUE,FALSE)</formula>
    </cfRule>
  </conditionalFormatting>
  <conditionalFormatting sqref="AE602">
    <cfRule type="expression" dxfId="929" priority="997">
      <formula>IF(RIGHT(TEXT(AE602,"0.#"),1)=".",FALSE,TRUE)</formula>
    </cfRule>
    <cfRule type="expression" dxfId="928" priority="998">
      <formula>IF(RIGHT(TEXT(AE602,"0.#"),1)=".",TRUE,FALSE)</formula>
    </cfRule>
  </conditionalFormatting>
  <conditionalFormatting sqref="AM600">
    <cfRule type="expression" dxfId="927" priority="995">
      <formula>IF(RIGHT(TEXT(AM600,"0.#"),1)=".",FALSE,TRUE)</formula>
    </cfRule>
    <cfRule type="expression" dxfId="926" priority="996">
      <formula>IF(RIGHT(TEXT(AM600,"0.#"),1)=".",TRUE,FALSE)</formula>
    </cfRule>
  </conditionalFormatting>
  <conditionalFormatting sqref="AM601">
    <cfRule type="expression" dxfId="925" priority="993">
      <formula>IF(RIGHT(TEXT(AM601,"0.#"),1)=".",FALSE,TRUE)</formula>
    </cfRule>
    <cfRule type="expression" dxfId="924" priority="994">
      <formula>IF(RIGHT(TEXT(AM601,"0.#"),1)=".",TRUE,FALSE)</formula>
    </cfRule>
  </conditionalFormatting>
  <conditionalFormatting sqref="AU600">
    <cfRule type="expression" dxfId="923" priority="989">
      <formula>IF(RIGHT(TEXT(AU600,"0.#"),1)=".",FALSE,TRUE)</formula>
    </cfRule>
    <cfRule type="expression" dxfId="922" priority="990">
      <formula>IF(RIGHT(TEXT(AU600,"0.#"),1)=".",TRUE,FALSE)</formula>
    </cfRule>
  </conditionalFormatting>
  <conditionalFormatting sqref="AU601">
    <cfRule type="expression" dxfId="921" priority="987">
      <formula>IF(RIGHT(TEXT(AU601,"0.#"),1)=".",FALSE,TRUE)</formula>
    </cfRule>
    <cfRule type="expression" dxfId="920" priority="988">
      <formula>IF(RIGHT(TEXT(AU601,"0.#"),1)=".",TRUE,FALSE)</formula>
    </cfRule>
  </conditionalFormatting>
  <conditionalFormatting sqref="AU602">
    <cfRule type="expression" dxfId="919" priority="985">
      <formula>IF(RIGHT(TEXT(AU602,"0.#"),1)=".",FALSE,TRUE)</formula>
    </cfRule>
    <cfRule type="expression" dxfId="918" priority="986">
      <formula>IF(RIGHT(TEXT(AU602,"0.#"),1)=".",TRUE,FALSE)</formula>
    </cfRule>
  </conditionalFormatting>
  <conditionalFormatting sqref="AI602">
    <cfRule type="expression" dxfId="917" priority="979">
      <formula>IF(RIGHT(TEXT(AI602,"0.#"),1)=".",FALSE,TRUE)</formula>
    </cfRule>
    <cfRule type="expression" dxfId="916" priority="980">
      <formula>IF(RIGHT(TEXT(AI602,"0.#"),1)=".",TRUE,FALSE)</formula>
    </cfRule>
  </conditionalFormatting>
  <conditionalFormatting sqref="AI600">
    <cfRule type="expression" dxfId="915" priority="983">
      <formula>IF(RIGHT(TEXT(AI600,"0.#"),1)=".",FALSE,TRUE)</formula>
    </cfRule>
    <cfRule type="expression" dxfId="914" priority="984">
      <formula>IF(RIGHT(TEXT(AI600,"0.#"),1)=".",TRUE,FALSE)</formula>
    </cfRule>
  </conditionalFormatting>
  <conditionalFormatting sqref="AI601">
    <cfRule type="expression" dxfId="913" priority="981">
      <formula>IF(RIGHT(TEXT(AI601,"0.#"),1)=".",FALSE,TRUE)</formula>
    </cfRule>
    <cfRule type="expression" dxfId="912" priority="982">
      <formula>IF(RIGHT(TEXT(AI601,"0.#"),1)=".",TRUE,FALSE)</formula>
    </cfRule>
  </conditionalFormatting>
  <conditionalFormatting sqref="AQ601">
    <cfRule type="expression" dxfId="911" priority="977">
      <formula>IF(RIGHT(TEXT(AQ601,"0.#"),1)=".",FALSE,TRUE)</formula>
    </cfRule>
    <cfRule type="expression" dxfId="910" priority="978">
      <formula>IF(RIGHT(TEXT(AQ601,"0.#"),1)=".",TRUE,FALSE)</formula>
    </cfRule>
  </conditionalFormatting>
  <conditionalFormatting sqref="AQ602">
    <cfRule type="expression" dxfId="909" priority="975">
      <formula>IF(RIGHT(TEXT(AQ602,"0.#"),1)=".",FALSE,TRUE)</formula>
    </cfRule>
    <cfRule type="expression" dxfId="908" priority="976">
      <formula>IF(RIGHT(TEXT(AQ602,"0.#"),1)=".",TRUE,FALSE)</formula>
    </cfRule>
  </conditionalFormatting>
  <conditionalFormatting sqref="AQ600">
    <cfRule type="expression" dxfId="907" priority="973">
      <formula>IF(RIGHT(TEXT(AQ600,"0.#"),1)=".",FALSE,TRUE)</formula>
    </cfRule>
    <cfRule type="expression" dxfId="906" priority="974">
      <formula>IF(RIGHT(TEXT(AQ600,"0.#"),1)=".",TRUE,FALSE)</formula>
    </cfRule>
  </conditionalFormatting>
  <conditionalFormatting sqref="AE605">
    <cfRule type="expression" dxfId="905" priority="971">
      <formula>IF(RIGHT(TEXT(AE605,"0.#"),1)=".",FALSE,TRUE)</formula>
    </cfRule>
    <cfRule type="expression" dxfId="904" priority="972">
      <formula>IF(RIGHT(TEXT(AE605,"0.#"),1)=".",TRUE,FALSE)</formula>
    </cfRule>
  </conditionalFormatting>
  <conditionalFormatting sqref="AM607">
    <cfRule type="expression" dxfId="903" priority="961">
      <formula>IF(RIGHT(TEXT(AM607,"0.#"),1)=".",FALSE,TRUE)</formula>
    </cfRule>
    <cfRule type="expression" dxfId="902" priority="962">
      <formula>IF(RIGHT(TEXT(AM607,"0.#"),1)=".",TRUE,FALSE)</formula>
    </cfRule>
  </conditionalFormatting>
  <conditionalFormatting sqref="AE606">
    <cfRule type="expression" dxfId="901" priority="969">
      <formula>IF(RIGHT(TEXT(AE606,"0.#"),1)=".",FALSE,TRUE)</formula>
    </cfRule>
    <cfRule type="expression" dxfId="900" priority="970">
      <formula>IF(RIGHT(TEXT(AE606,"0.#"),1)=".",TRUE,FALSE)</formula>
    </cfRule>
  </conditionalFormatting>
  <conditionalFormatting sqref="AE607">
    <cfRule type="expression" dxfId="899" priority="967">
      <formula>IF(RIGHT(TEXT(AE607,"0.#"),1)=".",FALSE,TRUE)</formula>
    </cfRule>
    <cfRule type="expression" dxfId="898" priority="968">
      <formula>IF(RIGHT(TEXT(AE607,"0.#"),1)=".",TRUE,FALSE)</formula>
    </cfRule>
  </conditionalFormatting>
  <conditionalFormatting sqref="AM605">
    <cfRule type="expression" dxfId="897" priority="965">
      <formula>IF(RIGHT(TEXT(AM605,"0.#"),1)=".",FALSE,TRUE)</formula>
    </cfRule>
    <cfRule type="expression" dxfId="896" priority="966">
      <formula>IF(RIGHT(TEXT(AM605,"0.#"),1)=".",TRUE,FALSE)</formula>
    </cfRule>
  </conditionalFormatting>
  <conditionalFormatting sqref="AM606">
    <cfRule type="expression" dxfId="895" priority="963">
      <formula>IF(RIGHT(TEXT(AM606,"0.#"),1)=".",FALSE,TRUE)</formula>
    </cfRule>
    <cfRule type="expression" dxfId="894" priority="964">
      <formula>IF(RIGHT(TEXT(AM606,"0.#"),1)=".",TRUE,FALSE)</formula>
    </cfRule>
  </conditionalFormatting>
  <conditionalFormatting sqref="AU605">
    <cfRule type="expression" dxfId="893" priority="959">
      <formula>IF(RIGHT(TEXT(AU605,"0.#"),1)=".",FALSE,TRUE)</formula>
    </cfRule>
    <cfRule type="expression" dxfId="892" priority="960">
      <formula>IF(RIGHT(TEXT(AU605,"0.#"),1)=".",TRUE,FALSE)</formula>
    </cfRule>
  </conditionalFormatting>
  <conditionalFormatting sqref="AU606">
    <cfRule type="expression" dxfId="891" priority="957">
      <formula>IF(RIGHT(TEXT(AU606,"0.#"),1)=".",FALSE,TRUE)</formula>
    </cfRule>
    <cfRule type="expression" dxfId="890" priority="958">
      <formula>IF(RIGHT(TEXT(AU606,"0.#"),1)=".",TRUE,FALSE)</formula>
    </cfRule>
  </conditionalFormatting>
  <conditionalFormatting sqref="AU607">
    <cfRule type="expression" dxfId="889" priority="955">
      <formula>IF(RIGHT(TEXT(AU607,"0.#"),1)=".",FALSE,TRUE)</formula>
    </cfRule>
    <cfRule type="expression" dxfId="888" priority="956">
      <formula>IF(RIGHT(TEXT(AU607,"0.#"),1)=".",TRUE,FALSE)</formula>
    </cfRule>
  </conditionalFormatting>
  <conditionalFormatting sqref="AI607">
    <cfRule type="expression" dxfId="887" priority="949">
      <formula>IF(RIGHT(TEXT(AI607,"0.#"),1)=".",FALSE,TRUE)</formula>
    </cfRule>
    <cfRule type="expression" dxfId="886" priority="950">
      <formula>IF(RIGHT(TEXT(AI607,"0.#"),1)=".",TRUE,FALSE)</formula>
    </cfRule>
  </conditionalFormatting>
  <conditionalFormatting sqref="AI605">
    <cfRule type="expression" dxfId="885" priority="953">
      <formula>IF(RIGHT(TEXT(AI605,"0.#"),1)=".",FALSE,TRUE)</formula>
    </cfRule>
    <cfRule type="expression" dxfId="884" priority="954">
      <formula>IF(RIGHT(TEXT(AI605,"0.#"),1)=".",TRUE,FALSE)</formula>
    </cfRule>
  </conditionalFormatting>
  <conditionalFormatting sqref="AI606">
    <cfRule type="expression" dxfId="883" priority="951">
      <formula>IF(RIGHT(TEXT(AI606,"0.#"),1)=".",FALSE,TRUE)</formula>
    </cfRule>
    <cfRule type="expression" dxfId="882" priority="952">
      <formula>IF(RIGHT(TEXT(AI606,"0.#"),1)=".",TRUE,FALSE)</formula>
    </cfRule>
  </conditionalFormatting>
  <conditionalFormatting sqref="AQ606">
    <cfRule type="expression" dxfId="881" priority="947">
      <formula>IF(RIGHT(TEXT(AQ606,"0.#"),1)=".",FALSE,TRUE)</formula>
    </cfRule>
    <cfRule type="expression" dxfId="880" priority="948">
      <formula>IF(RIGHT(TEXT(AQ606,"0.#"),1)=".",TRUE,FALSE)</formula>
    </cfRule>
  </conditionalFormatting>
  <conditionalFormatting sqref="AQ607">
    <cfRule type="expression" dxfId="879" priority="945">
      <formula>IF(RIGHT(TEXT(AQ607,"0.#"),1)=".",FALSE,TRUE)</formula>
    </cfRule>
    <cfRule type="expression" dxfId="878" priority="946">
      <formula>IF(RIGHT(TEXT(AQ607,"0.#"),1)=".",TRUE,FALSE)</formula>
    </cfRule>
  </conditionalFormatting>
  <conditionalFormatting sqref="AQ605">
    <cfRule type="expression" dxfId="877" priority="943">
      <formula>IF(RIGHT(TEXT(AQ605,"0.#"),1)=".",FALSE,TRUE)</formula>
    </cfRule>
    <cfRule type="expression" dxfId="876" priority="944">
      <formula>IF(RIGHT(TEXT(AQ605,"0.#"),1)=".",TRUE,FALSE)</formula>
    </cfRule>
  </conditionalFormatting>
  <conditionalFormatting sqref="AE610">
    <cfRule type="expression" dxfId="875" priority="941">
      <formula>IF(RIGHT(TEXT(AE610,"0.#"),1)=".",FALSE,TRUE)</formula>
    </cfRule>
    <cfRule type="expression" dxfId="874" priority="942">
      <formula>IF(RIGHT(TEXT(AE610,"0.#"),1)=".",TRUE,FALSE)</formula>
    </cfRule>
  </conditionalFormatting>
  <conditionalFormatting sqref="AM612">
    <cfRule type="expression" dxfId="873" priority="931">
      <formula>IF(RIGHT(TEXT(AM612,"0.#"),1)=".",FALSE,TRUE)</formula>
    </cfRule>
    <cfRule type="expression" dxfId="872" priority="932">
      <formula>IF(RIGHT(TEXT(AM612,"0.#"),1)=".",TRUE,FALSE)</formula>
    </cfRule>
  </conditionalFormatting>
  <conditionalFormatting sqref="AE611">
    <cfRule type="expression" dxfId="871" priority="939">
      <formula>IF(RIGHT(TEXT(AE611,"0.#"),1)=".",FALSE,TRUE)</formula>
    </cfRule>
    <cfRule type="expression" dxfId="870" priority="940">
      <formula>IF(RIGHT(TEXT(AE611,"0.#"),1)=".",TRUE,FALSE)</formula>
    </cfRule>
  </conditionalFormatting>
  <conditionalFormatting sqref="AE612">
    <cfRule type="expression" dxfId="869" priority="937">
      <formula>IF(RIGHT(TEXT(AE612,"0.#"),1)=".",FALSE,TRUE)</formula>
    </cfRule>
    <cfRule type="expression" dxfId="868" priority="938">
      <formula>IF(RIGHT(TEXT(AE612,"0.#"),1)=".",TRUE,FALSE)</formula>
    </cfRule>
  </conditionalFormatting>
  <conditionalFormatting sqref="AM610">
    <cfRule type="expression" dxfId="867" priority="935">
      <formula>IF(RIGHT(TEXT(AM610,"0.#"),1)=".",FALSE,TRUE)</formula>
    </cfRule>
    <cfRule type="expression" dxfId="866" priority="936">
      <formula>IF(RIGHT(TEXT(AM610,"0.#"),1)=".",TRUE,FALSE)</formula>
    </cfRule>
  </conditionalFormatting>
  <conditionalFormatting sqref="AM611">
    <cfRule type="expression" dxfId="865" priority="933">
      <formula>IF(RIGHT(TEXT(AM611,"0.#"),1)=".",FALSE,TRUE)</formula>
    </cfRule>
    <cfRule type="expression" dxfId="864" priority="934">
      <formula>IF(RIGHT(TEXT(AM611,"0.#"),1)=".",TRUE,FALSE)</formula>
    </cfRule>
  </conditionalFormatting>
  <conditionalFormatting sqref="AU610">
    <cfRule type="expression" dxfId="863" priority="929">
      <formula>IF(RIGHT(TEXT(AU610,"0.#"),1)=".",FALSE,TRUE)</formula>
    </cfRule>
    <cfRule type="expression" dxfId="862" priority="930">
      <formula>IF(RIGHT(TEXT(AU610,"0.#"),1)=".",TRUE,FALSE)</formula>
    </cfRule>
  </conditionalFormatting>
  <conditionalFormatting sqref="AU611">
    <cfRule type="expression" dxfId="861" priority="927">
      <formula>IF(RIGHT(TEXT(AU611,"0.#"),1)=".",FALSE,TRUE)</formula>
    </cfRule>
    <cfRule type="expression" dxfId="860" priority="928">
      <formula>IF(RIGHT(TEXT(AU611,"0.#"),1)=".",TRUE,FALSE)</formula>
    </cfRule>
  </conditionalFormatting>
  <conditionalFormatting sqref="AU612">
    <cfRule type="expression" dxfId="859" priority="925">
      <formula>IF(RIGHT(TEXT(AU612,"0.#"),1)=".",FALSE,TRUE)</formula>
    </cfRule>
    <cfRule type="expression" dxfId="858" priority="926">
      <formula>IF(RIGHT(TEXT(AU612,"0.#"),1)=".",TRUE,FALSE)</formula>
    </cfRule>
  </conditionalFormatting>
  <conditionalFormatting sqref="AI612">
    <cfRule type="expression" dxfId="857" priority="919">
      <formula>IF(RIGHT(TEXT(AI612,"0.#"),1)=".",FALSE,TRUE)</formula>
    </cfRule>
    <cfRule type="expression" dxfId="856" priority="920">
      <formula>IF(RIGHT(TEXT(AI612,"0.#"),1)=".",TRUE,FALSE)</formula>
    </cfRule>
  </conditionalFormatting>
  <conditionalFormatting sqref="AI610">
    <cfRule type="expression" dxfId="855" priority="923">
      <formula>IF(RIGHT(TEXT(AI610,"0.#"),1)=".",FALSE,TRUE)</formula>
    </cfRule>
    <cfRule type="expression" dxfId="854" priority="924">
      <formula>IF(RIGHT(TEXT(AI610,"0.#"),1)=".",TRUE,FALSE)</formula>
    </cfRule>
  </conditionalFormatting>
  <conditionalFormatting sqref="AI611">
    <cfRule type="expression" dxfId="853" priority="921">
      <formula>IF(RIGHT(TEXT(AI611,"0.#"),1)=".",FALSE,TRUE)</formula>
    </cfRule>
    <cfRule type="expression" dxfId="852" priority="922">
      <formula>IF(RIGHT(TEXT(AI611,"0.#"),1)=".",TRUE,FALSE)</formula>
    </cfRule>
  </conditionalFormatting>
  <conditionalFormatting sqref="AQ611">
    <cfRule type="expression" dxfId="851" priority="917">
      <formula>IF(RIGHT(TEXT(AQ611,"0.#"),1)=".",FALSE,TRUE)</formula>
    </cfRule>
    <cfRule type="expression" dxfId="850" priority="918">
      <formula>IF(RIGHT(TEXT(AQ611,"0.#"),1)=".",TRUE,FALSE)</formula>
    </cfRule>
  </conditionalFormatting>
  <conditionalFormatting sqref="AQ612">
    <cfRule type="expression" dxfId="849" priority="915">
      <formula>IF(RIGHT(TEXT(AQ612,"0.#"),1)=".",FALSE,TRUE)</formula>
    </cfRule>
    <cfRule type="expression" dxfId="848" priority="916">
      <formula>IF(RIGHT(TEXT(AQ612,"0.#"),1)=".",TRUE,FALSE)</formula>
    </cfRule>
  </conditionalFormatting>
  <conditionalFormatting sqref="AQ610">
    <cfRule type="expression" dxfId="847" priority="913">
      <formula>IF(RIGHT(TEXT(AQ610,"0.#"),1)=".",FALSE,TRUE)</formula>
    </cfRule>
    <cfRule type="expression" dxfId="846" priority="914">
      <formula>IF(RIGHT(TEXT(AQ610,"0.#"),1)=".",TRUE,FALSE)</formula>
    </cfRule>
  </conditionalFormatting>
  <conditionalFormatting sqref="AE615">
    <cfRule type="expression" dxfId="845" priority="911">
      <formula>IF(RIGHT(TEXT(AE615,"0.#"),1)=".",FALSE,TRUE)</formula>
    </cfRule>
    <cfRule type="expression" dxfId="844" priority="912">
      <formula>IF(RIGHT(TEXT(AE615,"0.#"),1)=".",TRUE,FALSE)</formula>
    </cfRule>
  </conditionalFormatting>
  <conditionalFormatting sqref="AM617">
    <cfRule type="expression" dxfId="843" priority="901">
      <formula>IF(RIGHT(TEXT(AM617,"0.#"),1)=".",FALSE,TRUE)</formula>
    </cfRule>
    <cfRule type="expression" dxfId="842" priority="902">
      <formula>IF(RIGHT(TEXT(AM617,"0.#"),1)=".",TRUE,FALSE)</formula>
    </cfRule>
  </conditionalFormatting>
  <conditionalFormatting sqref="AE616">
    <cfRule type="expression" dxfId="841" priority="909">
      <formula>IF(RIGHT(TEXT(AE616,"0.#"),1)=".",FALSE,TRUE)</formula>
    </cfRule>
    <cfRule type="expression" dxfId="840" priority="910">
      <formula>IF(RIGHT(TEXT(AE616,"0.#"),1)=".",TRUE,FALSE)</formula>
    </cfRule>
  </conditionalFormatting>
  <conditionalFormatting sqref="AE617">
    <cfRule type="expression" dxfId="839" priority="907">
      <formula>IF(RIGHT(TEXT(AE617,"0.#"),1)=".",FALSE,TRUE)</formula>
    </cfRule>
    <cfRule type="expression" dxfId="838" priority="908">
      <formula>IF(RIGHT(TEXT(AE617,"0.#"),1)=".",TRUE,FALSE)</formula>
    </cfRule>
  </conditionalFormatting>
  <conditionalFormatting sqref="AM615">
    <cfRule type="expression" dxfId="837" priority="905">
      <formula>IF(RIGHT(TEXT(AM615,"0.#"),1)=".",FALSE,TRUE)</formula>
    </cfRule>
    <cfRule type="expression" dxfId="836" priority="906">
      <formula>IF(RIGHT(TEXT(AM615,"0.#"),1)=".",TRUE,FALSE)</formula>
    </cfRule>
  </conditionalFormatting>
  <conditionalFormatting sqref="AM616">
    <cfRule type="expression" dxfId="835" priority="903">
      <formula>IF(RIGHT(TEXT(AM616,"0.#"),1)=".",FALSE,TRUE)</formula>
    </cfRule>
    <cfRule type="expression" dxfId="834" priority="904">
      <formula>IF(RIGHT(TEXT(AM616,"0.#"),1)=".",TRUE,FALSE)</formula>
    </cfRule>
  </conditionalFormatting>
  <conditionalFormatting sqref="AU615">
    <cfRule type="expression" dxfId="833" priority="899">
      <formula>IF(RIGHT(TEXT(AU615,"0.#"),1)=".",FALSE,TRUE)</formula>
    </cfRule>
    <cfRule type="expression" dxfId="832" priority="900">
      <formula>IF(RIGHT(TEXT(AU615,"0.#"),1)=".",TRUE,FALSE)</formula>
    </cfRule>
  </conditionalFormatting>
  <conditionalFormatting sqref="AU616">
    <cfRule type="expression" dxfId="831" priority="897">
      <formula>IF(RIGHT(TEXT(AU616,"0.#"),1)=".",FALSE,TRUE)</formula>
    </cfRule>
    <cfRule type="expression" dxfId="830" priority="898">
      <formula>IF(RIGHT(TEXT(AU616,"0.#"),1)=".",TRUE,FALSE)</formula>
    </cfRule>
  </conditionalFormatting>
  <conditionalFormatting sqref="AU617">
    <cfRule type="expression" dxfId="829" priority="895">
      <formula>IF(RIGHT(TEXT(AU617,"0.#"),1)=".",FALSE,TRUE)</formula>
    </cfRule>
    <cfRule type="expression" dxfId="828" priority="896">
      <formula>IF(RIGHT(TEXT(AU617,"0.#"),1)=".",TRUE,FALSE)</formula>
    </cfRule>
  </conditionalFormatting>
  <conditionalFormatting sqref="AI617">
    <cfRule type="expression" dxfId="827" priority="889">
      <formula>IF(RIGHT(TEXT(AI617,"0.#"),1)=".",FALSE,TRUE)</formula>
    </cfRule>
    <cfRule type="expression" dxfId="826" priority="890">
      <formula>IF(RIGHT(TEXT(AI617,"0.#"),1)=".",TRUE,FALSE)</formula>
    </cfRule>
  </conditionalFormatting>
  <conditionalFormatting sqref="AI615">
    <cfRule type="expression" dxfId="825" priority="893">
      <formula>IF(RIGHT(TEXT(AI615,"0.#"),1)=".",FALSE,TRUE)</formula>
    </cfRule>
    <cfRule type="expression" dxfId="824" priority="894">
      <formula>IF(RIGHT(TEXT(AI615,"0.#"),1)=".",TRUE,FALSE)</formula>
    </cfRule>
  </conditionalFormatting>
  <conditionalFormatting sqref="AI616">
    <cfRule type="expression" dxfId="823" priority="891">
      <formula>IF(RIGHT(TEXT(AI616,"0.#"),1)=".",FALSE,TRUE)</formula>
    </cfRule>
    <cfRule type="expression" dxfId="822" priority="892">
      <formula>IF(RIGHT(TEXT(AI616,"0.#"),1)=".",TRUE,FALSE)</formula>
    </cfRule>
  </conditionalFormatting>
  <conditionalFormatting sqref="AQ616">
    <cfRule type="expression" dxfId="821" priority="887">
      <formula>IF(RIGHT(TEXT(AQ616,"0.#"),1)=".",FALSE,TRUE)</formula>
    </cfRule>
    <cfRule type="expression" dxfId="820" priority="888">
      <formula>IF(RIGHT(TEXT(AQ616,"0.#"),1)=".",TRUE,FALSE)</formula>
    </cfRule>
  </conditionalFormatting>
  <conditionalFormatting sqref="AQ617">
    <cfRule type="expression" dxfId="819" priority="885">
      <formula>IF(RIGHT(TEXT(AQ617,"0.#"),1)=".",FALSE,TRUE)</formula>
    </cfRule>
    <cfRule type="expression" dxfId="818" priority="886">
      <formula>IF(RIGHT(TEXT(AQ617,"0.#"),1)=".",TRUE,FALSE)</formula>
    </cfRule>
  </conditionalFormatting>
  <conditionalFormatting sqref="AQ615">
    <cfRule type="expression" dxfId="817" priority="883">
      <formula>IF(RIGHT(TEXT(AQ615,"0.#"),1)=".",FALSE,TRUE)</formula>
    </cfRule>
    <cfRule type="expression" dxfId="816" priority="884">
      <formula>IF(RIGHT(TEXT(AQ615,"0.#"),1)=".",TRUE,FALSE)</formula>
    </cfRule>
  </conditionalFormatting>
  <conditionalFormatting sqref="AE625">
    <cfRule type="expression" dxfId="815" priority="881">
      <formula>IF(RIGHT(TEXT(AE625,"0.#"),1)=".",FALSE,TRUE)</formula>
    </cfRule>
    <cfRule type="expression" dxfId="814" priority="882">
      <formula>IF(RIGHT(TEXT(AE625,"0.#"),1)=".",TRUE,FALSE)</formula>
    </cfRule>
  </conditionalFormatting>
  <conditionalFormatting sqref="AM627">
    <cfRule type="expression" dxfId="813" priority="871">
      <formula>IF(RIGHT(TEXT(AM627,"0.#"),1)=".",FALSE,TRUE)</formula>
    </cfRule>
    <cfRule type="expression" dxfId="812" priority="872">
      <formula>IF(RIGHT(TEXT(AM627,"0.#"),1)=".",TRUE,FALSE)</formula>
    </cfRule>
  </conditionalFormatting>
  <conditionalFormatting sqref="AE626">
    <cfRule type="expression" dxfId="811" priority="879">
      <formula>IF(RIGHT(TEXT(AE626,"0.#"),1)=".",FALSE,TRUE)</formula>
    </cfRule>
    <cfRule type="expression" dxfId="810" priority="880">
      <formula>IF(RIGHT(TEXT(AE626,"0.#"),1)=".",TRUE,FALSE)</formula>
    </cfRule>
  </conditionalFormatting>
  <conditionalFormatting sqref="AE627">
    <cfRule type="expression" dxfId="809" priority="877">
      <formula>IF(RIGHT(TEXT(AE627,"0.#"),1)=".",FALSE,TRUE)</formula>
    </cfRule>
    <cfRule type="expression" dxfId="808" priority="878">
      <formula>IF(RIGHT(TEXT(AE627,"0.#"),1)=".",TRUE,FALSE)</formula>
    </cfRule>
  </conditionalFormatting>
  <conditionalFormatting sqref="AM625">
    <cfRule type="expression" dxfId="807" priority="875">
      <formula>IF(RIGHT(TEXT(AM625,"0.#"),1)=".",FALSE,TRUE)</formula>
    </cfRule>
    <cfRule type="expression" dxfId="806" priority="876">
      <formula>IF(RIGHT(TEXT(AM625,"0.#"),1)=".",TRUE,FALSE)</formula>
    </cfRule>
  </conditionalFormatting>
  <conditionalFormatting sqref="AM626">
    <cfRule type="expression" dxfId="805" priority="873">
      <formula>IF(RIGHT(TEXT(AM626,"0.#"),1)=".",FALSE,TRUE)</formula>
    </cfRule>
    <cfRule type="expression" dxfId="804" priority="874">
      <formula>IF(RIGHT(TEXT(AM626,"0.#"),1)=".",TRUE,FALSE)</formula>
    </cfRule>
  </conditionalFormatting>
  <conditionalFormatting sqref="AU625">
    <cfRule type="expression" dxfId="803" priority="869">
      <formula>IF(RIGHT(TEXT(AU625,"0.#"),1)=".",FALSE,TRUE)</formula>
    </cfRule>
    <cfRule type="expression" dxfId="802" priority="870">
      <formula>IF(RIGHT(TEXT(AU625,"0.#"),1)=".",TRUE,FALSE)</formula>
    </cfRule>
  </conditionalFormatting>
  <conditionalFormatting sqref="AU626">
    <cfRule type="expression" dxfId="801" priority="867">
      <formula>IF(RIGHT(TEXT(AU626,"0.#"),1)=".",FALSE,TRUE)</formula>
    </cfRule>
    <cfRule type="expression" dxfId="800" priority="868">
      <formula>IF(RIGHT(TEXT(AU626,"0.#"),1)=".",TRUE,FALSE)</formula>
    </cfRule>
  </conditionalFormatting>
  <conditionalFormatting sqref="AU627">
    <cfRule type="expression" dxfId="799" priority="865">
      <formula>IF(RIGHT(TEXT(AU627,"0.#"),1)=".",FALSE,TRUE)</formula>
    </cfRule>
    <cfRule type="expression" dxfId="798" priority="866">
      <formula>IF(RIGHT(TEXT(AU627,"0.#"),1)=".",TRUE,FALSE)</formula>
    </cfRule>
  </conditionalFormatting>
  <conditionalFormatting sqref="AI627">
    <cfRule type="expression" dxfId="797" priority="859">
      <formula>IF(RIGHT(TEXT(AI627,"0.#"),1)=".",FALSE,TRUE)</formula>
    </cfRule>
    <cfRule type="expression" dxfId="796" priority="860">
      <formula>IF(RIGHT(TEXT(AI627,"0.#"),1)=".",TRUE,FALSE)</formula>
    </cfRule>
  </conditionalFormatting>
  <conditionalFormatting sqref="AI625">
    <cfRule type="expression" dxfId="795" priority="863">
      <formula>IF(RIGHT(TEXT(AI625,"0.#"),1)=".",FALSE,TRUE)</formula>
    </cfRule>
    <cfRule type="expression" dxfId="794" priority="864">
      <formula>IF(RIGHT(TEXT(AI625,"0.#"),1)=".",TRUE,FALSE)</formula>
    </cfRule>
  </conditionalFormatting>
  <conditionalFormatting sqref="AI626">
    <cfRule type="expression" dxfId="793" priority="861">
      <formula>IF(RIGHT(TEXT(AI626,"0.#"),1)=".",FALSE,TRUE)</formula>
    </cfRule>
    <cfRule type="expression" dxfId="792" priority="862">
      <formula>IF(RIGHT(TEXT(AI626,"0.#"),1)=".",TRUE,FALSE)</formula>
    </cfRule>
  </conditionalFormatting>
  <conditionalFormatting sqref="AQ626">
    <cfRule type="expression" dxfId="791" priority="857">
      <formula>IF(RIGHT(TEXT(AQ626,"0.#"),1)=".",FALSE,TRUE)</formula>
    </cfRule>
    <cfRule type="expression" dxfId="790" priority="858">
      <formula>IF(RIGHT(TEXT(AQ626,"0.#"),1)=".",TRUE,FALSE)</formula>
    </cfRule>
  </conditionalFormatting>
  <conditionalFormatting sqref="AQ627">
    <cfRule type="expression" dxfId="789" priority="855">
      <formula>IF(RIGHT(TEXT(AQ627,"0.#"),1)=".",FALSE,TRUE)</formula>
    </cfRule>
    <cfRule type="expression" dxfId="788" priority="856">
      <formula>IF(RIGHT(TEXT(AQ627,"0.#"),1)=".",TRUE,FALSE)</formula>
    </cfRule>
  </conditionalFormatting>
  <conditionalFormatting sqref="AQ625">
    <cfRule type="expression" dxfId="787" priority="853">
      <formula>IF(RIGHT(TEXT(AQ625,"0.#"),1)=".",FALSE,TRUE)</formula>
    </cfRule>
    <cfRule type="expression" dxfId="786" priority="854">
      <formula>IF(RIGHT(TEXT(AQ625,"0.#"),1)=".",TRUE,FALSE)</formula>
    </cfRule>
  </conditionalFormatting>
  <conditionalFormatting sqref="AE630">
    <cfRule type="expression" dxfId="785" priority="851">
      <formula>IF(RIGHT(TEXT(AE630,"0.#"),1)=".",FALSE,TRUE)</formula>
    </cfRule>
    <cfRule type="expression" dxfId="784" priority="852">
      <formula>IF(RIGHT(TEXT(AE630,"0.#"),1)=".",TRUE,FALSE)</formula>
    </cfRule>
  </conditionalFormatting>
  <conditionalFormatting sqref="AM632">
    <cfRule type="expression" dxfId="783" priority="841">
      <formula>IF(RIGHT(TEXT(AM632,"0.#"),1)=".",FALSE,TRUE)</formula>
    </cfRule>
    <cfRule type="expression" dxfId="782" priority="842">
      <formula>IF(RIGHT(TEXT(AM632,"0.#"),1)=".",TRUE,FALSE)</formula>
    </cfRule>
  </conditionalFormatting>
  <conditionalFormatting sqref="AE631">
    <cfRule type="expression" dxfId="781" priority="849">
      <formula>IF(RIGHT(TEXT(AE631,"0.#"),1)=".",FALSE,TRUE)</formula>
    </cfRule>
    <cfRule type="expression" dxfId="780" priority="850">
      <formula>IF(RIGHT(TEXT(AE631,"0.#"),1)=".",TRUE,FALSE)</formula>
    </cfRule>
  </conditionalFormatting>
  <conditionalFormatting sqref="AE632">
    <cfRule type="expression" dxfId="779" priority="847">
      <formula>IF(RIGHT(TEXT(AE632,"0.#"),1)=".",FALSE,TRUE)</formula>
    </cfRule>
    <cfRule type="expression" dxfId="778" priority="848">
      <formula>IF(RIGHT(TEXT(AE632,"0.#"),1)=".",TRUE,FALSE)</formula>
    </cfRule>
  </conditionalFormatting>
  <conditionalFormatting sqref="AM630">
    <cfRule type="expression" dxfId="777" priority="845">
      <formula>IF(RIGHT(TEXT(AM630,"0.#"),1)=".",FALSE,TRUE)</formula>
    </cfRule>
    <cfRule type="expression" dxfId="776" priority="846">
      <formula>IF(RIGHT(TEXT(AM630,"0.#"),1)=".",TRUE,FALSE)</formula>
    </cfRule>
  </conditionalFormatting>
  <conditionalFormatting sqref="AM631">
    <cfRule type="expression" dxfId="775" priority="843">
      <formula>IF(RIGHT(TEXT(AM631,"0.#"),1)=".",FALSE,TRUE)</formula>
    </cfRule>
    <cfRule type="expression" dxfId="774" priority="844">
      <formula>IF(RIGHT(TEXT(AM631,"0.#"),1)=".",TRUE,FALSE)</formula>
    </cfRule>
  </conditionalFormatting>
  <conditionalFormatting sqref="AU630">
    <cfRule type="expression" dxfId="773" priority="839">
      <formula>IF(RIGHT(TEXT(AU630,"0.#"),1)=".",FALSE,TRUE)</formula>
    </cfRule>
    <cfRule type="expression" dxfId="772" priority="840">
      <formula>IF(RIGHT(TEXT(AU630,"0.#"),1)=".",TRUE,FALSE)</formula>
    </cfRule>
  </conditionalFormatting>
  <conditionalFormatting sqref="AU631">
    <cfRule type="expression" dxfId="771" priority="837">
      <formula>IF(RIGHT(TEXT(AU631,"0.#"),1)=".",FALSE,TRUE)</formula>
    </cfRule>
    <cfRule type="expression" dxfId="770" priority="838">
      <formula>IF(RIGHT(TEXT(AU631,"0.#"),1)=".",TRUE,FALSE)</formula>
    </cfRule>
  </conditionalFormatting>
  <conditionalFormatting sqref="AU632">
    <cfRule type="expression" dxfId="769" priority="835">
      <formula>IF(RIGHT(TEXT(AU632,"0.#"),1)=".",FALSE,TRUE)</formula>
    </cfRule>
    <cfRule type="expression" dxfId="768" priority="836">
      <formula>IF(RIGHT(TEXT(AU632,"0.#"),1)=".",TRUE,FALSE)</formula>
    </cfRule>
  </conditionalFormatting>
  <conditionalFormatting sqref="AI632">
    <cfRule type="expression" dxfId="767" priority="829">
      <formula>IF(RIGHT(TEXT(AI632,"0.#"),1)=".",FALSE,TRUE)</formula>
    </cfRule>
    <cfRule type="expression" dxfId="766" priority="830">
      <formula>IF(RIGHT(TEXT(AI632,"0.#"),1)=".",TRUE,FALSE)</formula>
    </cfRule>
  </conditionalFormatting>
  <conditionalFormatting sqref="AI630">
    <cfRule type="expression" dxfId="765" priority="833">
      <formula>IF(RIGHT(TEXT(AI630,"0.#"),1)=".",FALSE,TRUE)</formula>
    </cfRule>
    <cfRule type="expression" dxfId="764" priority="834">
      <formula>IF(RIGHT(TEXT(AI630,"0.#"),1)=".",TRUE,FALSE)</formula>
    </cfRule>
  </conditionalFormatting>
  <conditionalFormatting sqref="AI631">
    <cfRule type="expression" dxfId="763" priority="831">
      <formula>IF(RIGHT(TEXT(AI631,"0.#"),1)=".",FALSE,TRUE)</formula>
    </cfRule>
    <cfRule type="expression" dxfId="762" priority="832">
      <formula>IF(RIGHT(TEXT(AI631,"0.#"),1)=".",TRUE,FALSE)</formula>
    </cfRule>
  </conditionalFormatting>
  <conditionalFormatting sqref="AQ631">
    <cfRule type="expression" dxfId="761" priority="827">
      <formula>IF(RIGHT(TEXT(AQ631,"0.#"),1)=".",FALSE,TRUE)</formula>
    </cfRule>
    <cfRule type="expression" dxfId="760" priority="828">
      <formula>IF(RIGHT(TEXT(AQ631,"0.#"),1)=".",TRUE,FALSE)</formula>
    </cfRule>
  </conditionalFormatting>
  <conditionalFormatting sqref="AQ632">
    <cfRule type="expression" dxfId="759" priority="825">
      <formula>IF(RIGHT(TEXT(AQ632,"0.#"),1)=".",FALSE,TRUE)</formula>
    </cfRule>
    <cfRule type="expression" dxfId="758" priority="826">
      <formula>IF(RIGHT(TEXT(AQ632,"0.#"),1)=".",TRUE,FALSE)</formula>
    </cfRule>
  </conditionalFormatting>
  <conditionalFormatting sqref="AQ630">
    <cfRule type="expression" dxfId="757" priority="823">
      <formula>IF(RIGHT(TEXT(AQ630,"0.#"),1)=".",FALSE,TRUE)</formula>
    </cfRule>
    <cfRule type="expression" dxfId="756" priority="824">
      <formula>IF(RIGHT(TEXT(AQ630,"0.#"),1)=".",TRUE,FALSE)</formula>
    </cfRule>
  </conditionalFormatting>
  <conditionalFormatting sqref="AE635">
    <cfRule type="expression" dxfId="755" priority="821">
      <formula>IF(RIGHT(TEXT(AE635,"0.#"),1)=".",FALSE,TRUE)</formula>
    </cfRule>
    <cfRule type="expression" dxfId="754" priority="822">
      <formula>IF(RIGHT(TEXT(AE635,"0.#"),1)=".",TRUE,FALSE)</formula>
    </cfRule>
  </conditionalFormatting>
  <conditionalFormatting sqref="AM637">
    <cfRule type="expression" dxfId="753" priority="811">
      <formula>IF(RIGHT(TEXT(AM637,"0.#"),1)=".",FALSE,TRUE)</formula>
    </cfRule>
    <cfRule type="expression" dxfId="752" priority="812">
      <formula>IF(RIGHT(TEXT(AM637,"0.#"),1)=".",TRUE,FALSE)</formula>
    </cfRule>
  </conditionalFormatting>
  <conditionalFormatting sqref="AE636">
    <cfRule type="expression" dxfId="751" priority="819">
      <formula>IF(RIGHT(TEXT(AE636,"0.#"),1)=".",FALSE,TRUE)</formula>
    </cfRule>
    <cfRule type="expression" dxfId="750" priority="820">
      <formula>IF(RIGHT(TEXT(AE636,"0.#"),1)=".",TRUE,FALSE)</formula>
    </cfRule>
  </conditionalFormatting>
  <conditionalFormatting sqref="AE637">
    <cfRule type="expression" dxfId="749" priority="817">
      <formula>IF(RIGHT(TEXT(AE637,"0.#"),1)=".",FALSE,TRUE)</formula>
    </cfRule>
    <cfRule type="expression" dxfId="748" priority="818">
      <formula>IF(RIGHT(TEXT(AE637,"0.#"),1)=".",TRUE,FALSE)</formula>
    </cfRule>
  </conditionalFormatting>
  <conditionalFormatting sqref="AM635">
    <cfRule type="expression" dxfId="747" priority="815">
      <formula>IF(RIGHT(TEXT(AM635,"0.#"),1)=".",FALSE,TRUE)</formula>
    </cfRule>
    <cfRule type="expression" dxfId="746" priority="816">
      <formula>IF(RIGHT(TEXT(AM635,"0.#"),1)=".",TRUE,FALSE)</formula>
    </cfRule>
  </conditionalFormatting>
  <conditionalFormatting sqref="AM636">
    <cfRule type="expression" dxfId="745" priority="813">
      <formula>IF(RIGHT(TEXT(AM636,"0.#"),1)=".",FALSE,TRUE)</formula>
    </cfRule>
    <cfRule type="expression" dxfId="744" priority="814">
      <formula>IF(RIGHT(TEXT(AM636,"0.#"),1)=".",TRUE,FALSE)</formula>
    </cfRule>
  </conditionalFormatting>
  <conditionalFormatting sqref="AU635">
    <cfRule type="expression" dxfId="743" priority="809">
      <formula>IF(RIGHT(TEXT(AU635,"0.#"),1)=".",FALSE,TRUE)</formula>
    </cfRule>
    <cfRule type="expression" dxfId="742" priority="810">
      <formula>IF(RIGHT(TEXT(AU635,"0.#"),1)=".",TRUE,FALSE)</formula>
    </cfRule>
  </conditionalFormatting>
  <conditionalFormatting sqref="AU636">
    <cfRule type="expression" dxfId="741" priority="807">
      <formula>IF(RIGHT(TEXT(AU636,"0.#"),1)=".",FALSE,TRUE)</formula>
    </cfRule>
    <cfRule type="expression" dxfId="740" priority="808">
      <formula>IF(RIGHT(TEXT(AU636,"0.#"),1)=".",TRUE,FALSE)</formula>
    </cfRule>
  </conditionalFormatting>
  <conditionalFormatting sqref="AU637">
    <cfRule type="expression" dxfId="739" priority="805">
      <formula>IF(RIGHT(TEXT(AU637,"0.#"),1)=".",FALSE,TRUE)</formula>
    </cfRule>
    <cfRule type="expression" dxfId="738" priority="806">
      <formula>IF(RIGHT(TEXT(AU637,"0.#"),1)=".",TRUE,FALSE)</formula>
    </cfRule>
  </conditionalFormatting>
  <conditionalFormatting sqref="AI637">
    <cfRule type="expression" dxfId="737" priority="799">
      <formula>IF(RIGHT(TEXT(AI637,"0.#"),1)=".",FALSE,TRUE)</formula>
    </cfRule>
    <cfRule type="expression" dxfId="736" priority="800">
      <formula>IF(RIGHT(TEXT(AI637,"0.#"),1)=".",TRUE,FALSE)</formula>
    </cfRule>
  </conditionalFormatting>
  <conditionalFormatting sqref="AI635">
    <cfRule type="expression" dxfId="735" priority="803">
      <formula>IF(RIGHT(TEXT(AI635,"0.#"),1)=".",FALSE,TRUE)</formula>
    </cfRule>
    <cfRule type="expression" dxfId="734" priority="804">
      <formula>IF(RIGHT(TEXT(AI635,"0.#"),1)=".",TRUE,FALSE)</formula>
    </cfRule>
  </conditionalFormatting>
  <conditionalFormatting sqref="AI636">
    <cfRule type="expression" dxfId="733" priority="801">
      <formula>IF(RIGHT(TEXT(AI636,"0.#"),1)=".",FALSE,TRUE)</formula>
    </cfRule>
    <cfRule type="expression" dxfId="732" priority="802">
      <formula>IF(RIGHT(TEXT(AI636,"0.#"),1)=".",TRUE,FALSE)</formula>
    </cfRule>
  </conditionalFormatting>
  <conditionalFormatting sqref="AQ636">
    <cfRule type="expression" dxfId="731" priority="797">
      <formula>IF(RIGHT(TEXT(AQ636,"0.#"),1)=".",FALSE,TRUE)</formula>
    </cfRule>
    <cfRule type="expression" dxfId="730" priority="798">
      <formula>IF(RIGHT(TEXT(AQ636,"0.#"),1)=".",TRUE,FALSE)</formula>
    </cfRule>
  </conditionalFormatting>
  <conditionalFormatting sqref="AQ637">
    <cfRule type="expression" dxfId="729" priority="795">
      <formula>IF(RIGHT(TEXT(AQ637,"0.#"),1)=".",FALSE,TRUE)</formula>
    </cfRule>
    <cfRule type="expression" dxfId="728" priority="796">
      <formula>IF(RIGHT(TEXT(AQ637,"0.#"),1)=".",TRUE,FALSE)</formula>
    </cfRule>
  </conditionalFormatting>
  <conditionalFormatting sqref="AQ635">
    <cfRule type="expression" dxfId="727" priority="793">
      <formula>IF(RIGHT(TEXT(AQ635,"0.#"),1)=".",FALSE,TRUE)</formula>
    </cfRule>
    <cfRule type="expression" dxfId="726" priority="794">
      <formula>IF(RIGHT(TEXT(AQ635,"0.#"),1)=".",TRUE,FALSE)</formula>
    </cfRule>
  </conditionalFormatting>
  <conditionalFormatting sqref="AE640">
    <cfRule type="expression" dxfId="725" priority="791">
      <formula>IF(RIGHT(TEXT(AE640,"0.#"),1)=".",FALSE,TRUE)</formula>
    </cfRule>
    <cfRule type="expression" dxfId="724" priority="792">
      <formula>IF(RIGHT(TEXT(AE640,"0.#"),1)=".",TRUE,FALSE)</formula>
    </cfRule>
  </conditionalFormatting>
  <conditionalFormatting sqref="AM642">
    <cfRule type="expression" dxfId="723" priority="781">
      <formula>IF(RIGHT(TEXT(AM642,"0.#"),1)=".",FALSE,TRUE)</formula>
    </cfRule>
    <cfRule type="expression" dxfId="722" priority="782">
      <formula>IF(RIGHT(TEXT(AM642,"0.#"),1)=".",TRUE,FALSE)</formula>
    </cfRule>
  </conditionalFormatting>
  <conditionalFormatting sqref="AE641">
    <cfRule type="expression" dxfId="721" priority="789">
      <formula>IF(RIGHT(TEXT(AE641,"0.#"),1)=".",FALSE,TRUE)</formula>
    </cfRule>
    <cfRule type="expression" dxfId="720" priority="790">
      <formula>IF(RIGHT(TEXT(AE641,"0.#"),1)=".",TRUE,FALSE)</formula>
    </cfRule>
  </conditionalFormatting>
  <conditionalFormatting sqref="AE642">
    <cfRule type="expression" dxfId="719" priority="787">
      <formula>IF(RIGHT(TEXT(AE642,"0.#"),1)=".",FALSE,TRUE)</formula>
    </cfRule>
    <cfRule type="expression" dxfId="718" priority="788">
      <formula>IF(RIGHT(TEXT(AE642,"0.#"),1)=".",TRUE,FALSE)</formula>
    </cfRule>
  </conditionalFormatting>
  <conditionalFormatting sqref="AM640">
    <cfRule type="expression" dxfId="717" priority="785">
      <formula>IF(RIGHT(TEXT(AM640,"0.#"),1)=".",FALSE,TRUE)</formula>
    </cfRule>
    <cfRule type="expression" dxfId="716" priority="786">
      <formula>IF(RIGHT(TEXT(AM640,"0.#"),1)=".",TRUE,FALSE)</formula>
    </cfRule>
  </conditionalFormatting>
  <conditionalFormatting sqref="AM641">
    <cfRule type="expression" dxfId="715" priority="783">
      <formula>IF(RIGHT(TEXT(AM641,"0.#"),1)=".",FALSE,TRUE)</formula>
    </cfRule>
    <cfRule type="expression" dxfId="714" priority="784">
      <formula>IF(RIGHT(TEXT(AM641,"0.#"),1)=".",TRUE,FALSE)</formula>
    </cfRule>
  </conditionalFormatting>
  <conditionalFormatting sqref="AU640">
    <cfRule type="expression" dxfId="713" priority="779">
      <formula>IF(RIGHT(TEXT(AU640,"0.#"),1)=".",FALSE,TRUE)</formula>
    </cfRule>
    <cfRule type="expression" dxfId="712" priority="780">
      <formula>IF(RIGHT(TEXT(AU640,"0.#"),1)=".",TRUE,FALSE)</formula>
    </cfRule>
  </conditionalFormatting>
  <conditionalFormatting sqref="AU641">
    <cfRule type="expression" dxfId="711" priority="777">
      <formula>IF(RIGHT(TEXT(AU641,"0.#"),1)=".",FALSE,TRUE)</formula>
    </cfRule>
    <cfRule type="expression" dxfId="710" priority="778">
      <formula>IF(RIGHT(TEXT(AU641,"0.#"),1)=".",TRUE,FALSE)</formula>
    </cfRule>
  </conditionalFormatting>
  <conditionalFormatting sqref="AU642">
    <cfRule type="expression" dxfId="709" priority="775">
      <formula>IF(RIGHT(TEXT(AU642,"0.#"),1)=".",FALSE,TRUE)</formula>
    </cfRule>
    <cfRule type="expression" dxfId="708" priority="776">
      <formula>IF(RIGHT(TEXT(AU642,"0.#"),1)=".",TRUE,FALSE)</formula>
    </cfRule>
  </conditionalFormatting>
  <conditionalFormatting sqref="AI642">
    <cfRule type="expression" dxfId="707" priority="769">
      <formula>IF(RIGHT(TEXT(AI642,"0.#"),1)=".",FALSE,TRUE)</formula>
    </cfRule>
    <cfRule type="expression" dxfId="706" priority="770">
      <formula>IF(RIGHT(TEXT(AI642,"0.#"),1)=".",TRUE,FALSE)</formula>
    </cfRule>
  </conditionalFormatting>
  <conditionalFormatting sqref="AI640">
    <cfRule type="expression" dxfId="705" priority="773">
      <formula>IF(RIGHT(TEXT(AI640,"0.#"),1)=".",FALSE,TRUE)</formula>
    </cfRule>
    <cfRule type="expression" dxfId="704" priority="774">
      <formula>IF(RIGHT(TEXT(AI640,"0.#"),1)=".",TRUE,FALSE)</formula>
    </cfRule>
  </conditionalFormatting>
  <conditionalFormatting sqref="AI641">
    <cfRule type="expression" dxfId="703" priority="771">
      <formula>IF(RIGHT(TEXT(AI641,"0.#"),1)=".",FALSE,TRUE)</formula>
    </cfRule>
    <cfRule type="expression" dxfId="702" priority="772">
      <formula>IF(RIGHT(TEXT(AI641,"0.#"),1)=".",TRUE,FALSE)</formula>
    </cfRule>
  </conditionalFormatting>
  <conditionalFormatting sqref="AQ641">
    <cfRule type="expression" dxfId="701" priority="767">
      <formula>IF(RIGHT(TEXT(AQ641,"0.#"),1)=".",FALSE,TRUE)</formula>
    </cfRule>
    <cfRule type="expression" dxfId="700" priority="768">
      <formula>IF(RIGHT(TEXT(AQ641,"0.#"),1)=".",TRUE,FALSE)</formula>
    </cfRule>
  </conditionalFormatting>
  <conditionalFormatting sqref="AQ642">
    <cfRule type="expression" dxfId="699" priority="765">
      <formula>IF(RIGHT(TEXT(AQ642,"0.#"),1)=".",FALSE,TRUE)</formula>
    </cfRule>
    <cfRule type="expression" dxfId="698" priority="766">
      <formula>IF(RIGHT(TEXT(AQ642,"0.#"),1)=".",TRUE,FALSE)</formula>
    </cfRule>
  </conditionalFormatting>
  <conditionalFormatting sqref="AQ640">
    <cfRule type="expression" dxfId="697" priority="763">
      <formula>IF(RIGHT(TEXT(AQ640,"0.#"),1)=".",FALSE,TRUE)</formula>
    </cfRule>
    <cfRule type="expression" dxfId="696" priority="764">
      <formula>IF(RIGHT(TEXT(AQ640,"0.#"),1)=".",TRUE,FALSE)</formula>
    </cfRule>
  </conditionalFormatting>
  <conditionalFormatting sqref="AE649">
    <cfRule type="expression" dxfId="695" priority="761">
      <formula>IF(RIGHT(TEXT(AE649,"0.#"),1)=".",FALSE,TRUE)</formula>
    </cfRule>
    <cfRule type="expression" dxfId="694" priority="762">
      <formula>IF(RIGHT(TEXT(AE649,"0.#"),1)=".",TRUE,FALSE)</formula>
    </cfRule>
  </conditionalFormatting>
  <conditionalFormatting sqref="AM651">
    <cfRule type="expression" dxfId="693" priority="751">
      <formula>IF(RIGHT(TEXT(AM651,"0.#"),1)=".",FALSE,TRUE)</formula>
    </cfRule>
    <cfRule type="expression" dxfId="692" priority="752">
      <formula>IF(RIGHT(TEXT(AM651,"0.#"),1)=".",TRUE,FALSE)</formula>
    </cfRule>
  </conditionalFormatting>
  <conditionalFormatting sqref="AE650">
    <cfRule type="expression" dxfId="691" priority="759">
      <formula>IF(RIGHT(TEXT(AE650,"0.#"),1)=".",FALSE,TRUE)</formula>
    </cfRule>
    <cfRule type="expression" dxfId="690" priority="760">
      <formula>IF(RIGHT(TEXT(AE650,"0.#"),1)=".",TRUE,FALSE)</formula>
    </cfRule>
  </conditionalFormatting>
  <conditionalFormatting sqref="AE651">
    <cfRule type="expression" dxfId="689" priority="757">
      <formula>IF(RIGHT(TEXT(AE651,"0.#"),1)=".",FALSE,TRUE)</formula>
    </cfRule>
    <cfRule type="expression" dxfId="688" priority="758">
      <formula>IF(RIGHT(TEXT(AE651,"0.#"),1)=".",TRUE,FALSE)</formula>
    </cfRule>
  </conditionalFormatting>
  <conditionalFormatting sqref="AM649">
    <cfRule type="expression" dxfId="687" priority="755">
      <formula>IF(RIGHT(TEXT(AM649,"0.#"),1)=".",FALSE,TRUE)</formula>
    </cfRule>
    <cfRule type="expression" dxfId="686" priority="756">
      <formula>IF(RIGHT(TEXT(AM649,"0.#"),1)=".",TRUE,FALSE)</formula>
    </cfRule>
  </conditionalFormatting>
  <conditionalFormatting sqref="AM650">
    <cfRule type="expression" dxfId="685" priority="753">
      <formula>IF(RIGHT(TEXT(AM650,"0.#"),1)=".",FALSE,TRUE)</formula>
    </cfRule>
    <cfRule type="expression" dxfId="684" priority="754">
      <formula>IF(RIGHT(TEXT(AM650,"0.#"),1)=".",TRUE,FALSE)</formula>
    </cfRule>
  </conditionalFormatting>
  <conditionalFormatting sqref="AU649">
    <cfRule type="expression" dxfId="683" priority="749">
      <formula>IF(RIGHT(TEXT(AU649,"0.#"),1)=".",FALSE,TRUE)</formula>
    </cfRule>
    <cfRule type="expression" dxfId="682" priority="750">
      <formula>IF(RIGHT(TEXT(AU649,"0.#"),1)=".",TRUE,FALSE)</formula>
    </cfRule>
  </conditionalFormatting>
  <conditionalFormatting sqref="AU650">
    <cfRule type="expression" dxfId="681" priority="747">
      <formula>IF(RIGHT(TEXT(AU650,"0.#"),1)=".",FALSE,TRUE)</formula>
    </cfRule>
    <cfRule type="expression" dxfId="680" priority="748">
      <formula>IF(RIGHT(TEXT(AU650,"0.#"),1)=".",TRUE,FALSE)</formula>
    </cfRule>
  </conditionalFormatting>
  <conditionalFormatting sqref="AU651">
    <cfRule type="expression" dxfId="679" priority="745">
      <formula>IF(RIGHT(TEXT(AU651,"0.#"),1)=".",FALSE,TRUE)</formula>
    </cfRule>
    <cfRule type="expression" dxfId="678" priority="746">
      <formula>IF(RIGHT(TEXT(AU651,"0.#"),1)=".",TRUE,FALSE)</formula>
    </cfRule>
  </conditionalFormatting>
  <conditionalFormatting sqref="AI651">
    <cfRule type="expression" dxfId="677" priority="739">
      <formula>IF(RIGHT(TEXT(AI651,"0.#"),1)=".",FALSE,TRUE)</formula>
    </cfRule>
    <cfRule type="expression" dxfId="676" priority="740">
      <formula>IF(RIGHT(TEXT(AI651,"0.#"),1)=".",TRUE,FALSE)</formula>
    </cfRule>
  </conditionalFormatting>
  <conditionalFormatting sqref="AI649">
    <cfRule type="expression" dxfId="675" priority="743">
      <formula>IF(RIGHT(TEXT(AI649,"0.#"),1)=".",FALSE,TRUE)</formula>
    </cfRule>
    <cfRule type="expression" dxfId="674" priority="744">
      <formula>IF(RIGHT(TEXT(AI649,"0.#"),1)=".",TRUE,FALSE)</formula>
    </cfRule>
  </conditionalFormatting>
  <conditionalFormatting sqref="AI650">
    <cfRule type="expression" dxfId="673" priority="741">
      <formula>IF(RIGHT(TEXT(AI650,"0.#"),1)=".",FALSE,TRUE)</formula>
    </cfRule>
    <cfRule type="expression" dxfId="672" priority="742">
      <formula>IF(RIGHT(TEXT(AI650,"0.#"),1)=".",TRUE,FALSE)</formula>
    </cfRule>
  </conditionalFormatting>
  <conditionalFormatting sqref="AQ650">
    <cfRule type="expression" dxfId="671" priority="737">
      <formula>IF(RIGHT(TEXT(AQ650,"0.#"),1)=".",FALSE,TRUE)</formula>
    </cfRule>
    <cfRule type="expression" dxfId="670" priority="738">
      <formula>IF(RIGHT(TEXT(AQ650,"0.#"),1)=".",TRUE,FALSE)</formula>
    </cfRule>
  </conditionalFormatting>
  <conditionalFormatting sqref="AQ651">
    <cfRule type="expression" dxfId="669" priority="735">
      <formula>IF(RIGHT(TEXT(AQ651,"0.#"),1)=".",FALSE,TRUE)</formula>
    </cfRule>
    <cfRule type="expression" dxfId="668" priority="736">
      <formula>IF(RIGHT(TEXT(AQ651,"0.#"),1)=".",TRUE,FALSE)</formula>
    </cfRule>
  </conditionalFormatting>
  <conditionalFormatting sqref="AQ649">
    <cfRule type="expression" dxfId="667" priority="733">
      <formula>IF(RIGHT(TEXT(AQ649,"0.#"),1)=".",FALSE,TRUE)</formula>
    </cfRule>
    <cfRule type="expression" dxfId="666" priority="734">
      <formula>IF(RIGHT(TEXT(AQ649,"0.#"),1)=".",TRUE,FALSE)</formula>
    </cfRule>
  </conditionalFormatting>
  <conditionalFormatting sqref="AE674">
    <cfRule type="expression" dxfId="665" priority="731">
      <formula>IF(RIGHT(TEXT(AE674,"0.#"),1)=".",FALSE,TRUE)</formula>
    </cfRule>
    <cfRule type="expression" dxfId="664" priority="732">
      <formula>IF(RIGHT(TEXT(AE674,"0.#"),1)=".",TRUE,FALSE)</formula>
    </cfRule>
  </conditionalFormatting>
  <conditionalFormatting sqref="AM676">
    <cfRule type="expression" dxfId="663" priority="721">
      <formula>IF(RIGHT(TEXT(AM676,"0.#"),1)=".",FALSE,TRUE)</formula>
    </cfRule>
    <cfRule type="expression" dxfId="662" priority="722">
      <formula>IF(RIGHT(TEXT(AM676,"0.#"),1)=".",TRUE,FALSE)</formula>
    </cfRule>
  </conditionalFormatting>
  <conditionalFormatting sqref="AE675">
    <cfRule type="expression" dxfId="661" priority="729">
      <formula>IF(RIGHT(TEXT(AE675,"0.#"),1)=".",FALSE,TRUE)</formula>
    </cfRule>
    <cfRule type="expression" dxfId="660" priority="730">
      <formula>IF(RIGHT(TEXT(AE675,"0.#"),1)=".",TRUE,FALSE)</formula>
    </cfRule>
  </conditionalFormatting>
  <conditionalFormatting sqref="AE676">
    <cfRule type="expression" dxfId="659" priority="727">
      <formula>IF(RIGHT(TEXT(AE676,"0.#"),1)=".",FALSE,TRUE)</formula>
    </cfRule>
    <cfRule type="expression" dxfId="658" priority="728">
      <formula>IF(RIGHT(TEXT(AE676,"0.#"),1)=".",TRUE,FALSE)</formula>
    </cfRule>
  </conditionalFormatting>
  <conditionalFormatting sqref="AM674">
    <cfRule type="expression" dxfId="657" priority="725">
      <formula>IF(RIGHT(TEXT(AM674,"0.#"),1)=".",FALSE,TRUE)</formula>
    </cfRule>
    <cfRule type="expression" dxfId="656" priority="726">
      <formula>IF(RIGHT(TEXT(AM674,"0.#"),1)=".",TRUE,FALSE)</formula>
    </cfRule>
  </conditionalFormatting>
  <conditionalFormatting sqref="AM675">
    <cfRule type="expression" dxfId="655" priority="723">
      <formula>IF(RIGHT(TEXT(AM675,"0.#"),1)=".",FALSE,TRUE)</formula>
    </cfRule>
    <cfRule type="expression" dxfId="654" priority="724">
      <formula>IF(RIGHT(TEXT(AM675,"0.#"),1)=".",TRUE,FALSE)</formula>
    </cfRule>
  </conditionalFormatting>
  <conditionalFormatting sqref="AU674">
    <cfRule type="expression" dxfId="653" priority="719">
      <formula>IF(RIGHT(TEXT(AU674,"0.#"),1)=".",FALSE,TRUE)</formula>
    </cfRule>
    <cfRule type="expression" dxfId="652" priority="720">
      <formula>IF(RIGHT(TEXT(AU674,"0.#"),1)=".",TRUE,FALSE)</formula>
    </cfRule>
  </conditionalFormatting>
  <conditionalFormatting sqref="AU675">
    <cfRule type="expression" dxfId="651" priority="717">
      <formula>IF(RIGHT(TEXT(AU675,"0.#"),1)=".",FALSE,TRUE)</formula>
    </cfRule>
    <cfRule type="expression" dxfId="650" priority="718">
      <formula>IF(RIGHT(TEXT(AU675,"0.#"),1)=".",TRUE,FALSE)</formula>
    </cfRule>
  </conditionalFormatting>
  <conditionalFormatting sqref="AU676">
    <cfRule type="expression" dxfId="649" priority="715">
      <formula>IF(RIGHT(TEXT(AU676,"0.#"),1)=".",FALSE,TRUE)</formula>
    </cfRule>
    <cfRule type="expression" dxfId="648" priority="716">
      <formula>IF(RIGHT(TEXT(AU676,"0.#"),1)=".",TRUE,FALSE)</formula>
    </cfRule>
  </conditionalFormatting>
  <conditionalFormatting sqref="AI676">
    <cfRule type="expression" dxfId="647" priority="709">
      <formula>IF(RIGHT(TEXT(AI676,"0.#"),1)=".",FALSE,TRUE)</formula>
    </cfRule>
    <cfRule type="expression" dxfId="646" priority="710">
      <formula>IF(RIGHT(TEXT(AI676,"0.#"),1)=".",TRUE,FALSE)</formula>
    </cfRule>
  </conditionalFormatting>
  <conditionalFormatting sqref="AI674">
    <cfRule type="expression" dxfId="645" priority="713">
      <formula>IF(RIGHT(TEXT(AI674,"0.#"),1)=".",FALSE,TRUE)</formula>
    </cfRule>
    <cfRule type="expression" dxfId="644" priority="714">
      <formula>IF(RIGHT(TEXT(AI674,"0.#"),1)=".",TRUE,FALSE)</formula>
    </cfRule>
  </conditionalFormatting>
  <conditionalFormatting sqref="AI675">
    <cfRule type="expression" dxfId="643" priority="711">
      <formula>IF(RIGHT(TEXT(AI675,"0.#"),1)=".",FALSE,TRUE)</formula>
    </cfRule>
    <cfRule type="expression" dxfId="642" priority="712">
      <formula>IF(RIGHT(TEXT(AI675,"0.#"),1)=".",TRUE,FALSE)</formula>
    </cfRule>
  </conditionalFormatting>
  <conditionalFormatting sqref="AQ675">
    <cfRule type="expression" dxfId="641" priority="707">
      <formula>IF(RIGHT(TEXT(AQ675,"0.#"),1)=".",FALSE,TRUE)</formula>
    </cfRule>
    <cfRule type="expression" dxfId="640" priority="708">
      <formula>IF(RIGHT(TEXT(AQ675,"0.#"),1)=".",TRUE,FALSE)</formula>
    </cfRule>
  </conditionalFormatting>
  <conditionalFormatting sqref="AQ676">
    <cfRule type="expression" dxfId="639" priority="705">
      <formula>IF(RIGHT(TEXT(AQ676,"0.#"),1)=".",FALSE,TRUE)</formula>
    </cfRule>
    <cfRule type="expression" dxfId="638" priority="706">
      <formula>IF(RIGHT(TEXT(AQ676,"0.#"),1)=".",TRUE,FALSE)</formula>
    </cfRule>
  </conditionalFormatting>
  <conditionalFormatting sqref="AQ674">
    <cfRule type="expression" dxfId="637" priority="703">
      <formula>IF(RIGHT(TEXT(AQ674,"0.#"),1)=".",FALSE,TRUE)</formula>
    </cfRule>
    <cfRule type="expression" dxfId="636" priority="704">
      <formula>IF(RIGHT(TEXT(AQ674,"0.#"),1)=".",TRUE,FALSE)</formula>
    </cfRule>
  </conditionalFormatting>
  <conditionalFormatting sqref="AE654">
    <cfRule type="expression" dxfId="635" priority="701">
      <formula>IF(RIGHT(TEXT(AE654,"0.#"),1)=".",FALSE,TRUE)</formula>
    </cfRule>
    <cfRule type="expression" dxfId="634" priority="702">
      <formula>IF(RIGHT(TEXT(AE654,"0.#"),1)=".",TRUE,FALSE)</formula>
    </cfRule>
  </conditionalFormatting>
  <conditionalFormatting sqref="AM656">
    <cfRule type="expression" dxfId="633" priority="691">
      <formula>IF(RIGHT(TEXT(AM656,"0.#"),1)=".",FALSE,TRUE)</formula>
    </cfRule>
    <cfRule type="expression" dxfId="632" priority="692">
      <formula>IF(RIGHT(TEXT(AM656,"0.#"),1)=".",TRUE,FALSE)</formula>
    </cfRule>
  </conditionalFormatting>
  <conditionalFormatting sqref="AE655">
    <cfRule type="expression" dxfId="631" priority="699">
      <formula>IF(RIGHT(TEXT(AE655,"0.#"),1)=".",FALSE,TRUE)</formula>
    </cfRule>
    <cfRule type="expression" dxfId="630" priority="700">
      <formula>IF(RIGHT(TEXT(AE655,"0.#"),1)=".",TRUE,FALSE)</formula>
    </cfRule>
  </conditionalFormatting>
  <conditionalFormatting sqref="AE656">
    <cfRule type="expression" dxfId="629" priority="697">
      <formula>IF(RIGHT(TEXT(AE656,"0.#"),1)=".",FALSE,TRUE)</formula>
    </cfRule>
    <cfRule type="expression" dxfId="628" priority="698">
      <formula>IF(RIGHT(TEXT(AE656,"0.#"),1)=".",TRUE,FALSE)</formula>
    </cfRule>
  </conditionalFormatting>
  <conditionalFormatting sqref="AM654">
    <cfRule type="expression" dxfId="627" priority="695">
      <formula>IF(RIGHT(TEXT(AM654,"0.#"),1)=".",FALSE,TRUE)</formula>
    </cfRule>
    <cfRule type="expression" dxfId="626" priority="696">
      <formula>IF(RIGHT(TEXT(AM654,"0.#"),1)=".",TRUE,FALSE)</formula>
    </cfRule>
  </conditionalFormatting>
  <conditionalFormatting sqref="AM655">
    <cfRule type="expression" dxfId="625" priority="693">
      <formula>IF(RIGHT(TEXT(AM655,"0.#"),1)=".",FALSE,TRUE)</formula>
    </cfRule>
    <cfRule type="expression" dxfId="624" priority="694">
      <formula>IF(RIGHT(TEXT(AM655,"0.#"),1)=".",TRUE,FALSE)</formula>
    </cfRule>
  </conditionalFormatting>
  <conditionalFormatting sqref="AU654">
    <cfRule type="expression" dxfId="623" priority="689">
      <formula>IF(RIGHT(TEXT(AU654,"0.#"),1)=".",FALSE,TRUE)</formula>
    </cfRule>
    <cfRule type="expression" dxfId="622" priority="690">
      <formula>IF(RIGHT(TEXT(AU654,"0.#"),1)=".",TRUE,FALSE)</formula>
    </cfRule>
  </conditionalFormatting>
  <conditionalFormatting sqref="AU655">
    <cfRule type="expression" dxfId="621" priority="687">
      <formula>IF(RIGHT(TEXT(AU655,"0.#"),1)=".",FALSE,TRUE)</formula>
    </cfRule>
    <cfRule type="expression" dxfId="620" priority="688">
      <formula>IF(RIGHT(TEXT(AU655,"0.#"),1)=".",TRUE,FALSE)</formula>
    </cfRule>
  </conditionalFormatting>
  <conditionalFormatting sqref="AQ656">
    <cfRule type="expression" dxfId="619" priority="675">
      <formula>IF(RIGHT(TEXT(AQ656,"0.#"),1)=".",FALSE,TRUE)</formula>
    </cfRule>
    <cfRule type="expression" dxfId="618" priority="676">
      <formula>IF(RIGHT(TEXT(AQ656,"0.#"),1)=".",TRUE,FALSE)</formula>
    </cfRule>
  </conditionalFormatting>
  <conditionalFormatting sqref="AQ654">
    <cfRule type="expression" dxfId="617" priority="673">
      <formula>IF(RIGHT(TEXT(AQ654,"0.#"),1)=".",FALSE,TRUE)</formula>
    </cfRule>
    <cfRule type="expression" dxfId="616" priority="674">
      <formula>IF(RIGHT(TEXT(AQ654,"0.#"),1)=".",TRUE,FALSE)</formula>
    </cfRule>
  </conditionalFormatting>
  <conditionalFormatting sqref="AE659">
    <cfRule type="expression" dxfId="615" priority="671">
      <formula>IF(RIGHT(TEXT(AE659,"0.#"),1)=".",FALSE,TRUE)</formula>
    </cfRule>
    <cfRule type="expression" dxfId="614" priority="672">
      <formula>IF(RIGHT(TEXT(AE659,"0.#"),1)=".",TRUE,FALSE)</formula>
    </cfRule>
  </conditionalFormatting>
  <conditionalFormatting sqref="AM661">
    <cfRule type="expression" dxfId="613" priority="661">
      <formula>IF(RIGHT(TEXT(AM661,"0.#"),1)=".",FALSE,TRUE)</formula>
    </cfRule>
    <cfRule type="expression" dxfId="612" priority="662">
      <formula>IF(RIGHT(TEXT(AM661,"0.#"),1)=".",TRUE,FALSE)</formula>
    </cfRule>
  </conditionalFormatting>
  <conditionalFormatting sqref="AE660">
    <cfRule type="expression" dxfId="611" priority="669">
      <formula>IF(RIGHT(TEXT(AE660,"0.#"),1)=".",FALSE,TRUE)</formula>
    </cfRule>
    <cfRule type="expression" dxfId="610" priority="670">
      <formula>IF(RIGHT(TEXT(AE660,"0.#"),1)=".",TRUE,FALSE)</formula>
    </cfRule>
  </conditionalFormatting>
  <conditionalFormatting sqref="AE661">
    <cfRule type="expression" dxfId="609" priority="667">
      <formula>IF(RIGHT(TEXT(AE661,"0.#"),1)=".",FALSE,TRUE)</formula>
    </cfRule>
    <cfRule type="expression" dxfId="608" priority="668">
      <formula>IF(RIGHT(TEXT(AE661,"0.#"),1)=".",TRUE,FALSE)</formula>
    </cfRule>
  </conditionalFormatting>
  <conditionalFormatting sqref="AM659">
    <cfRule type="expression" dxfId="607" priority="665">
      <formula>IF(RIGHT(TEXT(AM659,"0.#"),1)=".",FALSE,TRUE)</formula>
    </cfRule>
    <cfRule type="expression" dxfId="606" priority="666">
      <formula>IF(RIGHT(TEXT(AM659,"0.#"),1)=".",TRUE,FALSE)</formula>
    </cfRule>
  </conditionalFormatting>
  <conditionalFormatting sqref="AM660">
    <cfRule type="expression" dxfId="605" priority="663">
      <formula>IF(RIGHT(TEXT(AM660,"0.#"),1)=".",FALSE,TRUE)</formula>
    </cfRule>
    <cfRule type="expression" dxfId="604" priority="664">
      <formula>IF(RIGHT(TEXT(AM660,"0.#"),1)=".",TRUE,FALSE)</formula>
    </cfRule>
  </conditionalFormatting>
  <conditionalFormatting sqref="AU659">
    <cfRule type="expression" dxfId="603" priority="659">
      <formula>IF(RIGHT(TEXT(AU659,"0.#"),1)=".",FALSE,TRUE)</formula>
    </cfRule>
    <cfRule type="expression" dxfId="602" priority="660">
      <formula>IF(RIGHT(TEXT(AU659,"0.#"),1)=".",TRUE,FALSE)</formula>
    </cfRule>
  </conditionalFormatting>
  <conditionalFormatting sqref="AU660">
    <cfRule type="expression" dxfId="601" priority="657">
      <formula>IF(RIGHT(TEXT(AU660,"0.#"),1)=".",FALSE,TRUE)</formula>
    </cfRule>
    <cfRule type="expression" dxfId="600" priority="658">
      <formula>IF(RIGHT(TEXT(AU660,"0.#"),1)=".",TRUE,FALSE)</formula>
    </cfRule>
  </conditionalFormatting>
  <conditionalFormatting sqref="AU661">
    <cfRule type="expression" dxfId="599" priority="655">
      <formula>IF(RIGHT(TEXT(AU661,"0.#"),1)=".",FALSE,TRUE)</formula>
    </cfRule>
    <cfRule type="expression" dxfId="598" priority="656">
      <formula>IF(RIGHT(TEXT(AU661,"0.#"),1)=".",TRUE,FALSE)</formula>
    </cfRule>
  </conditionalFormatting>
  <conditionalFormatting sqref="AI661">
    <cfRule type="expression" dxfId="597" priority="649">
      <formula>IF(RIGHT(TEXT(AI661,"0.#"),1)=".",FALSE,TRUE)</formula>
    </cfRule>
    <cfRule type="expression" dxfId="596" priority="650">
      <formula>IF(RIGHT(TEXT(AI661,"0.#"),1)=".",TRUE,FALSE)</formula>
    </cfRule>
  </conditionalFormatting>
  <conditionalFormatting sqref="AI659">
    <cfRule type="expression" dxfId="595" priority="653">
      <formula>IF(RIGHT(TEXT(AI659,"0.#"),1)=".",FALSE,TRUE)</formula>
    </cfRule>
    <cfRule type="expression" dxfId="594" priority="654">
      <formula>IF(RIGHT(TEXT(AI659,"0.#"),1)=".",TRUE,FALSE)</formula>
    </cfRule>
  </conditionalFormatting>
  <conditionalFormatting sqref="AI660">
    <cfRule type="expression" dxfId="593" priority="651">
      <formula>IF(RIGHT(TEXT(AI660,"0.#"),1)=".",FALSE,TRUE)</formula>
    </cfRule>
    <cfRule type="expression" dxfId="592" priority="652">
      <formula>IF(RIGHT(TEXT(AI660,"0.#"),1)=".",TRUE,FALSE)</formula>
    </cfRule>
  </conditionalFormatting>
  <conditionalFormatting sqref="AQ660">
    <cfRule type="expression" dxfId="591" priority="647">
      <formula>IF(RIGHT(TEXT(AQ660,"0.#"),1)=".",FALSE,TRUE)</formula>
    </cfRule>
    <cfRule type="expression" dxfId="590" priority="648">
      <formula>IF(RIGHT(TEXT(AQ660,"0.#"),1)=".",TRUE,FALSE)</formula>
    </cfRule>
  </conditionalFormatting>
  <conditionalFormatting sqref="AQ661">
    <cfRule type="expression" dxfId="589" priority="645">
      <formula>IF(RIGHT(TEXT(AQ661,"0.#"),1)=".",FALSE,TRUE)</formula>
    </cfRule>
    <cfRule type="expression" dxfId="588" priority="646">
      <formula>IF(RIGHT(TEXT(AQ661,"0.#"),1)=".",TRUE,FALSE)</formula>
    </cfRule>
  </conditionalFormatting>
  <conditionalFormatting sqref="AQ659">
    <cfRule type="expression" dxfId="587" priority="643">
      <formula>IF(RIGHT(TEXT(AQ659,"0.#"),1)=".",FALSE,TRUE)</formula>
    </cfRule>
    <cfRule type="expression" dxfId="586" priority="644">
      <formula>IF(RIGHT(TEXT(AQ659,"0.#"),1)=".",TRUE,FALSE)</formula>
    </cfRule>
  </conditionalFormatting>
  <conditionalFormatting sqref="AE664">
    <cfRule type="expression" dxfId="585" priority="641">
      <formula>IF(RIGHT(TEXT(AE664,"0.#"),1)=".",FALSE,TRUE)</formula>
    </cfRule>
    <cfRule type="expression" dxfId="584" priority="642">
      <formula>IF(RIGHT(TEXT(AE664,"0.#"),1)=".",TRUE,FALSE)</formula>
    </cfRule>
  </conditionalFormatting>
  <conditionalFormatting sqref="AM666">
    <cfRule type="expression" dxfId="583" priority="631">
      <formula>IF(RIGHT(TEXT(AM666,"0.#"),1)=".",FALSE,TRUE)</formula>
    </cfRule>
    <cfRule type="expression" dxfId="582" priority="632">
      <formula>IF(RIGHT(TEXT(AM666,"0.#"),1)=".",TRUE,FALSE)</formula>
    </cfRule>
  </conditionalFormatting>
  <conditionalFormatting sqref="AE665">
    <cfRule type="expression" dxfId="581" priority="639">
      <formula>IF(RIGHT(TEXT(AE665,"0.#"),1)=".",FALSE,TRUE)</formula>
    </cfRule>
    <cfRule type="expression" dxfId="580" priority="640">
      <formula>IF(RIGHT(TEXT(AE665,"0.#"),1)=".",TRUE,FALSE)</formula>
    </cfRule>
  </conditionalFormatting>
  <conditionalFormatting sqref="AE666">
    <cfRule type="expression" dxfId="579" priority="637">
      <formula>IF(RIGHT(TEXT(AE666,"0.#"),1)=".",FALSE,TRUE)</formula>
    </cfRule>
    <cfRule type="expression" dxfId="578" priority="638">
      <formula>IF(RIGHT(TEXT(AE666,"0.#"),1)=".",TRUE,FALSE)</formula>
    </cfRule>
  </conditionalFormatting>
  <conditionalFormatting sqref="AM664">
    <cfRule type="expression" dxfId="577" priority="635">
      <formula>IF(RIGHT(TEXT(AM664,"0.#"),1)=".",FALSE,TRUE)</formula>
    </cfRule>
    <cfRule type="expression" dxfId="576" priority="636">
      <formula>IF(RIGHT(TEXT(AM664,"0.#"),1)=".",TRUE,FALSE)</formula>
    </cfRule>
  </conditionalFormatting>
  <conditionalFormatting sqref="AM665">
    <cfRule type="expression" dxfId="575" priority="633">
      <formula>IF(RIGHT(TEXT(AM665,"0.#"),1)=".",FALSE,TRUE)</formula>
    </cfRule>
    <cfRule type="expression" dxfId="574" priority="634">
      <formula>IF(RIGHT(TEXT(AM665,"0.#"),1)=".",TRUE,FALSE)</formula>
    </cfRule>
  </conditionalFormatting>
  <conditionalFormatting sqref="AU664">
    <cfRule type="expression" dxfId="573" priority="629">
      <formula>IF(RIGHT(TEXT(AU664,"0.#"),1)=".",FALSE,TRUE)</formula>
    </cfRule>
    <cfRule type="expression" dxfId="572" priority="630">
      <formula>IF(RIGHT(TEXT(AU664,"0.#"),1)=".",TRUE,FALSE)</formula>
    </cfRule>
  </conditionalFormatting>
  <conditionalFormatting sqref="AU665">
    <cfRule type="expression" dxfId="571" priority="627">
      <formula>IF(RIGHT(TEXT(AU665,"0.#"),1)=".",FALSE,TRUE)</formula>
    </cfRule>
    <cfRule type="expression" dxfId="570" priority="628">
      <formula>IF(RIGHT(TEXT(AU665,"0.#"),1)=".",TRUE,FALSE)</formula>
    </cfRule>
  </conditionalFormatting>
  <conditionalFormatting sqref="AU666">
    <cfRule type="expression" dxfId="569" priority="625">
      <formula>IF(RIGHT(TEXT(AU666,"0.#"),1)=".",FALSE,TRUE)</formula>
    </cfRule>
    <cfRule type="expression" dxfId="568" priority="626">
      <formula>IF(RIGHT(TEXT(AU666,"0.#"),1)=".",TRUE,FALSE)</formula>
    </cfRule>
  </conditionalFormatting>
  <conditionalFormatting sqref="AI666">
    <cfRule type="expression" dxfId="567" priority="619">
      <formula>IF(RIGHT(TEXT(AI666,"0.#"),1)=".",FALSE,TRUE)</formula>
    </cfRule>
    <cfRule type="expression" dxfId="566" priority="620">
      <formula>IF(RIGHT(TEXT(AI666,"0.#"),1)=".",TRUE,FALSE)</formula>
    </cfRule>
  </conditionalFormatting>
  <conditionalFormatting sqref="AI664">
    <cfRule type="expression" dxfId="565" priority="623">
      <formula>IF(RIGHT(TEXT(AI664,"0.#"),1)=".",FALSE,TRUE)</formula>
    </cfRule>
    <cfRule type="expression" dxfId="564" priority="624">
      <formula>IF(RIGHT(TEXT(AI664,"0.#"),1)=".",TRUE,FALSE)</formula>
    </cfRule>
  </conditionalFormatting>
  <conditionalFormatting sqref="AI665">
    <cfRule type="expression" dxfId="563" priority="621">
      <formula>IF(RIGHT(TEXT(AI665,"0.#"),1)=".",FALSE,TRUE)</formula>
    </cfRule>
    <cfRule type="expression" dxfId="562" priority="622">
      <formula>IF(RIGHT(TEXT(AI665,"0.#"),1)=".",TRUE,FALSE)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M671">
    <cfRule type="expression" dxfId="553" priority="601">
      <formula>IF(RIGHT(TEXT(AM671,"0.#"),1)=".",FALSE,TRUE)</formula>
    </cfRule>
    <cfRule type="expression" dxfId="552" priority="602">
      <formula>IF(RIGHT(TEXT(AM671,"0.#"),1)=".",TRUE,FALSE)</formula>
    </cfRule>
  </conditionalFormatting>
  <conditionalFormatting sqref="AE670">
    <cfRule type="expression" dxfId="551" priority="609">
      <formula>IF(RIGHT(TEXT(AE670,"0.#"),1)=".",FALSE,TRUE)</formula>
    </cfRule>
    <cfRule type="expression" dxfId="550" priority="610">
      <formula>IF(RIGHT(TEXT(AE670,"0.#"),1)=".",TRUE,FALSE)</formula>
    </cfRule>
  </conditionalFormatting>
  <conditionalFormatting sqref="AE671">
    <cfRule type="expression" dxfId="549" priority="607">
      <formula>IF(RIGHT(TEXT(AE671,"0.#"),1)=".",FALSE,TRUE)</formula>
    </cfRule>
    <cfRule type="expression" dxfId="548" priority="608">
      <formula>IF(RIGHT(TEXT(AE671,"0.#"),1)=".",TRUE,FALSE)</formula>
    </cfRule>
  </conditionalFormatting>
  <conditionalFormatting sqref="AM669">
    <cfRule type="expression" dxfId="547" priority="605">
      <formula>IF(RIGHT(TEXT(AM669,"0.#"),1)=".",FALSE,TRUE)</formula>
    </cfRule>
    <cfRule type="expression" dxfId="546" priority="606">
      <formula>IF(RIGHT(TEXT(AM669,"0.#"),1)=".",TRUE,FALSE)</formula>
    </cfRule>
  </conditionalFormatting>
  <conditionalFormatting sqref="AM670">
    <cfRule type="expression" dxfId="545" priority="603">
      <formula>IF(RIGHT(TEXT(AM670,"0.#"),1)=".",FALSE,TRUE)</formula>
    </cfRule>
    <cfRule type="expression" dxfId="544" priority="604">
      <formula>IF(RIGHT(TEXT(AM670,"0.#"),1)=".",TRUE,FALSE)</formula>
    </cfRule>
  </conditionalFormatting>
  <conditionalFormatting sqref="AU669">
    <cfRule type="expression" dxfId="543" priority="599">
      <formula>IF(RIGHT(TEXT(AU669,"0.#"),1)=".",FALSE,TRUE)</formula>
    </cfRule>
    <cfRule type="expression" dxfId="542" priority="600">
      <formula>IF(RIGHT(TEXT(AU669,"0.#"),1)=".",TRUE,FALSE)</formula>
    </cfRule>
  </conditionalFormatting>
  <conditionalFormatting sqref="AU670">
    <cfRule type="expression" dxfId="541" priority="597">
      <formula>IF(RIGHT(TEXT(AU670,"0.#"),1)=".",FALSE,TRUE)</formula>
    </cfRule>
    <cfRule type="expression" dxfId="540" priority="598">
      <formula>IF(RIGHT(TEXT(AU670,"0.#"),1)=".",TRUE,FALSE)</formula>
    </cfRule>
  </conditionalFormatting>
  <conditionalFormatting sqref="AU671">
    <cfRule type="expression" dxfId="539" priority="595">
      <formula>IF(RIGHT(TEXT(AU671,"0.#"),1)=".",FALSE,TRUE)</formula>
    </cfRule>
    <cfRule type="expression" dxfId="538" priority="596">
      <formula>IF(RIGHT(TEXT(AU671,"0.#"),1)=".",TRUE,FALSE)</formula>
    </cfRule>
  </conditionalFormatting>
  <conditionalFormatting sqref="AI671">
    <cfRule type="expression" dxfId="537" priority="589">
      <formula>IF(RIGHT(TEXT(AI671,"0.#"),1)=".",FALSE,TRUE)</formula>
    </cfRule>
    <cfRule type="expression" dxfId="536" priority="590">
      <formula>IF(RIGHT(TEXT(AI671,"0.#"),1)=".",TRUE,FALSE)</formula>
    </cfRule>
  </conditionalFormatting>
  <conditionalFormatting sqref="AI669">
    <cfRule type="expression" dxfId="535" priority="593">
      <formula>IF(RIGHT(TEXT(AI669,"0.#"),1)=".",FALSE,TRUE)</formula>
    </cfRule>
    <cfRule type="expression" dxfId="534" priority="594">
      <formula>IF(RIGHT(TEXT(AI669,"0.#"),1)=".",TRUE,FALSE)</formula>
    </cfRule>
  </conditionalFormatting>
  <conditionalFormatting sqref="AI670">
    <cfRule type="expression" dxfId="533" priority="591">
      <formula>IF(RIGHT(TEXT(AI670,"0.#"),1)=".",FALSE,TRUE)</formula>
    </cfRule>
    <cfRule type="expression" dxfId="532" priority="592">
      <formula>IF(RIGHT(TEXT(AI670,"0.#"),1)=".",TRUE,FALSE)</formula>
    </cfRule>
  </conditionalFormatting>
  <conditionalFormatting sqref="AQ670">
    <cfRule type="expression" dxfId="531" priority="587">
      <formula>IF(RIGHT(TEXT(AQ670,"0.#"),1)=".",FALSE,TRUE)</formula>
    </cfRule>
    <cfRule type="expression" dxfId="530" priority="588">
      <formula>IF(RIGHT(TEXT(AQ670,"0.#"),1)=".",TRUE,FALSE)</formula>
    </cfRule>
  </conditionalFormatting>
  <conditionalFormatting sqref="AQ671">
    <cfRule type="expression" dxfId="529" priority="585">
      <formula>IF(RIGHT(TEXT(AQ671,"0.#"),1)=".",FALSE,TRUE)</formula>
    </cfRule>
    <cfRule type="expression" dxfId="528" priority="586">
      <formula>IF(RIGHT(TEXT(AQ671,"0.#"),1)=".",TRUE,FALSE)</formula>
    </cfRule>
  </conditionalFormatting>
  <conditionalFormatting sqref="AQ669">
    <cfRule type="expression" dxfId="527" priority="583">
      <formula>IF(RIGHT(TEXT(AQ669,"0.#"),1)=".",FALSE,TRUE)</formula>
    </cfRule>
    <cfRule type="expression" dxfId="526" priority="584">
      <formula>IF(RIGHT(TEXT(AQ669,"0.#"),1)=".",TRUE,FALSE)</formula>
    </cfRule>
  </conditionalFormatting>
  <conditionalFormatting sqref="AE679">
    <cfRule type="expression" dxfId="525" priority="581">
      <formula>IF(RIGHT(TEXT(AE679,"0.#"),1)=".",FALSE,TRUE)</formula>
    </cfRule>
    <cfRule type="expression" dxfId="524" priority="582">
      <formula>IF(RIGHT(TEXT(AE679,"0.#"),1)=".",TRUE,FALSE)</formula>
    </cfRule>
  </conditionalFormatting>
  <conditionalFormatting sqref="AM681">
    <cfRule type="expression" dxfId="523" priority="571">
      <formula>IF(RIGHT(TEXT(AM681,"0.#"),1)=".",FALSE,TRUE)</formula>
    </cfRule>
    <cfRule type="expression" dxfId="522" priority="572">
      <formula>IF(RIGHT(TEXT(AM681,"0.#"),1)=".",TRUE,FALSE)</formula>
    </cfRule>
  </conditionalFormatting>
  <conditionalFormatting sqref="AE680">
    <cfRule type="expression" dxfId="521" priority="579">
      <formula>IF(RIGHT(TEXT(AE680,"0.#"),1)=".",FALSE,TRUE)</formula>
    </cfRule>
    <cfRule type="expression" dxfId="520" priority="580">
      <formula>IF(RIGHT(TEXT(AE680,"0.#"),1)=".",TRUE,FALSE)</formula>
    </cfRule>
  </conditionalFormatting>
  <conditionalFormatting sqref="AE681">
    <cfRule type="expression" dxfId="519" priority="577">
      <formula>IF(RIGHT(TEXT(AE681,"0.#"),1)=".",FALSE,TRUE)</formula>
    </cfRule>
    <cfRule type="expression" dxfId="518" priority="578">
      <formula>IF(RIGHT(TEXT(AE681,"0.#"),1)=".",TRUE,FALSE)</formula>
    </cfRule>
  </conditionalFormatting>
  <conditionalFormatting sqref="AM679">
    <cfRule type="expression" dxfId="517" priority="575">
      <formula>IF(RIGHT(TEXT(AM679,"0.#"),1)=".",FALSE,TRUE)</formula>
    </cfRule>
    <cfRule type="expression" dxfId="516" priority="576">
      <formula>IF(RIGHT(TEXT(AM679,"0.#"),1)=".",TRUE,FALSE)</formula>
    </cfRule>
  </conditionalFormatting>
  <conditionalFormatting sqref="AM680">
    <cfRule type="expression" dxfId="515" priority="573">
      <formula>IF(RIGHT(TEXT(AM680,"0.#"),1)=".",FALSE,TRUE)</formula>
    </cfRule>
    <cfRule type="expression" dxfId="514" priority="574">
      <formula>IF(RIGHT(TEXT(AM680,"0.#"),1)=".",TRUE,FALSE)</formula>
    </cfRule>
  </conditionalFormatting>
  <conditionalFormatting sqref="AU679">
    <cfRule type="expression" dxfId="513" priority="569">
      <formula>IF(RIGHT(TEXT(AU679,"0.#"),1)=".",FALSE,TRUE)</formula>
    </cfRule>
    <cfRule type="expression" dxfId="512" priority="570">
      <formula>IF(RIGHT(TEXT(AU679,"0.#"),1)=".",TRUE,FALSE)</formula>
    </cfRule>
  </conditionalFormatting>
  <conditionalFormatting sqref="AU680">
    <cfRule type="expression" dxfId="511" priority="567">
      <formula>IF(RIGHT(TEXT(AU680,"0.#"),1)=".",FALSE,TRUE)</formula>
    </cfRule>
    <cfRule type="expression" dxfId="510" priority="568">
      <formula>IF(RIGHT(TEXT(AU680,"0.#"),1)=".",TRUE,FALSE)</formula>
    </cfRule>
  </conditionalFormatting>
  <conditionalFormatting sqref="AU681">
    <cfRule type="expression" dxfId="509" priority="565">
      <formula>IF(RIGHT(TEXT(AU681,"0.#"),1)=".",FALSE,TRUE)</formula>
    </cfRule>
    <cfRule type="expression" dxfId="508" priority="566">
      <formula>IF(RIGHT(TEXT(AU681,"0.#"),1)=".",TRUE,FALSE)</formula>
    </cfRule>
  </conditionalFormatting>
  <conditionalFormatting sqref="AI681">
    <cfRule type="expression" dxfId="507" priority="559">
      <formula>IF(RIGHT(TEXT(AI681,"0.#"),1)=".",FALSE,TRUE)</formula>
    </cfRule>
    <cfRule type="expression" dxfId="506" priority="560">
      <formula>IF(RIGHT(TEXT(AI681,"0.#"),1)=".",TRUE,FALSE)</formula>
    </cfRule>
  </conditionalFormatting>
  <conditionalFormatting sqref="AI679">
    <cfRule type="expression" dxfId="505" priority="563">
      <formula>IF(RIGHT(TEXT(AI679,"0.#"),1)=".",FALSE,TRUE)</formula>
    </cfRule>
    <cfRule type="expression" dxfId="504" priority="564">
      <formula>IF(RIGHT(TEXT(AI679,"0.#"),1)=".",TRUE,FALSE)</formula>
    </cfRule>
  </conditionalFormatting>
  <conditionalFormatting sqref="AI680">
    <cfRule type="expression" dxfId="503" priority="561">
      <formula>IF(RIGHT(TEXT(AI680,"0.#"),1)=".",FALSE,TRUE)</formula>
    </cfRule>
    <cfRule type="expression" dxfId="502" priority="562">
      <formula>IF(RIGHT(TEXT(AI680,"0.#"),1)=".",TRUE,FALSE)</formula>
    </cfRule>
  </conditionalFormatting>
  <conditionalFormatting sqref="AQ680">
    <cfRule type="expression" dxfId="501" priority="557">
      <formula>IF(RIGHT(TEXT(AQ680,"0.#"),1)=".",FALSE,TRUE)</formula>
    </cfRule>
    <cfRule type="expression" dxfId="500" priority="558">
      <formula>IF(RIGHT(TEXT(AQ680,"0.#"),1)=".",TRUE,FALSE)</formula>
    </cfRule>
  </conditionalFormatting>
  <conditionalFormatting sqref="AQ681">
    <cfRule type="expression" dxfId="499" priority="555">
      <formula>IF(RIGHT(TEXT(AQ681,"0.#"),1)=".",FALSE,TRUE)</formula>
    </cfRule>
    <cfRule type="expression" dxfId="498" priority="556">
      <formula>IF(RIGHT(TEXT(AQ681,"0.#"),1)=".",TRUE,FALSE)</formula>
    </cfRule>
  </conditionalFormatting>
  <conditionalFormatting sqref="AQ679">
    <cfRule type="expression" dxfId="497" priority="553">
      <formula>IF(RIGHT(TEXT(AQ679,"0.#"),1)=".",FALSE,TRUE)</formula>
    </cfRule>
    <cfRule type="expression" dxfId="496" priority="554">
      <formula>IF(RIGHT(TEXT(AQ679,"0.#"),1)=".",TRUE,FALSE)</formula>
    </cfRule>
  </conditionalFormatting>
  <conditionalFormatting sqref="AE684">
    <cfRule type="expression" dxfId="495" priority="551">
      <formula>IF(RIGHT(TEXT(AE684,"0.#"),1)=".",FALSE,TRUE)</formula>
    </cfRule>
    <cfRule type="expression" dxfId="494" priority="552">
      <formula>IF(RIGHT(TEXT(AE684,"0.#"),1)=".",TRUE,FALSE)</formula>
    </cfRule>
  </conditionalFormatting>
  <conditionalFormatting sqref="AM686">
    <cfRule type="expression" dxfId="493" priority="541">
      <formula>IF(RIGHT(TEXT(AM686,"0.#"),1)=".",FALSE,TRUE)</formula>
    </cfRule>
    <cfRule type="expression" dxfId="492" priority="542">
      <formula>IF(RIGHT(TEXT(AM686,"0.#"),1)=".",TRUE,FALSE)</formula>
    </cfRule>
  </conditionalFormatting>
  <conditionalFormatting sqref="AE685">
    <cfRule type="expression" dxfId="491" priority="549">
      <formula>IF(RIGHT(TEXT(AE685,"0.#"),1)=".",FALSE,TRUE)</formula>
    </cfRule>
    <cfRule type="expression" dxfId="490" priority="550">
      <formula>IF(RIGHT(TEXT(AE685,"0.#"),1)=".",TRUE,FALSE)</formula>
    </cfRule>
  </conditionalFormatting>
  <conditionalFormatting sqref="AE686">
    <cfRule type="expression" dxfId="489" priority="547">
      <formula>IF(RIGHT(TEXT(AE686,"0.#"),1)=".",FALSE,TRUE)</formula>
    </cfRule>
    <cfRule type="expression" dxfId="488" priority="548">
      <formula>IF(RIGHT(TEXT(AE686,"0.#"),1)=".",TRUE,FALSE)</formula>
    </cfRule>
  </conditionalFormatting>
  <conditionalFormatting sqref="AM684">
    <cfRule type="expression" dxfId="487" priority="545">
      <formula>IF(RIGHT(TEXT(AM684,"0.#"),1)=".",FALSE,TRUE)</formula>
    </cfRule>
    <cfRule type="expression" dxfId="486" priority="546">
      <formula>IF(RIGHT(TEXT(AM684,"0.#"),1)=".",TRUE,FALSE)</formula>
    </cfRule>
  </conditionalFormatting>
  <conditionalFormatting sqref="AM685">
    <cfRule type="expression" dxfId="485" priority="543">
      <formula>IF(RIGHT(TEXT(AM685,"0.#"),1)=".",FALSE,TRUE)</formula>
    </cfRule>
    <cfRule type="expression" dxfId="484" priority="544">
      <formula>IF(RIGHT(TEXT(AM685,"0.#"),1)=".",TRUE,FALSE)</formula>
    </cfRule>
  </conditionalFormatting>
  <conditionalFormatting sqref="AU684">
    <cfRule type="expression" dxfId="483" priority="539">
      <formula>IF(RIGHT(TEXT(AU684,"0.#"),1)=".",FALSE,TRUE)</formula>
    </cfRule>
    <cfRule type="expression" dxfId="482" priority="540">
      <formula>IF(RIGHT(TEXT(AU684,"0.#"),1)=".",TRUE,FALSE)</formula>
    </cfRule>
  </conditionalFormatting>
  <conditionalFormatting sqref="AU685">
    <cfRule type="expression" dxfId="481" priority="537">
      <formula>IF(RIGHT(TEXT(AU685,"0.#"),1)=".",FALSE,TRUE)</formula>
    </cfRule>
    <cfRule type="expression" dxfId="480" priority="538">
      <formula>IF(RIGHT(TEXT(AU685,"0.#"),1)=".",TRUE,FALSE)</formula>
    </cfRule>
  </conditionalFormatting>
  <conditionalFormatting sqref="AU686">
    <cfRule type="expression" dxfId="479" priority="535">
      <formula>IF(RIGHT(TEXT(AU686,"0.#"),1)=".",FALSE,TRUE)</formula>
    </cfRule>
    <cfRule type="expression" dxfId="478" priority="536">
      <formula>IF(RIGHT(TEXT(AU686,"0.#"),1)=".",TRUE,FALSE)</formula>
    </cfRule>
  </conditionalFormatting>
  <conditionalFormatting sqref="AI686">
    <cfRule type="expression" dxfId="477" priority="529">
      <formula>IF(RIGHT(TEXT(AI686,"0.#"),1)=".",FALSE,TRUE)</formula>
    </cfRule>
    <cfRule type="expression" dxfId="476" priority="530">
      <formula>IF(RIGHT(TEXT(AI686,"0.#"),1)=".",TRUE,FALSE)</formula>
    </cfRule>
  </conditionalFormatting>
  <conditionalFormatting sqref="AI684">
    <cfRule type="expression" dxfId="475" priority="533">
      <formula>IF(RIGHT(TEXT(AI684,"0.#"),1)=".",FALSE,TRUE)</formula>
    </cfRule>
    <cfRule type="expression" dxfId="474" priority="534">
      <formula>IF(RIGHT(TEXT(AI684,"0.#"),1)=".",TRUE,FALSE)</formula>
    </cfRule>
  </conditionalFormatting>
  <conditionalFormatting sqref="AI685">
    <cfRule type="expression" dxfId="473" priority="531">
      <formula>IF(RIGHT(TEXT(AI685,"0.#"),1)=".",FALSE,TRUE)</formula>
    </cfRule>
    <cfRule type="expression" dxfId="472" priority="532">
      <formula>IF(RIGHT(TEXT(AI685,"0.#"),1)=".",TRUE,FALSE)</formula>
    </cfRule>
  </conditionalFormatting>
  <conditionalFormatting sqref="AQ685">
    <cfRule type="expression" dxfId="471" priority="527">
      <formula>IF(RIGHT(TEXT(AQ685,"0.#"),1)=".",FALSE,TRUE)</formula>
    </cfRule>
    <cfRule type="expression" dxfId="470" priority="528">
      <formula>IF(RIGHT(TEXT(AQ685,"0.#"),1)=".",TRUE,FALSE)</formula>
    </cfRule>
  </conditionalFormatting>
  <conditionalFormatting sqref="AQ686">
    <cfRule type="expression" dxfId="469" priority="525">
      <formula>IF(RIGHT(TEXT(AQ686,"0.#"),1)=".",FALSE,TRUE)</formula>
    </cfRule>
    <cfRule type="expression" dxfId="468" priority="526">
      <formula>IF(RIGHT(TEXT(AQ686,"0.#"),1)=".",TRUE,FALSE)</formula>
    </cfRule>
  </conditionalFormatting>
  <conditionalFormatting sqref="AQ684">
    <cfRule type="expression" dxfId="467" priority="523">
      <formula>IF(RIGHT(TEXT(AQ684,"0.#"),1)=".",FALSE,TRUE)</formula>
    </cfRule>
    <cfRule type="expression" dxfId="466" priority="524">
      <formula>IF(RIGHT(TEXT(AQ684,"0.#"),1)=".",TRUE,FALSE)</formula>
    </cfRule>
  </conditionalFormatting>
  <conditionalFormatting sqref="AE689">
    <cfRule type="expression" dxfId="465" priority="521">
      <formula>IF(RIGHT(TEXT(AE689,"0.#"),1)=".",FALSE,TRUE)</formula>
    </cfRule>
    <cfRule type="expression" dxfId="464" priority="522">
      <formula>IF(RIGHT(TEXT(AE689,"0.#"),1)=".",TRUE,FALSE)</formula>
    </cfRule>
  </conditionalFormatting>
  <conditionalFormatting sqref="AM691">
    <cfRule type="expression" dxfId="463" priority="511">
      <formula>IF(RIGHT(TEXT(AM691,"0.#"),1)=".",FALSE,TRUE)</formula>
    </cfRule>
    <cfRule type="expression" dxfId="462" priority="512">
      <formula>IF(RIGHT(TEXT(AM691,"0.#"),1)=".",TRUE,FALSE)</formula>
    </cfRule>
  </conditionalFormatting>
  <conditionalFormatting sqref="AE690">
    <cfRule type="expression" dxfId="461" priority="519">
      <formula>IF(RIGHT(TEXT(AE690,"0.#"),1)=".",FALSE,TRUE)</formula>
    </cfRule>
    <cfRule type="expression" dxfId="460" priority="520">
      <formula>IF(RIGHT(TEXT(AE690,"0.#"),1)=".",TRUE,FALSE)</formula>
    </cfRule>
  </conditionalFormatting>
  <conditionalFormatting sqref="AE691">
    <cfRule type="expression" dxfId="459" priority="517">
      <formula>IF(RIGHT(TEXT(AE691,"0.#"),1)=".",FALSE,TRUE)</formula>
    </cfRule>
    <cfRule type="expression" dxfId="458" priority="518">
      <formula>IF(RIGHT(TEXT(AE691,"0.#"),1)=".",TRUE,FALSE)</formula>
    </cfRule>
  </conditionalFormatting>
  <conditionalFormatting sqref="AM689">
    <cfRule type="expression" dxfId="457" priority="515">
      <formula>IF(RIGHT(TEXT(AM689,"0.#"),1)=".",FALSE,TRUE)</formula>
    </cfRule>
    <cfRule type="expression" dxfId="456" priority="516">
      <formula>IF(RIGHT(TEXT(AM689,"0.#"),1)=".",TRUE,FALSE)</formula>
    </cfRule>
  </conditionalFormatting>
  <conditionalFormatting sqref="AM690">
    <cfRule type="expression" dxfId="455" priority="513">
      <formula>IF(RIGHT(TEXT(AM690,"0.#"),1)=".",FALSE,TRUE)</formula>
    </cfRule>
    <cfRule type="expression" dxfId="454" priority="514">
      <formula>IF(RIGHT(TEXT(AM690,"0.#"),1)=".",TRUE,FALSE)</formula>
    </cfRule>
  </conditionalFormatting>
  <conditionalFormatting sqref="AU689">
    <cfRule type="expression" dxfId="453" priority="509">
      <formula>IF(RIGHT(TEXT(AU689,"0.#"),1)=".",FALSE,TRUE)</formula>
    </cfRule>
    <cfRule type="expression" dxfId="452" priority="510">
      <formula>IF(RIGHT(TEXT(AU689,"0.#"),1)=".",TRUE,FALSE)</formula>
    </cfRule>
  </conditionalFormatting>
  <conditionalFormatting sqref="AU690">
    <cfRule type="expression" dxfId="451" priority="507">
      <formula>IF(RIGHT(TEXT(AU690,"0.#"),1)=".",FALSE,TRUE)</formula>
    </cfRule>
    <cfRule type="expression" dxfId="450" priority="508">
      <formula>IF(RIGHT(TEXT(AU690,"0.#"),1)=".",TRUE,FALSE)</formula>
    </cfRule>
  </conditionalFormatting>
  <conditionalFormatting sqref="AU691">
    <cfRule type="expression" dxfId="449" priority="505">
      <formula>IF(RIGHT(TEXT(AU691,"0.#"),1)=".",FALSE,TRUE)</formula>
    </cfRule>
    <cfRule type="expression" dxfId="448" priority="506">
      <formula>IF(RIGHT(TEXT(AU691,"0.#"),1)=".",TRUE,FALSE)</formula>
    </cfRule>
  </conditionalFormatting>
  <conditionalFormatting sqref="AI691">
    <cfRule type="expression" dxfId="447" priority="499">
      <formula>IF(RIGHT(TEXT(AI691,"0.#"),1)=".",FALSE,TRUE)</formula>
    </cfRule>
    <cfRule type="expression" dxfId="446" priority="500">
      <formula>IF(RIGHT(TEXT(AI691,"0.#"),1)=".",TRUE,FALSE)</formula>
    </cfRule>
  </conditionalFormatting>
  <conditionalFormatting sqref="AI689">
    <cfRule type="expression" dxfId="445" priority="503">
      <formula>IF(RIGHT(TEXT(AI689,"0.#"),1)=".",FALSE,TRUE)</formula>
    </cfRule>
    <cfRule type="expression" dxfId="444" priority="504">
      <formula>IF(RIGHT(TEXT(AI689,"0.#"),1)=".",TRUE,FALSE)</formula>
    </cfRule>
  </conditionalFormatting>
  <conditionalFormatting sqref="AI690">
    <cfRule type="expression" dxfId="443" priority="501">
      <formula>IF(RIGHT(TEXT(AI690,"0.#"),1)=".",FALSE,TRUE)</formula>
    </cfRule>
    <cfRule type="expression" dxfId="442" priority="502">
      <formula>IF(RIGHT(TEXT(AI690,"0.#"),1)=".",TRUE,FALSE)</formula>
    </cfRule>
  </conditionalFormatting>
  <conditionalFormatting sqref="AQ690">
    <cfRule type="expression" dxfId="441" priority="497">
      <formula>IF(RIGHT(TEXT(AQ690,"0.#"),1)=".",FALSE,TRUE)</formula>
    </cfRule>
    <cfRule type="expression" dxfId="440" priority="498">
      <formula>IF(RIGHT(TEXT(AQ690,"0.#"),1)=".",TRUE,FALSE)</formula>
    </cfRule>
  </conditionalFormatting>
  <conditionalFormatting sqref="AQ691">
    <cfRule type="expression" dxfId="439" priority="495">
      <formula>IF(RIGHT(TEXT(AQ691,"0.#"),1)=".",FALSE,TRUE)</formula>
    </cfRule>
    <cfRule type="expression" dxfId="438" priority="496">
      <formula>IF(RIGHT(TEXT(AQ691,"0.#"),1)=".",TRUE,FALSE)</formula>
    </cfRule>
  </conditionalFormatting>
  <conditionalFormatting sqref="AQ689">
    <cfRule type="expression" dxfId="437" priority="493">
      <formula>IF(RIGHT(TEXT(AQ689,"0.#"),1)=".",FALSE,TRUE)</formula>
    </cfRule>
    <cfRule type="expression" dxfId="436" priority="494">
      <formula>IF(RIGHT(TEXT(AQ689,"0.#"),1)=".",TRUE,FALSE)</formula>
    </cfRule>
  </conditionalFormatting>
  <conditionalFormatting sqref="AE694">
    <cfRule type="expression" dxfId="435" priority="491">
      <formula>IF(RIGHT(TEXT(AE694,"0.#"),1)=".",FALSE,TRUE)</formula>
    </cfRule>
    <cfRule type="expression" dxfId="434" priority="492">
      <formula>IF(RIGHT(TEXT(AE694,"0.#"),1)=".",TRUE,FALSE)</formula>
    </cfRule>
  </conditionalFormatting>
  <conditionalFormatting sqref="AM696">
    <cfRule type="expression" dxfId="433" priority="481">
      <formula>IF(RIGHT(TEXT(AM696,"0.#"),1)=".",FALSE,TRUE)</formula>
    </cfRule>
    <cfRule type="expression" dxfId="432" priority="482">
      <formula>IF(RIGHT(TEXT(AM696,"0.#"),1)=".",TRUE,FALSE)</formula>
    </cfRule>
  </conditionalFormatting>
  <conditionalFormatting sqref="AE695">
    <cfRule type="expression" dxfId="431" priority="489">
      <formula>IF(RIGHT(TEXT(AE695,"0.#"),1)=".",FALSE,TRUE)</formula>
    </cfRule>
    <cfRule type="expression" dxfId="430" priority="490">
      <formula>IF(RIGHT(TEXT(AE695,"0.#"),1)=".",TRUE,FALSE)</formula>
    </cfRule>
  </conditionalFormatting>
  <conditionalFormatting sqref="AE696">
    <cfRule type="expression" dxfId="429" priority="487">
      <formula>IF(RIGHT(TEXT(AE696,"0.#"),1)=".",FALSE,TRUE)</formula>
    </cfRule>
    <cfRule type="expression" dxfId="428" priority="488">
      <formula>IF(RIGHT(TEXT(AE696,"0.#"),1)=".",TRUE,FALSE)</formula>
    </cfRule>
  </conditionalFormatting>
  <conditionalFormatting sqref="AM694">
    <cfRule type="expression" dxfId="427" priority="485">
      <formula>IF(RIGHT(TEXT(AM694,"0.#"),1)=".",FALSE,TRUE)</formula>
    </cfRule>
    <cfRule type="expression" dxfId="426" priority="486">
      <formula>IF(RIGHT(TEXT(AM694,"0.#"),1)=".",TRUE,FALSE)</formula>
    </cfRule>
  </conditionalFormatting>
  <conditionalFormatting sqref="AM695">
    <cfRule type="expression" dxfId="425" priority="483">
      <formula>IF(RIGHT(TEXT(AM695,"0.#"),1)=".",FALSE,TRUE)</formula>
    </cfRule>
    <cfRule type="expression" dxfId="424" priority="484">
      <formula>IF(RIGHT(TEXT(AM695,"0.#"),1)=".",TRUE,FALSE)</formula>
    </cfRule>
  </conditionalFormatting>
  <conditionalFormatting sqref="AU694">
    <cfRule type="expression" dxfId="423" priority="479">
      <formula>IF(RIGHT(TEXT(AU694,"0.#"),1)=".",FALSE,TRUE)</formula>
    </cfRule>
    <cfRule type="expression" dxfId="422" priority="480">
      <formula>IF(RIGHT(TEXT(AU694,"0.#"),1)=".",TRUE,FALSE)</formula>
    </cfRule>
  </conditionalFormatting>
  <conditionalFormatting sqref="AU695">
    <cfRule type="expression" dxfId="421" priority="477">
      <formula>IF(RIGHT(TEXT(AU695,"0.#"),1)=".",FALSE,TRUE)</formula>
    </cfRule>
    <cfRule type="expression" dxfId="420" priority="478">
      <formula>IF(RIGHT(TEXT(AU695,"0.#"),1)=".",TRUE,FALSE)</formula>
    </cfRule>
  </conditionalFormatting>
  <conditionalFormatting sqref="AU696">
    <cfRule type="expression" dxfId="419" priority="475">
      <formula>IF(RIGHT(TEXT(AU696,"0.#"),1)=".",FALSE,TRUE)</formula>
    </cfRule>
    <cfRule type="expression" dxfId="418" priority="476">
      <formula>IF(RIGHT(TEXT(AU696,"0.#"),1)=".",TRUE,FALSE)</formula>
    </cfRule>
  </conditionalFormatting>
  <conditionalFormatting sqref="AI694">
    <cfRule type="expression" dxfId="417" priority="473">
      <formula>IF(RIGHT(TEXT(AI694,"0.#"),1)=".",FALSE,TRUE)</formula>
    </cfRule>
    <cfRule type="expression" dxfId="416" priority="474">
      <formula>IF(RIGHT(TEXT(AI694,"0.#"),1)=".",TRUE,FALSE)</formula>
    </cfRule>
  </conditionalFormatting>
  <conditionalFormatting sqref="AI695">
    <cfRule type="expression" dxfId="415" priority="471">
      <formula>IF(RIGHT(TEXT(AI695,"0.#"),1)=".",FALSE,TRUE)</formula>
    </cfRule>
    <cfRule type="expression" dxfId="414" priority="472">
      <formula>IF(RIGHT(TEXT(AI695,"0.#"),1)=".",TRUE,FALSE)</formula>
    </cfRule>
  </conditionalFormatting>
  <conditionalFormatting sqref="AQ695">
    <cfRule type="expression" dxfId="413" priority="467">
      <formula>IF(RIGHT(TEXT(AQ695,"0.#"),1)=".",FALSE,TRUE)</formula>
    </cfRule>
    <cfRule type="expression" dxfId="412" priority="468">
      <formula>IF(RIGHT(TEXT(AQ695,"0.#"),1)=".",TRUE,FALSE)</formula>
    </cfRule>
  </conditionalFormatting>
  <conditionalFormatting sqref="AQ696">
    <cfRule type="expression" dxfId="411" priority="465">
      <formula>IF(RIGHT(TEXT(AQ696,"0.#"),1)=".",FALSE,TRUE)</formula>
    </cfRule>
    <cfRule type="expression" dxfId="410" priority="466">
      <formula>IF(RIGHT(TEXT(AQ696,"0.#"),1)=".",TRUE,FALSE)</formula>
    </cfRule>
  </conditionalFormatting>
  <conditionalFormatting sqref="AU101">
    <cfRule type="expression" dxfId="409" priority="461">
      <formula>IF(RIGHT(TEXT(AU101,"0.#"),1)=".",FALSE,TRUE)</formula>
    </cfRule>
    <cfRule type="expression" dxfId="408" priority="462">
      <formula>IF(RIGHT(TEXT(AU101,"0.#"),1)=".",TRUE,FALSE)</formula>
    </cfRule>
  </conditionalFormatting>
  <conditionalFormatting sqref="AU102">
    <cfRule type="expression" dxfId="407" priority="459">
      <formula>IF(RIGHT(TEXT(AU102,"0.#"),1)=".",FALSE,TRUE)</formula>
    </cfRule>
    <cfRule type="expression" dxfId="406" priority="460">
      <formula>IF(RIGHT(TEXT(AU102,"0.#"),1)=".",TRUE,FALSE)</formula>
    </cfRule>
  </conditionalFormatting>
  <conditionalFormatting sqref="AU104">
    <cfRule type="expression" dxfId="405" priority="455">
      <formula>IF(RIGHT(TEXT(AU104,"0.#"),1)=".",FALSE,TRUE)</formula>
    </cfRule>
    <cfRule type="expression" dxfId="404" priority="456">
      <formula>IF(RIGHT(TEXT(AU104,"0.#"),1)=".",TRUE,FALSE)</formula>
    </cfRule>
  </conditionalFormatting>
  <conditionalFormatting sqref="AU105">
    <cfRule type="expression" dxfId="403" priority="453">
      <formula>IF(RIGHT(TEXT(AU105,"0.#"),1)=".",FALSE,TRUE)</formula>
    </cfRule>
    <cfRule type="expression" dxfId="402" priority="454">
      <formula>IF(RIGHT(TEXT(AU105,"0.#"),1)=".",TRUE,FALSE)</formula>
    </cfRule>
  </conditionalFormatting>
  <conditionalFormatting sqref="AU107">
    <cfRule type="expression" dxfId="401" priority="449">
      <formula>IF(RIGHT(TEXT(AU107,"0.#"),1)=".",FALSE,TRUE)</formula>
    </cfRule>
    <cfRule type="expression" dxfId="400" priority="450">
      <formula>IF(RIGHT(TEXT(AU107,"0.#"),1)=".",TRUE,FALSE)</formula>
    </cfRule>
  </conditionalFormatting>
  <conditionalFormatting sqref="AU108">
    <cfRule type="expression" dxfId="399" priority="447">
      <formula>IF(RIGHT(TEXT(AU108,"0.#"),1)=".",FALSE,TRUE)</formula>
    </cfRule>
    <cfRule type="expression" dxfId="398" priority="448">
      <formula>IF(RIGHT(TEXT(AU108,"0.#"),1)=".",TRUE,FALSE)</formula>
    </cfRule>
  </conditionalFormatting>
  <conditionalFormatting sqref="AU110">
    <cfRule type="expression" dxfId="397" priority="445">
      <formula>IF(RIGHT(TEXT(AU110,"0.#"),1)=".",FALSE,TRUE)</formula>
    </cfRule>
    <cfRule type="expression" dxfId="396" priority="446">
      <formula>IF(RIGHT(TEXT(AU110,"0.#"),1)=".",TRUE,FALSE)</formula>
    </cfRule>
  </conditionalFormatting>
  <conditionalFormatting sqref="AU111">
    <cfRule type="expression" dxfId="395" priority="443">
      <formula>IF(RIGHT(TEXT(AU111,"0.#"),1)=".",FALSE,TRUE)</formula>
    </cfRule>
    <cfRule type="expression" dxfId="394" priority="444">
      <formula>IF(RIGHT(TEXT(AU111,"0.#"),1)=".",TRUE,FALSE)</formula>
    </cfRule>
  </conditionalFormatting>
  <conditionalFormatting sqref="AU113">
    <cfRule type="expression" dxfId="393" priority="441">
      <formula>IF(RIGHT(TEXT(AU113,"0.#"),1)=".",FALSE,TRUE)</formula>
    </cfRule>
    <cfRule type="expression" dxfId="392" priority="442">
      <formula>IF(RIGHT(TEXT(AU113,"0.#"),1)=".",TRUE,FALSE)</formula>
    </cfRule>
  </conditionalFormatting>
  <conditionalFormatting sqref="AU114">
    <cfRule type="expression" dxfId="391" priority="439">
      <formula>IF(RIGHT(TEXT(AU114,"0.#"),1)=".",FALSE,TRUE)</formula>
    </cfRule>
    <cfRule type="expression" dxfId="390" priority="440">
      <formula>IF(RIGHT(TEXT(AU114,"0.#"),1)=".",TRUE,FALSE)</formula>
    </cfRule>
  </conditionalFormatting>
  <conditionalFormatting sqref="Y870">
    <cfRule type="expression" dxfId="389" priority="435">
      <formula>IF(RIGHT(TEXT(Y870,"0.#"),1)=".",FALSE,TRUE)</formula>
    </cfRule>
    <cfRule type="expression" dxfId="388" priority="436">
      <formula>IF(RIGHT(TEXT(Y870,"0.#"),1)=".",TRUE,FALSE)</formula>
    </cfRule>
  </conditionalFormatting>
  <conditionalFormatting sqref="Y872">
    <cfRule type="expression" dxfId="387" priority="433">
      <formula>IF(RIGHT(TEXT(Y872,"0.#"),1)=".",FALSE,TRUE)</formula>
    </cfRule>
    <cfRule type="expression" dxfId="386" priority="434">
      <formula>IF(RIGHT(TEXT(Y872,"0.#"),1)=".",TRUE,FALSE)</formula>
    </cfRule>
  </conditionalFormatting>
  <conditionalFormatting sqref="AL904:AO905">
    <cfRule type="expression" dxfId="385" priority="429">
      <formula>IF(AND(AL904&gt;=0, RIGHT(TEXT(AL904,"0.#"),1)&lt;&gt;"."),TRUE,FALSE)</formula>
    </cfRule>
    <cfRule type="expression" dxfId="384" priority="430">
      <formula>IF(AND(AL904&gt;=0, RIGHT(TEXT(AL904,"0.#"),1)="."),TRUE,FALSE)</formula>
    </cfRule>
    <cfRule type="expression" dxfId="383" priority="431">
      <formula>IF(AND(AL904&lt;0, RIGHT(TEXT(AL904,"0.#"),1)&lt;&gt;"."),TRUE,FALSE)</formula>
    </cfRule>
    <cfRule type="expression" dxfId="382" priority="432">
      <formula>IF(AND(AL904&lt;0, RIGHT(TEXT(AL904,"0.#"),1)="."),TRUE,FALSE)</formula>
    </cfRule>
  </conditionalFormatting>
  <conditionalFormatting sqref="Y926:Y927">
    <cfRule type="expression" dxfId="381" priority="425">
      <formula>IF(RIGHT(TEXT(Y926,"0.#"),1)=".",FALSE,TRUE)</formula>
    </cfRule>
    <cfRule type="expression" dxfId="380" priority="426">
      <formula>IF(RIGHT(TEXT(Y926,"0.#"),1)=".",TRUE,FALSE)</formula>
    </cfRule>
  </conditionalFormatting>
  <conditionalFormatting sqref="Y1036">
    <cfRule type="expression" dxfId="379" priority="423">
      <formula>IF(RIGHT(TEXT(Y1036,"0.#"),1)=".",FALSE,TRUE)</formula>
    </cfRule>
    <cfRule type="expression" dxfId="378" priority="424">
      <formula>IF(RIGHT(TEXT(Y1036,"0.#"),1)=".",TRUE,FALSE)</formula>
    </cfRule>
  </conditionalFormatting>
  <conditionalFormatting sqref="Y1037">
    <cfRule type="expression" dxfId="377" priority="421">
      <formula>IF(RIGHT(TEXT(Y1037,"0.#"),1)=".",FALSE,TRUE)</formula>
    </cfRule>
    <cfRule type="expression" dxfId="376" priority="422">
      <formula>IF(RIGHT(TEXT(Y1037,"0.#"),1)=".",TRUE,FALSE)</formula>
    </cfRule>
  </conditionalFormatting>
  <conditionalFormatting sqref="AU794">
    <cfRule type="expression" dxfId="375" priority="415">
      <formula>IF(RIGHT(TEXT(AU794,"0.#"),1)=".",FALSE,TRUE)</formula>
    </cfRule>
    <cfRule type="expression" dxfId="374" priority="416">
      <formula>IF(RIGHT(TEXT(AU794,"0.#"),1)=".",TRUE,FALSE)</formula>
    </cfRule>
  </conditionalFormatting>
  <conditionalFormatting sqref="AL871:AO871">
    <cfRule type="expression" dxfId="373" priority="411">
      <formula>IF(AND(AL871&gt;=0, RIGHT(TEXT(AL871,"0.#"),1)&lt;&gt;"."),TRUE,FALSE)</formula>
    </cfRule>
    <cfRule type="expression" dxfId="372" priority="412">
      <formula>IF(AND(AL871&gt;=0, RIGHT(TEXT(AL871,"0.#"),1)="."),TRUE,FALSE)</formula>
    </cfRule>
    <cfRule type="expression" dxfId="371" priority="413">
      <formula>IF(AND(AL871&lt;0, RIGHT(TEXT(AL871,"0.#"),1)&lt;&gt;"."),TRUE,FALSE)</formula>
    </cfRule>
    <cfRule type="expression" dxfId="370" priority="414">
      <formula>IF(AND(AL871&lt;0, RIGHT(TEXT(AL871,"0.#"),1)="."),TRUE,FALSE)</formula>
    </cfRule>
  </conditionalFormatting>
  <conditionalFormatting sqref="AL906:AO906">
    <cfRule type="expression" dxfId="369" priority="407">
      <formula>IF(AND(AL906&gt;=0, RIGHT(TEXT(AL906,"0.#"),1)&lt;&gt;"."),TRUE,FALSE)</formula>
    </cfRule>
    <cfRule type="expression" dxfId="368" priority="408">
      <formula>IF(AND(AL906&gt;=0, RIGHT(TEXT(AL906,"0.#"),1)="."),TRUE,FALSE)</formula>
    </cfRule>
    <cfRule type="expression" dxfId="367" priority="409">
      <formula>IF(AND(AL906&lt;0, RIGHT(TEXT(AL906,"0.#"),1)&lt;&gt;"."),TRUE,FALSE)</formula>
    </cfRule>
    <cfRule type="expression" dxfId="366" priority="410">
      <formula>IF(AND(AL906&lt;0, RIGHT(TEXT(AL906,"0.#"),1)="."),TRUE,FALSE)</formula>
    </cfRule>
  </conditionalFormatting>
  <conditionalFormatting sqref="AL907:AO908">
    <cfRule type="expression" dxfId="365" priority="403">
      <formula>IF(AND(AL907&gt;=0, RIGHT(TEXT(AL907,"0.#"),1)&lt;&gt;"."),TRUE,FALSE)</formula>
    </cfRule>
    <cfRule type="expression" dxfId="364" priority="404">
      <formula>IF(AND(AL907&gt;=0, RIGHT(TEXT(AL907,"0.#"),1)="."),TRUE,FALSE)</formula>
    </cfRule>
    <cfRule type="expression" dxfId="363" priority="405">
      <formula>IF(AND(AL907&lt;0, RIGHT(TEXT(AL907,"0.#"),1)&lt;&gt;"."),TRUE,FALSE)</formula>
    </cfRule>
    <cfRule type="expression" dxfId="362" priority="406">
      <formula>IF(AND(AL907&lt;0, RIGHT(TEXT(AL907,"0.#"),1)="."),TRUE,FALSE)</formula>
    </cfRule>
  </conditionalFormatting>
  <conditionalFormatting sqref="AL936:AO936">
    <cfRule type="expression" dxfId="361" priority="399">
      <formula>IF(AND(AL936&gt;=0, RIGHT(TEXT(AL936,"0.#"),1)&lt;&gt;"."),TRUE,FALSE)</formula>
    </cfRule>
    <cfRule type="expression" dxfId="360" priority="400">
      <formula>IF(AND(AL936&gt;=0, RIGHT(TEXT(AL936,"0.#"),1)="."),TRUE,FALSE)</formula>
    </cfRule>
    <cfRule type="expression" dxfId="359" priority="401">
      <formula>IF(AND(AL936&lt;0, RIGHT(TEXT(AL936,"0.#"),1)&lt;&gt;"."),TRUE,FALSE)</formula>
    </cfRule>
    <cfRule type="expression" dxfId="358" priority="402">
      <formula>IF(AND(AL936&lt;0, RIGHT(TEXT(AL936,"0.#"),1)="."),TRUE,FALSE)</formula>
    </cfRule>
  </conditionalFormatting>
  <conditionalFormatting sqref="AL1035:AO1035">
    <cfRule type="expression" dxfId="357" priority="395">
      <formula>IF(AND(AL1035&gt;=0, RIGHT(TEXT(AL1035,"0.#"),1)&lt;&gt;"."),TRUE,FALSE)</formula>
    </cfRule>
    <cfRule type="expression" dxfId="356" priority="396">
      <formula>IF(AND(AL1035&gt;=0, RIGHT(TEXT(AL1035,"0.#"),1)="."),TRUE,FALSE)</formula>
    </cfRule>
    <cfRule type="expression" dxfId="355" priority="397">
      <formula>IF(AND(AL1035&lt;0, RIGHT(TEXT(AL1035,"0.#"),1)&lt;&gt;"."),TRUE,FALSE)</formula>
    </cfRule>
    <cfRule type="expression" dxfId="354" priority="398">
      <formula>IF(AND(AL1035&lt;0, RIGHT(TEXT(AL1035,"0.#"),1)="."),TRUE,FALSE)</formula>
    </cfRule>
  </conditionalFormatting>
  <conditionalFormatting sqref="AL1036:AO1037">
    <cfRule type="expression" dxfId="353" priority="391">
      <formula>IF(AND(AL1036&gt;=0, RIGHT(TEXT(AL1036,"0.#"),1)&lt;&gt;"."),TRUE,FALSE)</formula>
    </cfRule>
    <cfRule type="expression" dxfId="352" priority="392">
      <formula>IF(AND(AL1036&gt;=0, RIGHT(TEXT(AL1036,"0.#"),1)="."),TRUE,FALSE)</formula>
    </cfRule>
    <cfRule type="expression" dxfId="351" priority="393">
      <formula>IF(AND(AL1036&lt;0, RIGHT(TEXT(AL1036,"0.#"),1)&lt;&gt;"."),TRUE,FALSE)</formula>
    </cfRule>
    <cfRule type="expression" dxfId="350" priority="394">
      <formula>IF(AND(AL1036&lt;0, RIGHT(TEXT(AL1036,"0.#"),1)="."),TRUE,FALSE)</formula>
    </cfRule>
  </conditionalFormatting>
  <conditionalFormatting sqref="AL1069:AO1075">
    <cfRule type="expression" dxfId="349" priority="387">
      <formula>IF(AND(AL1069&gt;=0, RIGHT(TEXT(AL1069,"0.#"),1)&lt;&gt;"."),TRUE,FALSE)</formula>
    </cfRule>
    <cfRule type="expression" dxfId="348" priority="388">
      <formula>IF(AND(AL1069&gt;=0, RIGHT(TEXT(AL1069,"0.#"),1)="."),TRUE,FALSE)</formula>
    </cfRule>
    <cfRule type="expression" dxfId="347" priority="389">
      <formula>IF(AND(AL1069&lt;0, RIGHT(TEXT(AL1069,"0.#"),1)&lt;&gt;"."),TRUE,FALSE)</formula>
    </cfRule>
    <cfRule type="expression" dxfId="346" priority="390">
      <formula>IF(AND(AL1069&lt;0, RIGHT(TEXT(AL1069,"0.#"),1)="."),TRUE,FALSE)</formula>
    </cfRule>
  </conditionalFormatting>
  <conditionalFormatting sqref="AL1076:AO1081">
    <cfRule type="expression" dxfId="345" priority="383">
      <formula>IF(AND(AL1076&gt;=0, RIGHT(TEXT(AL1076,"0.#"),1)&lt;&gt;"."),TRUE,FALSE)</formula>
    </cfRule>
    <cfRule type="expression" dxfId="344" priority="384">
      <formula>IF(AND(AL1076&gt;=0, RIGHT(TEXT(AL1076,"0.#"),1)="."),TRUE,FALSE)</formula>
    </cfRule>
    <cfRule type="expression" dxfId="343" priority="385">
      <formula>IF(AND(AL1076&lt;0, RIGHT(TEXT(AL1076,"0.#"),1)&lt;&gt;"."),TRUE,FALSE)</formula>
    </cfRule>
    <cfRule type="expression" dxfId="342" priority="386">
      <formula>IF(AND(AL1076&lt;0, RIGHT(TEXT(AL1076,"0.#"),1)="."),TRUE,FALSE)</formula>
    </cfRule>
  </conditionalFormatting>
  <conditionalFormatting sqref="AE53">
    <cfRule type="expression" dxfId="341" priority="381">
      <formula>IF(RIGHT(TEXT(AE53,"0.#"),1)=".",FALSE,TRUE)</formula>
    </cfRule>
    <cfRule type="expression" dxfId="340" priority="382">
      <formula>IF(RIGHT(TEXT(AE53,"0.#"),1)=".",TRUE,FALSE)</formula>
    </cfRule>
  </conditionalFormatting>
  <conditionalFormatting sqref="AI53">
    <cfRule type="expression" dxfId="339" priority="379">
      <formula>IF(RIGHT(TEXT(AI53,"0.#"),1)=".",FALSE,TRUE)</formula>
    </cfRule>
    <cfRule type="expression" dxfId="338" priority="380">
      <formula>IF(RIGHT(TEXT(AI53,"0.#"),1)=".",TRUE,FALSE)</formula>
    </cfRule>
  </conditionalFormatting>
  <conditionalFormatting sqref="AM53">
    <cfRule type="expression" dxfId="337" priority="377">
      <formula>IF(RIGHT(TEXT(AM53,"0.#"),1)=".",FALSE,TRUE)</formula>
    </cfRule>
    <cfRule type="expression" dxfId="336" priority="378">
      <formula>IF(RIGHT(TEXT(AM53,"0.#"),1)=".",TRUE,FALSE)</formula>
    </cfRule>
  </conditionalFormatting>
  <conditionalFormatting sqref="Y866">
    <cfRule type="expression" dxfId="335" priority="375">
      <formula>IF(RIGHT(TEXT(Y866,"0.#"),1)=".",FALSE,TRUE)</formula>
    </cfRule>
    <cfRule type="expression" dxfId="334" priority="376">
      <formula>IF(RIGHT(TEXT(Y866,"0.#"),1)=".",TRUE,FALSE)</formula>
    </cfRule>
  </conditionalFormatting>
  <conditionalFormatting sqref="AL866:AO866">
    <cfRule type="expression" dxfId="333" priority="371">
      <formula>IF(AND(AL866&gt;=0, RIGHT(TEXT(AL866,"0.#"),1)&lt;&gt;"."),TRUE,FALSE)</formula>
    </cfRule>
    <cfRule type="expression" dxfId="332" priority="372">
      <formula>IF(AND(AL866&gt;=0, RIGHT(TEXT(AL866,"0.#"),1)="."),TRUE,FALSE)</formula>
    </cfRule>
    <cfRule type="expression" dxfId="331" priority="373">
      <formula>IF(AND(AL866&lt;0, RIGHT(TEXT(AL866,"0.#"),1)&lt;&gt;"."),TRUE,FALSE)</formula>
    </cfRule>
    <cfRule type="expression" dxfId="330" priority="374">
      <formula>IF(AND(AL866&lt;0, RIGHT(TEXT(AL866,"0.#"),1)="."),TRUE,FALSE)</formula>
    </cfRule>
  </conditionalFormatting>
  <conditionalFormatting sqref="Y861">
    <cfRule type="expression" dxfId="329" priority="369">
      <formula>IF(RIGHT(TEXT(Y861,"0.#"),1)=".",FALSE,TRUE)</formula>
    </cfRule>
    <cfRule type="expression" dxfId="328" priority="370">
      <formula>IF(RIGHT(TEXT(Y861,"0.#"),1)=".",TRUE,FALSE)</formula>
    </cfRule>
  </conditionalFormatting>
  <conditionalFormatting sqref="AL861:AO861">
    <cfRule type="expression" dxfId="327" priority="365">
      <formula>IF(AND(AL861&gt;=0, RIGHT(TEXT(AL861,"0.#"),1)&lt;&gt;"."),TRUE,FALSE)</formula>
    </cfRule>
    <cfRule type="expression" dxfId="326" priority="366">
      <formula>IF(AND(AL861&gt;=0, RIGHT(TEXT(AL861,"0.#"),1)="."),TRUE,FALSE)</formula>
    </cfRule>
    <cfRule type="expression" dxfId="325" priority="367">
      <formula>IF(AND(AL861&lt;0, RIGHT(TEXT(AL861,"0.#"),1)&lt;&gt;"."),TRUE,FALSE)</formula>
    </cfRule>
    <cfRule type="expression" dxfId="324" priority="368">
      <formula>IF(AND(AL861&lt;0, RIGHT(TEXT(AL861,"0.#"),1)="."),TRUE,FALSE)</formula>
    </cfRule>
  </conditionalFormatting>
  <conditionalFormatting sqref="Y862">
    <cfRule type="expression" dxfId="323" priority="363">
      <formula>IF(RIGHT(TEXT(Y862,"0.#"),1)=".",FALSE,TRUE)</formula>
    </cfRule>
    <cfRule type="expression" dxfId="322" priority="364">
      <formula>IF(RIGHT(TEXT(Y862,"0.#"),1)=".",TRUE,FALSE)</formula>
    </cfRule>
  </conditionalFormatting>
  <conditionalFormatting sqref="AL862:AO862">
    <cfRule type="expression" dxfId="321" priority="359">
      <formula>IF(AND(AL862&gt;=0, RIGHT(TEXT(AL862,"0.#"),1)&lt;&gt;"."),TRUE,FALSE)</formula>
    </cfRule>
    <cfRule type="expression" dxfId="320" priority="360">
      <formula>IF(AND(AL862&gt;=0, RIGHT(TEXT(AL862,"0.#"),1)="."),TRUE,FALSE)</formula>
    </cfRule>
    <cfRule type="expression" dxfId="319" priority="361">
      <formula>IF(AND(AL862&lt;0, RIGHT(TEXT(AL862,"0.#"),1)&lt;&gt;"."),TRUE,FALSE)</formula>
    </cfRule>
    <cfRule type="expression" dxfId="318" priority="362">
      <formula>IF(AND(AL862&lt;0, RIGHT(TEXT(AL862,"0.#"),1)="."),TRUE,FALSE)</formula>
    </cfRule>
  </conditionalFormatting>
  <conditionalFormatting sqref="Y863">
    <cfRule type="expression" dxfId="317" priority="357">
      <formula>IF(RIGHT(TEXT(Y863,"0.#"),1)=".",FALSE,TRUE)</formula>
    </cfRule>
    <cfRule type="expression" dxfId="316" priority="358">
      <formula>IF(RIGHT(TEXT(Y863,"0.#"),1)=".",TRUE,FALSE)</formula>
    </cfRule>
  </conditionalFormatting>
  <conditionalFormatting sqref="AL863:AO863">
    <cfRule type="expression" dxfId="315" priority="353">
      <formula>IF(AND(AL863&gt;=0, RIGHT(TEXT(AL863,"0.#"),1)&lt;&gt;"."),TRUE,FALSE)</formula>
    </cfRule>
    <cfRule type="expression" dxfId="314" priority="354">
      <formula>IF(AND(AL863&gt;=0, RIGHT(TEXT(AL863,"0.#"),1)="."),TRUE,FALSE)</formula>
    </cfRule>
    <cfRule type="expression" dxfId="313" priority="355">
      <formula>IF(AND(AL863&lt;0, RIGHT(TEXT(AL863,"0.#"),1)&lt;&gt;"."),TRUE,FALSE)</formula>
    </cfRule>
    <cfRule type="expression" dxfId="312" priority="356">
      <formula>IF(AND(AL863&lt;0, RIGHT(TEXT(AL863,"0.#"),1)="."),TRUE,FALSE)</formula>
    </cfRule>
  </conditionalFormatting>
  <conditionalFormatting sqref="Y864">
    <cfRule type="expression" dxfId="311" priority="351">
      <formula>IF(RIGHT(TEXT(Y864,"0.#"),1)=".",FALSE,TRUE)</formula>
    </cfRule>
    <cfRule type="expression" dxfId="310" priority="352">
      <formula>IF(RIGHT(TEXT(Y864,"0.#"),1)=".",TRUE,FALSE)</formula>
    </cfRule>
  </conditionalFormatting>
  <conditionalFormatting sqref="AL864:AO864">
    <cfRule type="expression" dxfId="309" priority="347">
      <formula>IF(AND(AL864&gt;=0, RIGHT(TEXT(AL864,"0.#"),1)&lt;&gt;"."),TRUE,FALSE)</formula>
    </cfRule>
    <cfRule type="expression" dxfId="308" priority="348">
      <formula>IF(AND(AL864&gt;=0, RIGHT(TEXT(AL864,"0.#"),1)="."),TRUE,FALSE)</formula>
    </cfRule>
    <cfRule type="expression" dxfId="307" priority="349">
      <formula>IF(AND(AL864&lt;0, RIGHT(TEXT(AL864,"0.#"),1)&lt;&gt;"."),TRUE,FALSE)</formula>
    </cfRule>
    <cfRule type="expression" dxfId="306" priority="350">
      <formula>IF(AND(AL864&lt;0, RIGHT(TEXT(AL864,"0.#"),1)="."),TRUE,FALSE)</formula>
    </cfRule>
  </conditionalFormatting>
  <conditionalFormatting sqref="Y865">
    <cfRule type="expression" dxfId="305" priority="345">
      <formula>IF(RIGHT(TEXT(Y865,"0.#"),1)=".",FALSE,TRUE)</formula>
    </cfRule>
    <cfRule type="expression" dxfId="304" priority="346">
      <formula>IF(RIGHT(TEXT(Y865,"0.#"),1)=".",TRUE,FALSE)</formula>
    </cfRule>
  </conditionalFormatting>
  <conditionalFormatting sqref="AL865:AO865">
    <cfRule type="expression" dxfId="303" priority="341">
      <formula>IF(AND(AL865&gt;=0, RIGHT(TEXT(AL865,"0.#"),1)&lt;&gt;"."),TRUE,FALSE)</formula>
    </cfRule>
    <cfRule type="expression" dxfId="302" priority="342">
      <formula>IF(AND(AL865&gt;=0, RIGHT(TEXT(AL865,"0.#"),1)="."),TRUE,FALSE)</formula>
    </cfRule>
    <cfRule type="expression" dxfId="301" priority="343">
      <formula>IF(AND(AL865&lt;0, RIGHT(TEXT(AL865,"0.#"),1)&lt;&gt;"."),TRUE,FALSE)</formula>
    </cfRule>
    <cfRule type="expression" dxfId="300" priority="344">
      <formula>IF(AND(AL865&lt;0, RIGHT(TEXT(AL865,"0.#"),1)="."),TRUE,FALSE)</formula>
    </cfRule>
  </conditionalFormatting>
  <conditionalFormatting sqref="Y884:Y885">
    <cfRule type="expression" dxfId="299" priority="335">
      <formula>IF(RIGHT(TEXT(Y884,"0.#"),1)=".",FALSE,TRUE)</formula>
    </cfRule>
    <cfRule type="expression" dxfId="298" priority="336">
      <formula>IF(RIGHT(TEXT(Y884,"0.#"),1)=".",TRUE,FALSE)</formula>
    </cfRule>
  </conditionalFormatting>
  <conditionalFormatting sqref="AL883:AO887">
    <cfRule type="expression" dxfId="297" priority="337">
      <formula>IF(AND(AL883&gt;=0, RIGHT(TEXT(AL883,"0.#"),1)&lt;&gt;"."),TRUE,FALSE)</formula>
    </cfRule>
    <cfRule type="expression" dxfId="296" priority="338">
      <formula>IF(AND(AL883&gt;=0, RIGHT(TEXT(AL883,"0.#"),1)="."),TRUE,FALSE)</formula>
    </cfRule>
    <cfRule type="expression" dxfId="295" priority="339">
      <formula>IF(AND(AL883&lt;0, RIGHT(TEXT(AL883,"0.#"),1)&lt;&gt;"."),TRUE,FALSE)</formula>
    </cfRule>
    <cfRule type="expression" dxfId="294" priority="340">
      <formula>IF(AND(AL883&lt;0, RIGHT(TEXT(AL883,"0.#"),1)="."),TRUE,FALSE)</formula>
    </cfRule>
  </conditionalFormatting>
  <conditionalFormatting sqref="Y883">
    <cfRule type="expression" dxfId="293" priority="333">
      <formula>IF(RIGHT(TEXT(Y883,"0.#"),1)=".",FALSE,TRUE)</formula>
    </cfRule>
    <cfRule type="expression" dxfId="292" priority="334">
      <formula>IF(RIGHT(TEXT(Y883,"0.#"),1)=".",TRUE,FALSE)</formula>
    </cfRule>
  </conditionalFormatting>
  <conditionalFormatting sqref="Y886:Y887">
    <cfRule type="expression" dxfId="291" priority="331">
      <formula>IF(RIGHT(TEXT(Y886,"0.#"),1)=".",FALSE,TRUE)</formula>
    </cfRule>
    <cfRule type="expression" dxfId="290" priority="332">
      <formula>IF(RIGHT(TEXT(Y886,"0.#"),1)=".",TRUE,FALSE)</formula>
    </cfRule>
  </conditionalFormatting>
  <conditionalFormatting sqref="AL873:AO873">
    <cfRule type="expression" dxfId="289" priority="327">
      <formula>IF(AND(AL873&gt;=0, RIGHT(TEXT(AL873,"0.#"),1)&lt;&gt;"."),TRUE,FALSE)</formula>
    </cfRule>
    <cfRule type="expression" dxfId="288" priority="328">
      <formula>IF(AND(AL873&gt;=0, RIGHT(TEXT(AL873,"0.#"),1)="."),TRUE,FALSE)</formula>
    </cfRule>
    <cfRule type="expression" dxfId="287" priority="329">
      <formula>IF(AND(AL873&lt;0, RIGHT(TEXT(AL873,"0.#"),1)&lt;&gt;"."),TRUE,FALSE)</formula>
    </cfRule>
    <cfRule type="expression" dxfId="286" priority="330">
      <formula>IF(AND(AL873&lt;0, RIGHT(TEXT(AL873,"0.#"),1)="."),TRUE,FALSE)</formula>
    </cfRule>
  </conditionalFormatting>
  <conditionalFormatting sqref="Y873">
    <cfRule type="expression" dxfId="285" priority="325">
      <formula>IF(RIGHT(TEXT(Y873,"0.#"),1)=".",FALSE,TRUE)</formula>
    </cfRule>
    <cfRule type="expression" dxfId="284" priority="326">
      <formula>IF(RIGHT(TEXT(Y873,"0.#"),1)=".",TRUE,FALSE)</formula>
    </cfRule>
  </conditionalFormatting>
  <conditionalFormatting sqref="AL874:AO874">
    <cfRule type="expression" dxfId="283" priority="321">
      <formula>IF(AND(AL874&gt;=0, RIGHT(TEXT(AL874,"0.#"),1)&lt;&gt;"."),TRUE,FALSE)</formula>
    </cfRule>
    <cfRule type="expression" dxfId="282" priority="322">
      <formula>IF(AND(AL874&gt;=0, RIGHT(TEXT(AL874,"0.#"),1)="."),TRUE,FALSE)</formula>
    </cfRule>
    <cfRule type="expression" dxfId="281" priority="323">
      <formula>IF(AND(AL874&lt;0, RIGHT(TEXT(AL874,"0.#"),1)&lt;&gt;"."),TRUE,FALSE)</formula>
    </cfRule>
    <cfRule type="expression" dxfId="280" priority="324">
      <formula>IF(AND(AL874&lt;0, RIGHT(TEXT(AL874,"0.#"),1)="."),TRUE,FALSE)</formula>
    </cfRule>
  </conditionalFormatting>
  <conditionalFormatting sqref="Y874">
    <cfRule type="expression" dxfId="279" priority="319">
      <formula>IF(RIGHT(TEXT(Y874,"0.#"),1)=".",FALSE,TRUE)</formula>
    </cfRule>
    <cfRule type="expression" dxfId="278" priority="320">
      <formula>IF(RIGHT(TEXT(Y874,"0.#"),1)=".",TRUE,FALSE)</formula>
    </cfRule>
  </conditionalFormatting>
  <conditionalFormatting sqref="AL875:AO875">
    <cfRule type="expression" dxfId="277" priority="315">
      <formula>IF(AND(AL875&gt;=0, RIGHT(TEXT(AL875,"0.#"),1)&lt;&gt;"."),TRUE,FALSE)</formula>
    </cfRule>
    <cfRule type="expression" dxfId="276" priority="316">
      <formula>IF(AND(AL875&gt;=0, RIGHT(TEXT(AL875,"0.#"),1)="."),TRUE,FALSE)</formula>
    </cfRule>
    <cfRule type="expression" dxfId="275" priority="317">
      <formula>IF(AND(AL875&lt;0, RIGHT(TEXT(AL875,"0.#"),1)&lt;&gt;"."),TRUE,FALSE)</formula>
    </cfRule>
    <cfRule type="expression" dxfId="274" priority="318">
      <formula>IF(AND(AL875&lt;0, RIGHT(TEXT(AL875,"0.#"),1)="."),TRUE,FALSE)</formula>
    </cfRule>
  </conditionalFormatting>
  <conditionalFormatting sqref="Y875">
    <cfRule type="expression" dxfId="273" priority="313">
      <formula>IF(RIGHT(TEXT(Y875,"0.#"),1)=".",FALSE,TRUE)</formula>
    </cfRule>
    <cfRule type="expression" dxfId="272" priority="314">
      <formula>IF(RIGHT(TEXT(Y875,"0.#"),1)=".",TRUE,FALSE)</formula>
    </cfRule>
  </conditionalFormatting>
  <conditionalFormatting sqref="AL876:AO876">
    <cfRule type="expression" dxfId="271" priority="309">
      <formula>IF(AND(AL876&gt;=0, RIGHT(TEXT(AL876,"0.#"),1)&lt;&gt;"."),TRUE,FALSE)</formula>
    </cfRule>
    <cfRule type="expression" dxfId="270" priority="310">
      <formula>IF(AND(AL876&gt;=0, RIGHT(TEXT(AL876,"0.#"),1)="."),TRUE,FALSE)</formula>
    </cfRule>
    <cfRule type="expression" dxfId="269" priority="311">
      <formula>IF(AND(AL876&lt;0, RIGHT(TEXT(AL876,"0.#"),1)&lt;&gt;"."),TRUE,FALSE)</formula>
    </cfRule>
    <cfRule type="expression" dxfId="268" priority="312">
      <formula>IF(AND(AL876&lt;0, RIGHT(TEXT(AL876,"0.#"),1)="."),TRUE,FALSE)</formula>
    </cfRule>
  </conditionalFormatting>
  <conditionalFormatting sqref="Y876">
    <cfRule type="expression" dxfId="267" priority="307">
      <formula>IF(RIGHT(TEXT(Y876,"0.#"),1)=".",FALSE,TRUE)</formula>
    </cfRule>
    <cfRule type="expression" dxfId="266" priority="308">
      <formula>IF(RIGHT(TEXT(Y876,"0.#"),1)=".",TRUE,FALSE)</formula>
    </cfRule>
  </conditionalFormatting>
  <conditionalFormatting sqref="AL877:AO877">
    <cfRule type="expression" dxfId="265" priority="303">
      <formula>IF(AND(AL877&gt;=0, RIGHT(TEXT(AL877,"0.#"),1)&lt;&gt;"."),TRUE,FALSE)</formula>
    </cfRule>
    <cfRule type="expression" dxfId="264" priority="304">
      <formula>IF(AND(AL877&gt;=0, RIGHT(TEXT(AL877,"0.#"),1)="."),TRUE,FALSE)</formula>
    </cfRule>
    <cfRule type="expression" dxfId="263" priority="305">
      <formula>IF(AND(AL877&lt;0, RIGHT(TEXT(AL877,"0.#"),1)&lt;&gt;"."),TRUE,FALSE)</formula>
    </cfRule>
    <cfRule type="expression" dxfId="262" priority="306">
      <formula>IF(AND(AL877&lt;0, RIGHT(TEXT(AL877,"0.#"),1)="."),TRUE,FALSE)</formula>
    </cfRule>
  </conditionalFormatting>
  <conditionalFormatting sqref="Y877">
    <cfRule type="expression" dxfId="261" priority="301">
      <formula>IF(RIGHT(TEXT(Y877,"0.#"),1)=".",FALSE,TRUE)</formula>
    </cfRule>
    <cfRule type="expression" dxfId="260" priority="302">
      <formula>IF(RIGHT(TEXT(Y877,"0.#"),1)=".",TRUE,FALSE)</formula>
    </cfRule>
  </conditionalFormatting>
  <conditionalFormatting sqref="AL878:AO878">
    <cfRule type="expression" dxfId="259" priority="297">
      <formula>IF(AND(AL878&gt;=0, RIGHT(TEXT(AL878,"0.#"),1)&lt;&gt;"."),TRUE,FALSE)</formula>
    </cfRule>
    <cfRule type="expression" dxfId="258" priority="298">
      <formula>IF(AND(AL878&gt;=0, RIGHT(TEXT(AL878,"0.#"),1)="."),TRUE,FALSE)</formula>
    </cfRule>
    <cfRule type="expression" dxfId="257" priority="299">
      <formula>IF(AND(AL878&lt;0, RIGHT(TEXT(AL878,"0.#"),1)&lt;&gt;"."),TRUE,FALSE)</formula>
    </cfRule>
    <cfRule type="expression" dxfId="256" priority="300">
      <formula>IF(AND(AL878&lt;0, RIGHT(TEXT(AL878,"0.#"),1)="."),TRUE,FALSE)</formula>
    </cfRule>
  </conditionalFormatting>
  <conditionalFormatting sqref="Y878">
    <cfRule type="expression" dxfId="255" priority="295">
      <formula>IF(RIGHT(TEXT(Y878,"0.#"),1)=".",FALSE,TRUE)</formula>
    </cfRule>
    <cfRule type="expression" dxfId="254" priority="296">
      <formula>IF(RIGHT(TEXT(Y878,"0.#"),1)=".",TRUE,FALSE)</formula>
    </cfRule>
  </conditionalFormatting>
  <conditionalFormatting sqref="AL879:AO879">
    <cfRule type="expression" dxfId="253" priority="291">
      <formula>IF(AND(AL879&gt;=0, RIGHT(TEXT(AL879,"0.#"),1)&lt;&gt;"."),TRUE,FALSE)</formula>
    </cfRule>
    <cfRule type="expression" dxfId="252" priority="292">
      <formula>IF(AND(AL879&gt;=0, RIGHT(TEXT(AL879,"0.#"),1)="."),TRUE,FALSE)</formula>
    </cfRule>
    <cfRule type="expression" dxfId="251" priority="293">
      <formula>IF(AND(AL879&lt;0, RIGHT(TEXT(AL879,"0.#"),1)&lt;&gt;"."),TRUE,FALSE)</formula>
    </cfRule>
    <cfRule type="expression" dxfId="250" priority="294">
      <formula>IF(AND(AL879&lt;0, RIGHT(TEXT(AL879,"0.#"),1)="."),TRUE,FALSE)</formula>
    </cfRule>
  </conditionalFormatting>
  <conditionalFormatting sqref="Y879">
    <cfRule type="expression" dxfId="249" priority="289">
      <formula>IF(RIGHT(TEXT(Y879,"0.#"),1)=".",FALSE,TRUE)</formula>
    </cfRule>
    <cfRule type="expression" dxfId="248" priority="290">
      <formula>IF(RIGHT(TEXT(Y879,"0.#"),1)=".",TRUE,FALSE)</formula>
    </cfRule>
  </conditionalFormatting>
  <conditionalFormatting sqref="AL880:AO880">
    <cfRule type="expression" dxfId="247" priority="285">
      <formula>IF(AND(AL880&gt;=0, RIGHT(TEXT(AL880,"0.#"),1)&lt;&gt;"."),TRUE,FALSE)</formula>
    </cfRule>
    <cfRule type="expression" dxfId="246" priority="286">
      <formula>IF(AND(AL880&gt;=0, RIGHT(TEXT(AL880,"0.#"),1)="."),TRUE,FALSE)</formula>
    </cfRule>
    <cfRule type="expression" dxfId="245" priority="287">
      <formula>IF(AND(AL880&lt;0, RIGHT(TEXT(AL880,"0.#"),1)&lt;&gt;"."),TRUE,FALSE)</formula>
    </cfRule>
    <cfRule type="expression" dxfId="244" priority="288">
      <formula>IF(AND(AL880&lt;0, RIGHT(TEXT(AL880,"0.#"),1)="."),TRUE,FALSE)</formula>
    </cfRule>
  </conditionalFormatting>
  <conditionalFormatting sqref="Y880">
    <cfRule type="expression" dxfId="243" priority="283">
      <formula>IF(RIGHT(TEXT(Y880,"0.#"),1)=".",FALSE,TRUE)</formula>
    </cfRule>
    <cfRule type="expression" dxfId="242" priority="284">
      <formula>IF(RIGHT(TEXT(Y880,"0.#"),1)=".",TRUE,FALSE)</formula>
    </cfRule>
  </conditionalFormatting>
  <conditionalFormatting sqref="AL881:AO881">
    <cfRule type="expression" dxfId="241" priority="279">
      <formula>IF(AND(AL881&gt;=0, RIGHT(TEXT(AL881,"0.#"),1)&lt;&gt;"."),TRUE,FALSE)</formula>
    </cfRule>
    <cfRule type="expression" dxfId="240" priority="280">
      <formula>IF(AND(AL881&gt;=0, RIGHT(TEXT(AL881,"0.#"),1)="."),TRUE,FALSE)</formula>
    </cfRule>
    <cfRule type="expression" dxfId="239" priority="281">
      <formula>IF(AND(AL881&lt;0, RIGHT(TEXT(AL881,"0.#"),1)&lt;&gt;"."),TRUE,FALSE)</formula>
    </cfRule>
    <cfRule type="expression" dxfId="238" priority="282">
      <formula>IF(AND(AL881&lt;0, RIGHT(TEXT(AL881,"0.#"),1)="."),TRUE,FALSE)</formula>
    </cfRule>
  </conditionalFormatting>
  <conditionalFormatting sqref="Y881">
    <cfRule type="expression" dxfId="237" priority="277">
      <formula>IF(RIGHT(TEXT(Y881,"0.#"),1)=".",FALSE,TRUE)</formula>
    </cfRule>
    <cfRule type="expression" dxfId="236" priority="278">
      <formula>IF(RIGHT(TEXT(Y881,"0.#"),1)=".",TRUE,FALSE)</formula>
    </cfRule>
  </conditionalFormatting>
  <conditionalFormatting sqref="AL882:AO882">
    <cfRule type="expression" dxfId="235" priority="273">
      <formula>IF(AND(AL882&gt;=0, RIGHT(TEXT(AL882,"0.#"),1)&lt;&gt;"."),TRUE,FALSE)</formula>
    </cfRule>
    <cfRule type="expression" dxfId="234" priority="274">
      <formula>IF(AND(AL882&gt;=0, RIGHT(TEXT(AL882,"0.#"),1)="."),TRUE,FALSE)</formula>
    </cfRule>
    <cfRule type="expression" dxfId="233" priority="275">
      <formula>IF(AND(AL882&lt;0, RIGHT(TEXT(AL882,"0.#"),1)&lt;&gt;"."),TRUE,FALSE)</formula>
    </cfRule>
    <cfRule type="expression" dxfId="232" priority="276">
      <formula>IF(AND(AL882&lt;0, RIGHT(TEXT(AL882,"0.#"),1)="."),TRUE,FALSE)</formula>
    </cfRule>
  </conditionalFormatting>
  <conditionalFormatting sqref="Y882">
    <cfRule type="expression" dxfId="231" priority="271">
      <formula>IF(RIGHT(TEXT(Y882,"0.#"),1)=".",FALSE,TRUE)</formula>
    </cfRule>
    <cfRule type="expression" dxfId="230" priority="272">
      <formula>IF(RIGHT(TEXT(Y882,"0.#"),1)=".",TRUE,FALSE)</formula>
    </cfRule>
  </conditionalFormatting>
  <conditionalFormatting sqref="AL888:AO888">
    <cfRule type="expression" dxfId="229" priority="267">
      <formula>IF(AND(AL888&gt;=0, RIGHT(TEXT(AL888,"0.#"),1)&lt;&gt;"."),TRUE,FALSE)</formula>
    </cfRule>
    <cfRule type="expression" dxfId="228" priority="268">
      <formula>IF(AND(AL888&gt;=0, RIGHT(TEXT(AL888,"0.#"),1)="."),TRUE,FALSE)</formula>
    </cfRule>
    <cfRule type="expression" dxfId="227" priority="269">
      <formula>IF(AND(AL888&lt;0, RIGHT(TEXT(AL888,"0.#"),1)&lt;&gt;"."),TRUE,FALSE)</formula>
    </cfRule>
    <cfRule type="expression" dxfId="226" priority="270">
      <formula>IF(AND(AL888&lt;0, RIGHT(TEXT(AL888,"0.#"),1)="."),TRUE,FALSE)</formula>
    </cfRule>
  </conditionalFormatting>
  <conditionalFormatting sqref="Y888">
    <cfRule type="expression" dxfId="225" priority="265">
      <formula>IF(RIGHT(TEXT(Y888,"0.#"),1)=".",FALSE,TRUE)</formula>
    </cfRule>
    <cfRule type="expression" dxfId="224" priority="266">
      <formula>IF(RIGHT(TEXT(Y888,"0.#"),1)=".",TRUE,FALSE)</formula>
    </cfRule>
  </conditionalFormatting>
  <conditionalFormatting sqref="AL889:AO889">
    <cfRule type="expression" dxfId="223" priority="261">
      <formula>IF(AND(AL889&gt;=0, RIGHT(TEXT(AL889,"0.#"),1)&lt;&gt;"."),TRUE,FALSE)</formula>
    </cfRule>
    <cfRule type="expression" dxfId="222" priority="262">
      <formula>IF(AND(AL889&gt;=0, RIGHT(TEXT(AL889,"0.#"),1)="."),TRUE,FALSE)</formula>
    </cfRule>
    <cfRule type="expression" dxfId="221" priority="263">
      <formula>IF(AND(AL889&lt;0, RIGHT(TEXT(AL889,"0.#"),1)&lt;&gt;"."),TRUE,FALSE)</formula>
    </cfRule>
    <cfRule type="expression" dxfId="220" priority="264">
      <formula>IF(AND(AL889&lt;0, RIGHT(TEXT(AL889,"0.#"),1)="."),TRUE,FALSE)</formula>
    </cfRule>
  </conditionalFormatting>
  <conditionalFormatting sqref="Y889">
    <cfRule type="expression" dxfId="219" priority="259">
      <formula>IF(RIGHT(TEXT(Y889,"0.#"),1)=".",FALSE,TRUE)</formula>
    </cfRule>
    <cfRule type="expression" dxfId="218" priority="260">
      <formula>IF(RIGHT(TEXT(Y889,"0.#"),1)=".",TRUE,FALSE)</formula>
    </cfRule>
  </conditionalFormatting>
  <conditionalFormatting sqref="AL890:AO890">
    <cfRule type="expression" dxfId="217" priority="255">
      <formula>IF(AND(AL890&gt;=0, RIGHT(TEXT(AL890,"0.#"),1)&lt;&gt;"."),TRUE,FALSE)</formula>
    </cfRule>
    <cfRule type="expression" dxfId="216" priority="256">
      <formula>IF(AND(AL890&gt;=0, RIGHT(TEXT(AL890,"0.#"),1)="."),TRUE,FALSE)</formula>
    </cfRule>
    <cfRule type="expression" dxfId="215" priority="257">
      <formula>IF(AND(AL890&lt;0, RIGHT(TEXT(AL890,"0.#"),1)&lt;&gt;"."),TRUE,FALSE)</formula>
    </cfRule>
    <cfRule type="expression" dxfId="214" priority="258">
      <formula>IF(AND(AL890&lt;0, RIGHT(TEXT(AL890,"0.#"),1)="."),TRUE,FALSE)</formula>
    </cfRule>
  </conditionalFormatting>
  <conditionalFormatting sqref="Y890">
    <cfRule type="expression" dxfId="213" priority="253">
      <formula>IF(RIGHT(TEXT(Y890,"0.#"),1)=".",FALSE,TRUE)</formula>
    </cfRule>
    <cfRule type="expression" dxfId="212" priority="254">
      <formula>IF(RIGHT(TEXT(Y890,"0.#"),1)=".",TRUE,FALSE)</formula>
    </cfRule>
  </conditionalFormatting>
  <conditionalFormatting sqref="AL891:AO891">
    <cfRule type="expression" dxfId="211" priority="249">
      <formula>IF(AND(AL891&gt;=0, RIGHT(TEXT(AL891,"0.#"),1)&lt;&gt;"."),TRUE,FALSE)</formula>
    </cfRule>
    <cfRule type="expression" dxfId="210" priority="250">
      <formula>IF(AND(AL891&gt;=0, RIGHT(TEXT(AL891,"0.#"),1)="."),TRUE,FALSE)</formula>
    </cfRule>
    <cfRule type="expression" dxfId="209" priority="251">
      <formula>IF(AND(AL891&lt;0, RIGHT(TEXT(AL891,"0.#"),1)&lt;&gt;"."),TRUE,FALSE)</formula>
    </cfRule>
    <cfRule type="expression" dxfId="208" priority="252">
      <formula>IF(AND(AL891&lt;0, RIGHT(TEXT(AL891,"0.#"),1)="."),TRUE,FALSE)</formula>
    </cfRule>
  </conditionalFormatting>
  <conditionalFormatting sqref="Y891">
    <cfRule type="expression" dxfId="207" priority="247">
      <formula>IF(RIGHT(TEXT(Y891,"0.#"),1)=".",FALSE,TRUE)</formula>
    </cfRule>
    <cfRule type="expression" dxfId="206" priority="248">
      <formula>IF(RIGHT(TEXT(Y891,"0.#"),1)=".",TRUE,FALSE)</formula>
    </cfRule>
  </conditionalFormatting>
  <conditionalFormatting sqref="AL892:AO892">
    <cfRule type="expression" dxfId="205" priority="243">
      <formula>IF(AND(AL892&gt;=0, RIGHT(TEXT(AL892,"0.#"),1)&lt;&gt;"."),TRUE,FALSE)</formula>
    </cfRule>
    <cfRule type="expression" dxfId="204" priority="244">
      <formula>IF(AND(AL892&gt;=0, RIGHT(TEXT(AL892,"0.#"),1)="."),TRUE,FALSE)</formula>
    </cfRule>
    <cfRule type="expression" dxfId="203" priority="245">
      <formula>IF(AND(AL892&lt;0, RIGHT(TEXT(AL892,"0.#"),1)&lt;&gt;"."),TRUE,FALSE)</formula>
    </cfRule>
    <cfRule type="expression" dxfId="202" priority="246">
      <formula>IF(AND(AL892&lt;0, RIGHT(TEXT(AL892,"0.#"),1)="."),TRUE,FALSE)</formula>
    </cfRule>
  </conditionalFormatting>
  <conditionalFormatting sqref="Y892">
    <cfRule type="expression" dxfId="201" priority="241">
      <formula>IF(RIGHT(TEXT(Y892,"0.#"),1)=".",FALSE,TRUE)</formula>
    </cfRule>
    <cfRule type="expression" dxfId="200" priority="242">
      <formula>IF(RIGHT(TEXT(Y892,"0.#"),1)=".",TRUE,FALSE)</formula>
    </cfRule>
  </conditionalFormatting>
  <conditionalFormatting sqref="AL893:AO893">
    <cfRule type="expression" dxfId="199" priority="237">
      <formula>IF(AND(AL893&gt;=0, RIGHT(TEXT(AL893,"0.#"),1)&lt;&gt;"."),TRUE,FALSE)</formula>
    </cfRule>
    <cfRule type="expression" dxfId="198" priority="238">
      <formula>IF(AND(AL893&gt;=0, RIGHT(TEXT(AL893,"0.#"),1)="."),TRUE,FALSE)</formula>
    </cfRule>
    <cfRule type="expression" dxfId="197" priority="239">
      <formula>IF(AND(AL893&lt;0, RIGHT(TEXT(AL893,"0.#"),1)&lt;&gt;"."),TRUE,FALSE)</formula>
    </cfRule>
    <cfRule type="expression" dxfId="196" priority="240">
      <formula>IF(AND(AL893&lt;0, RIGHT(TEXT(AL893,"0.#"),1)="."),TRUE,FALSE)</formula>
    </cfRule>
  </conditionalFormatting>
  <conditionalFormatting sqref="Y893">
    <cfRule type="expression" dxfId="195" priority="235">
      <formula>IF(RIGHT(TEXT(Y893,"0.#"),1)=".",FALSE,TRUE)</formula>
    </cfRule>
    <cfRule type="expression" dxfId="194" priority="236">
      <formula>IF(RIGHT(TEXT(Y893,"0.#"),1)=".",TRUE,FALSE)</formula>
    </cfRule>
  </conditionalFormatting>
  <conditionalFormatting sqref="AL894:AO894">
    <cfRule type="expression" dxfId="193" priority="231">
      <formula>IF(AND(AL894&gt;=0, RIGHT(TEXT(AL894,"0.#"),1)&lt;&gt;"."),TRUE,FALSE)</formula>
    </cfRule>
    <cfRule type="expression" dxfId="192" priority="232">
      <formula>IF(AND(AL894&gt;=0, RIGHT(TEXT(AL894,"0.#"),1)="."),TRUE,FALSE)</formula>
    </cfRule>
    <cfRule type="expression" dxfId="191" priority="233">
      <formula>IF(AND(AL894&lt;0, RIGHT(TEXT(AL894,"0.#"),1)&lt;&gt;"."),TRUE,FALSE)</formula>
    </cfRule>
    <cfRule type="expression" dxfId="190" priority="234">
      <formula>IF(AND(AL894&lt;0, RIGHT(TEXT(AL894,"0.#"),1)="."),TRUE,FALSE)</formula>
    </cfRule>
  </conditionalFormatting>
  <conditionalFormatting sqref="Y894">
    <cfRule type="expression" dxfId="189" priority="229">
      <formula>IF(RIGHT(TEXT(Y894,"0.#"),1)=".",FALSE,TRUE)</formula>
    </cfRule>
    <cfRule type="expression" dxfId="188" priority="230">
      <formula>IF(RIGHT(TEXT(Y894,"0.#"),1)=".",TRUE,FALSE)</formula>
    </cfRule>
  </conditionalFormatting>
  <conditionalFormatting sqref="AL895:AO895">
    <cfRule type="expression" dxfId="187" priority="225">
      <formula>IF(AND(AL895&gt;=0, RIGHT(TEXT(AL895,"0.#"),1)&lt;&gt;"."),TRUE,FALSE)</formula>
    </cfRule>
    <cfRule type="expression" dxfId="186" priority="226">
      <formula>IF(AND(AL895&gt;=0, RIGHT(TEXT(AL895,"0.#"),1)="."),TRUE,FALSE)</formula>
    </cfRule>
    <cfRule type="expression" dxfId="185" priority="227">
      <formula>IF(AND(AL895&lt;0, RIGHT(TEXT(AL895,"0.#"),1)&lt;&gt;"."),TRUE,FALSE)</formula>
    </cfRule>
    <cfRule type="expression" dxfId="184" priority="228">
      <formula>IF(AND(AL895&lt;0, RIGHT(TEXT(AL895,"0.#"),1)="."),TRUE,FALSE)</formula>
    </cfRule>
  </conditionalFormatting>
  <conditionalFormatting sqref="Y895">
    <cfRule type="expression" dxfId="183" priority="223">
      <formula>IF(RIGHT(TEXT(Y895,"0.#"),1)=".",FALSE,TRUE)</formula>
    </cfRule>
    <cfRule type="expression" dxfId="182" priority="224">
      <formula>IF(RIGHT(TEXT(Y895,"0.#"),1)=".",TRUE,FALSE)</formula>
    </cfRule>
  </conditionalFormatting>
  <conditionalFormatting sqref="AL896:AO896">
    <cfRule type="expression" dxfId="181" priority="219">
      <formula>IF(AND(AL896&gt;=0, RIGHT(TEXT(AL896,"0.#"),1)&lt;&gt;"."),TRUE,FALSE)</formula>
    </cfRule>
    <cfRule type="expression" dxfId="180" priority="220">
      <formula>IF(AND(AL896&gt;=0, RIGHT(TEXT(AL896,"0.#"),1)="."),TRUE,FALSE)</formula>
    </cfRule>
    <cfRule type="expression" dxfId="179" priority="221">
      <formula>IF(AND(AL896&lt;0, RIGHT(TEXT(AL896,"0.#"),1)&lt;&gt;"."),TRUE,FALSE)</formula>
    </cfRule>
    <cfRule type="expression" dxfId="178" priority="222">
      <formula>IF(AND(AL896&lt;0, RIGHT(TEXT(AL896,"0.#"),1)="."),TRUE,FALSE)</formula>
    </cfRule>
  </conditionalFormatting>
  <conditionalFormatting sqref="Y896">
    <cfRule type="expression" dxfId="177" priority="217">
      <formula>IF(RIGHT(TEXT(Y896,"0.#"),1)=".",FALSE,TRUE)</formula>
    </cfRule>
    <cfRule type="expression" dxfId="176" priority="218">
      <formula>IF(RIGHT(TEXT(Y896,"0.#"),1)=".",TRUE,FALSE)</formula>
    </cfRule>
  </conditionalFormatting>
  <conditionalFormatting sqref="Y898">
    <cfRule type="expression" dxfId="175" priority="211">
      <formula>IF(RIGHT(TEXT(Y898,"0.#"),1)=".",FALSE,TRUE)</formula>
    </cfRule>
    <cfRule type="expression" dxfId="174" priority="212">
      <formula>IF(RIGHT(TEXT(Y898,"0.#"),1)=".",TRUE,FALSE)</formula>
    </cfRule>
  </conditionalFormatting>
  <conditionalFormatting sqref="AL898:AO898">
    <cfRule type="expression" dxfId="173" priority="213">
      <formula>IF(AND(AL898&gt;=0, RIGHT(TEXT(AL898,"0.#"),1)&lt;&gt;"."),TRUE,FALSE)</formula>
    </cfRule>
    <cfRule type="expression" dxfId="172" priority="214">
      <formula>IF(AND(AL898&gt;=0, RIGHT(TEXT(AL898,"0.#"),1)="."),TRUE,FALSE)</formula>
    </cfRule>
    <cfRule type="expression" dxfId="171" priority="215">
      <formula>IF(AND(AL898&lt;0, RIGHT(TEXT(AL898,"0.#"),1)&lt;&gt;"."),TRUE,FALSE)</formula>
    </cfRule>
    <cfRule type="expression" dxfId="170" priority="216">
      <formula>IF(AND(AL898&lt;0, RIGHT(TEXT(AL898,"0.#"),1)="."),TRUE,FALSE)</formula>
    </cfRule>
  </conditionalFormatting>
  <conditionalFormatting sqref="Y899">
    <cfRule type="expression" dxfId="169" priority="205">
      <formula>IF(RIGHT(TEXT(Y899,"0.#"),1)=".",FALSE,TRUE)</formula>
    </cfRule>
    <cfRule type="expression" dxfId="168" priority="206">
      <formula>IF(RIGHT(TEXT(Y899,"0.#"),1)=".",TRUE,FALSE)</formula>
    </cfRule>
  </conditionalFormatting>
  <conditionalFormatting sqref="AL899:AO899">
    <cfRule type="expression" dxfId="167" priority="207">
      <formula>IF(AND(AL899&gt;=0, RIGHT(TEXT(AL899,"0.#"),1)&lt;&gt;"."),TRUE,FALSE)</formula>
    </cfRule>
    <cfRule type="expression" dxfId="166" priority="208">
      <formula>IF(AND(AL899&gt;=0, RIGHT(TEXT(AL899,"0.#"),1)="."),TRUE,FALSE)</formula>
    </cfRule>
    <cfRule type="expression" dxfId="165" priority="209">
      <formula>IF(AND(AL899&lt;0, RIGHT(TEXT(AL899,"0.#"),1)&lt;&gt;"."),TRUE,FALSE)</formula>
    </cfRule>
    <cfRule type="expression" dxfId="164" priority="210">
      <formula>IF(AND(AL899&lt;0, RIGHT(TEXT(AL899,"0.#"),1)="."),TRUE,FALSE)</formula>
    </cfRule>
  </conditionalFormatting>
  <conditionalFormatting sqref="AL928:AO928">
    <cfRule type="expression" dxfId="163" priority="201">
      <formula>IF(AND(AL928&gt;=0, RIGHT(TEXT(AL928,"0.#"),1)&lt;&gt;"."),TRUE,FALSE)</formula>
    </cfRule>
    <cfRule type="expression" dxfId="162" priority="202">
      <formula>IF(AND(AL928&gt;=0, RIGHT(TEXT(AL928,"0.#"),1)="."),TRUE,FALSE)</formula>
    </cfRule>
    <cfRule type="expression" dxfId="161" priority="203">
      <formula>IF(AND(AL928&lt;0, RIGHT(TEXT(AL928,"0.#"),1)&lt;&gt;"."),TRUE,FALSE)</formula>
    </cfRule>
    <cfRule type="expression" dxfId="160" priority="204">
      <formula>IF(AND(AL928&lt;0, RIGHT(TEXT(AL928,"0.#"),1)="."),TRUE,FALSE)</formula>
    </cfRule>
  </conditionalFormatting>
  <conditionalFormatting sqref="Y928">
    <cfRule type="expression" dxfId="159" priority="199">
      <formula>IF(RIGHT(TEXT(Y928,"0.#"),1)=".",FALSE,TRUE)</formula>
    </cfRule>
    <cfRule type="expression" dxfId="158" priority="200">
      <formula>IF(RIGHT(TEXT(Y928,"0.#"),1)=".",TRUE,FALSE)</formula>
    </cfRule>
  </conditionalFormatting>
  <conditionalFormatting sqref="AL929:AO929">
    <cfRule type="expression" dxfId="157" priority="195">
      <formula>IF(AND(AL929&gt;=0, RIGHT(TEXT(AL929,"0.#"),1)&lt;&gt;"."),TRUE,FALSE)</formula>
    </cfRule>
    <cfRule type="expression" dxfId="156" priority="196">
      <formula>IF(AND(AL929&gt;=0, RIGHT(TEXT(AL929,"0.#"),1)="."),TRUE,FALSE)</formula>
    </cfRule>
    <cfRule type="expression" dxfId="155" priority="197">
      <formula>IF(AND(AL929&lt;0, RIGHT(TEXT(AL929,"0.#"),1)&lt;&gt;"."),TRUE,FALSE)</formula>
    </cfRule>
    <cfRule type="expression" dxfId="154" priority="198">
      <formula>IF(AND(AL929&lt;0, RIGHT(TEXT(AL929,"0.#"),1)="."),TRUE,FALSE)</formula>
    </cfRule>
  </conditionalFormatting>
  <conditionalFormatting sqref="Y929">
    <cfRule type="expression" dxfId="153" priority="193">
      <formula>IF(RIGHT(TEXT(Y929,"0.#"),1)=".",FALSE,TRUE)</formula>
    </cfRule>
    <cfRule type="expression" dxfId="152" priority="194">
      <formula>IF(RIGHT(TEXT(Y929,"0.#"),1)=".",TRUE,FALSE)</formula>
    </cfRule>
  </conditionalFormatting>
  <conditionalFormatting sqref="AL930:AO930">
    <cfRule type="expression" dxfId="151" priority="189">
      <formula>IF(AND(AL930&gt;=0, RIGHT(TEXT(AL930,"0.#"),1)&lt;&gt;"."),TRUE,FALSE)</formula>
    </cfRule>
    <cfRule type="expression" dxfId="150" priority="190">
      <formula>IF(AND(AL930&gt;=0, RIGHT(TEXT(AL930,"0.#"),1)="."),TRUE,FALSE)</formula>
    </cfRule>
    <cfRule type="expression" dxfId="149" priority="191">
      <formula>IF(AND(AL930&lt;0, RIGHT(TEXT(AL930,"0.#"),1)&lt;&gt;"."),TRUE,FALSE)</formula>
    </cfRule>
    <cfRule type="expression" dxfId="148" priority="192">
      <formula>IF(AND(AL930&lt;0, RIGHT(TEXT(AL930,"0.#"),1)="."),TRUE,FALSE)</formula>
    </cfRule>
  </conditionalFormatting>
  <conditionalFormatting sqref="Y930">
    <cfRule type="expression" dxfId="147" priority="187">
      <formula>IF(RIGHT(TEXT(Y930,"0.#"),1)=".",FALSE,TRUE)</formula>
    </cfRule>
    <cfRule type="expression" dxfId="146" priority="188">
      <formula>IF(RIGHT(TEXT(Y930,"0.#"),1)=".",TRUE,FALSE)</formula>
    </cfRule>
  </conditionalFormatting>
  <conditionalFormatting sqref="AL931:AO931">
    <cfRule type="expression" dxfId="145" priority="183">
      <formula>IF(AND(AL931&gt;=0, RIGHT(TEXT(AL931,"0.#"),1)&lt;&gt;"."),TRUE,FALSE)</formula>
    </cfRule>
    <cfRule type="expression" dxfId="144" priority="184">
      <formula>IF(AND(AL931&gt;=0, RIGHT(TEXT(AL931,"0.#"),1)="."),TRUE,FALSE)</formula>
    </cfRule>
    <cfRule type="expression" dxfId="143" priority="185">
      <formula>IF(AND(AL931&lt;0, RIGHT(TEXT(AL931,"0.#"),1)&lt;&gt;"."),TRUE,FALSE)</formula>
    </cfRule>
    <cfRule type="expression" dxfId="142" priority="186">
      <formula>IF(AND(AL931&lt;0, RIGHT(TEXT(AL931,"0.#"),1)="."),TRUE,FALSE)</formula>
    </cfRule>
  </conditionalFormatting>
  <conditionalFormatting sqref="Y931">
    <cfRule type="expression" dxfId="141" priority="181">
      <formula>IF(RIGHT(TEXT(Y931,"0.#"),1)=".",FALSE,TRUE)</formula>
    </cfRule>
    <cfRule type="expression" dxfId="140" priority="182">
      <formula>IF(RIGHT(TEXT(Y931,"0.#"),1)=".",TRUE,FALSE)</formula>
    </cfRule>
  </conditionalFormatting>
  <conditionalFormatting sqref="AL932:AO932">
    <cfRule type="expression" dxfId="139" priority="177">
      <formula>IF(AND(AL932&gt;=0, RIGHT(TEXT(AL932,"0.#"),1)&lt;&gt;"."),TRUE,FALSE)</formula>
    </cfRule>
    <cfRule type="expression" dxfId="138" priority="178">
      <formula>IF(AND(AL932&gt;=0, RIGHT(TEXT(AL932,"0.#"),1)="."),TRUE,FALSE)</formula>
    </cfRule>
    <cfRule type="expression" dxfId="137" priority="179">
      <formula>IF(AND(AL932&lt;0, RIGHT(TEXT(AL932,"0.#"),1)&lt;&gt;"."),TRUE,FALSE)</formula>
    </cfRule>
    <cfRule type="expression" dxfId="136" priority="180">
      <formula>IF(AND(AL932&lt;0, RIGHT(TEXT(AL932,"0.#"),1)="."),TRUE,FALSE)</formula>
    </cfRule>
  </conditionalFormatting>
  <conditionalFormatting sqref="Y932">
    <cfRule type="expression" dxfId="135" priority="175">
      <formula>IF(RIGHT(TEXT(Y932,"0.#"),1)=".",FALSE,TRUE)</formula>
    </cfRule>
    <cfRule type="expression" dxfId="134" priority="176">
      <formula>IF(RIGHT(TEXT(Y932,"0.#"),1)=".",TRUE,FALSE)</formula>
    </cfRule>
  </conditionalFormatting>
  <conditionalFormatting sqref="Y943">
    <cfRule type="expression" dxfId="133" priority="173">
      <formula>IF(RIGHT(TEXT(Y943,"0.#"),1)=".",FALSE,TRUE)</formula>
    </cfRule>
    <cfRule type="expression" dxfId="132" priority="174">
      <formula>IF(RIGHT(TEXT(Y943,"0.#"),1)=".",TRUE,FALSE)</formula>
    </cfRule>
  </conditionalFormatting>
  <conditionalFormatting sqref="AL943:AO943">
    <cfRule type="expression" dxfId="131" priority="169">
      <formula>IF(AND(AL943&gt;=0, RIGHT(TEXT(AL943,"0.#"),1)&lt;&gt;"."),TRUE,FALSE)</formula>
    </cfRule>
    <cfRule type="expression" dxfId="130" priority="170">
      <formula>IF(AND(AL943&gt;=0, RIGHT(TEXT(AL943,"0.#"),1)="."),TRUE,FALSE)</formula>
    </cfRule>
    <cfRule type="expression" dxfId="129" priority="171">
      <formula>IF(AND(AL943&lt;0, RIGHT(TEXT(AL943,"0.#"),1)&lt;&gt;"."),TRUE,FALSE)</formula>
    </cfRule>
    <cfRule type="expression" dxfId="128" priority="172">
      <formula>IF(AND(AL943&lt;0, RIGHT(TEXT(AL943,"0.#"),1)="."),TRUE,FALSE)</formula>
    </cfRule>
  </conditionalFormatting>
  <conditionalFormatting sqref="Y944">
    <cfRule type="expression" dxfId="127" priority="167">
      <formula>IF(RIGHT(TEXT(Y944,"0.#"),1)=".",FALSE,TRUE)</formula>
    </cfRule>
    <cfRule type="expression" dxfId="126" priority="168">
      <formula>IF(RIGHT(TEXT(Y944,"0.#"),1)=".",TRUE,FALSE)</formula>
    </cfRule>
  </conditionalFormatting>
  <conditionalFormatting sqref="AL944:AO944">
    <cfRule type="expression" dxfId="125" priority="163">
      <formula>IF(AND(AL944&gt;=0, RIGHT(TEXT(AL944,"0.#"),1)&lt;&gt;"."),TRUE,FALSE)</formula>
    </cfRule>
    <cfRule type="expression" dxfId="124" priority="164">
      <formula>IF(AND(AL944&gt;=0, RIGHT(TEXT(AL944,"0.#"),1)="."),TRUE,FALSE)</formula>
    </cfRule>
    <cfRule type="expression" dxfId="123" priority="165">
      <formula>IF(AND(AL944&lt;0, RIGHT(TEXT(AL944,"0.#"),1)&lt;&gt;"."),TRUE,FALSE)</formula>
    </cfRule>
    <cfRule type="expression" dxfId="122" priority="166">
      <formula>IF(AND(AL944&lt;0, RIGHT(TEXT(AL944,"0.#"),1)="."),TRUE,FALSE)</formula>
    </cfRule>
  </conditionalFormatting>
  <conditionalFormatting sqref="Y945">
    <cfRule type="expression" dxfId="121" priority="161">
      <formula>IF(RIGHT(TEXT(Y945,"0.#"),1)=".",FALSE,TRUE)</formula>
    </cfRule>
    <cfRule type="expression" dxfId="120" priority="162">
      <formula>IF(RIGHT(TEXT(Y945,"0.#"),1)=".",TRUE,FALSE)</formula>
    </cfRule>
  </conditionalFormatting>
  <conditionalFormatting sqref="AL945:AO945">
    <cfRule type="expression" dxfId="119" priority="157">
      <formula>IF(AND(AL945&gt;=0, RIGHT(TEXT(AL945,"0.#"),1)&lt;&gt;"."),TRUE,FALSE)</formula>
    </cfRule>
    <cfRule type="expression" dxfId="118" priority="158">
      <formula>IF(AND(AL945&gt;=0, RIGHT(TEXT(AL945,"0.#"),1)="."),TRUE,FALSE)</formula>
    </cfRule>
    <cfRule type="expression" dxfId="117" priority="159">
      <formula>IF(AND(AL945&lt;0, RIGHT(TEXT(AL945,"0.#"),1)&lt;&gt;"."),TRUE,FALSE)</formula>
    </cfRule>
    <cfRule type="expression" dxfId="116" priority="160">
      <formula>IF(AND(AL945&lt;0, RIGHT(TEXT(AL945,"0.#"),1)="."),TRUE,FALSE)</formula>
    </cfRule>
  </conditionalFormatting>
  <conditionalFormatting sqref="AL946:AO946">
    <cfRule type="expression" dxfId="115" priority="151">
      <formula>IF(AND(AL946&gt;=0, RIGHT(TEXT(AL946,"0.#"),1)&lt;&gt;"."),TRUE,FALSE)</formula>
    </cfRule>
    <cfRule type="expression" dxfId="114" priority="152">
      <formula>IF(AND(AL946&gt;=0, RIGHT(TEXT(AL946,"0.#"),1)="."),TRUE,FALSE)</formula>
    </cfRule>
    <cfRule type="expression" dxfId="113" priority="153">
      <formula>IF(AND(AL946&lt;0, RIGHT(TEXT(AL946,"0.#"),1)&lt;&gt;"."),TRUE,FALSE)</formula>
    </cfRule>
    <cfRule type="expression" dxfId="112" priority="154">
      <formula>IF(AND(AL946&lt;0, RIGHT(TEXT(AL946,"0.#"),1)="."),TRUE,FALSE)</formula>
    </cfRule>
  </conditionalFormatting>
  <conditionalFormatting sqref="AL947:AO947">
    <cfRule type="expression" dxfId="111" priority="145">
      <formula>IF(AND(AL947&gt;=0, RIGHT(TEXT(AL947,"0.#"),1)&lt;&gt;"."),TRUE,FALSE)</formula>
    </cfRule>
    <cfRule type="expression" dxfId="110" priority="146">
      <formula>IF(AND(AL947&gt;=0, RIGHT(TEXT(AL947,"0.#"),1)="."),TRUE,FALSE)</formula>
    </cfRule>
    <cfRule type="expression" dxfId="109" priority="147">
      <formula>IF(AND(AL947&lt;0, RIGHT(TEXT(AL947,"0.#"),1)&lt;&gt;"."),TRUE,FALSE)</formula>
    </cfRule>
    <cfRule type="expression" dxfId="108" priority="148">
      <formula>IF(AND(AL947&lt;0, RIGHT(TEXT(AL947,"0.#"),1)="."),TRUE,FALSE)</formula>
    </cfRule>
  </conditionalFormatting>
  <conditionalFormatting sqref="AL948:AO948">
    <cfRule type="expression" dxfId="107" priority="139">
      <formula>IF(AND(AL948&gt;=0, RIGHT(TEXT(AL948,"0.#"),1)&lt;&gt;"."),TRUE,FALSE)</formula>
    </cfRule>
    <cfRule type="expression" dxfId="106" priority="140">
      <formula>IF(AND(AL948&gt;=0, RIGHT(TEXT(AL948,"0.#"),1)="."),TRUE,FALSE)</formula>
    </cfRule>
    <cfRule type="expression" dxfId="105" priority="141">
      <formula>IF(AND(AL948&lt;0, RIGHT(TEXT(AL948,"0.#"),1)&lt;&gt;"."),TRUE,FALSE)</formula>
    </cfRule>
    <cfRule type="expression" dxfId="104" priority="142">
      <formula>IF(AND(AL948&lt;0, RIGHT(TEXT(AL948,"0.#"),1)="."),TRUE,FALSE)</formula>
    </cfRule>
  </conditionalFormatting>
  <conditionalFormatting sqref="AL949:AO949">
    <cfRule type="expression" dxfId="103" priority="133">
      <formula>IF(AND(AL949&gt;=0, RIGHT(TEXT(AL949,"0.#"),1)&lt;&gt;"."),TRUE,FALSE)</formula>
    </cfRule>
    <cfRule type="expression" dxfId="102" priority="134">
      <formula>IF(AND(AL949&gt;=0, RIGHT(TEXT(AL949,"0.#"),1)="."),TRUE,FALSE)</formula>
    </cfRule>
    <cfRule type="expression" dxfId="101" priority="135">
      <formula>IF(AND(AL949&lt;0, RIGHT(TEXT(AL949,"0.#"),1)&lt;&gt;"."),TRUE,FALSE)</formula>
    </cfRule>
    <cfRule type="expression" dxfId="100" priority="136">
      <formula>IF(AND(AL949&lt;0, RIGHT(TEXT(AL949,"0.#"),1)="."),TRUE,FALSE)</formula>
    </cfRule>
  </conditionalFormatting>
  <conditionalFormatting sqref="AL950:AO950">
    <cfRule type="expression" dxfId="99" priority="127">
      <formula>IF(AND(AL950&gt;=0, RIGHT(TEXT(AL950,"0.#"),1)&lt;&gt;"."),TRUE,FALSE)</formula>
    </cfRule>
    <cfRule type="expression" dxfId="98" priority="128">
      <formula>IF(AND(AL950&gt;=0, RIGHT(TEXT(AL950,"0.#"),1)="."),TRUE,FALSE)</formula>
    </cfRule>
    <cfRule type="expression" dxfId="97" priority="129">
      <formula>IF(AND(AL950&lt;0, RIGHT(TEXT(AL950,"0.#"),1)&lt;&gt;"."),TRUE,FALSE)</formula>
    </cfRule>
    <cfRule type="expression" dxfId="96" priority="130">
      <formula>IF(AND(AL950&lt;0, RIGHT(TEXT(AL950,"0.#"),1)="."),TRUE,FALSE)</formula>
    </cfRule>
  </conditionalFormatting>
  <conditionalFormatting sqref="AL951:AO951">
    <cfRule type="expression" dxfId="95" priority="121">
      <formula>IF(AND(AL951&gt;=0, RIGHT(TEXT(AL951,"0.#"),1)&lt;&gt;"."),TRUE,FALSE)</formula>
    </cfRule>
    <cfRule type="expression" dxfId="94" priority="122">
      <formula>IF(AND(AL951&gt;=0, RIGHT(TEXT(AL951,"0.#"),1)="."),TRUE,FALSE)</formula>
    </cfRule>
    <cfRule type="expression" dxfId="93" priority="123">
      <formula>IF(AND(AL951&lt;0, RIGHT(TEXT(AL951,"0.#"),1)&lt;&gt;"."),TRUE,FALSE)</formula>
    </cfRule>
    <cfRule type="expression" dxfId="92" priority="124">
      <formula>IF(AND(AL951&lt;0, RIGHT(TEXT(AL951,"0.#"),1)="."),TRUE,FALSE)</formula>
    </cfRule>
  </conditionalFormatting>
  <conditionalFormatting sqref="AL952:AO952">
    <cfRule type="expression" dxfId="91" priority="115">
      <formula>IF(AND(AL952&gt;=0, RIGHT(TEXT(AL952,"0.#"),1)&lt;&gt;"."),TRUE,FALSE)</formula>
    </cfRule>
    <cfRule type="expression" dxfId="90" priority="116">
      <formula>IF(AND(AL952&gt;=0, RIGHT(TEXT(AL952,"0.#"),1)="."),TRUE,FALSE)</formula>
    </cfRule>
    <cfRule type="expression" dxfId="89" priority="117">
      <formula>IF(AND(AL952&lt;0, RIGHT(TEXT(AL952,"0.#"),1)&lt;&gt;"."),TRUE,FALSE)</formula>
    </cfRule>
    <cfRule type="expression" dxfId="88" priority="118">
      <formula>IF(AND(AL952&lt;0, RIGHT(TEXT(AL952,"0.#"),1)="."),TRUE,FALSE)</formula>
    </cfRule>
  </conditionalFormatting>
  <conditionalFormatting sqref="AL953:AO953">
    <cfRule type="expression" dxfId="87" priority="109">
      <formula>IF(AND(AL953&gt;=0, RIGHT(TEXT(AL953,"0.#"),1)&lt;&gt;"."),TRUE,FALSE)</formula>
    </cfRule>
    <cfRule type="expression" dxfId="86" priority="110">
      <formula>IF(AND(AL953&gt;=0, RIGHT(TEXT(AL953,"0.#"),1)="."),TRUE,FALSE)</formula>
    </cfRule>
    <cfRule type="expression" dxfId="85" priority="111">
      <formula>IF(AND(AL953&lt;0, RIGHT(TEXT(AL953,"0.#"),1)&lt;&gt;"."),TRUE,FALSE)</formula>
    </cfRule>
    <cfRule type="expression" dxfId="84" priority="112">
      <formula>IF(AND(AL953&lt;0, RIGHT(TEXT(AL953,"0.#"),1)="."),TRUE,FALSE)</formula>
    </cfRule>
  </conditionalFormatting>
  <conditionalFormatting sqref="AL954:AO954">
    <cfRule type="expression" dxfId="83" priority="103">
      <formula>IF(AND(AL954&gt;=0, RIGHT(TEXT(AL954,"0.#"),1)&lt;&gt;"."),TRUE,FALSE)</formula>
    </cfRule>
    <cfRule type="expression" dxfId="82" priority="104">
      <formula>IF(AND(AL954&gt;=0, RIGHT(TEXT(AL954,"0.#"),1)="."),TRUE,FALSE)</formula>
    </cfRule>
    <cfRule type="expression" dxfId="81" priority="105">
      <formula>IF(AND(AL954&lt;0, RIGHT(TEXT(AL954,"0.#"),1)&lt;&gt;"."),TRUE,FALSE)</formula>
    </cfRule>
    <cfRule type="expression" dxfId="80" priority="106">
      <formula>IF(AND(AL954&lt;0, RIGHT(TEXT(AL954,"0.#"),1)="."),TRUE,FALSE)</formula>
    </cfRule>
  </conditionalFormatting>
  <conditionalFormatting sqref="AL955:AO955">
    <cfRule type="expression" dxfId="79" priority="97">
      <formula>IF(AND(AL955&gt;=0, RIGHT(TEXT(AL955,"0.#"),1)&lt;&gt;"."),TRUE,FALSE)</formula>
    </cfRule>
    <cfRule type="expression" dxfId="78" priority="98">
      <formula>IF(AND(AL955&gt;=0, RIGHT(TEXT(AL955,"0.#"),1)="."),TRUE,FALSE)</formula>
    </cfRule>
    <cfRule type="expression" dxfId="77" priority="99">
      <formula>IF(AND(AL955&lt;0, RIGHT(TEXT(AL955,"0.#"),1)&lt;&gt;"."),TRUE,FALSE)</formula>
    </cfRule>
    <cfRule type="expression" dxfId="76" priority="100">
      <formula>IF(AND(AL955&lt;0, RIGHT(TEXT(AL955,"0.#"),1)="."),TRUE,FALSE)</formula>
    </cfRule>
  </conditionalFormatting>
  <conditionalFormatting sqref="AL956:AO956">
    <cfRule type="expression" dxfId="75" priority="91">
      <formula>IF(AND(AL956&gt;=0, RIGHT(TEXT(AL956,"0.#"),1)&lt;&gt;"."),TRUE,FALSE)</formula>
    </cfRule>
    <cfRule type="expression" dxfId="74" priority="92">
      <formula>IF(AND(AL956&gt;=0, RIGHT(TEXT(AL956,"0.#"),1)="."),TRUE,FALSE)</formula>
    </cfRule>
    <cfRule type="expression" dxfId="73" priority="93">
      <formula>IF(AND(AL956&lt;0, RIGHT(TEXT(AL956,"0.#"),1)&lt;&gt;"."),TRUE,FALSE)</formula>
    </cfRule>
    <cfRule type="expression" dxfId="72" priority="94">
      <formula>IF(AND(AL956&lt;0, RIGHT(TEXT(AL956,"0.#"),1)="."),TRUE,FALSE)</formula>
    </cfRule>
  </conditionalFormatting>
  <conditionalFormatting sqref="AL957:AO957">
    <cfRule type="expression" dxfId="71" priority="85">
      <formula>IF(AND(AL957&gt;=0, RIGHT(TEXT(AL957,"0.#"),1)&lt;&gt;"."),TRUE,FALSE)</formula>
    </cfRule>
    <cfRule type="expression" dxfId="70" priority="86">
      <formula>IF(AND(AL957&gt;=0, RIGHT(TEXT(AL957,"0.#"),1)="."),TRUE,FALSE)</formula>
    </cfRule>
    <cfRule type="expression" dxfId="69" priority="87">
      <formula>IF(AND(AL957&lt;0, RIGHT(TEXT(AL957,"0.#"),1)&lt;&gt;"."),TRUE,FALSE)</formula>
    </cfRule>
    <cfRule type="expression" dxfId="68" priority="88">
      <formula>IF(AND(AL957&lt;0, RIGHT(TEXT(AL957,"0.#"),1)="."),TRUE,FALSE)</formula>
    </cfRule>
  </conditionalFormatting>
  <conditionalFormatting sqref="AL958:AO958">
    <cfRule type="expression" dxfId="67" priority="79">
      <formula>IF(AND(AL958&gt;=0, RIGHT(TEXT(AL958,"0.#"),1)&lt;&gt;"."),TRUE,FALSE)</formula>
    </cfRule>
    <cfRule type="expression" dxfId="66" priority="80">
      <formula>IF(AND(AL958&gt;=0, RIGHT(TEXT(AL958,"0.#"),1)="."),TRUE,FALSE)</formula>
    </cfRule>
    <cfRule type="expression" dxfId="65" priority="81">
      <formula>IF(AND(AL958&lt;0, RIGHT(TEXT(AL958,"0.#"),1)&lt;&gt;"."),TRUE,FALSE)</formula>
    </cfRule>
    <cfRule type="expression" dxfId="64" priority="82">
      <formula>IF(AND(AL958&lt;0, RIGHT(TEXT(AL958,"0.#"),1)="."),TRUE,FALSE)</formula>
    </cfRule>
  </conditionalFormatting>
  <conditionalFormatting sqref="AL959:AO959">
    <cfRule type="expression" dxfId="63" priority="73">
      <formula>IF(AND(AL959&gt;=0, RIGHT(TEXT(AL959,"0.#"),1)&lt;&gt;"."),TRUE,FALSE)</formula>
    </cfRule>
    <cfRule type="expression" dxfId="62" priority="74">
      <formula>IF(AND(AL959&gt;=0, RIGHT(TEXT(AL959,"0.#"),1)="."),TRUE,FALSE)</formula>
    </cfRule>
    <cfRule type="expression" dxfId="61" priority="75">
      <formula>IF(AND(AL959&lt;0, RIGHT(TEXT(AL959,"0.#"),1)&lt;&gt;"."),TRUE,FALSE)</formula>
    </cfRule>
    <cfRule type="expression" dxfId="60" priority="76">
      <formula>IF(AND(AL959&lt;0, RIGHT(TEXT(AL959,"0.#"),1)="."),TRUE,FALSE)</formula>
    </cfRule>
  </conditionalFormatting>
  <conditionalFormatting sqref="AL960:AO960">
    <cfRule type="expression" dxfId="59" priority="67">
      <formula>IF(AND(AL960&gt;=0, RIGHT(TEXT(AL960,"0.#"),1)&lt;&gt;"."),TRUE,FALSE)</formula>
    </cfRule>
    <cfRule type="expression" dxfId="58" priority="68">
      <formula>IF(AND(AL960&gt;=0, RIGHT(TEXT(AL960,"0.#"),1)="."),TRUE,FALSE)</formula>
    </cfRule>
    <cfRule type="expression" dxfId="57" priority="69">
      <formula>IF(AND(AL960&lt;0, RIGHT(TEXT(AL960,"0.#"),1)&lt;&gt;"."),TRUE,FALSE)</formula>
    </cfRule>
    <cfRule type="expression" dxfId="56" priority="70">
      <formula>IF(AND(AL960&lt;0, RIGHT(TEXT(AL960,"0.#"),1)="."),TRUE,FALSE)</formula>
    </cfRule>
  </conditionalFormatting>
  <conditionalFormatting sqref="AL961:AO961">
    <cfRule type="expression" dxfId="55" priority="61">
      <formula>IF(AND(AL961&gt;=0, RIGHT(TEXT(AL961,"0.#"),1)&lt;&gt;"."),TRUE,FALSE)</formula>
    </cfRule>
    <cfRule type="expression" dxfId="54" priority="62">
      <formula>IF(AND(AL961&gt;=0, RIGHT(TEXT(AL961,"0.#"),1)="."),TRUE,FALSE)</formula>
    </cfRule>
    <cfRule type="expression" dxfId="53" priority="63">
      <formula>IF(AND(AL961&lt;0, RIGHT(TEXT(AL961,"0.#"),1)&lt;&gt;"."),TRUE,FALSE)</formula>
    </cfRule>
    <cfRule type="expression" dxfId="52" priority="64">
      <formula>IF(AND(AL961&lt;0, RIGHT(TEXT(AL961,"0.#"),1)="."),TRUE,FALSE)</formula>
    </cfRule>
  </conditionalFormatting>
  <conditionalFormatting sqref="AL962:AO962">
    <cfRule type="expression" dxfId="51" priority="55">
      <formula>IF(AND(AL962&gt;=0, RIGHT(TEXT(AL962,"0.#"),1)&lt;&gt;"."),TRUE,FALSE)</formula>
    </cfRule>
    <cfRule type="expression" dxfId="50" priority="56">
      <formula>IF(AND(AL962&gt;=0, RIGHT(TEXT(AL962,"0.#"),1)="."),TRUE,FALSE)</formula>
    </cfRule>
    <cfRule type="expression" dxfId="49" priority="57">
      <formula>IF(AND(AL962&lt;0, RIGHT(TEXT(AL962,"0.#"),1)&lt;&gt;"."),TRUE,FALSE)</formula>
    </cfRule>
    <cfRule type="expression" dxfId="48" priority="58">
      <formula>IF(AND(AL962&lt;0, RIGHT(TEXT(AL962,"0.#"),1)="."),TRUE,FALSE)</formula>
    </cfRule>
  </conditionalFormatting>
  <conditionalFormatting sqref="AL963:AO963">
    <cfRule type="expression" dxfId="47" priority="49">
      <formula>IF(AND(AL963&gt;=0, RIGHT(TEXT(AL963,"0.#"),1)&lt;&gt;"."),TRUE,FALSE)</formula>
    </cfRule>
    <cfRule type="expression" dxfId="46" priority="50">
      <formula>IF(AND(AL963&gt;=0, RIGHT(TEXT(AL963,"0.#"),1)="."),TRUE,FALSE)</formula>
    </cfRule>
    <cfRule type="expression" dxfId="45" priority="51">
      <formula>IF(AND(AL963&lt;0, RIGHT(TEXT(AL963,"0.#"),1)&lt;&gt;"."),TRUE,FALSE)</formula>
    </cfRule>
    <cfRule type="expression" dxfId="44" priority="52">
      <formula>IF(AND(AL963&lt;0, RIGHT(TEXT(AL963,"0.#"),1)="."),TRUE,FALSE)</formula>
    </cfRule>
  </conditionalFormatting>
  <conditionalFormatting sqref="AL964:AO964">
    <cfRule type="expression" dxfId="43" priority="43">
      <formula>IF(AND(AL964&gt;=0, RIGHT(TEXT(AL964,"0.#"),1)&lt;&gt;"."),TRUE,FALSE)</formula>
    </cfRule>
    <cfRule type="expression" dxfId="42" priority="44">
      <formula>IF(AND(AL964&gt;=0, RIGHT(TEXT(AL964,"0.#"),1)="."),TRUE,FALSE)</formula>
    </cfRule>
    <cfRule type="expression" dxfId="41" priority="45">
      <formula>IF(AND(AL964&lt;0, RIGHT(TEXT(AL964,"0.#"),1)&lt;&gt;"."),TRUE,FALSE)</formula>
    </cfRule>
    <cfRule type="expression" dxfId="40" priority="46">
      <formula>IF(AND(AL964&lt;0, RIGHT(TEXT(AL964,"0.#"),1)="."),TRUE,FALSE)</formula>
    </cfRule>
  </conditionalFormatting>
  <conditionalFormatting sqref="AL965:AO965">
    <cfRule type="expression" dxfId="39" priority="37">
      <formula>IF(AND(AL965&gt;=0, RIGHT(TEXT(AL965,"0.#"),1)&lt;&gt;"."),TRUE,FALSE)</formula>
    </cfRule>
    <cfRule type="expression" dxfId="38" priority="38">
      <formula>IF(AND(AL965&gt;=0, RIGHT(TEXT(AL965,"0.#"),1)="."),TRUE,FALSE)</formula>
    </cfRule>
    <cfRule type="expression" dxfId="37" priority="39">
      <formula>IF(AND(AL965&lt;0, RIGHT(TEXT(AL965,"0.#"),1)&lt;&gt;"."),TRUE,FALSE)</formula>
    </cfRule>
    <cfRule type="expression" dxfId="36" priority="40">
      <formula>IF(AND(AL965&lt;0, RIGHT(TEXT(AL965,"0.#"),1)="."),TRUE,FALSE)</formula>
    </cfRule>
  </conditionalFormatting>
  <conditionalFormatting sqref="Y946">
    <cfRule type="expression" dxfId="35" priority="35">
      <formula>IF(RIGHT(TEXT(Y946,"0.#"),1)=".",FALSE,TRUE)</formula>
    </cfRule>
    <cfRule type="expression" dxfId="34" priority="36">
      <formula>IF(RIGHT(TEXT(Y946,"0.#"),1)=".",TRUE,FALSE)</formula>
    </cfRule>
  </conditionalFormatting>
  <conditionalFormatting sqref="Y947">
    <cfRule type="expression" dxfId="33" priority="33">
      <formula>IF(RIGHT(TEXT(Y947,"0.#"),1)=".",FALSE,TRUE)</formula>
    </cfRule>
    <cfRule type="expression" dxfId="32" priority="34">
      <formula>IF(RIGHT(TEXT(Y947,"0.#"),1)=".",TRUE,FALSE)</formula>
    </cfRule>
  </conditionalFormatting>
  <conditionalFormatting sqref="Y948">
    <cfRule type="expression" dxfId="31" priority="31">
      <formula>IF(RIGHT(TEXT(Y948,"0.#"),1)=".",FALSE,TRUE)</formula>
    </cfRule>
    <cfRule type="expression" dxfId="30" priority="32">
      <formula>IF(RIGHT(TEXT(Y948,"0.#"),1)=".",TRUE,FALSE)</formula>
    </cfRule>
  </conditionalFormatting>
  <conditionalFormatting sqref="Y949">
    <cfRule type="expression" dxfId="29" priority="29">
      <formula>IF(RIGHT(TEXT(Y949,"0.#"),1)=".",FALSE,TRUE)</formula>
    </cfRule>
    <cfRule type="expression" dxfId="28" priority="30">
      <formula>IF(RIGHT(TEXT(Y949,"0.#"),1)=".",TRUE,FALSE)</formula>
    </cfRule>
  </conditionalFormatting>
  <conditionalFormatting sqref="Y950">
    <cfRule type="expression" dxfId="27" priority="27">
      <formula>IF(RIGHT(TEXT(Y950,"0.#"),1)=".",FALSE,TRUE)</formula>
    </cfRule>
    <cfRule type="expression" dxfId="26" priority="28">
      <formula>IF(RIGHT(TEXT(Y950,"0.#"),1)=".",TRUE,FALSE)</formula>
    </cfRule>
  </conditionalFormatting>
  <conditionalFormatting sqref="Y951">
    <cfRule type="expression" dxfId="25" priority="25">
      <formula>IF(RIGHT(TEXT(Y951,"0.#"),1)=".",FALSE,TRUE)</formula>
    </cfRule>
    <cfRule type="expression" dxfId="24" priority="26">
      <formula>IF(RIGHT(TEXT(Y951,"0.#"),1)=".",TRUE,FALSE)</formula>
    </cfRule>
  </conditionalFormatting>
  <conditionalFormatting sqref="Y952:Y962">
    <cfRule type="expression" dxfId="23" priority="23">
      <formula>IF(RIGHT(TEXT(Y952,"0.#"),1)=".",FALSE,TRUE)</formula>
    </cfRule>
    <cfRule type="expression" dxfId="22" priority="24">
      <formula>IF(RIGHT(TEXT(Y952,"0.#"),1)=".",TRUE,FALSE)</formula>
    </cfRule>
  </conditionalFormatting>
  <conditionalFormatting sqref="Y963:Y965">
    <cfRule type="expression" dxfId="21" priority="21">
      <formula>IF(RIGHT(TEXT(Y963,"0.#"),1)=".",FALSE,TRUE)</formula>
    </cfRule>
    <cfRule type="expression" dxfId="20" priority="22">
      <formula>IF(RIGHT(TEXT(Y963,"0.#"),1)=".",TRUE,FALSE)</formula>
    </cfRule>
  </conditionalFormatting>
  <conditionalFormatting sqref="Y989:Y994">
    <cfRule type="expression" dxfId="19" priority="15">
      <formula>IF(RIGHT(TEXT(Y989,"0.#"),1)=".",FALSE,TRUE)</formula>
    </cfRule>
    <cfRule type="expression" dxfId="18" priority="16">
      <formula>IF(RIGHT(TEXT(Y989,"0.#"),1)=".",TRUE,FALSE)</formula>
    </cfRule>
  </conditionalFormatting>
  <conditionalFormatting sqref="AL989:AO994">
    <cfRule type="expression" dxfId="17" priority="17">
      <formula>IF(AND(AL989&gt;=0, RIGHT(TEXT(AL989,"0.#"),1)&lt;&gt;"."),TRUE,FALSE)</formula>
    </cfRule>
    <cfRule type="expression" dxfId="16" priority="18">
      <formula>IF(AND(AL989&gt;=0, RIGHT(TEXT(AL989,"0.#"),1)="."),TRUE,FALSE)</formula>
    </cfRule>
    <cfRule type="expression" dxfId="15" priority="19">
      <formula>IF(AND(AL989&lt;0, RIGHT(TEXT(AL989,"0.#"),1)&lt;&gt;"."),TRUE,FALSE)</formula>
    </cfRule>
    <cfRule type="expression" dxfId="14" priority="20">
      <formula>IF(AND(AL989&lt;0, RIGHT(TEXT(AL989,"0.#"),1)="."),TRUE,FALSE)</formula>
    </cfRule>
  </conditionalFormatting>
  <conditionalFormatting sqref="Y983:Y988">
    <cfRule type="expression" dxfId="13" priority="9">
      <formula>IF(RIGHT(TEXT(Y983,"0.#"),1)=".",FALSE,TRUE)</formula>
    </cfRule>
    <cfRule type="expression" dxfId="12" priority="10">
      <formula>IF(RIGHT(TEXT(Y983,"0.#"),1)=".",TRUE,FALSE)</formula>
    </cfRule>
  </conditionalFormatting>
  <conditionalFormatting sqref="AL983:AO988">
    <cfRule type="expression" dxfId="11" priority="11">
      <formula>IF(AND(AL983&gt;=0, RIGHT(TEXT(AL983,"0.#"),1)&lt;&gt;"."),TRUE,FALSE)</formula>
    </cfRule>
    <cfRule type="expression" dxfId="10" priority="12">
      <formula>IF(AND(AL983&gt;=0, RIGHT(TEXT(AL983,"0.#"),1)="."),TRUE,FALSE)</formula>
    </cfRule>
    <cfRule type="expression" dxfId="9" priority="13">
      <formula>IF(AND(AL983&lt;0, RIGHT(TEXT(AL983,"0.#"),1)&lt;&gt;"."),TRUE,FALSE)</formula>
    </cfRule>
    <cfRule type="expression" dxfId="8" priority="14">
      <formula>IF(AND(AL983&lt;0, RIGHT(TEXT(AL983,"0.#"),1)="."),TRUE,FALSE)</formula>
    </cfRule>
  </conditionalFormatting>
  <conditionalFormatting sqref="Y981:Y982">
    <cfRule type="expression" dxfId="7" priority="3">
      <formula>IF(RIGHT(TEXT(Y981,"0.#"),1)=".",FALSE,TRUE)</formula>
    </cfRule>
    <cfRule type="expression" dxfId="6" priority="4">
      <formula>IF(RIGHT(TEXT(Y981,"0.#"),1)=".",TRUE,FALSE)</formula>
    </cfRule>
  </conditionalFormatting>
  <conditionalFormatting sqref="AL981:AO982">
    <cfRule type="expression" dxfId="5" priority="5">
      <formula>IF(AND(AL981&gt;=0, RIGHT(TEXT(AL981,"0.#"),1)&lt;&gt;"."),TRUE,FALSE)</formula>
    </cfRule>
    <cfRule type="expression" dxfId="4" priority="6">
      <formula>IF(AND(AL981&gt;=0, RIGHT(TEXT(AL981,"0.#"),1)="."),TRUE,FALSE)</formula>
    </cfRule>
    <cfRule type="expression" dxfId="3" priority="7">
      <formula>IF(AND(AL981&lt;0, RIGHT(TEXT(AL981,"0.#"),1)&lt;&gt;"."),TRUE,FALSE)</formula>
    </cfRule>
    <cfRule type="expression" dxfId="2" priority="8">
      <formula>IF(AND(AL981&lt;0, RIGHT(TEXT(AL981,"0.#"),1)="."),TRUE,FALSE)</formula>
    </cfRule>
  </conditionalFormatting>
  <conditionalFormatting sqref="Y1055">
    <cfRule type="expression" dxfId="1" priority="1">
      <formula>IF(RIGHT(TEXT(Y1055,"0.#"),1)=".",FALSE,TRUE)</formula>
    </cfRule>
    <cfRule type="expression" dxfId="0" priority="2">
      <formula>IF(RIGHT(TEXT(Y1055,"0.#"),1)=".",TRUE,FALSE)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AL864:AL866 AL837:AL854 Y837:AB854 Y857:AB861 Y864:AB866 AL857:AL861 AL936:AL938 Y936:AB938 AL941:AL942 AL944:AL965 Y941:AB942 Y944:AB96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69:O998 J1002:O1031 J1035:O1064 J1102:O1131 J864:O866 J837:O854 J857:O861 J936:O938 J941:O942 J944:O965">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64:AK866 AH870:AK899 AH903:AK932 AH1102:AK1131 AH969:AK998 AH1002:AK1031 AH1035:AK1064 AH1068:AK1097 AH837:AK854 AH857:AK861 AH936:AK938 AH941:AK942 AH944:AK965">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29" max="49" man="1"/>
    <brk id="631" max="49" man="1"/>
    <brk id="727" max="49" man="1"/>
    <brk id="739" max="49" man="1"/>
    <brk id="778" max="49" man="1"/>
    <brk id="831" max="49" man="1"/>
    <brk id="867" max="49" man="1"/>
    <brk id="900" max="49" man="1"/>
    <brk id="933" max="49" man="1"/>
    <brk id="966" max="49" man="1"/>
    <brk id="999" max="49" man="1"/>
    <brk id="1032" max="49" man="1"/>
    <brk id="1065" max="49" man="1"/>
    <brk id="1099"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AC903:AG932 AC1068:AG1097 AC864:AG866 AC870:AG899 AC837:AG854 AC857:AG861 AC936:AG938 AC941:AG942 AC944:AG965</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1" sqref="Q11"/>
    </sheetView>
  </sheetViews>
  <sheetFormatPr defaultColWidth="9" defaultRowHeight="13.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t="s">
        <v>564</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387</v>
      </c>
      <c r="W4" s="32" t="s">
        <v>270</v>
      </c>
      <c r="Y4" s="32" t="s">
        <v>72</v>
      </c>
      <c r="Z4" s="30"/>
      <c r="AA4" s="32" t="s">
        <v>75</v>
      </c>
      <c r="AB4" s="31"/>
      <c r="AC4" s="32" t="s">
        <v>256</v>
      </c>
      <c r="AD4" s="28"/>
      <c r="AE4" s="36" t="s">
        <v>294</v>
      </c>
      <c r="AF4" s="30"/>
      <c r="AG4" s="48" t="s">
        <v>444</v>
      </c>
      <c r="AI4" s="45" t="s">
        <v>431</v>
      </c>
      <c r="AK4" s="45" t="str">
        <f t="shared" ref="AK4:AK49" si="7">CHAR(CODE(AK3)+1)</f>
        <v>C</v>
      </c>
      <c r="AM4" s="83"/>
      <c r="AN4" s="83"/>
      <c r="AP4" s="48" t="s">
        <v>444</v>
      </c>
    </row>
    <row r="5" spans="1:42" ht="13.5" customHeight="1">
      <c r="A5" s="14" t="s">
        <v>205</v>
      </c>
      <c r="B5" s="15" t="s">
        <v>564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c r="A7" s="14" t="s">
        <v>207</v>
      </c>
      <c r="B7" s="15"/>
      <c r="C7" s="13" t="str">
        <f t="shared" si="0"/>
        <v/>
      </c>
      <c r="D7" s="13" t="str">
        <f t="shared" si="8"/>
        <v>海洋政策</v>
      </c>
      <c r="F7" s="18" t="s">
        <v>360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448</v>
      </c>
      <c r="AK8" s="45" t="str">
        <f t="shared" si="7"/>
        <v>G</v>
      </c>
      <c r="AP8" s="48" t="s">
        <v>448</v>
      </c>
    </row>
    <row r="9" spans="1:42" ht="13.5" customHeight="1">
      <c r="A9" s="14" t="s">
        <v>209</v>
      </c>
      <c r="B9" s="15"/>
      <c r="C9" s="13" t="str">
        <f t="shared" si="0"/>
        <v/>
      </c>
      <c r="D9" s="13" t="str">
        <f t="shared" si="8"/>
        <v>海洋政策</v>
      </c>
      <c r="F9" s="18" t="s">
        <v>361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c r="A10" s="14" t="s">
        <v>381</v>
      </c>
      <c r="B10" s="15"/>
      <c r="C10" s="13" t="str">
        <f t="shared" si="0"/>
        <v/>
      </c>
      <c r="D10" s="13" t="str">
        <f t="shared" si="8"/>
        <v>海洋政策</v>
      </c>
      <c r="F10" s="18" t="s">
        <v>235</v>
      </c>
      <c r="G10" s="17"/>
      <c r="H10" s="13" t="str">
        <f t="shared" si="1"/>
        <v/>
      </c>
      <c r="I10" s="13" t="str">
        <f t="shared" si="5"/>
        <v>一般会計</v>
      </c>
      <c r="K10" s="14" t="s">
        <v>386</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434</v>
      </c>
      <c r="AK10" s="45" t="str">
        <f t="shared" si="7"/>
        <v>I</v>
      </c>
      <c r="AP10" s="45" t="s">
        <v>425</v>
      </c>
    </row>
    <row r="11" spans="1:42" ht="13.5" customHeight="1">
      <c r="A11" s="14" t="s">
        <v>210</v>
      </c>
      <c r="B11" s="15"/>
      <c r="C11" s="13" t="str">
        <f t="shared" si="0"/>
        <v/>
      </c>
      <c r="D11" s="13" t="str">
        <f t="shared" si="8"/>
        <v>海洋政策</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海洋政策</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426</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388</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2020-11-12T01:17:06Z</cp:lastPrinted>
  <dcterms:created xsi:type="dcterms:W3CDTF">2012-03-13T00:50:25Z</dcterms:created>
  <dcterms:modified xsi:type="dcterms:W3CDTF">2020-11-12T01:19:48Z</dcterms:modified>
</cp:coreProperties>
</file>