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総務課（本田チェック・更新）\H29年度公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Q116" i="3" l="1"/>
  <c r="AM116" i="3"/>
  <c r="W21" i="3"/>
  <c r="AD21" i="3"/>
  <c r="P21" i="3"/>
  <c r="P29" i="3"/>
  <c r="P28" i="3" s="1"/>
  <c r="W29" i="3"/>
  <c r="W28" i="3" s="1"/>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I11" i="4" s="1"/>
  <c r="I12" i="4" s="1"/>
  <c r="I13" i="4" s="1"/>
  <c r="I14" i="4" s="1"/>
  <c r="I15" i="4" s="1"/>
  <c r="I16" i="4" s="1"/>
  <c r="I17" i="4" s="1"/>
  <c r="I18" i="4" s="1"/>
  <c r="I19" i="4" s="1"/>
  <c r="I20" i="4" s="1"/>
  <c r="I21" i="4" s="1"/>
  <c r="I22" i="4" s="1"/>
  <c r="I23" i="4" s="1"/>
  <c r="I24" i="4" s="1"/>
  <c r="C11" i="4"/>
  <c r="M10" i="4"/>
  <c r="H10" i="4"/>
  <c r="C10" i="4"/>
  <c r="D10" i="4" s="1"/>
  <c r="D11" i="4" s="1"/>
  <c r="D12" i="4" s="1"/>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N4" i="4" s="1"/>
  <c r="N5" i="4" s="1"/>
  <c r="N6" i="4" s="1"/>
  <c r="N7" i="4" s="1"/>
  <c r="N8" i="4" s="1"/>
  <c r="N9" i="4" s="1"/>
  <c r="N10" i="4" s="1"/>
  <c r="N11" i="4" s="1"/>
  <c r="K13" i="4" s="1"/>
  <c r="AE8" i="3" s="1"/>
  <c r="H2" i="4"/>
  <c r="I2" i="4" s="1"/>
  <c r="I3" i="4" s="1"/>
  <c r="I4" i="4" s="1"/>
  <c r="I5" i="4" s="1"/>
  <c r="I6" i="4" s="1"/>
  <c r="I7" i="4" s="1"/>
  <c r="I8" i="4" s="1"/>
  <c r="I9" i="4" s="1"/>
  <c r="I10" i="4" s="1"/>
  <c r="C2" i="4"/>
  <c r="D2" i="4"/>
  <c r="D3" i="4" s="1"/>
  <c r="D4" i="4" s="1"/>
  <c r="D5" i="4" s="1"/>
  <c r="D6" i="4" s="1"/>
  <c r="D7" i="4" s="1"/>
  <c r="D8" i="4" s="1"/>
  <c r="D9" i="4" s="1"/>
  <c r="S3" i="4" l="1"/>
  <c r="S4" i="4"/>
  <c r="S5" i="4" s="1"/>
  <c r="S7" i="4"/>
  <c r="S8" i="4" s="1"/>
  <c r="P10" i="4" s="1"/>
  <c r="G11" i="3" s="1"/>
  <c r="D13" i="4"/>
  <c r="D14" i="4" s="1"/>
  <c r="D15" i="4" s="1"/>
  <c r="D16" i="4" s="1"/>
  <c r="D17" i="4" s="1"/>
  <c r="D18" i="4" s="1"/>
  <c r="D19" i="4" s="1"/>
  <c r="D20" i="4" s="1"/>
  <c r="D21" i="4" s="1"/>
  <c r="D22" i="4" s="1"/>
  <c r="D23" i="4" s="1"/>
  <c r="D24" i="4" s="1"/>
  <c r="D25" i="4" s="1"/>
  <c r="A26" i="4" s="1"/>
  <c r="G8" i="3" s="1"/>
  <c r="I25" i="4"/>
  <c r="I26" i="4" s="1"/>
  <c r="I27" i="4" s="1"/>
  <c r="I28" i="4" s="1"/>
  <c r="I29" i="4"/>
  <c r="I30" i="4" s="1"/>
  <c r="I31" i="4" s="1"/>
  <c r="I32" i="4" s="1"/>
  <c r="I33" i="4" s="1"/>
  <c r="I34" i="4" s="1"/>
  <c r="I35" i="4" s="1"/>
  <c r="I36" i="4" s="1"/>
  <c r="I37" i="4" s="1"/>
  <c r="F39" i="4" s="1"/>
  <c r="G6" i="3" s="1"/>
  <c r="S6" i="4"/>
</calcChain>
</file>

<file path=xl/sharedStrings.xml><?xml version="1.0" encoding="utf-8"?>
<sst xmlns="http://schemas.openxmlformats.org/spreadsheetml/2006/main" count="2132" uniqueCount="522">
  <si>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</si>
  <si>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</si>
  <si>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</si>
  <si>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</si>
  <si>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</si>
  <si>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</si>
  <si>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</si>
  <si>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</si>
  <si>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</si>
  <si>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</si>
  <si>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</si>
  <si>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</si>
  <si>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</si>
  <si>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</si>
  <si>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</si>
  <si>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</si>
  <si>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</si>
  <si>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</si>
  <si>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</si>
  <si>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</si>
  <si>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</si>
  <si>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</si>
  <si>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</si>
  <si>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</si>
  <si>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</si>
  <si>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</si>
  <si>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</si>
  <si>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</si>
  <si>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</si>
  <si>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</si>
  <si>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</si>
  <si>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</si>
  <si>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</si>
  <si>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</si>
  <si>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</si>
  <si>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</si>
  <si>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</si>
  <si>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</si>
  <si>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</si>
  <si>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</si>
  <si>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</si>
  <si>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</si>
  <si>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</si>
  <si>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</si>
  <si>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</si>
  <si>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</si>
  <si>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</si>
  <si>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</si>
  <si>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</si>
  <si>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</si>
  <si>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</si>
  <si>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</si>
  <si>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</si>
  <si>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</si>
  <si>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</si>
  <si>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</si>
  <si>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</si>
  <si>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</si>
  <si>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</si>
  <si>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</si>
  <si>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</si>
  <si>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</si>
  <si>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</si>
  <si>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</si>
  <si>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</si>
  <si>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</si>
  <si>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</si>
  <si>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</si>
  <si>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</si>
  <si>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</si>
  <si>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</si>
  <si>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</si>
  <si>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</si>
  <si>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</si>
  <si>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</si>
  <si>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</si>
  <si>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</si>
  <si>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</si>
  <si>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</si>
  <si>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</si>
  <si>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</si>
  <si>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</si>
  <si>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</si>
  <si>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</si>
  <si>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</si>
  <si>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</si>
  <si>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</si>
  <si>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</si>
  <si>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</si>
  <si>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</si>
  <si>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</si>
  <si>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</si>
  <si>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</si>
  <si>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</si>
  <si>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</si>
  <si>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</si>
  <si>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</si>
  <si>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</si>
  <si>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</si>
  <si>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</si>
  <si>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</si>
  <si>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</si>
  <si>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</si>
  <si>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</si>
  <si>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</si>
  <si>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</si>
  <si>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</si>
  <si>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</si>
  <si>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</si>
  <si>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</si>
  <si>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</si>
  <si>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</si>
  <si>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</si>
  <si>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</si>
  <si>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</si>
  <si>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</si>
  <si>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</si>
  <si>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</si>
  <si>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</si>
  <si>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</si>
  <si>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</si>
  <si>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</si>
  <si>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</si>
  <si>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</si>
  <si>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</si>
  <si>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</si>
  <si>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</si>
  <si>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</si>
  <si>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</si>
  <si>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</si>
  <si>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</si>
  <si>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</si>
  <si>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</si>
  <si>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</si>
  <si>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</si>
  <si>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</si>
  <si>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</si>
  <si>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</si>
  <si>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</si>
  <si>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</si>
  <si>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</si>
  <si>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</si>
  <si>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</si>
  <si>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</si>
  <si>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</si>
  <si>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</si>
  <si>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</si>
  <si>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</si>
  <si>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</si>
  <si>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</si>
  <si>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</si>
  <si>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</si>
  <si>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</si>
  <si>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</si>
  <si>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</si>
  <si>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</si>
  <si>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</si>
  <si>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</si>
  <si>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</si>
  <si>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</si>
  <si>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</si>
  <si>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</si>
  <si>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</si>
  <si>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</si>
  <si>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</si>
  <si>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</si>
  <si>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</si>
  <si>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</si>
  <si>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</si>
  <si>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</si>
  <si>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</si>
  <si>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</si>
  <si>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</si>
  <si>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</si>
  <si>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</si>
  <si>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</si>
  <si>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</si>
  <si>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</si>
  <si>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</si>
  <si>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</si>
  <si>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</si>
  <si>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</si>
  <si>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</si>
  <si>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</si>
  <si>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</si>
  <si>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</si>
  <si>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</si>
  <si>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</si>
  <si>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</si>
  <si>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</si>
  <si>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</si>
  <si>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</si>
  <si>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</si>
  <si>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</si>
  <si>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</si>
  <si>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</si>
  <si>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</si>
  <si>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</si>
  <si>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</si>
  <si>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</si>
  <si>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</si>
  <si>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</si>
  <si>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</si>
  <si>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</si>
  <si>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</si>
  <si>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</si>
  <si>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</si>
  <si>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</si>
  <si>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</si>
  <si>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</si>
  <si>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</si>
  <si>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</si>
  <si>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</si>
  <si>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</si>
  <si>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</si>
  <si>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</si>
  <si>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</si>
  <si>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</si>
  <si>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</si>
  <si>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</si>
  <si>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</si>
  <si>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</si>
  <si>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</si>
  <si>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</si>
  <si>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</si>
  <si>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</si>
  <si>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</si>
  <si>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</si>
  <si>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</si>
  <si>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</si>
  <si>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</si>
  <si>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</si>
  <si>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</si>
  <si>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</si>
  <si>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</si>
  <si>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</si>
  <si>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</si>
  <si>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</si>
  <si>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</si>
  <si>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</si>
  <si>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</si>
  <si>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</si>
  <si>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</si>
  <si>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</si>
  <si>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</si>
  <si>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</si>
  <si>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</si>
  <si>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</si>
  <si>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</si>
  <si>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</si>
  <si>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</si>
  <si>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</si>
  <si>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</si>
  <si>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</si>
  <si>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</si>
  <si>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</si>
  <si>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</si>
  <si>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</si>
  <si>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</si>
  <si>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</si>
  <si>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</si>
  <si>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</si>
  <si>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</si>
  <si>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</si>
  <si>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</si>
  <si>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</si>
  <si>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</si>
  <si>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</si>
  <si>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</si>
  <si>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</si>
  <si>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</si>
  <si>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</si>
  <si>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</si>
  <si>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</si>
  <si>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</si>
  <si>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</si>
  <si>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</si>
  <si>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</si>
  <si>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</si>
  <si>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</si>
  <si>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</si>
  <si>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</si>
  <si>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</si>
  <si>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</si>
  <si>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</si>
  <si>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</si>
  <si>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</si>
  <si>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</si>
  <si>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</si>
  <si>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</si>
  <si>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</si>
  <si>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</si>
  <si>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</si>
  <si>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</si>
  <si>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</si>
  <si>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</si>
  <si>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</si>
  <si>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</si>
  <si>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</si>
  <si>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</si>
  <si>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</si>
  <si>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</si>
  <si>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</si>
  <si>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</si>
  <si>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</si>
  <si>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</si>
  <si>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</si>
  <si>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</si>
  <si>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</si>
  <si>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</si>
  <si>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</si>
  <si>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</si>
  <si>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</si>
  <si>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</si>
  <si>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</si>
  <si>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</si>
  <si>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</si>
  <si>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</si>
  <si>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</si>
  <si>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</si>
  <si>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</si>
  <si>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</si>
  <si>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</si>
  <si>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</si>
  <si>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</si>
  <si>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</si>
  <si>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</si>
  <si>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</si>
  <si>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</si>
  <si>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</si>
  <si>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</si>
  <si>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</si>
  <si>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</si>
  <si>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</si>
  <si>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</si>
  <si>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</si>
  <si>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</si>
  <si>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</si>
  <si>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</si>
  <si>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</si>
  <si>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</si>
  <si>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</si>
  <si>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</si>
  <si>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</si>
  <si>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</si>
  <si>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</si>
  <si>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</si>
  <si>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</si>
  <si>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</si>
  <si>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</si>
  <si>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</si>
  <si>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</si>
  <si>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</si>
  <si>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</si>
  <si>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</si>
  <si>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</si>
  <si>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</si>
  <si>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</si>
  <si>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</si>
  <si>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</si>
  <si>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</si>
  <si>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</si>
  <si>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</si>
  <si>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</si>
  <si>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</si>
  <si>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</si>
  <si>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</si>
  <si>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</si>
  <si>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</si>
  <si>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</si>
  <si>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</si>
  <si>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</si>
  <si>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</si>
  <si>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</si>
  <si>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</si>
  <si>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</si>
  <si>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</si>
  <si>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</si>
  <si>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</si>
  <si>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</si>
  <si>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</si>
  <si>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</si>
  <si>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</si>
  <si>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</si>
  <si>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</si>
  <si>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</si>
  <si>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</si>
  <si>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</si>
  <si>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</si>
  <si>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</si>
  <si>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</si>
  <si>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</si>
  <si>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</si>
  <si>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</si>
  <si>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</si>
  <si>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</si>
  <si>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</si>
  <si>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</si>
  <si>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</si>
  <si>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</si>
  <si>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</si>
  <si>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</si>
  <si>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</si>
  <si>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</si>
  <si>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</si>
  <si>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</si>
  <si>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</si>
  <si>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</si>
  <si>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</si>
  <si>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</si>
  <si>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</si>
  <si>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</si>
  <si>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</si>
  <si>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</si>
  <si>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</si>
  <si>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</si>
  <si>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</si>
  <si>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</si>
  <si>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</si>
  <si>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</si>
  <si>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</si>
  <si>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</si>
  <si>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</si>
  <si>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</si>
  <si>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</si>
  <si>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</si>
  <si>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</si>
  <si>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</si>
  <si>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</si>
  <si>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</si>
  <si>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</si>
  <si>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</si>
  <si>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</si>
  <si>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</si>
  <si>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</si>
  <si>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</si>
  <si>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</si>
  <si>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</si>
  <si>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</si>
  <si>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</si>
  <si>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</si>
  <si>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</si>
  <si>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</si>
  <si>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</si>
  <si>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</si>
  <si>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</si>
  <si>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</si>
  <si>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</si>
  <si>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</si>
  <si>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</si>
  <si>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</si>
  <si>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</si>
  <si>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</si>
  <si>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</si>
  <si>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</si>
  <si>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</si>
  <si>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</si>
  <si>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</si>
  <si>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</si>
  <si>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</si>
  <si>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</si>
  <si>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</si>
  <si>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</si>
  <si>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</si>
  <si>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rPh sb="28" eb="30">
      <t>ケイヒ</t>
    </rPh>
    <phoneticPr fontId="5"/>
  </si>
  <si>
    <t>水管理・国土保全局</t>
    <rPh sb="0" eb="1">
      <t>ミズ</t>
    </rPh>
    <rPh sb="1" eb="3">
      <t>カンリ</t>
    </rPh>
    <rPh sb="4" eb="6">
      <t>コクド</t>
    </rPh>
    <rPh sb="6" eb="9">
      <t>ホゼンキョク</t>
    </rPh>
    <phoneticPr fontId="5"/>
  </si>
  <si>
    <t>平成２８年度</t>
    <rPh sb="0" eb="2">
      <t>ヘイセイ</t>
    </rPh>
    <rPh sb="4" eb="6">
      <t>ネンド</t>
    </rPh>
    <phoneticPr fontId="5"/>
  </si>
  <si>
    <t>平成２９年度</t>
    <rPh sb="0" eb="2">
      <t>ヘイセイ</t>
    </rPh>
    <rPh sb="4" eb="6">
      <t>ネンド</t>
    </rPh>
    <phoneticPr fontId="5"/>
  </si>
  <si>
    <t>総務課　</t>
    <rPh sb="0" eb="3">
      <t>ソウムカ</t>
    </rPh>
    <phoneticPr fontId="5"/>
  </si>
  <si>
    <t>○</t>
  </si>
  <si>
    <t>国土強靱化基本計画</t>
    <rPh sb="0" eb="2">
      <t>コクド</t>
    </rPh>
    <rPh sb="2" eb="4">
      <t>キョウジン</t>
    </rPh>
    <rPh sb="4" eb="5">
      <t>カ</t>
    </rPh>
    <rPh sb="5" eb="7">
      <t>キホン</t>
    </rPh>
    <rPh sb="7" eb="9">
      <t>ケイカク</t>
    </rPh>
    <phoneticPr fontId="5"/>
  </si>
  <si>
    <t>○</t>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</si>
  <si>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rPh sb="0" eb="2">
      <t>キンネン</t>
    </rPh>
    <rPh sb="3" eb="5">
      <t>チキュウ</t>
    </rPh>
    <rPh sb="5" eb="8">
      <t>オンダンカ</t>
    </rPh>
    <rPh sb="9" eb="10">
      <t>トモナ</t>
    </rPh>
    <rPh sb="11" eb="13">
      <t>キコウ</t>
    </rPh>
    <rPh sb="13" eb="15">
      <t>ヘンドウ</t>
    </rPh>
    <rPh sb="18" eb="19">
      <t>ミズ</t>
    </rPh>
    <rPh sb="19" eb="21">
      <t>サイガイ</t>
    </rPh>
    <rPh sb="22" eb="24">
      <t>ヒンパツ</t>
    </rPh>
    <rPh sb="25" eb="28">
      <t>ゲキジンカ</t>
    </rPh>
    <rPh sb="29" eb="31">
      <t>ケネン</t>
    </rPh>
    <rPh sb="37" eb="39">
      <t>ジュウタク</t>
    </rPh>
    <rPh sb="40" eb="42">
      <t>カザイ</t>
    </rPh>
    <rPh sb="43" eb="45">
      <t>スイガイ</t>
    </rPh>
    <rPh sb="47" eb="48">
      <t>マモ</t>
    </rPh>
    <rPh sb="52" eb="54">
      <t>ジュウミン</t>
    </rPh>
    <rPh sb="54" eb="55">
      <t>ミズカ</t>
    </rPh>
    <rPh sb="57" eb="60">
      <t>ジハツテキ</t>
    </rPh>
    <rPh sb="61" eb="63">
      <t>タイサク</t>
    </rPh>
    <rPh sb="64" eb="66">
      <t>シャカイ</t>
    </rPh>
    <rPh sb="66" eb="68">
      <t>ゼンタイ</t>
    </rPh>
    <rPh sb="69" eb="71">
      <t>フキュウ</t>
    </rPh>
    <rPh sb="71" eb="73">
      <t>ソクシン</t>
    </rPh>
    <rPh sb="78" eb="80">
      <t>イッソウ</t>
    </rPh>
    <rPh sb="80" eb="82">
      <t>ジュウヨウ</t>
    </rPh>
    <rPh sb="94" eb="96">
      <t>ジュウミン</t>
    </rPh>
    <rPh sb="96" eb="97">
      <t>ミズカ</t>
    </rPh>
    <rPh sb="99" eb="102">
      <t>ジハツテキ</t>
    </rPh>
    <rPh sb="103" eb="105">
      <t>タイサク</t>
    </rPh>
    <rPh sb="106" eb="108">
      <t>フキュウ</t>
    </rPh>
    <rPh sb="108" eb="110">
      <t>ソクシン</t>
    </rPh>
    <rPh sb="111" eb="112">
      <t>ム</t>
    </rPh>
    <rPh sb="115" eb="117">
      <t>ジョセイ</t>
    </rPh>
    <rPh sb="118" eb="120">
      <t>ゼイセイ</t>
    </rPh>
    <rPh sb="120" eb="121">
      <t>トウ</t>
    </rPh>
    <rPh sb="122" eb="124">
      <t>シジョウ</t>
    </rPh>
    <rPh sb="124" eb="126">
      <t>キノウ</t>
    </rPh>
    <rPh sb="127" eb="129">
      <t>カツヨウ</t>
    </rPh>
    <rPh sb="131" eb="133">
      <t>ボウサイ</t>
    </rPh>
    <rPh sb="134" eb="136">
      <t>ゲンサイ</t>
    </rPh>
    <rPh sb="136" eb="138">
      <t>タイサク</t>
    </rPh>
    <rPh sb="139" eb="142">
      <t>スイシンサク</t>
    </rPh>
    <rPh sb="143" eb="145">
      <t>ケントウ</t>
    </rPh>
    <rPh sb="150" eb="152">
      <t>ヒサイ</t>
    </rPh>
    <rPh sb="153" eb="154">
      <t>マヌガ</t>
    </rPh>
    <rPh sb="157" eb="159">
      <t>ジュウミン</t>
    </rPh>
    <rPh sb="160" eb="162">
      <t>ジンソク</t>
    </rPh>
    <rPh sb="163" eb="165">
      <t>セイカツ</t>
    </rPh>
    <rPh sb="165" eb="167">
      <t>サイケン</t>
    </rPh>
    <rPh sb="168" eb="171">
      <t>ヒサイゴ</t>
    </rPh>
    <rPh sb="172" eb="174">
      <t>セイカツ</t>
    </rPh>
    <rPh sb="174" eb="176">
      <t>スイジュン</t>
    </rPh>
    <rPh sb="177" eb="179">
      <t>カクホ</t>
    </rPh>
    <rPh sb="180" eb="181">
      <t>ハカ</t>
    </rPh>
    <rPh sb="185" eb="187">
      <t>セイサク</t>
    </rPh>
    <rPh sb="187" eb="189">
      <t>リツアン</t>
    </rPh>
    <rPh sb="189" eb="190">
      <t>トウ</t>
    </rPh>
    <rPh sb="191" eb="192">
      <t>シ</t>
    </rPh>
    <rPh sb="197" eb="199">
      <t>モクテキ</t>
    </rPh>
    <phoneticPr fontId="5"/>
  </si>
  <si>
    <t>住民自らが行う住宅や家財を水害から守るための防災・減災対策の現状等の整理や住民ニーズの調査を実施した上で、助成、税制等の市場機能を活用した防災・減災対策の推進策として実施が望まれる事項や、防災・減災対策の周知・普及を促進するための方策について検討を行う。</t>
    <rPh sb="0" eb="2">
      <t>ジュウミン</t>
    </rPh>
    <rPh sb="2" eb="3">
      <t>ミズカ</t>
    </rPh>
    <rPh sb="5" eb="6">
      <t>オコナ</t>
    </rPh>
    <rPh sb="7" eb="9">
      <t>ジュウタク</t>
    </rPh>
    <rPh sb="10" eb="12">
      <t>カザイ</t>
    </rPh>
    <rPh sb="13" eb="15">
      <t>スイガイ</t>
    </rPh>
    <rPh sb="17" eb="18">
      <t>マモ</t>
    </rPh>
    <rPh sb="22" eb="24">
      <t>ボウサイ</t>
    </rPh>
    <rPh sb="25" eb="27">
      <t>ゲンサイ</t>
    </rPh>
    <rPh sb="27" eb="29">
      <t>タイサク</t>
    </rPh>
    <rPh sb="30" eb="32">
      <t>ゲンジョウ</t>
    </rPh>
    <rPh sb="32" eb="33">
      <t>トウ</t>
    </rPh>
    <rPh sb="34" eb="36">
      <t>セイリ</t>
    </rPh>
    <rPh sb="37" eb="39">
      <t>ジュウミン</t>
    </rPh>
    <rPh sb="43" eb="45">
      <t>チョウサ</t>
    </rPh>
    <rPh sb="46" eb="48">
      <t>ジッシ</t>
    </rPh>
    <rPh sb="50" eb="51">
      <t>ウエ</t>
    </rPh>
    <rPh sb="53" eb="55">
      <t>ジョセイ</t>
    </rPh>
    <rPh sb="56" eb="58">
      <t>ゼイセイ</t>
    </rPh>
    <rPh sb="58" eb="59">
      <t>トウ</t>
    </rPh>
    <rPh sb="60" eb="62">
      <t>シジョウ</t>
    </rPh>
    <rPh sb="62" eb="64">
      <t>キノウ</t>
    </rPh>
    <rPh sb="65" eb="67">
      <t>カツヨウ</t>
    </rPh>
    <rPh sb="69" eb="71">
      <t>ボウサイ</t>
    </rPh>
    <rPh sb="72" eb="74">
      <t>ゲンサイ</t>
    </rPh>
    <rPh sb="74" eb="76">
      <t>タイサク</t>
    </rPh>
    <rPh sb="77" eb="80">
      <t>スイシンサク</t>
    </rPh>
    <rPh sb="83" eb="85">
      <t>ジッシ</t>
    </rPh>
    <rPh sb="86" eb="87">
      <t>ノゾ</t>
    </rPh>
    <rPh sb="90" eb="92">
      <t>ジコウ</t>
    </rPh>
    <rPh sb="94" eb="96">
      <t>ボウサイ</t>
    </rPh>
    <rPh sb="97" eb="99">
      <t>ゲンサイ</t>
    </rPh>
    <rPh sb="99" eb="101">
      <t>タイサク</t>
    </rPh>
    <rPh sb="102" eb="104">
      <t>シュウチ</t>
    </rPh>
    <rPh sb="105" eb="107">
      <t>フキュウ</t>
    </rPh>
    <rPh sb="108" eb="110">
      <t>ソクシン</t>
    </rPh>
    <rPh sb="115" eb="117">
      <t>ホウサク</t>
    </rPh>
    <rPh sb="121" eb="123">
      <t>ケントウ</t>
    </rPh>
    <rPh sb="124" eb="125">
      <t>オコナ</t>
    </rPh>
    <phoneticPr fontId="5"/>
  </si>
  <si>
    <t>-</t>
    <phoneticPr fontId="5"/>
  </si>
  <si>
    <t>水害・土砂災害対策調査費</t>
    <rPh sb="0" eb="2">
      <t>スイガイ</t>
    </rPh>
    <rPh sb="3" eb="5">
      <t>ドシャ</t>
    </rPh>
    <rPh sb="5" eb="7">
      <t>サイガイ</t>
    </rPh>
    <rPh sb="7" eb="9">
      <t>タイサク</t>
    </rPh>
    <rPh sb="9" eb="12">
      <t>チョウサヒ</t>
    </rPh>
    <phoneticPr fontId="5"/>
  </si>
  <si>
    <t>件</t>
    <rPh sb="0" eb="1">
      <t>ケン</t>
    </rPh>
    <phoneticPr fontId="5"/>
  </si>
  <si>
    <t>百万</t>
    <rPh sb="0" eb="2">
      <t>ヒャクマン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</si>
  <si>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</si>
  <si>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</si>
  <si>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</si>
  <si>
    <t>○</t>
    <phoneticPr fontId="5"/>
  </si>
  <si>
    <t>気候変動による水災害の頻発・激甚化が懸念されている状況を踏まえて、地域の水害リスクの低減及び生活再建の迅速化は喫緊の課題であり、事業の目的は国民や社会のニーズを反映したものとなっている。</t>
    <rPh sb="0" eb="2">
      <t>キコウ</t>
    </rPh>
    <rPh sb="2" eb="4">
      <t>ヘンドウ</t>
    </rPh>
    <rPh sb="7" eb="8">
      <t>ミズ</t>
    </rPh>
    <rPh sb="8" eb="10">
      <t>サイガイ</t>
    </rPh>
    <rPh sb="11" eb="13">
      <t>ヒンパツ</t>
    </rPh>
    <rPh sb="14" eb="17">
      <t>ゲキジンカ</t>
    </rPh>
    <rPh sb="18" eb="20">
      <t>ケネン</t>
    </rPh>
    <rPh sb="25" eb="27">
      <t>ジョウキョウ</t>
    </rPh>
    <rPh sb="28" eb="29">
      <t>フ</t>
    </rPh>
    <rPh sb="33" eb="35">
      <t>チイキ</t>
    </rPh>
    <rPh sb="36" eb="38">
      <t>スイガイ</t>
    </rPh>
    <rPh sb="42" eb="44">
      <t>テイゲン</t>
    </rPh>
    <rPh sb="44" eb="45">
      <t>オヨ</t>
    </rPh>
    <rPh sb="46" eb="48">
      <t>セイカツ</t>
    </rPh>
    <rPh sb="48" eb="50">
      <t>サイケン</t>
    </rPh>
    <rPh sb="51" eb="54">
      <t>ジンソクカ</t>
    </rPh>
    <rPh sb="55" eb="57">
      <t>キッキン</t>
    </rPh>
    <rPh sb="58" eb="60">
      <t>カダイ</t>
    </rPh>
    <rPh sb="64" eb="66">
      <t>ジギョウ</t>
    </rPh>
    <rPh sb="67" eb="69">
      <t>モクテキ</t>
    </rPh>
    <rPh sb="70" eb="72">
      <t>コクミン</t>
    </rPh>
    <rPh sb="73" eb="75">
      <t>シャカイ</t>
    </rPh>
    <rPh sb="80" eb="82">
      <t>ハンエイ</t>
    </rPh>
    <phoneticPr fontId="5"/>
  </si>
  <si>
    <t>事業の公益性や社会全体で防災・減災対策を普及・促進させる必要に鑑みれば地方自治体や民間に委ねることは妥当ではなく、国費による調査・検討が必要である。</t>
    <rPh sb="0" eb="2">
      <t>ジギョウ</t>
    </rPh>
    <rPh sb="3" eb="6">
      <t>コウエキセイ</t>
    </rPh>
    <rPh sb="7" eb="9">
      <t>シャカイ</t>
    </rPh>
    <rPh sb="9" eb="11">
      <t>ゼンタイ</t>
    </rPh>
    <rPh sb="12" eb="14">
      <t>ボウサイ</t>
    </rPh>
    <rPh sb="15" eb="17">
      <t>ゲンサイ</t>
    </rPh>
    <rPh sb="17" eb="19">
      <t>タイサク</t>
    </rPh>
    <rPh sb="20" eb="22">
      <t>フキュウ</t>
    </rPh>
    <rPh sb="23" eb="25">
      <t>ソクシン</t>
    </rPh>
    <rPh sb="28" eb="30">
      <t>ヒツヨウ</t>
    </rPh>
    <rPh sb="31" eb="32">
      <t>カンガ</t>
    </rPh>
    <rPh sb="35" eb="37">
      <t>チホウ</t>
    </rPh>
    <rPh sb="37" eb="40">
      <t>ジチタイ</t>
    </rPh>
    <rPh sb="41" eb="43">
      <t>ミンカン</t>
    </rPh>
    <rPh sb="44" eb="45">
      <t>ユダ</t>
    </rPh>
    <rPh sb="50" eb="52">
      <t>ダトウ</t>
    </rPh>
    <rPh sb="57" eb="59">
      <t>コクヒ</t>
    </rPh>
    <rPh sb="62" eb="64">
      <t>チョウサ</t>
    </rPh>
    <rPh sb="65" eb="67">
      <t>ケントウ</t>
    </rPh>
    <rPh sb="68" eb="70">
      <t>ヒツヨウ</t>
    </rPh>
    <phoneticPr fontId="5"/>
  </si>
  <si>
    <t>気候変動による水災害の頻発・激甚化に対して、地域の水害リスクの低減及び生活再建の迅速化は喫緊の課題であり、優先的に実施することに妥当性を有する。</t>
    <rPh sb="0" eb="2">
      <t>キコウ</t>
    </rPh>
    <rPh sb="2" eb="4">
      <t>ヘンドウ</t>
    </rPh>
    <rPh sb="7" eb="8">
      <t>ミズ</t>
    </rPh>
    <rPh sb="8" eb="10">
      <t>サイガイ</t>
    </rPh>
    <rPh sb="11" eb="13">
      <t>ヒンパツ</t>
    </rPh>
    <rPh sb="14" eb="17">
      <t>ゲキジンカ</t>
    </rPh>
    <rPh sb="18" eb="19">
      <t>タイ</t>
    </rPh>
    <rPh sb="22" eb="24">
      <t>チイキ</t>
    </rPh>
    <rPh sb="25" eb="27">
      <t>スイガイ</t>
    </rPh>
    <rPh sb="31" eb="33">
      <t>テイゲン</t>
    </rPh>
    <rPh sb="33" eb="34">
      <t>オヨ</t>
    </rPh>
    <rPh sb="35" eb="37">
      <t>セイカツ</t>
    </rPh>
    <rPh sb="37" eb="39">
      <t>サイケン</t>
    </rPh>
    <rPh sb="40" eb="43">
      <t>ジンソクカ</t>
    </rPh>
    <rPh sb="44" eb="46">
      <t>キッキン</t>
    </rPh>
    <rPh sb="47" eb="49">
      <t>カダイ</t>
    </rPh>
    <rPh sb="53" eb="56">
      <t>ユウセンテキ</t>
    </rPh>
    <rPh sb="57" eb="59">
      <t>ジッシ</t>
    </rPh>
    <rPh sb="64" eb="67">
      <t>ダトウセイ</t>
    </rPh>
    <rPh sb="68" eb="69">
      <t>ユウ</t>
    </rPh>
    <phoneticPr fontId="5"/>
  </si>
  <si>
    <t>‐</t>
  </si>
  <si>
    <t>‐</t>
    <phoneticPr fontId="5"/>
  </si>
  <si>
    <t>新28-0011</t>
    <rPh sb="0" eb="1">
      <t>シン</t>
    </rPh>
    <phoneticPr fontId="5"/>
  </si>
  <si>
    <t>水害・土砂災害対策調査費</t>
    <rPh sb="0" eb="2">
      <t>スイガイ</t>
    </rPh>
    <rPh sb="3" eb="5">
      <t>ドシャ</t>
    </rPh>
    <rPh sb="5" eb="7">
      <t>サイガイ</t>
    </rPh>
    <rPh sb="7" eb="9">
      <t>タイサク</t>
    </rPh>
    <rPh sb="9" eb="12">
      <t>チョウサヒ</t>
    </rPh>
    <phoneticPr fontId="5"/>
  </si>
  <si>
    <t>市場機能を活用した防災・減災対策の推進に関する調査・検討</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phoneticPr fontId="5"/>
  </si>
  <si>
    <t>（株）野村総合研究所</t>
    <rPh sb="1" eb="2">
      <t>カブ</t>
    </rPh>
    <rPh sb="3" eb="5">
      <t>ノムラ</t>
    </rPh>
    <rPh sb="5" eb="7">
      <t>ソウゴウ</t>
    </rPh>
    <rPh sb="7" eb="10">
      <t>ケンキュウジョ</t>
    </rPh>
    <phoneticPr fontId="5"/>
  </si>
  <si>
    <t>市場機能を活用した防災・減災対策の推進に関する調査・検討</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phoneticPr fontId="5"/>
  </si>
  <si>
    <t>-</t>
    <phoneticPr fontId="5"/>
  </si>
  <si>
    <t>国土交通省</t>
  </si>
  <si>
    <t>無</t>
  </si>
  <si>
    <t>○</t>
    <phoneticPr fontId="5"/>
  </si>
  <si>
    <t>企画競争による公募の実施を経ており、コスト水準は妥当である。</t>
    <rPh sb="0" eb="2">
      <t>キカク</t>
    </rPh>
    <rPh sb="2" eb="4">
      <t>キョウソウ</t>
    </rPh>
    <rPh sb="7" eb="9">
      <t>コウボ</t>
    </rPh>
    <rPh sb="10" eb="12">
      <t>ジッシ</t>
    </rPh>
    <rPh sb="13" eb="14">
      <t>ヘ</t>
    </rPh>
    <rPh sb="21" eb="23">
      <t>スイジュン</t>
    </rPh>
    <rPh sb="24" eb="26">
      <t>ダトウ</t>
    </rPh>
    <phoneticPr fontId="5"/>
  </si>
  <si>
    <t>費目・使途は本事業目的に関係するもののみに限定している。</t>
    <rPh sb="0" eb="2">
      <t>ヒモク</t>
    </rPh>
    <rPh sb="3" eb="5">
      <t>シト</t>
    </rPh>
    <rPh sb="6" eb="7">
      <t>ホン</t>
    </rPh>
    <rPh sb="7" eb="9">
      <t>ジギョウ</t>
    </rPh>
    <rPh sb="9" eb="11">
      <t>モクテキ</t>
    </rPh>
    <rPh sb="12" eb="14">
      <t>カンケイ</t>
    </rPh>
    <rPh sb="21" eb="23">
      <t>ゲンテイ</t>
    </rPh>
    <phoneticPr fontId="5"/>
  </si>
  <si>
    <t>事業者との複数回にわたる綿密な打ち合わせを行う等により事業の効率化を図っている。</t>
    <rPh sb="0" eb="3">
      <t>ジギョウシャ</t>
    </rPh>
    <rPh sb="5" eb="8">
      <t>フクスウカイ</t>
    </rPh>
    <rPh sb="12" eb="14">
      <t>メンミツ</t>
    </rPh>
    <rPh sb="15" eb="16">
      <t>ウ</t>
    </rPh>
    <rPh sb="17" eb="18">
      <t>ア</t>
    </rPh>
    <rPh sb="21" eb="22">
      <t>オコナ</t>
    </rPh>
    <rPh sb="23" eb="24">
      <t>トウ</t>
    </rPh>
    <rPh sb="27" eb="29">
      <t>ジギョウ</t>
    </rPh>
    <rPh sb="30" eb="33">
      <t>コウリツカ</t>
    </rPh>
    <rPh sb="34" eb="35">
      <t>ハカ</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</si>
  <si>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</si>
  <si>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</si>
  <si>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国費投入の必要性については、上記のとおり、国民や社会のニーズに合致し、国が実施することが必要な事業であると考えられる。また、本事業においては企画競争における業務発注をしており、効率性、有効性を確保している。</t>
    <rPh sb="0" eb="2">
      <t>コクヒ</t>
    </rPh>
    <rPh sb="2" eb="4">
      <t>トウニュウ</t>
    </rPh>
    <rPh sb="5" eb="8">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2" eb="63">
      <t>ホン</t>
    </rPh>
    <rPh sb="63" eb="65">
      <t>ジギョウ</t>
    </rPh>
    <rPh sb="70" eb="72">
      <t>キカク</t>
    </rPh>
    <rPh sb="72" eb="74">
      <t>キョウソウ</t>
    </rPh>
    <rPh sb="78" eb="80">
      <t>ギョウム</t>
    </rPh>
    <rPh sb="80" eb="82">
      <t>ハッチュウ</t>
    </rPh>
    <rPh sb="88" eb="91">
      <t>コウリツセイ</t>
    </rPh>
    <rPh sb="92" eb="95">
      <t>ユウコウセイ</t>
    </rPh>
    <rPh sb="96" eb="98">
      <t>カクホ</t>
    </rPh>
    <phoneticPr fontId="5"/>
  </si>
  <si>
    <t>成果物は、住民の自発的な防災・減災対策の普及促進に関する検討に資するものであり、平成28年度の成果を活用して検討を進捗させている。</t>
    <rPh sb="0" eb="3">
      <t>セイカブツ</t>
    </rPh>
    <rPh sb="20" eb="22">
      <t>フキュウ</t>
    </rPh>
    <rPh sb="22" eb="24">
      <t>ソクシン</t>
    </rPh>
    <rPh sb="25" eb="26">
      <t>カン</t>
    </rPh>
    <rPh sb="28" eb="30">
      <t>ケントウ</t>
    </rPh>
    <rPh sb="31" eb="32">
      <t>シ</t>
    </rPh>
    <rPh sb="40" eb="42">
      <t>ヘイセイ</t>
    </rPh>
    <rPh sb="44" eb="46">
      <t>ネンド</t>
    </rPh>
    <rPh sb="47" eb="49">
      <t>セイカ</t>
    </rPh>
    <rPh sb="50" eb="52">
      <t>カツヨウ</t>
    </rPh>
    <rPh sb="54" eb="56">
      <t>ケントウ</t>
    </rPh>
    <rPh sb="57" eb="59">
      <t>シンチョク</t>
    </rPh>
    <phoneticPr fontId="5"/>
  </si>
  <si>
    <t>引き続き、効果的・効率的な事業実施に努めるとともに、住民の自発的な防災・減災対策の普及促進のための調査・検討を実施する。</t>
    <rPh sb="0" eb="1">
      <t>ヒ</t>
    </rPh>
    <rPh sb="2" eb="3">
      <t>ツヅ</t>
    </rPh>
    <rPh sb="5" eb="8">
      <t>コウカテキ</t>
    </rPh>
    <rPh sb="9" eb="12">
      <t>コウリツテキ</t>
    </rPh>
    <rPh sb="13" eb="15">
      <t>ジギョウ</t>
    </rPh>
    <rPh sb="15" eb="17">
      <t>ジッシ</t>
    </rPh>
    <rPh sb="18" eb="19">
      <t>ツト</t>
    </rPh>
    <rPh sb="26" eb="28">
      <t>ジュウミン</t>
    </rPh>
    <rPh sb="29" eb="32">
      <t>ジハツテキ</t>
    </rPh>
    <rPh sb="33" eb="35">
      <t>ボウサイ</t>
    </rPh>
    <rPh sb="36" eb="38">
      <t>ゲンサイ</t>
    </rPh>
    <rPh sb="38" eb="40">
      <t>タイサク</t>
    </rPh>
    <rPh sb="41" eb="43">
      <t>フキュウ</t>
    </rPh>
    <rPh sb="43" eb="45">
      <t>ソクシン</t>
    </rPh>
    <rPh sb="49" eb="51">
      <t>チョウサ</t>
    </rPh>
    <rPh sb="52" eb="54">
      <t>ケントウ</t>
    </rPh>
    <rPh sb="55" eb="57">
      <t>ジッシ</t>
    </rPh>
    <phoneticPr fontId="5"/>
  </si>
  <si>
    <t>支出先の選定にあたっては、企画競争による公募を実施しており、企画提案書の特定にあたり、匿名評価方式による書類評価及び外部の学識経験者からなる企画競争有識者委員会による審査を行っており、競争性を確保している。</t>
    <rPh sb="0" eb="2">
      <t>シシュツ</t>
    </rPh>
    <rPh sb="2" eb="3">
      <t>サキ</t>
    </rPh>
    <rPh sb="4" eb="6">
      <t>センテイ</t>
    </rPh>
    <rPh sb="13" eb="15">
      <t>キカク</t>
    </rPh>
    <rPh sb="15" eb="17">
      <t>キョウソウ</t>
    </rPh>
    <rPh sb="20" eb="22">
      <t>コウボ</t>
    </rPh>
    <rPh sb="23" eb="25">
      <t>ジッシ</t>
    </rPh>
    <rPh sb="30" eb="32">
      <t>キカク</t>
    </rPh>
    <rPh sb="32" eb="35">
      <t>テイアンショ</t>
    </rPh>
    <rPh sb="36" eb="38">
      <t>トクテイ</t>
    </rPh>
    <rPh sb="43" eb="45">
      <t>トクメイ</t>
    </rPh>
    <rPh sb="45" eb="47">
      <t>ヒョウカ</t>
    </rPh>
    <rPh sb="47" eb="49">
      <t>ホウシキ</t>
    </rPh>
    <rPh sb="52" eb="54">
      <t>ショルイ</t>
    </rPh>
    <rPh sb="54" eb="56">
      <t>ヒョウカ</t>
    </rPh>
    <rPh sb="56" eb="57">
      <t>オヨ</t>
    </rPh>
    <rPh sb="58" eb="60">
      <t>ガイブ</t>
    </rPh>
    <rPh sb="61" eb="63">
      <t>ガクシキ</t>
    </rPh>
    <rPh sb="63" eb="66">
      <t>ケイケンシャ</t>
    </rPh>
    <rPh sb="70" eb="72">
      <t>キカク</t>
    </rPh>
    <rPh sb="72" eb="74">
      <t>キョウソウ</t>
    </rPh>
    <rPh sb="74" eb="77">
      <t>ユウシキシャ</t>
    </rPh>
    <rPh sb="96" eb="98">
      <t>カクホ</t>
    </rPh>
    <phoneticPr fontId="5"/>
  </si>
  <si>
    <t>住民の自発的な防災・減災対策の普及促進に資する取組事例</t>
    <rPh sb="0" eb="2">
      <t>ジュウミン</t>
    </rPh>
    <rPh sb="3" eb="6">
      <t>ジハツテキ</t>
    </rPh>
    <rPh sb="7" eb="9">
      <t>ボウサイ</t>
    </rPh>
    <rPh sb="10" eb="12">
      <t>ゲンサイ</t>
    </rPh>
    <rPh sb="12" eb="14">
      <t>タイサク</t>
    </rPh>
    <rPh sb="15" eb="17">
      <t>フキュウ</t>
    </rPh>
    <rPh sb="17" eb="19">
      <t>ソクシン</t>
    </rPh>
    <rPh sb="20" eb="21">
      <t>シ</t>
    </rPh>
    <rPh sb="23" eb="25">
      <t>トリクミ</t>
    </rPh>
    <rPh sb="25" eb="27">
      <t>ジレイ</t>
    </rPh>
    <phoneticPr fontId="5"/>
  </si>
  <si>
    <t>-</t>
    <phoneticPr fontId="5"/>
  </si>
  <si>
    <t>７百万円/2件</t>
    <rPh sb="1" eb="3">
      <t>ヒャクマン</t>
    </rPh>
    <rPh sb="3" eb="4">
      <t>エン</t>
    </rPh>
    <rPh sb="6" eb="7">
      <t>ケン</t>
    </rPh>
    <phoneticPr fontId="5"/>
  </si>
  <si>
    <t>７百万円/３件</t>
    <rPh sb="1" eb="3">
      <t>ヒャクマン</t>
    </rPh>
    <rPh sb="3" eb="4">
      <t>エン</t>
    </rPh>
    <rPh sb="6" eb="7">
      <t>ケン</t>
    </rPh>
    <phoneticPr fontId="5"/>
  </si>
  <si>
    <t>実績額／住民の自発的な防災・減災対策の普及促進に資する取組事例数</t>
    <rPh sb="0" eb="2">
      <t>ジッセキ</t>
    </rPh>
    <rPh sb="2" eb="3">
      <t>ガク</t>
    </rPh>
    <rPh sb="4" eb="6">
      <t>ジュウミン</t>
    </rPh>
    <rPh sb="7" eb="10">
      <t>ジハツテキ</t>
    </rPh>
    <rPh sb="11" eb="13">
      <t>ボウサイ</t>
    </rPh>
    <rPh sb="14" eb="16">
      <t>ゲンサイ</t>
    </rPh>
    <rPh sb="16" eb="18">
      <t>タイサク</t>
    </rPh>
    <rPh sb="19" eb="21">
      <t>フキュウ</t>
    </rPh>
    <rPh sb="21" eb="23">
      <t>ソクシン</t>
    </rPh>
    <rPh sb="24" eb="25">
      <t>シ</t>
    </rPh>
    <rPh sb="27" eb="29">
      <t>トリクミ</t>
    </rPh>
    <rPh sb="29" eb="31">
      <t>ジレイ</t>
    </rPh>
    <rPh sb="31" eb="32">
      <t>カズ</t>
    </rPh>
    <phoneticPr fontId="5"/>
  </si>
  <si>
    <t>地方自治体における助成制度等の周知状況（国土交通省水管理・国土保全局調べ）</t>
    <rPh sb="0" eb="2">
      <t>チホウ</t>
    </rPh>
    <rPh sb="2" eb="5">
      <t>ジチタイ</t>
    </rPh>
    <rPh sb="9" eb="11">
      <t>ジョセイ</t>
    </rPh>
    <rPh sb="11" eb="13">
      <t>セイド</t>
    </rPh>
    <rPh sb="13" eb="14">
      <t>トウ</t>
    </rPh>
    <rPh sb="15" eb="17">
      <t>シュウチ</t>
    </rPh>
    <rPh sb="17" eb="19">
      <t>ジョウキョウ</t>
    </rPh>
    <rPh sb="20" eb="22">
      <t>コクド</t>
    </rPh>
    <rPh sb="22" eb="25">
      <t>コウツウショウ</t>
    </rPh>
    <rPh sb="25" eb="26">
      <t>ミズ</t>
    </rPh>
    <rPh sb="26" eb="28">
      <t>カンリ</t>
    </rPh>
    <rPh sb="29" eb="31">
      <t>コクド</t>
    </rPh>
    <rPh sb="31" eb="34">
      <t>ホゼンキョク</t>
    </rPh>
    <rPh sb="34" eb="35">
      <t>シラ</t>
    </rPh>
    <phoneticPr fontId="5"/>
  </si>
  <si>
    <t>地方自治体における新規助成制度等の数</t>
    <rPh sb="0" eb="2">
      <t>チホウ</t>
    </rPh>
    <rPh sb="2" eb="5">
      <t>ジチタイ</t>
    </rPh>
    <rPh sb="9" eb="11">
      <t>シンキ</t>
    </rPh>
    <rPh sb="11" eb="13">
      <t>ジョセイ</t>
    </rPh>
    <rPh sb="13" eb="15">
      <t>セイド</t>
    </rPh>
    <rPh sb="15" eb="16">
      <t>トウ</t>
    </rPh>
    <rPh sb="17" eb="18">
      <t>カズ</t>
    </rPh>
    <phoneticPr fontId="5"/>
  </si>
  <si>
    <t>地方自治体における助成制度等の普及</t>
    <rPh sb="0" eb="2">
      <t>チホウ</t>
    </rPh>
    <rPh sb="2" eb="5">
      <t>ジチタイ</t>
    </rPh>
    <rPh sb="9" eb="11">
      <t>ジョセイ</t>
    </rPh>
    <rPh sb="11" eb="14">
      <t>セイドナド</t>
    </rPh>
    <rPh sb="15" eb="17">
      <t>フキュウ</t>
    </rPh>
    <phoneticPr fontId="5"/>
  </si>
  <si>
    <t>本事業の成果を踏まえて、住宅や家財等に対する住民の自発的な防災・減災対策の推進を図り、水害の防災・減災の推進に寄与する。</t>
    <rPh sb="0" eb="1">
      <t>ホン</t>
    </rPh>
    <rPh sb="1" eb="3">
      <t>ジギョウ</t>
    </rPh>
    <rPh sb="4" eb="6">
      <t>セイカ</t>
    </rPh>
    <rPh sb="7" eb="8">
      <t>フ</t>
    </rPh>
    <rPh sb="12" eb="14">
      <t>ジュウタク</t>
    </rPh>
    <rPh sb="15" eb="17">
      <t>カザイ</t>
    </rPh>
    <rPh sb="17" eb="18">
      <t>トウ</t>
    </rPh>
    <rPh sb="19" eb="20">
      <t>タイ</t>
    </rPh>
    <rPh sb="22" eb="24">
      <t>ジュウミン</t>
    </rPh>
    <rPh sb="25" eb="28">
      <t>ジハツテキ</t>
    </rPh>
    <rPh sb="29" eb="31">
      <t>ボウサイ</t>
    </rPh>
    <rPh sb="32" eb="34">
      <t>ゲンサイ</t>
    </rPh>
    <rPh sb="34" eb="36">
      <t>タイサク</t>
    </rPh>
    <rPh sb="37" eb="39">
      <t>スイシン</t>
    </rPh>
    <rPh sb="40" eb="41">
      <t>ハカ</t>
    </rPh>
    <rPh sb="43" eb="45">
      <t>スイガイ</t>
    </rPh>
    <rPh sb="46" eb="48">
      <t>ボウサイ</t>
    </rPh>
    <rPh sb="49" eb="51">
      <t>ゲンサイ</t>
    </rPh>
    <rPh sb="52" eb="54">
      <t>スイシン</t>
    </rPh>
    <rPh sb="55" eb="57">
      <t>キヨ</t>
    </rPh>
    <phoneticPr fontId="5"/>
  </si>
  <si>
    <t>住民の自発的な防災・減災対策の具体的内容を評価し、国費で支援すべきかどうか検討する必要がある。</t>
    <rPh sb="15" eb="18">
      <t>グタイテキ</t>
    </rPh>
    <rPh sb="18" eb="20">
      <t>ナイヨウ</t>
    </rPh>
    <rPh sb="21" eb="23">
      <t>ヒョウカ</t>
    </rPh>
    <rPh sb="25" eb="27">
      <t>コクヒ</t>
    </rPh>
    <rPh sb="28" eb="30">
      <t>シエn</t>
    </rPh>
    <rPh sb="37" eb="39">
      <t>ケントウ</t>
    </rPh>
    <rPh sb="41" eb="43">
      <t>ヒツヨウ</t>
    </rPh>
    <phoneticPr fontId="5"/>
  </si>
  <si>
    <t>終了予定</t>
  </si>
  <si>
    <t>課長　森　毅彦</t>
    <rPh sb="0" eb="2">
      <t>カチョウ</t>
    </rPh>
    <rPh sb="3" eb="4">
      <t>モリ</t>
    </rPh>
    <rPh sb="5" eb="6">
      <t>タケシ</t>
    </rPh>
    <rPh sb="6" eb="7">
      <t>ヒコ</t>
    </rPh>
    <phoneticPr fontId="5"/>
  </si>
  <si>
    <t>住民等による自発的な防災・減災対策が具体的に進むよう、住民ニーズや市場機能を的確に把握した上で検討を進めるなど、事業の効率的・効果的な実施に努めるべき。</t>
    <phoneticPr fontId="5"/>
  </si>
  <si>
    <t>ご指摘を踏まえ、住民等による自発的な防災・減災対策が具体的に進むよう、住民ニーズや市場機能を的確に把握するとともに、支援のあり方について検討を進めるなど、事業の効率的・効果的な実施に努める。</t>
    <rPh sb="1" eb="3">
      <t>シテキ</t>
    </rPh>
    <rPh sb="4" eb="5">
      <t>フ</t>
    </rPh>
    <rPh sb="58" eb="60">
      <t>シエン</t>
    </rPh>
    <rPh sb="63" eb="64">
      <t>カタ</t>
    </rPh>
    <rPh sb="68" eb="70">
      <t>ケントウ</t>
    </rPh>
    <phoneticPr fontId="5"/>
  </si>
  <si>
    <t>４　水害等災害による被害の軽減</t>
    <rPh sb="2" eb="4">
      <t>スイガイ</t>
    </rPh>
    <rPh sb="4" eb="5">
      <t>トウ</t>
    </rPh>
    <rPh sb="5" eb="7">
      <t>サイガイ</t>
    </rPh>
    <rPh sb="10" eb="12">
      <t>ヒガイ</t>
    </rPh>
    <rPh sb="13" eb="15">
      <t>ケイゲン</t>
    </rPh>
    <phoneticPr fontId="5"/>
  </si>
  <si>
    <t>新28-017</t>
    <rPh sb="0" eb="1">
      <t>シン</t>
    </rPh>
    <phoneticPr fontId="5"/>
  </si>
  <si>
    <t>A.（株）野村総合研究所</t>
    <rPh sb="3" eb="4">
      <t>カブ</t>
    </rPh>
    <rPh sb="5" eb="7">
      <t>ノムラ</t>
    </rPh>
    <rPh sb="7" eb="9">
      <t>ソウゴウ</t>
    </rPh>
    <rPh sb="9" eb="12">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</si>
</sst>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163596</xdr:colOff>
      <xdr:row>739</xdr:row>
      <xdr:rowOff>320094</xdr:rowOff>
    </xdr:from>
    <xdr:to>
      <xdr:col>34</xdr:col>
      <xdr:colOff>122668</xdr:colOff>
      <xdr:row>741</xdr:row>
      <xdr:rowOff>324970</xdr:rowOff>
    </xdr:to>
    <xdr:sp macro="" textlink="">
      <xdr:nvSpPr>
        <xdr:cNvPr id="2" name="テキスト ボックス 1"/>
        <xdr:cNvSpPr txBox="1"/>
      </xdr:nvSpPr>
      <xdr:spPr>
        <a:xfrm>
          <a:off x="4197714" y="38095123"/>
          <a:ext cx="2782954" cy="699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ja-JP" altLang="en-US" sz="1100">
              <a:solidFill>
                <a:sysClr val="windowText" lastClr="000000"/>
              </a:solidFill>
            </a:rPr>
            <a:t>７百万円</a:t>
          </a:r>
        </a:p>
      </xdr:txBody>
    </xdr:sp>
    <xdr:clientData/>
  </xdr:twoCellAnchor>
  <xdr:twoCellAnchor>
    <xdr:from>
      <xdr:col>20</xdr:col>
      <xdr:colOff>161094</xdr:colOff>
      <xdr:row>742</xdr:row>
      <xdr:rowOff>56975</xdr:rowOff>
    </xdr:from>
    <xdr:to>
      <xdr:col>34</xdr:col>
      <xdr:colOff>201705</xdr:colOff>
      <xdr:row>744</xdr:row>
      <xdr:rowOff>179294</xdr:rowOff>
    </xdr:to>
    <xdr:sp macro="" textlink="">
      <xdr:nvSpPr>
        <xdr:cNvPr id="3" name="大かっこ 2"/>
        <xdr:cNvSpPr/>
      </xdr:nvSpPr>
      <xdr:spPr>
        <a:xfrm>
          <a:off x="4195212" y="38874151"/>
          <a:ext cx="2864493" cy="8170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a:t>
          </a:r>
        </a:p>
      </xdr:txBody>
    </xdr:sp>
    <xdr:clientData/>
  </xdr:twoCellAnchor>
  <xdr:twoCellAnchor>
    <xdr:from>
      <xdr:col>27</xdr:col>
      <xdr:colOff>121876</xdr:colOff>
      <xdr:row>744</xdr:row>
      <xdr:rowOff>170180</xdr:rowOff>
    </xdr:from>
    <xdr:to>
      <xdr:col>27</xdr:col>
      <xdr:colOff>121876</xdr:colOff>
      <xdr:row>746</xdr:row>
      <xdr:rowOff>291844</xdr:rowOff>
    </xdr:to>
    <xdr:cxnSp macro="">
      <xdr:nvCxnSpPr>
        <xdr:cNvPr id="4" name="直線矢印コネクタ 3"/>
        <xdr:cNvCxnSpPr/>
      </xdr:nvCxnSpPr>
      <xdr:spPr>
        <a:xfrm>
          <a:off x="5732967" y="42166771"/>
          <a:ext cx="0" cy="8143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148870</xdr:colOff>
      <xdr:row>748</xdr:row>
      <xdr:rowOff>40914</xdr:rowOff>
    </xdr:from>
    <xdr:to>
      <xdr:col>35</xdr:col>
      <xdr:colOff>20163</xdr:colOff>
      <xdr:row>750</xdr:row>
      <xdr:rowOff>89647</xdr:rowOff>
    </xdr:to>
    <xdr:sp macro="" textlink="">
      <xdr:nvSpPr>
        <xdr:cNvPr id="5" name="テキスト ボックス 4"/>
        <xdr:cNvSpPr txBox="1"/>
      </xdr:nvSpPr>
      <xdr:spPr>
        <a:xfrm>
          <a:off x="4182988" y="40942385"/>
          <a:ext cx="2896881" cy="74349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20</xdr:col>
      <xdr:colOff>57045</xdr:colOff>
      <xdr:row>750</xdr:row>
      <xdr:rowOff>179294</xdr:rowOff>
    </xdr:from>
    <xdr:to>
      <xdr:col>35</xdr:col>
      <xdr:colOff>190500</xdr:colOff>
      <xdr:row>753</xdr:row>
      <xdr:rowOff>0</xdr:rowOff>
    </xdr:to>
    <xdr:sp macro="" textlink="">
      <xdr:nvSpPr>
        <xdr:cNvPr id="6" name="大かっこ 5"/>
        <xdr:cNvSpPr/>
      </xdr:nvSpPr>
      <xdr:spPr>
        <a:xfrm>
          <a:off x="4091163" y="41775529"/>
          <a:ext cx="3159043" cy="8628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○市場機能を活用した防災・減災対策の</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推進に関する調査・検討業務</a:t>
          </a:r>
          <a:endParaRPr kumimoji="1" lang="en-US" altLang="ja-JP" sz="1200" baseline="0" smtClean="0">
            <a:solidFill>
              <a:schemeClr val="tx1"/>
            </a:solidFill>
            <a:latin typeface="+mn-lt"/>
            <a:ea typeface="+mn-ea"/>
            <a:cs typeface="+mn-cs"/>
          </a:endParaRPr>
        </a:p>
      </xdr:txBody>
    </xdr:sp>
    <xdr:clientData/>
  </xdr:twoCellAnchor>
  <xdr:oneCellAnchor>
    <xdr:from>
      <xdr:col>20</xdr:col>
      <xdr:colOff>25108</xdr:colOff>
      <xdr:row>747</xdr:row>
      <xdr:rowOff>51955</xdr:rowOff>
    </xdr:from>
    <xdr:ext cx="1595309" cy="275717"/>
    <xdr:sp macro="" textlink="">
      <xdr:nvSpPr>
        <xdr:cNvPr id="7" name="テキスト ボックス 6"/>
        <xdr:cNvSpPr txBox="1"/>
      </xdr:nvSpPr>
      <xdr:spPr>
        <a:xfrm>
          <a:off x="4181472" y="43087637"/>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136" zoomScaleSheetLayoutView="85" zoomScalePageLayoutView="136" workbookViewId="0">
      <selection activeCell="X2" sqref="X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139</v>
      </c>
      <c r="AT2" s="948"/>
      <c r="AU2" s="948"/>
      <c r="AV2" s="43" t="str">
        <f>IF(AW2="", "", "-")</f>
        <v/>
      </c>
      <c r="AW2" s="920"/>
      <c r="AX2" s="920"/>
    </row>
    <row r="3" spans="1:50" ht="21" customHeight="1" thickBot="1">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493</v>
      </c>
      <c r="AK3" s="879"/>
      <c r="AL3" s="879"/>
      <c r="AM3" s="879"/>
      <c r="AN3" s="879"/>
      <c r="AO3" s="879"/>
      <c r="AP3" s="879"/>
      <c r="AQ3" s="879"/>
      <c r="AR3" s="879"/>
      <c r="AS3" s="879"/>
      <c r="AT3" s="879"/>
      <c r="AU3" s="879"/>
      <c r="AV3" s="879"/>
      <c r="AW3" s="879"/>
      <c r="AX3" s="24" t="s">
        <v>65</v>
      </c>
    </row>
    <row r="4" spans="1:50" ht="24.75" customHeight="1">
      <c r="A4" s="713" t="s">
        <v>26</v>
      </c>
      <c r="B4" s="714"/>
      <c r="C4" s="714"/>
      <c r="D4" s="714"/>
      <c r="E4" s="714"/>
      <c r="F4" s="714"/>
      <c r="G4" s="691" t="s">
        <v>464</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9" t="s">
        <v>466</v>
      </c>
      <c r="H5" s="850"/>
      <c r="I5" s="850"/>
      <c r="J5" s="850"/>
      <c r="K5" s="850"/>
      <c r="L5" s="850"/>
      <c r="M5" s="851" t="s">
        <v>66</v>
      </c>
      <c r="N5" s="852"/>
      <c r="O5" s="852"/>
      <c r="P5" s="852"/>
      <c r="Q5" s="852"/>
      <c r="R5" s="853"/>
      <c r="S5" s="854" t="s">
        <v>467</v>
      </c>
      <c r="T5" s="850"/>
      <c r="U5" s="850"/>
      <c r="V5" s="850"/>
      <c r="W5" s="850"/>
      <c r="X5" s="855"/>
      <c r="Y5" s="707" t="s">
        <v>3</v>
      </c>
      <c r="Z5" s="540"/>
      <c r="AA5" s="540"/>
      <c r="AB5" s="540"/>
      <c r="AC5" s="540"/>
      <c r="AD5" s="541"/>
      <c r="AE5" s="708" t="s">
        <v>468</v>
      </c>
      <c r="AF5" s="708"/>
      <c r="AG5" s="708"/>
      <c r="AH5" s="708"/>
      <c r="AI5" s="708"/>
      <c r="AJ5" s="708"/>
      <c r="AK5" s="708"/>
      <c r="AL5" s="708"/>
      <c r="AM5" s="708"/>
      <c r="AN5" s="708"/>
      <c r="AO5" s="708"/>
      <c r="AP5" s="709"/>
      <c r="AQ5" s="710" t="s">
        <v>516</v>
      </c>
      <c r="AR5" s="711"/>
      <c r="AS5" s="711"/>
      <c r="AT5" s="711"/>
      <c r="AU5" s="711"/>
      <c r="AV5" s="711"/>
      <c r="AW5" s="711"/>
      <c r="AX5" s="712"/>
    </row>
    <row r="6" spans="1:50" ht="39"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474</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470</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497" t="s">
        <v>343</v>
      </c>
      <c r="B8" s="498"/>
      <c r="C8" s="498"/>
      <c r="D8" s="498"/>
      <c r="E8" s="498"/>
      <c r="F8" s="499"/>
      <c r="G8" s="949" t="str">
        <f>入力規則等!A26</f>
        <v>国土強靱化施策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c r="A9" s="859" t="s">
        <v>24</v>
      </c>
      <c r="B9" s="860"/>
      <c r="C9" s="860"/>
      <c r="D9" s="860"/>
      <c r="E9" s="860"/>
      <c r="F9" s="860"/>
      <c r="G9" s="861" t="s">
        <v>472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c r="A10" s="667" t="s">
        <v>30</v>
      </c>
      <c r="B10" s="668"/>
      <c r="C10" s="668"/>
      <c r="D10" s="668"/>
      <c r="E10" s="668"/>
      <c r="F10" s="668"/>
      <c r="G10" s="758" t="s">
        <v>473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t="s">
        <v>474</v>
      </c>
      <c r="Q13" s="665"/>
      <c r="R13" s="665"/>
      <c r="S13" s="665"/>
      <c r="T13" s="665"/>
      <c r="U13" s="665"/>
      <c r="V13" s="666"/>
      <c r="W13" s="664" t="s">
        <v>474</v>
      </c>
      <c r="X13" s="665"/>
      <c r="Y13" s="665"/>
      <c r="Z13" s="665"/>
      <c r="AA13" s="665"/>
      <c r="AB13" s="665"/>
      <c r="AC13" s="666"/>
      <c r="AD13" s="664">
        <v>7</v>
      </c>
      <c r="AE13" s="665"/>
      <c r="AF13" s="665"/>
      <c r="AG13" s="665"/>
      <c r="AH13" s="665"/>
      <c r="AI13" s="665"/>
      <c r="AJ13" s="666"/>
      <c r="AK13" s="664">
        <v>7</v>
      </c>
      <c r="AL13" s="665"/>
      <c r="AM13" s="665"/>
      <c r="AN13" s="665"/>
      <c r="AO13" s="665"/>
      <c r="AP13" s="665"/>
      <c r="AQ13" s="666"/>
      <c r="AR13" s="928">
        <v>0</v>
      </c>
      <c r="AS13" s="929"/>
      <c r="AT13" s="929"/>
      <c r="AU13" s="929"/>
      <c r="AV13" s="929"/>
      <c r="AW13" s="929"/>
      <c r="AX13" s="930"/>
    </row>
    <row r="14" spans="1:50" ht="21" customHeight="1">
      <c r="A14" s="623"/>
      <c r="B14" s="624"/>
      <c r="C14" s="624"/>
      <c r="D14" s="624"/>
      <c r="E14" s="624"/>
      <c r="F14" s="625"/>
      <c r="G14" s="734"/>
      <c r="H14" s="735"/>
      <c r="I14" s="720" t="s">
        <v>9</v>
      </c>
      <c r="J14" s="769"/>
      <c r="K14" s="769"/>
      <c r="L14" s="769"/>
      <c r="M14" s="769"/>
      <c r="N14" s="769"/>
      <c r="O14" s="770"/>
      <c r="P14" s="664" t="s">
        <v>474</v>
      </c>
      <c r="Q14" s="665"/>
      <c r="R14" s="665"/>
      <c r="S14" s="665"/>
      <c r="T14" s="665"/>
      <c r="U14" s="665"/>
      <c r="V14" s="666"/>
      <c r="W14" s="664" t="s">
        <v>474</v>
      </c>
      <c r="X14" s="665"/>
      <c r="Y14" s="665"/>
      <c r="Z14" s="665"/>
      <c r="AA14" s="665"/>
      <c r="AB14" s="665"/>
      <c r="AC14" s="666"/>
      <c r="AD14" s="664" t="s">
        <v>474</v>
      </c>
      <c r="AE14" s="665"/>
      <c r="AF14" s="665"/>
      <c r="AG14" s="665"/>
      <c r="AH14" s="665"/>
      <c r="AI14" s="665"/>
      <c r="AJ14" s="666"/>
      <c r="AK14" s="664" t="s">
        <v>474</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474</v>
      </c>
      <c r="Q15" s="665"/>
      <c r="R15" s="665"/>
      <c r="S15" s="665"/>
      <c r="T15" s="665"/>
      <c r="U15" s="665"/>
      <c r="V15" s="666"/>
      <c r="W15" s="664" t="s">
        <v>474</v>
      </c>
      <c r="X15" s="665"/>
      <c r="Y15" s="665"/>
      <c r="Z15" s="665"/>
      <c r="AA15" s="665"/>
      <c r="AB15" s="665"/>
      <c r="AC15" s="666"/>
      <c r="AD15" s="664" t="s">
        <v>474</v>
      </c>
      <c r="AE15" s="665"/>
      <c r="AF15" s="665"/>
      <c r="AG15" s="665"/>
      <c r="AH15" s="665"/>
      <c r="AI15" s="665"/>
      <c r="AJ15" s="666"/>
      <c r="AK15" s="664" t="s">
        <v>474</v>
      </c>
      <c r="AL15" s="665"/>
      <c r="AM15" s="665"/>
      <c r="AN15" s="665"/>
      <c r="AO15" s="665"/>
      <c r="AP15" s="665"/>
      <c r="AQ15" s="666"/>
      <c r="AR15" s="664"/>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474</v>
      </c>
      <c r="Q16" s="665"/>
      <c r="R16" s="665"/>
      <c r="S16" s="665"/>
      <c r="T16" s="665"/>
      <c r="U16" s="665"/>
      <c r="V16" s="666"/>
      <c r="W16" s="664" t="s">
        <v>474</v>
      </c>
      <c r="X16" s="665"/>
      <c r="Y16" s="665"/>
      <c r="Z16" s="665"/>
      <c r="AA16" s="665"/>
      <c r="AB16" s="665"/>
      <c r="AC16" s="666"/>
      <c r="AD16" s="664" t="s">
        <v>474</v>
      </c>
      <c r="AE16" s="665"/>
      <c r="AF16" s="665"/>
      <c r="AG16" s="665"/>
      <c r="AH16" s="665"/>
      <c r="AI16" s="665"/>
      <c r="AJ16" s="666"/>
      <c r="AK16" s="664" t="s">
        <v>474</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474</v>
      </c>
      <c r="Q17" s="665"/>
      <c r="R17" s="665"/>
      <c r="S17" s="665"/>
      <c r="T17" s="665"/>
      <c r="U17" s="665"/>
      <c r="V17" s="666"/>
      <c r="W17" s="664" t="s">
        <v>474</v>
      </c>
      <c r="X17" s="665"/>
      <c r="Y17" s="665"/>
      <c r="Z17" s="665"/>
      <c r="AA17" s="665"/>
      <c r="AB17" s="665"/>
      <c r="AC17" s="666"/>
      <c r="AD17" s="664" t="s">
        <v>474</v>
      </c>
      <c r="AE17" s="665"/>
      <c r="AF17" s="665"/>
      <c r="AG17" s="665"/>
      <c r="AH17" s="665"/>
      <c r="AI17" s="665"/>
      <c r="AJ17" s="666"/>
      <c r="AK17" s="664" t="s">
        <v>474</v>
      </c>
      <c r="AL17" s="665"/>
      <c r="AM17" s="665"/>
      <c r="AN17" s="665"/>
      <c r="AO17" s="665"/>
      <c r="AP17" s="665"/>
      <c r="AQ17" s="666"/>
      <c r="AR17" s="926"/>
      <c r="AS17" s="926"/>
      <c r="AT17" s="926"/>
      <c r="AU17" s="926"/>
      <c r="AV17" s="926"/>
      <c r="AW17" s="926"/>
      <c r="AX17" s="927"/>
    </row>
    <row r="18" spans="1:50" ht="24.75" customHeight="1">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7</v>
      </c>
      <c r="AE18" s="889"/>
      <c r="AF18" s="889"/>
      <c r="AG18" s="889"/>
      <c r="AH18" s="889"/>
      <c r="AI18" s="889"/>
      <c r="AJ18" s="890"/>
      <c r="AK18" s="888">
        <f>SUM(AK13:AQ17)</f>
        <v>7</v>
      </c>
      <c r="AL18" s="889"/>
      <c r="AM18" s="889"/>
      <c r="AN18" s="889"/>
      <c r="AO18" s="889"/>
      <c r="AP18" s="889"/>
      <c r="AQ18" s="890"/>
      <c r="AR18" s="888">
        <f>SUM(AR13:AX17)</f>
        <v>0</v>
      </c>
      <c r="AS18" s="889"/>
      <c r="AT18" s="889"/>
      <c r="AU18" s="889"/>
      <c r="AV18" s="889"/>
      <c r="AW18" s="889"/>
      <c r="AX18" s="891"/>
    </row>
    <row r="19" spans="1:50" ht="24.75" customHeight="1">
      <c r="A19" s="623"/>
      <c r="B19" s="624"/>
      <c r="C19" s="624"/>
      <c r="D19" s="624"/>
      <c r="E19" s="624"/>
      <c r="F19" s="625"/>
      <c r="G19" s="886" t="s">
        <v>10</v>
      </c>
      <c r="H19" s="887"/>
      <c r="I19" s="887"/>
      <c r="J19" s="887"/>
      <c r="K19" s="887"/>
      <c r="L19" s="887"/>
      <c r="M19" s="887"/>
      <c r="N19" s="887"/>
      <c r="O19" s="887"/>
      <c r="P19" s="664" t="s">
        <v>474</v>
      </c>
      <c r="Q19" s="665"/>
      <c r="R19" s="665"/>
      <c r="S19" s="665"/>
      <c r="T19" s="665"/>
      <c r="U19" s="665"/>
      <c r="V19" s="666"/>
      <c r="W19" s="664" t="s">
        <v>474</v>
      </c>
      <c r="X19" s="665"/>
      <c r="Y19" s="665"/>
      <c r="Z19" s="665"/>
      <c r="AA19" s="665"/>
      <c r="AB19" s="665"/>
      <c r="AC19" s="666"/>
      <c r="AD19" s="664">
        <v>6.9660000000000002</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0.99514285714285722</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9"/>
      <c r="B21" s="860"/>
      <c r="C21" s="860"/>
      <c r="D21" s="860"/>
      <c r="E21" s="860"/>
      <c r="F21" s="956"/>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0.99514285714285722</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c r="A23" s="977"/>
      <c r="B23" s="978"/>
      <c r="C23" s="978"/>
      <c r="D23" s="978"/>
      <c r="E23" s="978"/>
      <c r="F23" s="979"/>
      <c r="G23" s="962" t="s">
        <v>475</v>
      </c>
      <c r="H23" s="963"/>
      <c r="I23" s="963"/>
      <c r="J23" s="963"/>
      <c r="K23" s="963"/>
      <c r="L23" s="963"/>
      <c r="M23" s="963"/>
      <c r="N23" s="963"/>
      <c r="O23" s="964"/>
      <c r="P23" s="928">
        <v>7</v>
      </c>
      <c r="Q23" s="929"/>
      <c r="R23" s="929"/>
      <c r="S23" s="929"/>
      <c r="T23" s="929"/>
      <c r="U23" s="929"/>
      <c r="V23" s="952"/>
      <c r="W23" s="928" t="s">
        <v>474</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3">
        <f>AK13</f>
        <v>7</v>
      </c>
      <c r="Q29" s="944"/>
      <c r="R29" s="944"/>
      <c r="S29" s="944"/>
      <c r="T29" s="944"/>
      <c r="U29" s="944"/>
      <c r="V29" s="945"/>
      <c r="W29" s="943">
        <f>AR13</f>
        <v>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c r="AR31" s="173"/>
      <c r="AS31" s="117" t="s">
        <v>309</v>
      </c>
      <c r="AT31" s="118"/>
      <c r="AU31" s="172">
        <v>30</v>
      </c>
      <c r="AV31" s="172"/>
      <c r="AW31" s="415" t="s">
        <v>297</v>
      </c>
      <c r="AX31" s="416"/>
    </row>
    <row r="32" spans="1:50" ht="23.25" customHeight="1">
      <c r="A32" s="420"/>
      <c r="B32" s="418"/>
      <c r="C32" s="418"/>
      <c r="D32" s="418"/>
      <c r="E32" s="418"/>
      <c r="F32" s="419"/>
      <c r="G32" s="561" t="s">
        <v>512</v>
      </c>
      <c r="H32" s="562"/>
      <c r="I32" s="562"/>
      <c r="J32" s="562"/>
      <c r="K32" s="562"/>
      <c r="L32" s="562"/>
      <c r="M32" s="562"/>
      <c r="N32" s="562"/>
      <c r="O32" s="563"/>
      <c r="P32" s="86" t="s">
        <v>511</v>
      </c>
      <c r="Q32" s="86"/>
      <c r="R32" s="86"/>
      <c r="S32" s="86"/>
      <c r="T32" s="86"/>
      <c r="U32" s="86"/>
      <c r="V32" s="86"/>
      <c r="W32" s="86"/>
      <c r="X32" s="87"/>
      <c r="Y32" s="483" t="s">
        <v>13</v>
      </c>
      <c r="Z32" s="530"/>
      <c r="AA32" s="531"/>
      <c r="AB32" s="522" t="s">
        <v>476</v>
      </c>
      <c r="AC32" s="522"/>
      <c r="AD32" s="522"/>
      <c r="AE32" s="225" t="s">
        <v>474</v>
      </c>
      <c r="AF32" s="226"/>
      <c r="AG32" s="226"/>
      <c r="AH32" s="226"/>
      <c r="AI32" s="225" t="s">
        <v>474</v>
      </c>
      <c r="AJ32" s="226"/>
      <c r="AK32" s="226"/>
      <c r="AL32" s="226"/>
      <c r="AM32" s="225" t="s">
        <v>474</v>
      </c>
      <c r="AN32" s="226"/>
      <c r="AO32" s="226"/>
      <c r="AP32" s="226"/>
      <c r="AQ32" s="345" t="s">
        <v>474</v>
      </c>
      <c r="AR32" s="180"/>
      <c r="AS32" s="180"/>
      <c r="AT32" s="346"/>
      <c r="AU32" s="226" t="s">
        <v>474</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476</v>
      </c>
      <c r="AC33" s="522"/>
      <c r="AD33" s="522"/>
      <c r="AE33" s="225" t="s">
        <v>474</v>
      </c>
      <c r="AF33" s="226"/>
      <c r="AG33" s="226"/>
      <c r="AH33" s="226"/>
      <c r="AI33" s="225" t="s">
        <v>474</v>
      </c>
      <c r="AJ33" s="226"/>
      <c r="AK33" s="226"/>
      <c r="AL33" s="226"/>
      <c r="AM33" s="225" t="s">
        <v>474</v>
      </c>
      <c r="AN33" s="226"/>
      <c r="AO33" s="226"/>
      <c r="AP33" s="226"/>
      <c r="AQ33" s="345" t="s">
        <v>474</v>
      </c>
      <c r="AR33" s="180"/>
      <c r="AS33" s="180"/>
      <c r="AT33" s="346"/>
      <c r="AU33" s="226">
        <v>2</v>
      </c>
      <c r="AV33" s="226"/>
      <c r="AW33" s="226"/>
      <c r="AX33" s="228"/>
    </row>
    <row r="34" spans="1:50" ht="23.2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474</v>
      </c>
      <c r="AF34" s="226"/>
      <c r="AG34" s="226"/>
      <c r="AH34" s="226"/>
      <c r="AI34" s="225" t="s">
        <v>474</v>
      </c>
      <c r="AJ34" s="226"/>
      <c r="AK34" s="226"/>
      <c r="AL34" s="226"/>
      <c r="AM34" s="225" t="s">
        <v>474</v>
      </c>
      <c r="AN34" s="226"/>
      <c r="AO34" s="226"/>
      <c r="AP34" s="226"/>
      <c r="AQ34" s="345" t="s">
        <v>474</v>
      </c>
      <c r="AR34" s="180"/>
      <c r="AS34" s="180"/>
      <c r="AT34" s="346"/>
      <c r="AU34" s="226" t="s">
        <v>474</v>
      </c>
      <c r="AV34" s="226"/>
      <c r="AW34" s="226"/>
      <c r="AX34" s="228"/>
    </row>
    <row r="35" spans="1:50" ht="23.25" customHeight="1">
      <c r="A35" s="211" t="s">
        <v>457</v>
      </c>
      <c r="B35" s="212"/>
      <c r="C35" s="212"/>
      <c r="D35" s="212"/>
      <c r="E35" s="212"/>
      <c r="F35" s="213"/>
      <c r="G35" s="217" t="s">
        <v>510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t="s">
        <v>474</v>
      </c>
      <c r="I67" s="273"/>
      <c r="J67" s="273"/>
      <c r="K67" s="273"/>
      <c r="L67" s="273"/>
      <c r="M67" s="273"/>
      <c r="N67" s="273"/>
      <c r="O67" s="274"/>
      <c r="P67" s="272" t="s">
        <v>474</v>
      </c>
      <c r="Q67" s="273"/>
      <c r="R67" s="273"/>
      <c r="S67" s="273"/>
      <c r="T67" s="273"/>
      <c r="U67" s="273"/>
      <c r="V67" s="274"/>
      <c r="W67" s="278"/>
      <c r="X67" s="279"/>
      <c r="Y67" s="242" t="s">
        <v>13</v>
      </c>
      <c r="Z67" s="242"/>
      <c r="AA67" s="243"/>
      <c r="AB67" s="244" t="s">
        <v>447</v>
      </c>
      <c r="AC67" s="244"/>
      <c r="AD67" s="244"/>
      <c r="AE67" s="225" t="s">
        <v>474</v>
      </c>
      <c r="AF67" s="226"/>
      <c r="AG67" s="226"/>
      <c r="AH67" s="226"/>
      <c r="AI67" s="225" t="s">
        <v>474</v>
      </c>
      <c r="AJ67" s="226"/>
      <c r="AK67" s="226"/>
      <c r="AL67" s="226"/>
      <c r="AM67" s="225" t="s">
        <v>474</v>
      </c>
      <c r="AN67" s="226"/>
      <c r="AO67" s="226"/>
      <c r="AP67" s="226"/>
      <c r="AQ67" s="225" t="s">
        <v>474</v>
      </c>
      <c r="AR67" s="226"/>
      <c r="AS67" s="226"/>
      <c r="AT67" s="227"/>
      <c r="AU67" s="226" t="s">
        <v>474</v>
      </c>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474</v>
      </c>
      <c r="AF68" s="226"/>
      <c r="AG68" s="226"/>
      <c r="AH68" s="226"/>
      <c r="AI68" s="225" t="s">
        <v>474</v>
      </c>
      <c r="AJ68" s="226"/>
      <c r="AK68" s="226"/>
      <c r="AL68" s="226"/>
      <c r="AM68" s="225" t="s">
        <v>474</v>
      </c>
      <c r="AN68" s="226"/>
      <c r="AO68" s="226"/>
      <c r="AP68" s="226"/>
      <c r="AQ68" s="225" t="s">
        <v>474</v>
      </c>
      <c r="AR68" s="226"/>
      <c r="AS68" s="226"/>
      <c r="AT68" s="227"/>
      <c r="AU68" s="226" t="s">
        <v>474</v>
      </c>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474</v>
      </c>
      <c r="AF69" s="224"/>
      <c r="AG69" s="224"/>
      <c r="AH69" s="224"/>
      <c r="AI69" s="223" t="s">
        <v>474</v>
      </c>
      <c r="AJ69" s="224"/>
      <c r="AK69" s="224"/>
      <c r="AL69" s="224"/>
      <c r="AM69" s="223" t="s">
        <v>474</v>
      </c>
      <c r="AN69" s="224"/>
      <c r="AO69" s="224"/>
      <c r="AP69" s="224"/>
      <c r="AQ69" s="225" t="s">
        <v>474</v>
      </c>
      <c r="AR69" s="226"/>
      <c r="AS69" s="226"/>
      <c r="AT69" s="227"/>
      <c r="AU69" s="226" t="s">
        <v>474</v>
      </c>
      <c r="AV69" s="226"/>
      <c r="AW69" s="226"/>
      <c r="AX69" s="228"/>
    </row>
    <row r="70" spans="1:50" ht="23.25" hidden="1" customHeight="1">
      <c r="A70" s="205" t="s">
        <v>429</v>
      </c>
      <c r="B70" s="206"/>
      <c r="C70" s="206"/>
      <c r="D70" s="206"/>
      <c r="E70" s="206"/>
      <c r="F70" s="207"/>
      <c r="G70" s="232" t="s">
        <v>319</v>
      </c>
      <c r="H70" s="233" t="s">
        <v>474</v>
      </c>
      <c r="I70" s="233"/>
      <c r="J70" s="233"/>
      <c r="K70" s="233"/>
      <c r="L70" s="233"/>
      <c r="M70" s="233"/>
      <c r="N70" s="233"/>
      <c r="O70" s="233"/>
      <c r="P70" s="233" t="s">
        <v>474</v>
      </c>
      <c r="Q70" s="233"/>
      <c r="R70" s="233"/>
      <c r="S70" s="233"/>
      <c r="T70" s="233"/>
      <c r="U70" s="233"/>
      <c r="V70" s="233"/>
      <c r="W70" s="236" t="s">
        <v>446</v>
      </c>
      <c r="X70" s="237"/>
      <c r="Y70" s="242" t="s">
        <v>13</v>
      </c>
      <c r="Z70" s="242"/>
      <c r="AA70" s="243"/>
      <c r="AB70" s="244" t="s">
        <v>447</v>
      </c>
      <c r="AC70" s="244"/>
      <c r="AD70" s="244"/>
      <c r="AE70" s="225" t="s">
        <v>474</v>
      </c>
      <c r="AF70" s="226"/>
      <c r="AG70" s="226"/>
      <c r="AH70" s="226"/>
      <c r="AI70" s="225" t="s">
        <v>474</v>
      </c>
      <c r="AJ70" s="226"/>
      <c r="AK70" s="226"/>
      <c r="AL70" s="226"/>
      <c r="AM70" s="225" t="s">
        <v>474</v>
      </c>
      <c r="AN70" s="226"/>
      <c r="AO70" s="226"/>
      <c r="AP70" s="226"/>
      <c r="AQ70" s="225" t="s">
        <v>474</v>
      </c>
      <c r="AR70" s="226"/>
      <c r="AS70" s="226"/>
      <c r="AT70" s="227"/>
      <c r="AU70" s="226" t="s">
        <v>474</v>
      </c>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474</v>
      </c>
      <c r="AF71" s="226"/>
      <c r="AG71" s="226"/>
      <c r="AH71" s="226"/>
      <c r="AI71" s="225" t="s">
        <v>474</v>
      </c>
      <c r="AJ71" s="226"/>
      <c r="AK71" s="226"/>
      <c r="AL71" s="226"/>
      <c r="AM71" s="225" t="s">
        <v>474</v>
      </c>
      <c r="AN71" s="226"/>
      <c r="AO71" s="226"/>
      <c r="AP71" s="226"/>
      <c r="AQ71" s="225" t="s">
        <v>474</v>
      </c>
      <c r="AR71" s="226"/>
      <c r="AS71" s="226"/>
      <c r="AT71" s="227"/>
      <c r="AU71" s="226" t="s">
        <v>474</v>
      </c>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474</v>
      </c>
      <c r="AF72" s="224"/>
      <c r="AG72" s="224"/>
      <c r="AH72" s="224"/>
      <c r="AI72" s="223" t="s">
        <v>474</v>
      </c>
      <c r="AJ72" s="224"/>
      <c r="AK72" s="224"/>
      <c r="AL72" s="224"/>
      <c r="AM72" s="223" t="s">
        <v>474</v>
      </c>
      <c r="AN72" s="224"/>
      <c r="AO72" s="224"/>
      <c r="AP72" s="224"/>
      <c r="AQ72" s="225" t="s">
        <v>474</v>
      </c>
      <c r="AR72" s="226"/>
      <c r="AS72" s="226"/>
      <c r="AT72" s="227"/>
      <c r="AU72" s="226" t="s">
        <v>474</v>
      </c>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505</v>
      </c>
      <c r="H101" s="86"/>
      <c r="I101" s="86"/>
      <c r="J101" s="86"/>
      <c r="K101" s="86"/>
      <c r="L101" s="86"/>
      <c r="M101" s="86"/>
      <c r="N101" s="86"/>
      <c r="O101" s="86"/>
      <c r="P101" s="86"/>
      <c r="Q101" s="86"/>
      <c r="R101" s="86"/>
      <c r="S101" s="86"/>
      <c r="T101" s="86"/>
      <c r="U101" s="86"/>
      <c r="V101" s="86"/>
      <c r="W101" s="86"/>
      <c r="X101" s="87"/>
      <c r="Y101" s="539" t="s">
        <v>55</v>
      </c>
      <c r="Z101" s="540"/>
      <c r="AA101" s="541"/>
      <c r="AB101" s="468" t="s">
        <v>476</v>
      </c>
      <c r="AC101" s="468"/>
      <c r="AD101" s="468"/>
      <c r="AE101" s="225" t="s">
        <v>474</v>
      </c>
      <c r="AF101" s="226"/>
      <c r="AG101" s="226"/>
      <c r="AH101" s="227"/>
      <c r="AI101" s="225" t="s">
        <v>474</v>
      </c>
      <c r="AJ101" s="226"/>
      <c r="AK101" s="226"/>
      <c r="AL101" s="227"/>
      <c r="AM101" s="225">
        <v>2</v>
      </c>
      <c r="AN101" s="226"/>
      <c r="AO101" s="226"/>
      <c r="AP101" s="227"/>
      <c r="AQ101" s="225" t="s">
        <v>506</v>
      </c>
      <c r="AR101" s="226"/>
      <c r="AS101" s="226"/>
      <c r="AT101" s="227"/>
      <c r="AU101" s="225" t="s">
        <v>474</v>
      </c>
      <c r="AV101" s="226"/>
      <c r="AW101" s="226"/>
      <c r="AX101" s="227"/>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476</v>
      </c>
      <c r="AC102" s="468"/>
      <c r="AD102" s="468"/>
      <c r="AE102" s="438" t="s">
        <v>474</v>
      </c>
      <c r="AF102" s="438"/>
      <c r="AG102" s="438"/>
      <c r="AH102" s="438"/>
      <c r="AI102" s="438" t="s">
        <v>474</v>
      </c>
      <c r="AJ102" s="438"/>
      <c r="AK102" s="438"/>
      <c r="AL102" s="438"/>
      <c r="AM102" s="438">
        <v>2</v>
      </c>
      <c r="AN102" s="438"/>
      <c r="AO102" s="438"/>
      <c r="AP102" s="438"/>
      <c r="AQ102" s="223">
        <v>3</v>
      </c>
      <c r="AR102" s="224"/>
      <c r="AS102" s="224"/>
      <c r="AT102" s="320"/>
      <c r="AU102" s="223" t="s">
        <v>474</v>
      </c>
      <c r="AV102" s="224"/>
      <c r="AW102" s="224"/>
      <c r="AX102" s="320"/>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v>2</v>
      </c>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509</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477</v>
      </c>
      <c r="AC116" s="470"/>
      <c r="AD116" s="471"/>
      <c r="AE116" s="438" t="s">
        <v>474</v>
      </c>
      <c r="AF116" s="438"/>
      <c r="AG116" s="438"/>
      <c r="AH116" s="438"/>
      <c r="AI116" s="438" t="s">
        <v>474</v>
      </c>
      <c r="AJ116" s="438"/>
      <c r="AK116" s="438"/>
      <c r="AL116" s="438"/>
      <c r="AM116" s="438">
        <f>7/2</f>
        <v>3.5</v>
      </c>
      <c r="AN116" s="438"/>
      <c r="AO116" s="438"/>
      <c r="AP116" s="438"/>
      <c r="AQ116" s="225">
        <f>7/3</f>
        <v>2.3333333333333335</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433</v>
      </c>
      <c r="AC117" s="485"/>
      <c r="AD117" s="486"/>
      <c r="AE117" s="534" t="s">
        <v>474</v>
      </c>
      <c r="AF117" s="534"/>
      <c r="AG117" s="534"/>
      <c r="AH117" s="534"/>
      <c r="AI117" s="534" t="s">
        <v>474</v>
      </c>
      <c r="AJ117" s="534"/>
      <c r="AK117" s="534"/>
      <c r="AL117" s="534"/>
      <c r="AM117" s="534" t="s">
        <v>507</v>
      </c>
      <c r="AN117" s="534"/>
      <c r="AO117" s="534"/>
      <c r="AP117" s="534"/>
      <c r="AQ117" s="534" t="s">
        <v>508</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c r="A130" s="129" t="s">
        <v>323</v>
      </c>
      <c r="B130" s="124"/>
      <c r="C130" s="123" t="s">
        <v>320</v>
      </c>
      <c r="D130" s="124"/>
      <c r="E130" s="188" t="s">
        <v>353</v>
      </c>
      <c r="F130" s="189"/>
      <c r="G130" s="190" t="s">
        <v>519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c r="A134" s="130"/>
      <c r="B134" s="126"/>
      <c r="C134" s="125"/>
      <c r="D134" s="126"/>
      <c r="E134" s="125"/>
      <c r="F134" s="199"/>
      <c r="G134" s="85"/>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customHeight="1">
      <c r="A150" s="130"/>
      <c r="B150" s="126"/>
      <c r="C150" s="125"/>
      <c r="D150" s="126"/>
      <c r="E150" s="125"/>
      <c r="F150" s="199"/>
      <c r="G150" s="85" t="s">
        <v>474</v>
      </c>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513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41"/>
      <c r="E430" s="193" t="s">
        <v>342</v>
      </c>
      <c r="F430" s="194"/>
      <c r="G430" s="908" t="s">
        <v>338</v>
      </c>
      <c r="H430" s="107"/>
      <c r="I430" s="107"/>
      <c r="J430" s="909" t="s">
        <v>480</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t="s">
        <v>479</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t="s">
        <v>479</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thickBo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t="s">
        <v>479</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61.5" customHeight="1">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481</v>
      </c>
      <c r="AE702" s="354"/>
      <c r="AF702" s="354"/>
      <c r="AG702" s="396" t="s">
        <v>482</v>
      </c>
      <c r="AH702" s="397"/>
      <c r="AI702" s="397"/>
      <c r="AJ702" s="397"/>
      <c r="AK702" s="397"/>
      <c r="AL702" s="397"/>
      <c r="AM702" s="397"/>
      <c r="AN702" s="397"/>
      <c r="AO702" s="397"/>
      <c r="AP702" s="397"/>
      <c r="AQ702" s="397"/>
      <c r="AR702" s="397"/>
      <c r="AS702" s="397"/>
      <c r="AT702" s="397"/>
      <c r="AU702" s="397"/>
      <c r="AV702" s="397"/>
      <c r="AW702" s="397"/>
      <c r="AX702" s="398"/>
    </row>
    <row r="703" spans="1:50" ht="60"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481</v>
      </c>
      <c r="AE703" s="334"/>
      <c r="AF703" s="334"/>
      <c r="AG703" s="103" t="s">
        <v>483</v>
      </c>
      <c r="AH703" s="104"/>
      <c r="AI703" s="104"/>
      <c r="AJ703" s="104"/>
      <c r="AK703" s="104"/>
      <c r="AL703" s="104"/>
      <c r="AM703" s="104"/>
      <c r="AN703" s="104"/>
      <c r="AO703" s="104"/>
      <c r="AP703" s="104"/>
      <c r="AQ703" s="104"/>
      <c r="AR703" s="104"/>
      <c r="AS703" s="104"/>
      <c r="AT703" s="104"/>
      <c r="AU703" s="104"/>
      <c r="AV703" s="104"/>
      <c r="AW703" s="104"/>
      <c r="AX703" s="105"/>
    </row>
    <row r="704" spans="1:50" ht="50.25" customHeight="1">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481</v>
      </c>
      <c r="AE704" s="793"/>
      <c r="AF704" s="793"/>
      <c r="AG704" s="120" t="s">
        <v>484</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469</v>
      </c>
      <c r="AE705" s="724"/>
      <c r="AF705" s="724"/>
      <c r="AG705" s="109" t="s">
        <v>504</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494</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494</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485</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495</v>
      </c>
      <c r="AE709" s="334"/>
      <c r="AF709" s="334"/>
      <c r="AG709" s="103" t="s">
        <v>496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485</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495</v>
      </c>
      <c r="AE711" s="334"/>
      <c r="AF711" s="334"/>
      <c r="AG711" s="103" t="s">
        <v>497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486</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486</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48"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495</v>
      </c>
      <c r="AE714" s="818"/>
      <c r="AF714" s="819"/>
      <c r="AG714" s="746" t="s">
        <v>498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469</v>
      </c>
      <c r="AE715" s="614"/>
      <c r="AF715" s="738"/>
      <c r="AG715" s="752" t="s">
        <v>499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485</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495</v>
      </c>
      <c r="AE717" s="334"/>
      <c r="AF717" s="334"/>
      <c r="AG717" s="103" t="s">
        <v>500</v>
      </c>
      <c r="AH717" s="104"/>
      <c r="AI717" s="104"/>
      <c r="AJ717" s="104"/>
      <c r="AK717" s="104"/>
      <c r="AL717" s="104"/>
      <c r="AM717" s="104"/>
      <c r="AN717" s="104"/>
      <c r="AO717" s="104"/>
      <c r="AP717" s="104"/>
      <c r="AQ717" s="104"/>
      <c r="AR717" s="104"/>
      <c r="AS717" s="104"/>
      <c r="AT717" s="104"/>
      <c r="AU717" s="104"/>
      <c r="AV717" s="104"/>
      <c r="AW717" s="104"/>
      <c r="AX717" s="105"/>
    </row>
    <row r="718" spans="1:50" ht="56.25"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495</v>
      </c>
      <c r="AE718" s="334"/>
      <c r="AF718" s="334"/>
      <c r="AG718" s="111" t="s">
        <v>502</v>
      </c>
      <c r="AH718" s="92"/>
      <c r="AI718" s="92"/>
      <c r="AJ718" s="92"/>
      <c r="AK718" s="92"/>
      <c r="AL718" s="92"/>
      <c r="AM718" s="92"/>
      <c r="AN718" s="92"/>
      <c r="AO718" s="92"/>
      <c r="AP718" s="92"/>
      <c r="AQ718" s="92"/>
      <c r="AR718" s="92"/>
      <c r="AS718" s="92"/>
      <c r="AT718" s="92"/>
      <c r="AU718" s="92"/>
      <c r="AV718" s="92"/>
      <c r="AW718" s="92"/>
      <c r="AX718" s="112"/>
    </row>
    <row r="719" spans="1:50" ht="41.2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485</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1" t="s">
        <v>48</v>
      </c>
      <c r="B726" s="812"/>
      <c r="C726" s="825" t="s">
        <v>53</v>
      </c>
      <c r="D726" s="847"/>
      <c r="E726" s="847"/>
      <c r="F726" s="848"/>
      <c r="G726" s="599" t="s">
        <v>501</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c r="A727" s="813"/>
      <c r="B727" s="814"/>
      <c r="C727" s="594" t="s">
        <v>57</v>
      </c>
      <c r="D727" s="595"/>
      <c r="E727" s="595"/>
      <c r="F727" s="596"/>
      <c r="G727" s="597" t="s">
        <v>503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c r="A729" s="645" t="s">
        <v>514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c r="A731" s="809" t="s">
        <v>515</v>
      </c>
      <c r="B731" s="810"/>
      <c r="C731" s="810"/>
      <c r="D731" s="810"/>
      <c r="E731" s="811"/>
      <c r="F731" s="739" t="s">
        <v>517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c r="A733" s="682" t="s">
        <v>459</v>
      </c>
      <c r="B733" s="683"/>
      <c r="C733" s="683"/>
      <c r="D733" s="683"/>
      <c r="E733" s="684"/>
      <c r="F733" s="648" t="s">
        <v>518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c r="X738" s="300"/>
      <c r="Y738" s="300"/>
      <c r="Z738" s="300"/>
      <c r="AA738" s="300"/>
      <c r="AB738" s="300"/>
      <c r="AC738" s="300"/>
      <c r="AD738" s="300"/>
      <c r="AE738" s="300"/>
      <c r="AF738" s="301"/>
      <c r="AG738" s="265" t="s">
        <v>316</v>
      </c>
      <c r="AH738" s="265"/>
      <c r="AI738" s="265"/>
      <c r="AJ738" s="265"/>
      <c r="AK738" s="265"/>
      <c r="AL738" s="265"/>
      <c r="AM738" s="299" t="s">
        <v>520</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t="s">
        <v>487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463</v>
      </c>
      <c r="B779" s="640"/>
      <c r="C779" s="640"/>
      <c r="D779" s="640"/>
      <c r="E779" s="640"/>
      <c r="F779" s="641"/>
      <c r="G779" s="604" t="s">
        <v>521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488</v>
      </c>
      <c r="H781" s="680"/>
      <c r="I781" s="680"/>
      <c r="J781" s="680"/>
      <c r="K781" s="681"/>
      <c r="L781" s="673" t="s">
        <v>489</v>
      </c>
      <c r="M781" s="674"/>
      <c r="N781" s="674"/>
      <c r="O781" s="674"/>
      <c r="P781" s="674"/>
      <c r="Q781" s="674"/>
      <c r="R781" s="674"/>
      <c r="S781" s="674"/>
      <c r="T781" s="674"/>
      <c r="U781" s="674"/>
      <c r="V781" s="674"/>
      <c r="W781" s="674"/>
      <c r="X781" s="675"/>
      <c r="Y781" s="399">
        <v>7</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hidden="1"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7</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48" customHeight="1">
      <c r="A837" s="387">
        <v>1</v>
      </c>
      <c r="B837" s="387">
        <v>1</v>
      </c>
      <c r="C837" s="373" t="s">
        <v>490</v>
      </c>
      <c r="D837" s="355"/>
      <c r="E837" s="355"/>
      <c r="F837" s="355"/>
      <c r="G837" s="355"/>
      <c r="H837" s="355"/>
      <c r="I837" s="355"/>
      <c r="J837" s="356">
        <v>4010001054032</v>
      </c>
      <c r="K837" s="357"/>
      <c r="L837" s="357"/>
      <c r="M837" s="357"/>
      <c r="N837" s="357"/>
      <c r="O837" s="357"/>
      <c r="P837" s="374" t="s">
        <v>491</v>
      </c>
      <c r="Q837" s="358"/>
      <c r="R837" s="358"/>
      <c r="S837" s="358"/>
      <c r="T837" s="358"/>
      <c r="U837" s="358"/>
      <c r="V837" s="358"/>
      <c r="W837" s="358"/>
      <c r="X837" s="358"/>
      <c r="Y837" s="359">
        <v>7</v>
      </c>
      <c r="Z837" s="360"/>
      <c r="AA837" s="360"/>
      <c r="AB837" s="361"/>
      <c r="AC837" s="369" t="s">
        <v>453</v>
      </c>
      <c r="AD837" s="370"/>
      <c r="AE837" s="370"/>
      <c r="AF837" s="370"/>
      <c r="AG837" s="370"/>
      <c r="AH837" s="371">
        <v>6</v>
      </c>
      <c r="AI837" s="372"/>
      <c r="AJ837" s="372"/>
      <c r="AK837" s="372"/>
      <c r="AL837" s="365">
        <v>99.8</v>
      </c>
      <c r="AM837" s="366"/>
      <c r="AN837" s="366"/>
      <c r="AO837" s="367"/>
      <c r="AP837" s="368" t="s">
        <v>492</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K13" sqref="K1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t="s">
        <v>471</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469</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2017-08-16T07:13:31Z</cp:lastPrinted>
  <dcterms:created xsi:type="dcterms:W3CDTF">2012-03-13T00:50:25Z</dcterms:created>
  <dcterms:modified xsi:type="dcterms:W3CDTF">2020-11-19T09:09:53Z</dcterms:modified>
</cp:coreProperties>
</file>