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<sst xmlns="http://schemas.openxmlformats.org/spreadsheetml/2006/main" count="2851" uniqueCount="616">
  <si>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</si>
  <si>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</si>
  <si>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</si>
  <si>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</si>
  <si>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</si>
  <si>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</si>
  <si>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</si>
  <si>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</si>
  <si>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</si>
  <si>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</si>
  <si>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</si>
  <si>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</si>
  <si>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</si>
  <si>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</si>
  <si>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</si>
  <si>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</si>
  <si>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</si>
  <si>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</si>
  <si>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</si>
  <si>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</si>
  <si>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</si>
  <si>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</si>
  <si>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</si>
  <si>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</si>
  <si>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</si>
  <si>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</si>
  <si>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</si>
  <si>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</si>
  <si>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</si>
  <si>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</si>
  <si>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</si>
  <si>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</si>
  <si>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</si>
  <si>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</si>
  <si>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</si>
  <si>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</si>
  <si>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</si>
  <si>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</si>
  <si>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</si>
  <si>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</si>
  <si>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</si>
  <si>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</si>
  <si>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</si>
  <si>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</si>
  <si>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</si>
  <si>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</si>
  <si>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</si>
  <si>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</si>
  <si>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</si>
  <si>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</si>
  <si>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</si>
  <si>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</si>
  <si>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</si>
  <si>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</si>
  <si>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</si>
  <si>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</si>
  <si>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</si>
  <si>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</si>
  <si>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</si>
  <si>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</si>
  <si>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</si>
  <si>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</si>
  <si>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</si>
  <si>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</si>
  <si>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</si>
  <si>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</si>
  <si>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</si>
  <si>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</si>
  <si>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</si>
  <si>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</si>
  <si>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</si>
  <si>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</si>
  <si>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</si>
  <si>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</si>
  <si>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</si>
  <si>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</si>
  <si>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</si>
  <si>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</si>
  <si>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</si>
  <si>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</si>
  <si>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</si>
  <si>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</si>
  <si>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</si>
  <si>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</si>
  <si>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</si>
  <si>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</si>
  <si>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</si>
  <si>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</si>
  <si>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</si>
  <si>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</si>
  <si>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</si>
  <si>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</si>
  <si>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</si>
  <si>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</si>
  <si>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</si>
  <si>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</si>
  <si>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</si>
  <si>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</si>
  <si>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</si>
  <si>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</si>
  <si>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</si>
  <si>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</si>
  <si>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</si>
  <si>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</si>
  <si>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</si>
  <si>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</si>
  <si>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</si>
  <si>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</si>
  <si>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</si>
  <si>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</si>
  <si>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</si>
  <si>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</si>
  <si>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</si>
  <si>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</si>
  <si>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</si>
  <si>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</si>
  <si>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</si>
  <si>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</si>
  <si>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</si>
  <si>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</si>
  <si>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</si>
  <si>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</si>
  <si>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</si>
  <si>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</si>
  <si>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</si>
  <si>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</si>
  <si>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</si>
  <si>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</si>
  <si>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</si>
  <si>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</si>
  <si>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</si>
  <si>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</si>
  <si>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</si>
  <si>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</si>
  <si>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</si>
  <si>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</si>
  <si>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</si>
  <si>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</si>
  <si>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</si>
  <si>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</si>
  <si>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</si>
  <si>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</si>
  <si>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</si>
  <si>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</si>
  <si>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</si>
  <si>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</si>
  <si>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</si>
  <si>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</si>
  <si>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</si>
  <si>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</si>
  <si>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</si>
  <si>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</si>
  <si>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</si>
  <si>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</si>
  <si>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</si>
  <si>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</si>
  <si>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</si>
  <si>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</si>
  <si>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</si>
  <si>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</si>
  <si>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</si>
  <si>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</si>
  <si>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</si>
  <si>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</si>
  <si>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</si>
  <si>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</si>
  <si>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</si>
  <si>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</si>
  <si>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</si>
  <si>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</si>
  <si>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</si>
  <si>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</si>
  <si>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</si>
  <si>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</si>
  <si>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</si>
  <si>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</si>
  <si>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</si>
  <si>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</si>
  <si>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</si>
  <si>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</si>
  <si>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</si>
  <si>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</si>
  <si>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</si>
  <si>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</si>
  <si>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</si>
  <si>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</si>
  <si>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</si>
  <si>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</si>
  <si>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</si>
  <si>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</si>
  <si>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</si>
  <si>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</si>
  <si>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</si>
  <si>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</si>
  <si>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</si>
  <si>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</si>
  <si>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</si>
  <si>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</si>
  <si>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</si>
  <si>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</si>
  <si>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</si>
  <si>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</si>
  <si>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</si>
  <si>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</si>
  <si>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</si>
  <si>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</si>
  <si>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</si>
  <si>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</si>
  <si>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</si>
  <si>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</si>
  <si>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</si>
  <si>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</si>
  <si>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</si>
  <si>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</si>
  <si>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</si>
  <si>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</si>
  <si>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</si>
  <si>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</si>
  <si>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</si>
  <si>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</si>
  <si>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</si>
  <si>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</si>
  <si>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</si>
  <si>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</si>
  <si>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</si>
  <si>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</si>
  <si>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</si>
  <si>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</si>
  <si>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</si>
  <si>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</si>
  <si>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</si>
  <si>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</si>
  <si>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</si>
  <si>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</si>
  <si>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</si>
  <si>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</si>
  <si>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</si>
  <si>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</si>
  <si>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</si>
  <si>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</si>
  <si>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</si>
  <si>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</si>
  <si>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</si>
  <si>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</si>
  <si>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</si>
  <si>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</si>
  <si>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</si>
  <si>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</si>
  <si>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</si>
  <si>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</si>
  <si>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</si>
  <si>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</si>
  <si>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</si>
  <si>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</si>
  <si>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</si>
  <si>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</si>
  <si>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</si>
  <si>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</si>
  <si>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</si>
  <si>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</si>
  <si>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</si>
  <si>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</si>
  <si>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</si>
  <si>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</si>
  <si>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</si>
  <si>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</si>
  <si>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</si>
  <si>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</si>
  <si>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</si>
  <si>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</si>
  <si>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</si>
  <si>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</si>
  <si>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</si>
  <si>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</si>
  <si>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</si>
  <si>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</si>
  <si>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</si>
  <si>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</si>
  <si>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</si>
  <si>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</si>
  <si>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</si>
  <si>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</si>
  <si>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</si>
  <si>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</si>
  <si>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</si>
  <si>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</si>
  <si>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</si>
  <si>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</si>
  <si>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</si>
  <si>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</si>
  <si>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</si>
  <si>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</si>
  <si>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</si>
  <si>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</si>
  <si>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</si>
  <si>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</si>
  <si>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</si>
  <si>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</si>
  <si>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</si>
  <si>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</si>
  <si>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</si>
  <si>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</si>
  <si>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</si>
  <si>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</si>
  <si>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</si>
  <si>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</si>
  <si>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</si>
  <si>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</si>
  <si>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</si>
  <si>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</si>
  <si>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</si>
  <si>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</si>
  <si>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</si>
  <si>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</si>
  <si>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</si>
  <si>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</si>
  <si>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</si>
  <si>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</si>
  <si>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</si>
  <si>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</si>
  <si>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</si>
  <si>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</si>
  <si>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</si>
  <si>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</si>
  <si>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</si>
  <si>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</si>
  <si>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</si>
  <si>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</si>
  <si>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</si>
  <si>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</si>
  <si>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</si>
  <si>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</si>
  <si>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</si>
  <si>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</si>
  <si>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</si>
  <si>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</si>
  <si>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</si>
  <si>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</si>
  <si>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</si>
  <si>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</si>
  <si>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</si>
  <si>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</si>
  <si>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</si>
  <si>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</si>
  <si>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</si>
  <si>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</si>
  <si>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</si>
  <si>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</si>
  <si>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</si>
  <si>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</si>
  <si>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</si>
  <si>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</si>
  <si>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</si>
  <si>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</si>
  <si>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</si>
  <si>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</si>
  <si>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</si>
  <si>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</si>
  <si>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</si>
  <si>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</si>
  <si>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</si>
  <si>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</si>
  <si>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</si>
  <si>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</si>
  <si>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</si>
  <si>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</si>
  <si>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</si>
  <si>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</si>
  <si>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</si>
  <si>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</si>
  <si>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</si>
  <si>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</si>
  <si>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</si>
  <si>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</si>
  <si>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</si>
  <si>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</si>
  <si>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</si>
  <si>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</si>
  <si>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</si>
  <si>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</si>
  <si>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</si>
  <si>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</si>
  <si>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</si>
  <si>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</si>
  <si>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</si>
  <si>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</si>
  <si>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</si>
  <si>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</si>
  <si>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</si>
  <si>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</si>
  <si>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</si>
  <si>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</si>
  <si>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</si>
  <si>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</si>
  <si>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</si>
  <si>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</si>
  <si>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</si>
  <si>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</si>
  <si>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</si>
  <si>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</si>
  <si>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</si>
  <si>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</si>
  <si>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</si>
  <si>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</si>
  <si>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</si>
  <si>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</si>
  <si>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</si>
  <si>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</si>
  <si>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</si>
  <si>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</si>
  <si>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</si>
  <si>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</si>
  <si>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</si>
  <si>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</si>
  <si>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</si>
  <si>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</si>
  <si>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</si>
  <si>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</si>
  <si>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</si>
  <si>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</si>
  <si>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</si>
  <si>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</si>
  <si>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</si>
  <si>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</si>
  <si>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</si>
  <si>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</si>
  <si>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</si>
  <si>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</si>
  <si>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</si>
  <si>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</si>
  <si>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</si>
  <si>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</si>
  <si>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</si>
  <si>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</si>
  <si>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</si>
  <si>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</si>
  <si>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</si>
  <si>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</si>
  <si>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</si>
  <si>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</si>
  <si>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</si>
  <si>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</si>
  <si>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</si>
  <si>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</si>
  <si>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</si>
  <si>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</si>
  <si>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</si>
  <si>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</si>
  <si>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</si>
  <si>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</si>
  <si>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</si>
  <si>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</si>
  <si>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</si>
  <si>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</si>
  <si>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</si>
  <si>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</si>
  <si>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</si>
  <si>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</si>
  <si>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</si>
  <si>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</si>
  <si>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</si>
  <si>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</si>
  <si>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</si>
  <si>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</si>
  <si>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</si>
  <si>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</si>
  <si>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</si>
  <si>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</si>
  <si>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</si>
  <si>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</si>
  <si>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</si>
  <si>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</si>
  <si>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</si>
  <si>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</si>
  <si>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</si>
  <si>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</si>
  <si>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</si>
  <si>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</si>
  <si>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</si>
  <si>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</si>
  <si>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</si>
  <si>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</si>
  <si>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</si>
  <si>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</si>
  <si>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</si>
  <si>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</si>
  <si>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</si>
  <si>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</si>
  <si>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</si>
  <si>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</si>
  <si>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</si>
  <si>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</si>
  <si>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</si>
  <si>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</si>
  <si>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</si>
  <si>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</si>
  <si>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</si>
  <si>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</si>
  <si>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</si>
  <si>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</si>
  <si>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</si>
  <si>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</si>
  <si>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</si>
  <si>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</si>
  <si>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</si>
  <si>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</si>
  <si>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</si>
  <si>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</si>
  <si>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</si>
  <si>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</si>
  <si>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</si>
  <si>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</si>
  <si>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</si>
  <si>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</si>
  <si>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</si>
  <si>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</si>
  <si>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</si>
  <si>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</si>
  <si>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</si>
  <si>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</si>
  <si>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</si>
  <si>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</si>
  <si>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</si>
  <si>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</si>
  <si>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</si>
  <si>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</si>
  <si>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</si>
  <si>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</si>
  <si>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</si>
  <si>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</si>
  <si>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</si>
  <si>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</si>
  <si>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</si>
  <si>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</si>
  <si>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</si>
  <si>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</si>
  <si>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</si>
  <si>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</si>
  <si>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</si>
  <si>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</si>
  <si>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</si>
  <si>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</si>
  <si>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</si>
  <si>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</si>
  <si>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</si>
  <si>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</si>
  <si>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</si>
  <si>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計画課
海洋・環境課</t>
  </si>
  <si>
    <t>○</t>
  </si>
  <si>
    <t>-</t>
  </si>
  <si>
    <t>事業実施港数</t>
  </si>
  <si>
    <t>港</t>
  </si>
  <si>
    <t>執行額　／　実施港数　　　　　　　　　　　　</t>
  </si>
  <si>
    <t>百万円/港</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</si>
  <si>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</si>
  <si>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</si>
  <si>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・政策目的達成のため必要かつ適切な事業を実施している。</t>
  </si>
  <si>
    <t>‐</t>
  </si>
  <si>
    <t>・予算の定められた範囲において、事業目的に沿って真に必要な事業を実施している。</t>
  </si>
  <si>
    <t>港湾公害防止対策事業</t>
    <rPh sb="0" eb="2">
      <t>コウワン</t>
    </rPh>
    <rPh sb="2" eb="4">
      <t>コウガイ</t>
    </rPh>
    <rPh sb="4" eb="6">
      <t>ボウシ</t>
    </rPh>
    <rPh sb="6" eb="8">
      <t>タイサク</t>
    </rPh>
    <rPh sb="8" eb="10">
      <t>ジギョウ</t>
    </rPh>
    <phoneticPr fontId="5"/>
  </si>
  <si>
    <t>港湾法第43条
公害の防止に関する事業に係る国の財政上の特別措置に関する法律第3条等</t>
  </si>
  <si>
    <t>港湾環境整備事業費補助</t>
  </si>
  <si>
    <t>現行公害防止計画の期間（平成23年度～平成32年度）における水底質改善目標達成率を平成32年度までに100%とする。</t>
    <rPh sb="12" eb="14">
      <t>ヘイセイ</t>
    </rPh>
    <rPh sb="16" eb="18">
      <t>ネンド</t>
    </rPh>
    <rPh sb="19" eb="21">
      <t>ヘイセイ</t>
    </rPh>
    <rPh sb="23" eb="25">
      <t>ネンド</t>
    </rPh>
    <rPh sb="30" eb="31">
      <t>ミズ</t>
    </rPh>
    <rPh sb="31" eb="33">
      <t>テイシツ</t>
    </rPh>
    <rPh sb="33" eb="35">
      <t>カイゼン</t>
    </rPh>
    <rPh sb="35" eb="37">
      <t>モクヒョウ</t>
    </rPh>
    <rPh sb="37" eb="39">
      <t>タッセイ</t>
    </rPh>
    <rPh sb="39" eb="40">
      <t>リツ</t>
    </rPh>
    <rPh sb="41" eb="43">
      <t>ヘイセイ</t>
    </rPh>
    <rPh sb="45" eb="47">
      <t>ネンド</t>
    </rPh>
    <phoneticPr fontId="6"/>
  </si>
  <si>
    <t>水底質改善目標達成率</t>
    <rPh sb="0" eb="1">
      <t>スイ</t>
    </rPh>
    <rPh sb="1" eb="3">
      <t>テイシツ</t>
    </rPh>
    <rPh sb="3" eb="5">
      <t>カイゼン</t>
    </rPh>
    <rPh sb="5" eb="7">
      <t>モクヒョウ</t>
    </rPh>
    <rPh sb="7" eb="9">
      <t>タッセイ</t>
    </rPh>
    <rPh sb="9" eb="10">
      <t>リツ</t>
    </rPh>
    <phoneticPr fontId="6"/>
  </si>
  <si>
    <t>現行公害防止計画の期間（平成23年度～平成32年度）における底質改善目標達成率を平成32年度までに100%とする。</t>
    <rPh sb="30" eb="32">
      <t>テイシツ</t>
    </rPh>
    <rPh sb="32" eb="34">
      <t>カイゼン</t>
    </rPh>
    <rPh sb="34" eb="36">
      <t>モクヒョウ</t>
    </rPh>
    <rPh sb="36" eb="38">
      <t>タッセイ</t>
    </rPh>
    <rPh sb="38" eb="39">
      <t>リツ</t>
    </rPh>
    <rPh sb="40" eb="42">
      <t>ヘイセイ</t>
    </rPh>
    <rPh sb="44" eb="46">
      <t>ネンド</t>
    </rPh>
    <phoneticPr fontId="6"/>
  </si>
  <si>
    <t>底質改善目標達成率
（ダイオキシン類）</t>
    <rPh sb="0" eb="2">
      <t>テイシツ</t>
    </rPh>
    <rPh sb="2" eb="4">
      <t>カイゼン</t>
    </rPh>
    <rPh sb="4" eb="6">
      <t>モクヒョウ</t>
    </rPh>
    <rPh sb="6" eb="8">
      <t>タッセイ</t>
    </rPh>
    <rPh sb="8" eb="9">
      <t>リツ</t>
    </rPh>
    <phoneticPr fontId="6"/>
  </si>
  <si>
    <t>817/4</t>
    <phoneticPr fontId="5"/>
  </si>
  <si>
    <t>791/4</t>
    <phoneticPr fontId="5"/>
  </si>
  <si>
    <t>-</t>
    <phoneticPr fontId="5"/>
  </si>
  <si>
    <t>港湾区域内の環境改善を目的として、公害の原因となる堆積汚泥等の浚渫、覆土の事業等により、水質浄化、底質改善等を行う。</t>
  </si>
  <si>
    <t>・関係法令に基づき、国、地方公共団体、民間等の役割分担のもと、事業を実施している。</t>
  </si>
  <si>
    <t>・ダイオキシン類対策技術指針を公表するなど、港湾管理者の的確かつ安全な対策を支援している。</t>
  </si>
  <si>
    <t>・見込みに見合った活動実績となっている。</t>
  </si>
  <si>
    <t>・港湾における水質改善、底質改善の効果が図られている。</t>
  </si>
  <si>
    <t>社会資本整備事業特別会計の廃止による予算計上の変更に伴い、平成２６年度以降の予算額・執行額、実施港数については、北海道、沖縄、離島・奄美の事業を含まない。
支出先上位１０者リストの中には、平成２７年度に入札等を行ったものが含まれる。
【平成28年度行政事業レビュー公開プロセス結果】抜本的改善（・事業の長期化、繰り返しを防ぐため、総合的な雨水マネジメント等パッケージでとらえ、汚染源対策、下水道政策などとの更なる連携などにより、効果的・効率的な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9" eb="121">
      <t>ヘイセイ</t>
    </rPh>
    <rPh sb="123" eb="125">
      <t>ネンド</t>
    </rPh>
    <rPh sb="125" eb="127">
      <t>ギョウセイ</t>
    </rPh>
    <rPh sb="127" eb="129">
      <t>ジギョウ</t>
    </rPh>
    <rPh sb="133" eb="135">
      <t>コウカイ</t>
    </rPh>
    <rPh sb="139" eb="141">
      <t>ケッカ</t>
    </rPh>
    <rPh sb="142" eb="145">
      <t>バッポンテキ</t>
    </rPh>
    <rPh sb="145" eb="147">
      <t>カイゼン</t>
    </rPh>
    <phoneticPr fontId="1"/>
  </si>
  <si>
    <t>社会資本整備重点計画（平成27年9月18日）
公害防止計画等</t>
    <rPh sb="23" eb="25">
      <t>コウガイ</t>
    </rPh>
    <rPh sb="25" eb="27">
      <t>ボウシ</t>
    </rPh>
    <rPh sb="27" eb="29">
      <t>ケイカク</t>
    </rPh>
    <rPh sb="29" eb="30">
      <t>トウ</t>
    </rPh>
    <phoneticPr fontId="5"/>
  </si>
  <si>
    <t>A.関東地方整備局</t>
    <rPh sb="2" eb="4">
      <t>カントウ</t>
    </rPh>
    <rPh sb="4" eb="6">
      <t>チホウ</t>
    </rPh>
    <rPh sb="6" eb="9">
      <t>セイビキョク</t>
    </rPh>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</si>
  <si>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</si>
  <si>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</si>
  <si>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</si>
  <si>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</si>
  <si>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</si>
  <si>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</si>
  <si>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t>
    <phoneticPr fontId="5"/>
  </si>
  <si>
    <t>B.東京都</t>
    <rPh sb="2" eb="5">
      <t>トウキョウト</t>
    </rPh>
    <phoneticPr fontId="5"/>
  </si>
  <si>
    <t>事業費</t>
    <rPh sb="0" eb="3">
      <t>ジギョウヒ</t>
    </rPh>
    <phoneticPr fontId="5"/>
  </si>
  <si>
    <t>東京港港湾公害防止対策事業</t>
    <rPh sb="0" eb="2">
      <t>トウキョウ</t>
    </rPh>
    <rPh sb="2" eb="3">
      <t>コウ</t>
    </rPh>
    <rPh sb="3" eb="5">
      <t>コウワン</t>
    </rPh>
    <rPh sb="5" eb="7">
      <t>コウガイ</t>
    </rPh>
    <rPh sb="7" eb="9">
      <t>ボウシ</t>
    </rPh>
    <rPh sb="9" eb="11">
      <t>タイサク</t>
    </rPh>
    <rPh sb="11" eb="13">
      <t>ジギョウ</t>
    </rPh>
    <phoneticPr fontId="5"/>
  </si>
  <si>
    <t>東京都</t>
    <rPh sb="0" eb="3">
      <t>トウキョウト</t>
    </rPh>
    <phoneticPr fontId="5"/>
  </si>
  <si>
    <t>静岡県</t>
    <rPh sb="0" eb="2">
      <t>シズオカ</t>
    </rPh>
    <rPh sb="2" eb="3">
      <t>ケン</t>
    </rPh>
    <phoneticPr fontId="5"/>
  </si>
  <si>
    <t>大阪市</t>
    <rPh sb="0" eb="3">
      <t>オオサカシ</t>
    </rPh>
    <phoneticPr fontId="5"/>
  </si>
  <si>
    <t>富山県</t>
    <rPh sb="0" eb="3">
      <t>トヤマケン</t>
    </rPh>
    <phoneticPr fontId="5"/>
  </si>
  <si>
    <t>田子の浦港　公害防止対策事業</t>
    <rPh sb="0" eb="2">
      <t>タゴ</t>
    </rPh>
    <rPh sb="3" eb="4">
      <t>ウラ</t>
    </rPh>
    <rPh sb="4" eb="5">
      <t>コウ</t>
    </rPh>
    <rPh sb="6" eb="8">
      <t>コウガイ</t>
    </rPh>
    <rPh sb="8" eb="10">
      <t>ボウシ</t>
    </rPh>
    <rPh sb="10" eb="12">
      <t>タイサク</t>
    </rPh>
    <rPh sb="12" eb="14">
      <t>ジギョウ</t>
    </rPh>
    <phoneticPr fontId="5"/>
  </si>
  <si>
    <t>大阪港港湾公害防止対策事業</t>
    <rPh sb="0" eb="2">
      <t>オオサカ</t>
    </rPh>
    <rPh sb="2" eb="3">
      <t>コウ</t>
    </rPh>
    <rPh sb="3" eb="5">
      <t>コウワン</t>
    </rPh>
    <rPh sb="5" eb="7">
      <t>コウガイ</t>
    </rPh>
    <rPh sb="7" eb="9">
      <t>ボウシ</t>
    </rPh>
    <rPh sb="9" eb="11">
      <t>タイサク</t>
    </rPh>
    <rPh sb="11" eb="13">
      <t>ジギョウ</t>
    </rPh>
    <phoneticPr fontId="5"/>
  </si>
  <si>
    <t>伏木富山港公害防止対策事業</t>
    <rPh sb="0" eb="2">
      <t>フシキ</t>
    </rPh>
    <rPh sb="2" eb="4">
      <t>トヤマ</t>
    </rPh>
    <rPh sb="4" eb="5">
      <t>コウ</t>
    </rPh>
    <rPh sb="5" eb="7">
      <t>コウガイ</t>
    </rPh>
    <rPh sb="7" eb="9">
      <t>ボウシ</t>
    </rPh>
    <rPh sb="9" eb="11">
      <t>タイサク</t>
    </rPh>
    <rPh sb="11" eb="13">
      <t>ジギョウ</t>
    </rPh>
    <phoneticPr fontId="5"/>
  </si>
  <si>
    <t>補助金等交付</t>
  </si>
  <si>
    <t>-</t>
    <phoneticPr fontId="5"/>
  </si>
  <si>
    <t>-</t>
    <phoneticPr fontId="5"/>
  </si>
  <si>
    <t>-</t>
    <phoneticPr fontId="5"/>
  </si>
  <si>
    <t>618/4</t>
    <phoneticPr fontId="5"/>
  </si>
  <si>
    <t>658/4</t>
    <phoneticPr fontId="5"/>
  </si>
  <si>
    <t>公害の原因となる堆積汚泥等の浚渫や覆土の事業等を実施し、水質浄化、底質改善を行うことにより、港湾区域内の環境を改善することを目的とする。</t>
    <rPh sb="0" eb="2">
      <t>コウガイ</t>
    </rPh>
    <rPh sb="3" eb="5">
      <t>ゲンイン</t>
    </rPh>
    <rPh sb="8" eb="10">
      <t>タイセキ</t>
    </rPh>
    <rPh sb="10" eb="12">
      <t>オデイ</t>
    </rPh>
    <rPh sb="12" eb="13">
      <t>トウ</t>
    </rPh>
    <rPh sb="14" eb="16">
      <t>シュンセツ</t>
    </rPh>
    <rPh sb="17" eb="18">
      <t>オオ</t>
    </rPh>
    <rPh sb="18" eb="19">
      <t>ツチ</t>
    </rPh>
    <rPh sb="20" eb="22">
      <t>ジギョウ</t>
    </rPh>
    <rPh sb="22" eb="23">
      <t>トウ</t>
    </rPh>
    <rPh sb="24" eb="26">
      <t>ジッシ</t>
    </rPh>
    <rPh sb="28" eb="30">
      <t>スイシツ</t>
    </rPh>
    <rPh sb="30" eb="32">
      <t>ジョウカ</t>
    </rPh>
    <rPh sb="33" eb="34">
      <t>ソコ</t>
    </rPh>
    <rPh sb="34" eb="35">
      <t>シツ</t>
    </rPh>
    <rPh sb="35" eb="37">
      <t>カイゼン</t>
    </rPh>
    <rPh sb="38" eb="39">
      <t>オコナ</t>
    </rPh>
    <rPh sb="46" eb="48">
      <t>コウワン</t>
    </rPh>
    <rPh sb="48" eb="51">
      <t>クイキナイ</t>
    </rPh>
    <rPh sb="52" eb="54">
      <t>カンキョウ</t>
    </rPh>
    <rPh sb="55" eb="57">
      <t>カイゼン</t>
    </rPh>
    <rPh sb="62" eb="64">
      <t>モクテキ</t>
    </rPh>
    <phoneticPr fontId="5"/>
  </si>
  <si>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</si>
  <si>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・負担関係は法令に基づいており、妥当である。</t>
    <rPh sb="1" eb="3">
      <t>フタン</t>
    </rPh>
    <rPh sb="3" eb="5">
      <t>カンケイ</t>
    </rPh>
    <rPh sb="6" eb="8">
      <t>ホウレイ</t>
    </rPh>
    <rPh sb="9" eb="10">
      <t>モト</t>
    </rPh>
    <rPh sb="16" eb="18">
      <t>ダトウ</t>
    </rPh>
    <phoneticPr fontId="5"/>
  </si>
  <si>
    <t>・現地の施工条件に合わせ経済的、かつ、事業目的に即した設計・施工を行っている。</t>
    <rPh sb="1" eb="3">
      <t>ゲンチ</t>
    </rPh>
    <rPh sb="4" eb="6">
      <t>セコウ</t>
    </rPh>
    <rPh sb="6" eb="8">
      <t>ジョウケン</t>
    </rPh>
    <rPh sb="9" eb="10">
      <t>ア</t>
    </rPh>
    <rPh sb="12" eb="15">
      <t>ケイザイテキ</t>
    </rPh>
    <rPh sb="19" eb="21">
      <t>ジギョウ</t>
    </rPh>
    <rPh sb="21" eb="23">
      <t>モクテキ</t>
    </rPh>
    <rPh sb="24" eb="25">
      <t>ソク</t>
    </rPh>
    <rPh sb="27" eb="29">
      <t>セッケイ</t>
    </rPh>
    <rPh sb="30" eb="32">
      <t>セコウ</t>
    </rPh>
    <rPh sb="33" eb="34">
      <t>オコナ</t>
    </rPh>
    <phoneticPr fontId="6"/>
  </si>
  <si>
    <t>・成果目標に見合った進捗が図られている。</t>
    <rPh sb="1" eb="3">
      <t>セイカ</t>
    </rPh>
    <rPh sb="3" eb="5">
      <t>モクヒョウ</t>
    </rPh>
    <rPh sb="6" eb="8">
      <t>ミア</t>
    </rPh>
    <rPh sb="10" eb="12">
      <t>シンチョク</t>
    </rPh>
    <rPh sb="13" eb="14">
      <t>ハカ</t>
    </rPh>
    <phoneticPr fontId="6"/>
  </si>
  <si>
    <t>・複数の工法を比較検討し、効果的で低コストのものを選択するなどコスト縮減に努めている。</t>
    <rPh sb="1" eb="3">
      <t>フクスウ</t>
    </rPh>
    <rPh sb="4" eb="6">
      <t>コウホウ</t>
    </rPh>
    <rPh sb="7" eb="9">
      <t>ヒカク</t>
    </rPh>
    <rPh sb="9" eb="11">
      <t>ケントウ</t>
    </rPh>
    <rPh sb="13" eb="16">
      <t>コウカテキ</t>
    </rPh>
    <rPh sb="17" eb="18">
      <t>ヒク</t>
    </rPh>
    <rPh sb="25" eb="27">
      <t>センタク</t>
    </rPh>
    <rPh sb="34" eb="36">
      <t>シュクゲン</t>
    </rPh>
    <rPh sb="37" eb="38">
      <t>ツト</t>
    </rPh>
    <phoneticPr fontId="6"/>
  </si>
  <si>
    <t>汚染源対策と連携し、効率的かつ効果的な公害防止対策を実施することにより、事業の長期化や繰り返しの回避を図った。また、事業実施による成果指標の見直しを図ることにより、国民目線から分かりやすい指標に改善した。更に、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rPh sb="0" eb="3">
      <t>オセンゲン</t>
    </rPh>
    <rPh sb="3" eb="5">
      <t>タイサク</t>
    </rPh>
    <rPh sb="6" eb="8">
      <t>レンケイ</t>
    </rPh>
    <rPh sb="10" eb="13">
      <t>コウリツテキ</t>
    </rPh>
    <rPh sb="15" eb="18">
      <t>コウカテキ</t>
    </rPh>
    <rPh sb="19" eb="21">
      <t>コウガイ</t>
    </rPh>
    <rPh sb="21" eb="23">
      <t>ボウシ</t>
    </rPh>
    <rPh sb="23" eb="25">
      <t>タイサク</t>
    </rPh>
    <rPh sb="26" eb="28">
      <t>ジッシ</t>
    </rPh>
    <rPh sb="36" eb="38">
      <t>ジギョウ</t>
    </rPh>
    <rPh sb="39" eb="42">
      <t>チョウキカ</t>
    </rPh>
    <rPh sb="43" eb="44">
      <t>ク</t>
    </rPh>
    <rPh sb="45" eb="46">
      <t>カエ</t>
    </rPh>
    <rPh sb="48" eb="50">
      <t>カイヒ</t>
    </rPh>
    <rPh sb="51" eb="52">
      <t>ハカ</t>
    </rPh>
    <rPh sb="58" eb="60">
      <t>ジギョウ</t>
    </rPh>
    <rPh sb="60" eb="62">
      <t>ジッシ</t>
    </rPh>
    <rPh sb="65" eb="67">
      <t>セイカ</t>
    </rPh>
    <rPh sb="67" eb="69">
      <t>シヒョウ</t>
    </rPh>
    <rPh sb="70" eb="72">
      <t>ミナオ</t>
    </rPh>
    <rPh sb="74" eb="75">
      <t>ハカ</t>
    </rPh>
    <rPh sb="82" eb="84">
      <t>コクミン</t>
    </rPh>
    <rPh sb="84" eb="86">
      <t>メセン</t>
    </rPh>
    <rPh sb="88" eb="89">
      <t>ワ</t>
    </rPh>
    <rPh sb="94" eb="96">
      <t>シヒョウ</t>
    </rPh>
    <rPh sb="97" eb="99">
      <t>カイゼン</t>
    </rPh>
    <rPh sb="102" eb="103">
      <t>サラ</t>
    </rPh>
    <rPh sb="105" eb="107">
      <t>ヨサン</t>
    </rPh>
    <rPh sb="107" eb="109">
      <t>ヨウキュウ</t>
    </rPh>
    <rPh sb="109" eb="110">
      <t>ジ</t>
    </rPh>
    <rPh sb="115" eb="117">
      <t>タイサク</t>
    </rPh>
    <rPh sb="117" eb="119">
      <t>コウホウ</t>
    </rPh>
    <rPh sb="123" eb="125">
      <t>ヒカク</t>
    </rPh>
    <rPh sb="126" eb="128">
      <t>センテイ</t>
    </rPh>
    <rPh sb="128" eb="130">
      <t>リユウ</t>
    </rPh>
    <rPh sb="131" eb="133">
      <t>ハアク</t>
    </rPh>
    <rPh sb="140" eb="143">
      <t>カクチホウ</t>
    </rPh>
    <rPh sb="143" eb="146">
      <t>セイビキョク</t>
    </rPh>
    <rPh sb="146" eb="147">
      <t>トウ</t>
    </rPh>
    <rPh sb="151" eb="153">
      <t>ヨサン</t>
    </rPh>
    <rPh sb="154" eb="156">
      <t>シッコウ</t>
    </rPh>
    <rPh sb="156" eb="158">
      <t>ジョウキョウ</t>
    </rPh>
    <rPh sb="159" eb="161">
      <t>ハアク</t>
    </rPh>
    <rPh sb="163" eb="165">
      <t>ホンショウ</t>
    </rPh>
    <rPh sb="170" eb="172">
      <t>チホウ</t>
    </rPh>
    <rPh sb="172" eb="175">
      <t>セイビキョク</t>
    </rPh>
    <rPh sb="175" eb="176">
      <t>トウ</t>
    </rPh>
    <rPh sb="179" eb="181">
      <t>ホウコク</t>
    </rPh>
    <rPh sb="182" eb="183">
      <t>モッ</t>
    </rPh>
    <rPh sb="184" eb="186">
      <t>ヨサン</t>
    </rPh>
    <rPh sb="187" eb="190">
      <t>シシュツサキ</t>
    </rPh>
    <rPh sb="191" eb="192">
      <t>ツカ</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</si>
  <si>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</si>
  <si>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t>
    <rPh sb="102" eb="105">
      <t>ホジョリツ</t>
    </rPh>
    <rPh sb="110" eb="112">
      <t>イナイ</t>
    </rPh>
    <rPh sb="112" eb="113">
      <t>トウ</t>
    </rPh>
    <phoneticPr fontId="5"/>
  </si>
  <si>
    <t>・公害の防止を図るための事業であり、国民や社会のニーズを反映している。</t>
    <rPh sb="21" eb="23">
      <t>シャカイ</t>
    </rPh>
    <phoneticPr fontId="5"/>
  </si>
  <si>
    <t>・工法の選択に当たり、不測の日数を要した等のため。</t>
    <rPh sb="1" eb="3">
      <t>コウホウ</t>
    </rPh>
    <rPh sb="4" eb="6">
      <t>センタク</t>
    </rPh>
    <rPh sb="7" eb="8">
      <t>ア</t>
    </rPh>
    <rPh sb="11" eb="13">
      <t>フソク</t>
    </rPh>
    <rPh sb="14" eb="16">
      <t>ニッスウ</t>
    </rPh>
    <rPh sb="17" eb="18">
      <t>ヨウ</t>
    </rPh>
    <rPh sb="20" eb="21">
      <t>トウ</t>
    </rPh>
    <phoneticPr fontId="5"/>
  </si>
  <si>
    <t>-</t>
    <phoneticPr fontId="5"/>
  </si>
  <si>
    <t>予算の支出先、使途の把握以外の現状把握・問題把握のための対策を講じる等を通じ、更なるコスト縮減を図るべき。</t>
    <rPh sb="0" eb="2">
      <t>ヨサン</t>
    </rPh>
    <rPh sb="3" eb="6">
      <t>シシュツサキ</t>
    </rPh>
    <rPh sb="7" eb="9">
      <t>シト</t>
    </rPh>
    <rPh sb="10" eb="12">
      <t>ハアク</t>
    </rPh>
    <rPh sb="12" eb="14">
      <t>イガイ</t>
    </rPh>
    <rPh sb="15" eb="17">
      <t>ゲンジョウ</t>
    </rPh>
    <rPh sb="17" eb="19">
      <t>ハアク</t>
    </rPh>
    <rPh sb="20" eb="22">
      <t>モンダイ</t>
    </rPh>
    <rPh sb="22" eb="24">
      <t>ハアク</t>
    </rPh>
    <rPh sb="28" eb="30">
      <t>タイサク</t>
    </rPh>
    <rPh sb="31" eb="32">
      <t>コウ</t>
    </rPh>
    <rPh sb="34" eb="35">
      <t>ナド</t>
    </rPh>
    <rPh sb="36" eb="37">
      <t>ツウ</t>
    </rPh>
    <rPh sb="39" eb="40">
      <t>サラ</t>
    </rPh>
    <rPh sb="45" eb="47">
      <t>シュクゲン</t>
    </rPh>
    <rPh sb="48" eb="49">
      <t>ハカ</t>
    </rPh>
    <phoneticPr fontId="5"/>
  </si>
  <si>
    <t>課長　堀田　治
課長　中﨑　剛</t>
    <rPh sb="3" eb="5">
      <t>ホリタ</t>
    </rPh>
    <rPh sb="6" eb="7">
      <t>オサム</t>
    </rPh>
    <rPh sb="11" eb="12">
      <t>ナカ</t>
    </rPh>
    <rPh sb="14" eb="15">
      <t>ゴウ</t>
    </rPh>
    <phoneticPr fontId="5"/>
  </si>
  <si>
    <t>執行等改善</t>
  </si>
  <si>
    <t>本事業は、汚染源対策等の公害防止対策と一体的に実施することにより、効率的かつ効果的に港湾区域内の環境を改善することができることから、関係機関との連携を深めるとともに、対策工法のコスト比較等を通じて、更なるコスト縮減に努める。</t>
    <rPh sb="0" eb="1">
      <t>ホン</t>
    </rPh>
    <rPh sb="1" eb="3">
      <t>ジギョウ</t>
    </rPh>
    <rPh sb="5" eb="8">
      <t>オセンゲン</t>
    </rPh>
    <rPh sb="8" eb="10">
      <t>タイサク</t>
    </rPh>
    <rPh sb="10" eb="11">
      <t>トウ</t>
    </rPh>
    <rPh sb="12" eb="14">
      <t>コウガイ</t>
    </rPh>
    <rPh sb="14" eb="16">
      <t>ボウシ</t>
    </rPh>
    <rPh sb="16" eb="18">
      <t>タイサク</t>
    </rPh>
    <rPh sb="19" eb="22">
      <t>イッタイテキ</t>
    </rPh>
    <rPh sb="23" eb="25">
      <t>ジッシ</t>
    </rPh>
    <rPh sb="33" eb="36">
      <t>コウリツテキ</t>
    </rPh>
    <rPh sb="38" eb="40">
      <t>コウカ</t>
    </rPh>
    <rPh sb="40" eb="41">
      <t>テキ</t>
    </rPh>
    <rPh sb="42" eb="44">
      <t>コウワン</t>
    </rPh>
    <rPh sb="44" eb="47">
      <t>クイキナイ</t>
    </rPh>
    <rPh sb="48" eb="50">
      <t>カンキョウ</t>
    </rPh>
    <rPh sb="51" eb="53">
      <t>カイゼン</t>
    </rPh>
    <rPh sb="66" eb="68">
      <t>カンケイ</t>
    </rPh>
    <rPh sb="68" eb="70">
      <t>キカン</t>
    </rPh>
    <rPh sb="72" eb="74">
      <t>レンケイ</t>
    </rPh>
    <rPh sb="75" eb="76">
      <t>フカ</t>
    </rPh>
    <rPh sb="83" eb="85">
      <t>タイサク</t>
    </rPh>
    <rPh sb="85" eb="87">
      <t>コウホウ</t>
    </rPh>
    <rPh sb="91" eb="93">
      <t>ヒカク</t>
    </rPh>
    <rPh sb="93" eb="94">
      <t>トウ</t>
    </rPh>
    <rPh sb="95" eb="96">
      <t>ツウ</t>
    </rPh>
    <rPh sb="99" eb="100">
      <t>サラ</t>
    </rPh>
    <rPh sb="105" eb="107">
      <t>シュクゲン</t>
    </rPh>
    <rPh sb="108" eb="10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</si>
</sst>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59531</xdr:colOff>
      <xdr:row>740</xdr:row>
      <xdr:rowOff>11907</xdr:rowOff>
    </xdr:from>
    <xdr:to>
      <xdr:col>41</xdr:col>
      <xdr:colOff>38100</xdr:colOff>
      <xdr:row>774</xdr:row>
      <xdr:rowOff>50007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187" y="42100501"/>
          <a:ext cx="6455569" cy="9170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190499</xdr:colOff>
      <xdr:row>756</xdr:row>
      <xdr:rowOff>353785</xdr:rowOff>
    </xdr:from>
    <xdr:to>
      <xdr:col>25</xdr:col>
      <xdr:colOff>61201</xdr:colOff>
      <xdr:row>757</xdr:row>
      <xdr:rowOff>60269</xdr:rowOff>
    </xdr:to>
    <xdr:grpSp>
      <xdr:nvGrpSpPr>
        <xdr:cNvPr id="8" name="グループ化 7"/>
        <xdr:cNvGrpSpPr/>
      </xdr:nvGrpSpPr>
      <xdr:grpSpPr>
        <a:xfrm>
          <a:off x="2639785" y="46645285"/>
          <a:ext cx="2524095" cy="373234"/>
          <a:chOff x="10926535" y="45937713"/>
          <a:chExt cx="2524095" cy="373234"/>
        </a:xfrm>
      </xdr:grpSpPr>
      <xdr:sp macro="" textlink="">
        <xdr:nvSpPr>
          <xdr:cNvPr id="3" name="正方形/長方形 2"/>
          <xdr:cNvSpPr/>
        </xdr:nvSpPr>
        <xdr:spPr>
          <a:xfrm>
            <a:off x="10926535" y="45947770"/>
            <a:ext cx="2258787" cy="3029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0979409" y="45937713"/>
            <a:ext cx="2471221" cy="373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HGSｺﾞｼｯｸM" panose="020B0600000000000000" pitchFamily="50" charset="-128"/>
                <a:ea typeface="HGSｺﾞｼｯｸM" panose="020B0600000000000000" pitchFamily="50" charset="-128"/>
              </a:rPr>
              <a:t>B.</a:t>
            </a:r>
            <a:r>
              <a:rPr kumimoji="1" lang="ja-JP" altLang="en-US" sz="1400">
                <a:latin typeface="HGSｺﾞｼｯｸM" panose="020B0600000000000000" pitchFamily="50" charset="-128"/>
                <a:ea typeface="HGSｺﾞｼｯｸM" panose="020B0600000000000000" pitchFamily="50" charset="-128"/>
              </a:rPr>
              <a:t>港湾管理者（４団体）</a:t>
            </a:r>
          </a:p>
        </xdr:txBody>
      </xdr:sp>
    </xdr:grpSp>
    <xdr:clientData/>
  </xdr:twoCellAnchor>
  <xdr:twoCellAnchor>
    <xdr:from>
      <xdr:col>13</xdr:col>
      <xdr:colOff>16327</xdr:colOff>
      <xdr:row>748</xdr:row>
      <xdr:rowOff>352954</xdr:rowOff>
    </xdr:from>
    <xdr:to>
      <xdr:col>25</xdr:col>
      <xdr:colOff>118349</xdr:colOff>
      <xdr:row>750</xdr:row>
      <xdr:rowOff>35776</xdr:rowOff>
    </xdr:to>
    <xdr:grpSp>
      <xdr:nvGrpSpPr>
        <xdr:cNvPr id="2" name="グループ化 1"/>
        <xdr:cNvGrpSpPr/>
      </xdr:nvGrpSpPr>
      <xdr:grpSpPr>
        <a:xfrm>
          <a:off x="2669720" y="43814168"/>
          <a:ext cx="2551308" cy="390394"/>
          <a:chOff x="10793185" y="46181811"/>
          <a:chExt cx="2551308" cy="390394"/>
        </a:xfrm>
      </xdr:grpSpPr>
      <xdr:sp macro="" textlink="">
        <xdr:nvSpPr>
          <xdr:cNvPr id="6" name="正方形/長方形 5"/>
          <xdr:cNvSpPr/>
        </xdr:nvSpPr>
        <xdr:spPr>
          <a:xfrm>
            <a:off x="10793185" y="46181811"/>
            <a:ext cx="2119994" cy="3546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0873272" y="46198971"/>
            <a:ext cx="2471221" cy="373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HGSｺﾞｼｯｸM" panose="020B0600000000000000" pitchFamily="50" charset="-128"/>
                <a:ea typeface="HGSｺﾞｼｯｸM" panose="020B0600000000000000" pitchFamily="50" charset="-128"/>
              </a:rPr>
              <a:t>A.</a:t>
            </a:r>
            <a:r>
              <a:rPr kumimoji="1" lang="ja-JP" altLang="en-US" sz="1400">
                <a:latin typeface="HGSｺﾞｼｯｸM" panose="020B0600000000000000" pitchFamily="50" charset="-128"/>
                <a:ea typeface="HGSｺﾞｼｯｸM" panose="020B0600000000000000" pitchFamily="50" charset="-128"/>
              </a:rPr>
              <a:t>地方整備局（４機関）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0" zoomScaleNormal="75" zoomScaleSheetLayoutView="70" zoomScalePageLayoutView="85" workbookViewId="0">
      <selection activeCell="BJ758" sqref="BJ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31.5" customHeight="1" x14ac:dyDescent="0.15">
      <c r="A4" s="725" t="s">
        <v>26</v>
      </c>
      <c r="B4" s="726"/>
      <c r="C4" s="726"/>
      <c r="D4" s="726"/>
      <c r="E4" s="726"/>
      <c r="F4" s="726"/>
      <c r="G4" s="703" t="s">
        <v>559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148</v>
      </c>
      <c r="H5" s="864"/>
      <c r="I5" s="864"/>
      <c r="J5" s="864"/>
      <c r="K5" s="864"/>
      <c r="L5" s="864"/>
      <c r="M5" s="865" t="s">
        <v>67</v>
      </c>
      <c r="N5" s="866"/>
      <c r="O5" s="866"/>
      <c r="P5" s="866"/>
      <c r="Q5" s="866"/>
      <c r="R5" s="867"/>
      <c r="S5" s="868" t="s">
        <v>132</v>
      </c>
      <c r="T5" s="864"/>
      <c r="U5" s="864"/>
      <c r="V5" s="864"/>
      <c r="W5" s="864"/>
      <c r="X5" s="869"/>
      <c r="Y5" s="719" t="s">
        <v>3</v>
      </c>
      <c r="Z5" s="555"/>
      <c r="AA5" s="555"/>
      <c r="AB5" s="555"/>
      <c r="AC5" s="555"/>
      <c r="AD5" s="556"/>
      <c r="AE5" s="720" t="s">
        <v>547</v>
      </c>
      <c r="AF5" s="720"/>
      <c r="AG5" s="720"/>
      <c r="AH5" s="720"/>
      <c r="AI5" s="720"/>
      <c r="AJ5" s="720"/>
      <c r="AK5" s="720"/>
      <c r="AL5" s="720"/>
      <c r="AM5" s="720"/>
      <c r="AN5" s="720"/>
      <c r="AO5" s="720"/>
      <c r="AP5" s="721"/>
      <c r="AQ5" s="722" t="s">
        <v>613</v>
      </c>
      <c r="AR5" s="723"/>
      <c r="AS5" s="723"/>
      <c r="AT5" s="723"/>
      <c r="AU5" s="723"/>
      <c r="AV5" s="723"/>
      <c r="AW5" s="723"/>
      <c r="AX5" s="724"/>
    </row>
    <row r="6" spans="1:50" ht="39"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560</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575</v>
      </c>
      <c r="AF7" s="936"/>
      <c r="AG7" s="936"/>
      <c r="AH7" s="936"/>
      <c r="AI7" s="936"/>
      <c r="AJ7" s="936"/>
      <c r="AK7" s="936"/>
      <c r="AL7" s="936"/>
      <c r="AM7" s="936"/>
      <c r="AN7" s="936"/>
      <c r="AO7" s="936"/>
      <c r="AP7" s="936"/>
      <c r="AQ7" s="936"/>
      <c r="AR7" s="936"/>
      <c r="AS7" s="936"/>
      <c r="AT7" s="936"/>
      <c r="AU7" s="936"/>
      <c r="AV7" s="936"/>
      <c r="AW7" s="936"/>
      <c r="AX7" s="937"/>
    </row>
    <row r="8" spans="1:50" ht="41.25"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61.5" customHeight="1" x14ac:dyDescent="0.15">
      <c r="A9" s="873" t="s">
        <v>24</v>
      </c>
      <c r="B9" s="874"/>
      <c r="C9" s="874"/>
      <c r="D9" s="874"/>
      <c r="E9" s="874"/>
      <c r="F9" s="874"/>
      <c r="G9" s="875" t="s">
        <v>600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0.25" customHeight="1" x14ac:dyDescent="0.15">
      <c r="A10" s="679" t="s">
        <v>31</v>
      </c>
      <c r="B10" s="680"/>
      <c r="C10" s="680"/>
      <c r="D10" s="680"/>
      <c r="E10" s="680"/>
      <c r="F10" s="680"/>
      <c r="G10" s="771" t="s">
        <v>608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27" customHeight="1" x14ac:dyDescent="0.15">
      <c r="A11" s="679" t="s">
        <v>6</v>
      </c>
      <c r="B11" s="680"/>
      <c r="C11" s="680"/>
      <c r="D11" s="680"/>
      <c r="E11" s="680"/>
      <c r="F11" s="681"/>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756</v>
      </c>
      <c r="Q13" s="165"/>
      <c r="R13" s="165"/>
      <c r="S13" s="165"/>
      <c r="T13" s="165"/>
      <c r="U13" s="165"/>
      <c r="V13" s="166"/>
      <c r="W13" s="164">
        <v>589</v>
      </c>
      <c r="X13" s="165"/>
      <c r="Y13" s="165"/>
      <c r="Z13" s="165"/>
      <c r="AA13" s="165"/>
      <c r="AB13" s="165"/>
      <c r="AC13" s="166"/>
      <c r="AD13" s="164">
        <v>635</v>
      </c>
      <c r="AE13" s="165"/>
      <c r="AF13" s="165"/>
      <c r="AG13" s="165"/>
      <c r="AH13" s="165"/>
      <c r="AI13" s="165"/>
      <c r="AJ13" s="166"/>
      <c r="AK13" s="164">
        <v>505</v>
      </c>
      <c r="AL13" s="165"/>
      <c r="AM13" s="165"/>
      <c r="AN13" s="165"/>
      <c r="AO13" s="165"/>
      <c r="AP13" s="165"/>
      <c r="AQ13" s="166"/>
      <c r="AR13" s="942">
        <v>578</v>
      </c>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549</v>
      </c>
      <c r="Q14" s="165"/>
      <c r="R14" s="165"/>
      <c r="S14" s="165"/>
      <c r="T14" s="165"/>
      <c r="U14" s="165"/>
      <c r="V14" s="166"/>
      <c r="W14" s="164" t="s">
        <v>549</v>
      </c>
      <c r="X14" s="165"/>
      <c r="Y14" s="165"/>
      <c r="Z14" s="165"/>
      <c r="AA14" s="165"/>
      <c r="AB14" s="165"/>
      <c r="AC14" s="166"/>
      <c r="AD14" s="164" t="s">
        <v>549</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v>398</v>
      </c>
      <c r="Q15" s="165"/>
      <c r="R15" s="165"/>
      <c r="S15" s="165"/>
      <c r="T15" s="165"/>
      <c r="U15" s="165"/>
      <c r="V15" s="166"/>
      <c r="W15" s="164">
        <v>337</v>
      </c>
      <c r="X15" s="165"/>
      <c r="Y15" s="165"/>
      <c r="Z15" s="165"/>
      <c r="AA15" s="165"/>
      <c r="AB15" s="165"/>
      <c r="AC15" s="166"/>
      <c r="AD15" s="164">
        <v>135</v>
      </c>
      <c r="AE15" s="165"/>
      <c r="AF15" s="165"/>
      <c r="AG15" s="165"/>
      <c r="AH15" s="165"/>
      <c r="AI15" s="165"/>
      <c r="AJ15" s="166"/>
      <c r="AK15" s="164">
        <v>152</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v>-337</v>
      </c>
      <c r="Q16" s="165"/>
      <c r="R16" s="165"/>
      <c r="S16" s="165"/>
      <c r="T16" s="165"/>
      <c r="U16" s="165"/>
      <c r="V16" s="166"/>
      <c r="W16" s="164">
        <v>-135</v>
      </c>
      <c r="X16" s="165"/>
      <c r="Y16" s="165"/>
      <c r="Z16" s="165"/>
      <c r="AA16" s="165"/>
      <c r="AB16" s="165"/>
      <c r="AC16" s="166"/>
      <c r="AD16" s="164">
        <v>-152</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549</v>
      </c>
      <c r="Q17" s="165"/>
      <c r="R17" s="165"/>
      <c r="S17" s="165"/>
      <c r="T17" s="165"/>
      <c r="U17" s="165"/>
      <c r="V17" s="166"/>
      <c r="W17" s="164" t="s">
        <v>549</v>
      </c>
      <c r="X17" s="165"/>
      <c r="Y17" s="165"/>
      <c r="Z17" s="165"/>
      <c r="AA17" s="165"/>
      <c r="AB17" s="165"/>
      <c r="AC17" s="166"/>
      <c r="AD17" s="164" t="s">
        <v>549</v>
      </c>
      <c r="AE17" s="165"/>
      <c r="AF17" s="165"/>
      <c r="AG17" s="165"/>
      <c r="AH17" s="165"/>
      <c r="AI17" s="165"/>
      <c r="AJ17" s="166"/>
      <c r="AK17" s="164"/>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817</v>
      </c>
      <c r="Q18" s="903"/>
      <c r="R18" s="903"/>
      <c r="S18" s="903"/>
      <c r="T18" s="903"/>
      <c r="U18" s="903"/>
      <c r="V18" s="904"/>
      <c r="W18" s="902">
        <f>SUM(W13:AC17)</f>
        <v>791</v>
      </c>
      <c r="X18" s="903"/>
      <c r="Y18" s="903"/>
      <c r="Z18" s="903"/>
      <c r="AA18" s="903"/>
      <c r="AB18" s="903"/>
      <c r="AC18" s="904"/>
      <c r="AD18" s="902">
        <f>SUM(AD13:AJ17)</f>
        <v>618</v>
      </c>
      <c r="AE18" s="903"/>
      <c r="AF18" s="903"/>
      <c r="AG18" s="903"/>
      <c r="AH18" s="903"/>
      <c r="AI18" s="903"/>
      <c r="AJ18" s="904"/>
      <c r="AK18" s="902">
        <f>SUM(AK13:AQ16)</f>
        <v>657</v>
      </c>
      <c r="AL18" s="903"/>
      <c r="AM18" s="903"/>
      <c r="AN18" s="903"/>
      <c r="AO18" s="903"/>
      <c r="AP18" s="903"/>
      <c r="AQ18" s="904"/>
      <c r="AR18" s="902">
        <f>SUM(AR13:AX17)</f>
        <v>578</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817</v>
      </c>
      <c r="Q19" s="165"/>
      <c r="R19" s="165"/>
      <c r="S19" s="165"/>
      <c r="T19" s="165"/>
      <c r="U19" s="165"/>
      <c r="V19" s="166"/>
      <c r="W19" s="164">
        <v>791</v>
      </c>
      <c r="X19" s="165"/>
      <c r="Y19" s="165"/>
      <c r="Z19" s="165"/>
      <c r="AA19" s="165"/>
      <c r="AB19" s="165"/>
      <c r="AC19" s="166"/>
      <c r="AD19" s="164">
        <v>618</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1</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1.0806878306878307</v>
      </c>
      <c r="Q21" s="333"/>
      <c r="R21" s="333"/>
      <c r="S21" s="333"/>
      <c r="T21" s="333"/>
      <c r="U21" s="333"/>
      <c r="V21" s="333"/>
      <c r="W21" s="333">
        <f t="shared" ref="W21" si="2">IF(W19=0, "-", SUM(W19)/SUM(W13,W14))</f>
        <v>1.3429541595925296</v>
      </c>
      <c r="X21" s="333"/>
      <c r="Y21" s="333"/>
      <c r="Z21" s="333"/>
      <c r="AA21" s="333"/>
      <c r="AB21" s="333"/>
      <c r="AC21" s="333"/>
      <c r="AD21" s="333">
        <f t="shared" ref="AD21" si="3">IF(AD19=0, "-", SUM(AD19)/SUM(AD13,AD14))</f>
        <v>0.97322834645669287</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25.5" customHeight="1" x14ac:dyDescent="0.15">
      <c r="A23" s="991"/>
      <c r="B23" s="992"/>
      <c r="C23" s="992"/>
      <c r="D23" s="992"/>
      <c r="E23" s="992"/>
      <c r="F23" s="993"/>
      <c r="G23" s="976" t="s">
        <v>561</v>
      </c>
      <c r="H23" s="977"/>
      <c r="I23" s="977"/>
      <c r="J23" s="977"/>
      <c r="K23" s="977"/>
      <c r="L23" s="977"/>
      <c r="M23" s="977"/>
      <c r="N23" s="977"/>
      <c r="O23" s="978"/>
      <c r="P23" s="942">
        <v>505</v>
      </c>
      <c r="Q23" s="943"/>
      <c r="R23" s="943"/>
      <c r="S23" s="943"/>
      <c r="T23" s="943"/>
      <c r="U23" s="943"/>
      <c r="V23" s="966"/>
      <c r="W23" s="942">
        <v>578</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7.25"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7.2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6.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1.7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505</v>
      </c>
      <c r="Q29" s="958"/>
      <c r="R29" s="958"/>
      <c r="S29" s="958"/>
      <c r="T29" s="958"/>
      <c r="U29" s="958"/>
      <c r="V29" s="959"/>
      <c r="W29" s="957">
        <f>AR13</f>
        <v>578</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32</v>
      </c>
      <c r="AR31" s="196"/>
      <c r="AS31" s="148" t="s">
        <v>357</v>
      </c>
      <c r="AT31" s="149"/>
      <c r="AU31" s="195" t="s">
        <v>611</v>
      </c>
      <c r="AV31" s="195"/>
      <c r="AW31" s="430" t="s">
        <v>301</v>
      </c>
      <c r="AX31" s="431"/>
    </row>
    <row r="32" spans="1:50" ht="34.5" customHeight="1" x14ac:dyDescent="0.15">
      <c r="A32" s="435"/>
      <c r="B32" s="433"/>
      <c r="C32" s="433"/>
      <c r="D32" s="433"/>
      <c r="E32" s="433"/>
      <c r="F32" s="434"/>
      <c r="G32" s="576" t="s">
        <v>562</v>
      </c>
      <c r="H32" s="577"/>
      <c r="I32" s="577"/>
      <c r="J32" s="577"/>
      <c r="K32" s="577"/>
      <c r="L32" s="577"/>
      <c r="M32" s="577"/>
      <c r="N32" s="577"/>
      <c r="O32" s="578"/>
      <c r="P32" s="103" t="s">
        <v>563</v>
      </c>
      <c r="Q32" s="103"/>
      <c r="R32" s="103"/>
      <c r="S32" s="103"/>
      <c r="T32" s="103"/>
      <c r="U32" s="103"/>
      <c r="V32" s="103"/>
      <c r="W32" s="103"/>
      <c r="X32" s="104"/>
      <c r="Y32" s="498" t="s">
        <v>13</v>
      </c>
      <c r="Z32" s="545"/>
      <c r="AA32" s="546"/>
      <c r="AB32" s="483" t="s">
        <v>529</v>
      </c>
      <c r="AC32" s="483"/>
      <c r="AD32" s="483"/>
      <c r="AE32" s="266">
        <v>12</v>
      </c>
      <c r="AF32" s="214"/>
      <c r="AG32" s="214"/>
      <c r="AH32" s="214"/>
      <c r="AI32" s="266">
        <v>15</v>
      </c>
      <c r="AJ32" s="214"/>
      <c r="AK32" s="214"/>
      <c r="AL32" s="214"/>
      <c r="AM32" s="266">
        <v>17</v>
      </c>
      <c r="AN32" s="214"/>
      <c r="AO32" s="214"/>
      <c r="AP32" s="214"/>
      <c r="AQ32" s="362" t="s">
        <v>597</v>
      </c>
      <c r="AR32" s="203"/>
      <c r="AS32" s="203"/>
      <c r="AT32" s="366"/>
      <c r="AU32" s="214" t="s">
        <v>611</v>
      </c>
      <c r="AV32" s="214"/>
      <c r="AW32" s="214"/>
      <c r="AX32" s="215"/>
    </row>
    <row r="33" spans="1:50" ht="37.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529</v>
      </c>
      <c r="AC33" s="537"/>
      <c r="AD33" s="537"/>
      <c r="AE33" s="266">
        <v>12</v>
      </c>
      <c r="AF33" s="214"/>
      <c r="AG33" s="214"/>
      <c r="AH33" s="214"/>
      <c r="AI33" s="266">
        <v>15</v>
      </c>
      <c r="AJ33" s="214"/>
      <c r="AK33" s="214"/>
      <c r="AL33" s="214"/>
      <c r="AM33" s="266">
        <v>17</v>
      </c>
      <c r="AN33" s="214"/>
      <c r="AO33" s="214"/>
      <c r="AP33" s="214"/>
      <c r="AQ33" s="362">
        <v>100</v>
      </c>
      <c r="AR33" s="203"/>
      <c r="AS33" s="203"/>
      <c r="AT33" s="366"/>
      <c r="AU33" s="214" t="s">
        <v>611</v>
      </c>
      <c r="AV33" s="214"/>
      <c r="AW33" s="214"/>
      <c r="AX33" s="215"/>
    </row>
    <row r="34" spans="1:50" ht="22.5" hidden="1"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549</v>
      </c>
      <c r="AF34" s="214"/>
      <c r="AG34" s="214"/>
      <c r="AH34" s="214"/>
      <c r="AI34" s="266" t="s">
        <v>549</v>
      </c>
      <c r="AJ34" s="214"/>
      <c r="AK34" s="214"/>
      <c r="AL34" s="214"/>
      <c r="AM34" s="266"/>
      <c r="AN34" s="214"/>
      <c r="AO34" s="214"/>
      <c r="AP34" s="214"/>
      <c r="AQ34" s="362"/>
      <c r="AR34" s="203"/>
      <c r="AS34" s="203"/>
      <c r="AT34" s="366"/>
      <c r="AU34" s="214"/>
      <c r="AV34" s="214"/>
      <c r="AW34" s="214"/>
      <c r="AX34" s="215"/>
    </row>
    <row r="35" spans="1:50" ht="36" customHeight="1" x14ac:dyDescent="0.15">
      <c r="A35" s="226" t="s">
        <v>538</v>
      </c>
      <c r="B35" s="227"/>
      <c r="C35" s="227"/>
      <c r="D35" s="227"/>
      <c r="E35" s="227"/>
      <c r="F35" s="228"/>
      <c r="G35" s="232" t="s">
        <v>601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7.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v>32</v>
      </c>
      <c r="AR38" s="196"/>
      <c r="AS38" s="148" t="s">
        <v>357</v>
      </c>
      <c r="AT38" s="149"/>
      <c r="AU38" s="195" t="s">
        <v>611</v>
      </c>
      <c r="AV38" s="195"/>
      <c r="AW38" s="430" t="s">
        <v>301</v>
      </c>
      <c r="AX38" s="431"/>
    </row>
    <row r="39" spans="1:50" ht="34.5" customHeight="1" x14ac:dyDescent="0.15">
      <c r="A39" s="435"/>
      <c r="B39" s="433"/>
      <c r="C39" s="433"/>
      <c r="D39" s="433"/>
      <c r="E39" s="433"/>
      <c r="F39" s="434"/>
      <c r="G39" s="576" t="s">
        <v>564</v>
      </c>
      <c r="H39" s="577"/>
      <c r="I39" s="577"/>
      <c r="J39" s="577"/>
      <c r="K39" s="577"/>
      <c r="L39" s="577"/>
      <c r="M39" s="577"/>
      <c r="N39" s="577"/>
      <c r="O39" s="578"/>
      <c r="P39" s="103" t="s">
        <v>565</v>
      </c>
      <c r="Q39" s="103"/>
      <c r="R39" s="103"/>
      <c r="S39" s="103"/>
      <c r="T39" s="103"/>
      <c r="U39" s="103"/>
      <c r="V39" s="103"/>
      <c r="W39" s="103"/>
      <c r="X39" s="104"/>
      <c r="Y39" s="498" t="s">
        <v>13</v>
      </c>
      <c r="Z39" s="545"/>
      <c r="AA39" s="546"/>
      <c r="AB39" s="483" t="s">
        <v>529</v>
      </c>
      <c r="AC39" s="483"/>
      <c r="AD39" s="483"/>
      <c r="AE39" s="266">
        <v>42</v>
      </c>
      <c r="AF39" s="214"/>
      <c r="AG39" s="214"/>
      <c r="AH39" s="214"/>
      <c r="AI39" s="266">
        <v>46</v>
      </c>
      <c r="AJ39" s="214"/>
      <c r="AK39" s="214"/>
      <c r="AL39" s="214"/>
      <c r="AM39" s="266">
        <v>56</v>
      </c>
      <c r="AN39" s="214"/>
      <c r="AO39" s="214"/>
      <c r="AP39" s="214"/>
      <c r="AQ39" s="362" t="s">
        <v>597</v>
      </c>
      <c r="AR39" s="203"/>
      <c r="AS39" s="203"/>
      <c r="AT39" s="366"/>
      <c r="AU39" s="214" t="s">
        <v>597</v>
      </c>
      <c r="AV39" s="214"/>
      <c r="AW39" s="214"/>
      <c r="AX39" s="215"/>
    </row>
    <row r="40" spans="1:50" ht="40.5"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529</v>
      </c>
      <c r="AC40" s="537"/>
      <c r="AD40" s="537"/>
      <c r="AE40" s="266">
        <v>42</v>
      </c>
      <c r="AF40" s="214"/>
      <c r="AG40" s="214"/>
      <c r="AH40" s="214"/>
      <c r="AI40" s="266">
        <v>46</v>
      </c>
      <c r="AJ40" s="214"/>
      <c r="AK40" s="214"/>
      <c r="AL40" s="214"/>
      <c r="AM40" s="266">
        <v>56</v>
      </c>
      <c r="AN40" s="214"/>
      <c r="AO40" s="214"/>
      <c r="AP40" s="214"/>
      <c r="AQ40" s="362">
        <v>100</v>
      </c>
      <c r="AR40" s="203"/>
      <c r="AS40" s="203"/>
      <c r="AT40" s="366"/>
      <c r="AU40" s="214" t="s">
        <v>597</v>
      </c>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25" customHeight="1" x14ac:dyDescent="0.15">
      <c r="A42" s="226" t="s">
        <v>538</v>
      </c>
      <c r="B42" s="227"/>
      <c r="C42" s="227"/>
      <c r="D42" s="227"/>
      <c r="E42" s="227"/>
      <c r="F42" s="228"/>
      <c r="G42" s="232" t="s">
        <v>601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528</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528</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529</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527</v>
      </c>
      <c r="X70" s="274"/>
      <c r="Y70" s="263" t="s">
        <v>13</v>
      </c>
      <c r="Z70" s="263"/>
      <c r="AA70" s="264"/>
      <c r="AB70" s="265" t="s">
        <v>528</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528</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529</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541</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21.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550</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551</v>
      </c>
      <c r="AC101" s="483"/>
      <c r="AD101" s="483"/>
      <c r="AE101" s="266">
        <v>4</v>
      </c>
      <c r="AF101" s="214"/>
      <c r="AG101" s="214"/>
      <c r="AH101" s="267"/>
      <c r="AI101" s="266">
        <v>4</v>
      </c>
      <c r="AJ101" s="214"/>
      <c r="AK101" s="214"/>
      <c r="AL101" s="267"/>
      <c r="AM101" s="266">
        <v>4</v>
      </c>
      <c r="AN101" s="214"/>
      <c r="AO101" s="214"/>
      <c r="AP101" s="267"/>
      <c r="AQ101" s="266" t="s">
        <v>597</v>
      </c>
      <c r="AR101" s="214"/>
      <c r="AS101" s="214"/>
      <c r="AT101" s="267"/>
      <c r="AU101" s="266" t="s">
        <v>597</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551</v>
      </c>
      <c r="AC102" s="483"/>
      <c r="AD102" s="483"/>
      <c r="AE102" s="453">
        <v>4</v>
      </c>
      <c r="AF102" s="453"/>
      <c r="AG102" s="453"/>
      <c r="AH102" s="453"/>
      <c r="AI102" s="453">
        <v>4</v>
      </c>
      <c r="AJ102" s="453"/>
      <c r="AK102" s="453"/>
      <c r="AL102" s="453"/>
      <c r="AM102" s="453">
        <v>4</v>
      </c>
      <c r="AN102" s="453"/>
      <c r="AO102" s="453"/>
      <c r="AP102" s="453"/>
      <c r="AQ102" s="218">
        <v>4</v>
      </c>
      <c r="AR102" s="219"/>
      <c r="AS102" s="219"/>
      <c r="AT102" s="316"/>
      <c r="AU102" s="218" t="s">
        <v>597</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552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553</v>
      </c>
      <c r="AC116" s="485"/>
      <c r="AD116" s="486"/>
      <c r="AE116" s="453">
        <v>207</v>
      </c>
      <c r="AF116" s="453"/>
      <c r="AG116" s="453"/>
      <c r="AH116" s="453"/>
      <c r="AI116" s="453">
        <v>198</v>
      </c>
      <c r="AJ116" s="453"/>
      <c r="AK116" s="453"/>
      <c r="AL116" s="453"/>
      <c r="AM116" s="453">
        <v>155</v>
      </c>
      <c r="AN116" s="453"/>
      <c r="AO116" s="453"/>
      <c r="AP116" s="453"/>
      <c r="AQ116" s="266">
        <v>165</v>
      </c>
      <c r="AR116" s="214"/>
      <c r="AS116" s="214"/>
      <c r="AT116" s="214"/>
      <c r="AU116" s="214"/>
      <c r="AV116" s="214"/>
      <c r="AW116" s="214"/>
      <c r="AX116" s="215"/>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553</v>
      </c>
      <c r="AC117" s="500"/>
      <c r="AD117" s="501"/>
      <c r="AE117" s="549" t="s">
        <v>566</v>
      </c>
      <c r="AF117" s="549"/>
      <c r="AG117" s="549"/>
      <c r="AH117" s="549"/>
      <c r="AI117" s="549" t="s">
        <v>567</v>
      </c>
      <c r="AJ117" s="549"/>
      <c r="AK117" s="549"/>
      <c r="AL117" s="549"/>
      <c r="AM117" s="549" t="s">
        <v>598</v>
      </c>
      <c r="AN117" s="549"/>
      <c r="AO117" s="549"/>
      <c r="AP117" s="549"/>
      <c r="AQ117" s="549" t="s">
        <v>599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27.75" customHeight="1" x14ac:dyDescent="0.15">
      <c r="A130" s="242" t="s">
        <v>371</v>
      </c>
      <c r="B130" s="239"/>
      <c r="C130" s="238" t="s">
        <v>368</v>
      </c>
      <c r="D130" s="239"/>
      <c r="E130" s="129" t="s">
        <v>401</v>
      </c>
      <c r="F130" s="130"/>
      <c r="G130" s="131" t="s">
        <v>554</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27" customHeight="1" x14ac:dyDescent="0.15">
      <c r="A131" s="243"/>
      <c r="B131" s="240"/>
      <c r="C131" s="140"/>
      <c r="D131" s="240"/>
      <c r="E131" s="134" t="s">
        <v>400</v>
      </c>
      <c r="F131" s="135"/>
      <c r="G131" s="108" t="s">
        <v>555</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568</v>
      </c>
      <c r="AR133" s="195"/>
      <c r="AS133" s="148" t="s">
        <v>357</v>
      </c>
      <c r="AT133" s="149"/>
      <c r="AU133" s="196" t="s">
        <v>568</v>
      </c>
      <c r="AV133" s="196"/>
      <c r="AW133" s="148" t="s">
        <v>301</v>
      </c>
      <c r="AX133" s="187"/>
    </row>
    <row r="134" spans="1:50" ht="33" customHeight="1" x14ac:dyDescent="0.15">
      <c r="A134" s="243"/>
      <c r="B134" s="240"/>
      <c r="C134" s="140"/>
      <c r="D134" s="240"/>
      <c r="E134" s="140"/>
      <c r="F134" s="141"/>
      <c r="G134" s="102" t="s">
        <v>568</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568</v>
      </c>
      <c r="AC134" s="201"/>
      <c r="AD134" s="201"/>
      <c r="AE134" s="202" t="s">
        <v>568</v>
      </c>
      <c r="AF134" s="203"/>
      <c r="AG134" s="203"/>
      <c r="AH134" s="203"/>
      <c r="AI134" s="202" t="s">
        <v>568</v>
      </c>
      <c r="AJ134" s="203"/>
      <c r="AK134" s="203"/>
      <c r="AL134" s="203"/>
      <c r="AM134" s="202" t="s">
        <v>596</v>
      </c>
      <c r="AN134" s="203"/>
      <c r="AO134" s="203"/>
      <c r="AP134" s="203"/>
      <c r="AQ134" s="202" t="s">
        <v>568</v>
      </c>
      <c r="AR134" s="203"/>
      <c r="AS134" s="203"/>
      <c r="AT134" s="203"/>
      <c r="AU134" s="202" t="s">
        <v>568</v>
      </c>
      <c r="AV134" s="203"/>
      <c r="AW134" s="203"/>
      <c r="AX134" s="204"/>
    </row>
    <row r="135" spans="1:50" ht="30"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568</v>
      </c>
      <c r="AC135" s="209"/>
      <c r="AD135" s="209"/>
      <c r="AE135" s="202" t="s">
        <v>549</v>
      </c>
      <c r="AF135" s="203"/>
      <c r="AG135" s="203"/>
      <c r="AH135" s="203"/>
      <c r="AI135" s="202" t="s">
        <v>549</v>
      </c>
      <c r="AJ135" s="203"/>
      <c r="AK135" s="203"/>
      <c r="AL135" s="203"/>
      <c r="AM135" s="202" t="s">
        <v>596</v>
      </c>
      <c r="AN135" s="203"/>
      <c r="AO135" s="203"/>
      <c r="AP135" s="203"/>
      <c r="AQ135" s="202" t="s">
        <v>568</v>
      </c>
      <c r="AR135" s="203"/>
      <c r="AS135" s="203"/>
      <c r="AT135" s="203"/>
      <c r="AU135" s="202" t="s">
        <v>568</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569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1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549</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597</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597</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27"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548</v>
      </c>
      <c r="AE702" s="767"/>
      <c r="AF702" s="767"/>
      <c r="AG702" s="411" t="s">
        <v>609</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548</v>
      </c>
      <c r="AE703" s="330"/>
      <c r="AF703" s="330"/>
      <c r="AG703" s="99" t="s">
        <v>570</v>
      </c>
      <c r="AH703" s="100"/>
      <c r="AI703" s="100"/>
      <c r="AJ703" s="100"/>
      <c r="AK703" s="100"/>
      <c r="AL703" s="100"/>
      <c r="AM703" s="100"/>
      <c r="AN703" s="100"/>
      <c r="AO703" s="100"/>
      <c r="AP703" s="100"/>
      <c r="AQ703" s="100"/>
      <c r="AR703" s="100"/>
      <c r="AS703" s="100"/>
      <c r="AT703" s="100"/>
      <c r="AU703" s="100"/>
      <c r="AV703" s="100"/>
      <c r="AW703" s="100"/>
      <c r="AX703" s="101"/>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548</v>
      </c>
      <c r="AE704" s="806"/>
      <c r="AF704" s="806"/>
      <c r="AG704" s="127" t="s">
        <v>556</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557</v>
      </c>
      <c r="AE705" s="736"/>
      <c r="AF705" s="736"/>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548</v>
      </c>
      <c r="AE708" s="629"/>
      <c r="AF708" s="629"/>
      <c r="AG708" s="763" t="s">
        <v>602</v>
      </c>
      <c r="AH708" s="764"/>
      <c r="AI708" s="764"/>
      <c r="AJ708" s="764"/>
      <c r="AK708" s="764"/>
      <c r="AL708" s="764"/>
      <c r="AM708" s="764"/>
      <c r="AN708" s="764"/>
      <c r="AO708" s="764"/>
      <c r="AP708" s="764"/>
      <c r="AQ708" s="764"/>
      <c r="AR708" s="764"/>
      <c r="AS708" s="764"/>
      <c r="AT708" s="764"/>
      <c r="AU708" s="764"/>
      <c r="AV708" s="764"/>
      <c r="AW708" s="764"/>
      <c r="AX708" s="765"/>
    </row>
    <row r="709" spans="1:50" ht="33"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548</v>
      </c>
      <c r="AE709" s="330"/>
      <c r="AF709" s="330"/>
      <c r="AG709" s="99" t="s">
        <v>603</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557</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548</v>
      </c>
      <c r="AE711" s="330"/>
      <c r="AF711" s="330"/>
      <c r="AG711" s="99" t="s">
        <v>558</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557</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548</v>
      </c>
      <c r="AE713" s="330"/>
      <c r="AF713" s="682"/>
      <c r="AG713" s="99" t="s">
        <v>610</v>
      </c>
      <c r="AH713" s="100"/>
      <c r="AI713" s="100"/>
      <c r="AJ713" s="100"/>
      <c r="AK713" s="100"/>
      <c r="AL713" s="100"/>
      <c r="AM713" s="100"/>
      <c r="AN713" s="100"/>
      <c r="AO713" s="100"/>
      <c r="AP713" s="100"/>
      <c r="AQ713" s="100"/>
      <c r="AR713" s="100"/>
      <c r="AS713" s="100"/>
      <c r="AT713" s="100"/>
      <c r="AU713" s="100"/>
      <c r="AV713" s="100"/>
      <c r="AW713" s="100"/>
      <c r="AX713" s="101"/>
    </row>
    <row r="714" spans="1:50" ht="32.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548</v>
      </c>
      <c r="AE714" s="832"/>
      <c r="AF714" s="833"/>
      <c r="AG714" s="757" t="s">
        <v>571</v>
      </c>
      <c r="AH714" s="758"/>
      <c r="AI714" s="758"/>
      <c r="AJ714" s="758"/>
      <c r="AK714" s="758"/>
      <c r="AL714" s="758"/>
      <c r="AM714" s="758"/>
      <c r="AN714" s="758"/>
      <c r="AO714" s="758"/>
      <c r="AP714" s="758"/>
      <c r="AQ714" s="758"/>
      <c r="AR714" s="758"/>
      <c r="AS714" s="758"/>
      <c r="AT714" s="758"/>
      <c r="AU714" s="758"/>
      <c r="AV714" s="758"/>
      <c r="AW714" s="758"/>
      <c r="AX714" s="759"/>
    </row>
    <row r="715" spans="1:50" ht="35.25"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548</v>
      </c>
      <c r="AE715" s="629"/>
      <c r="AF715" s="830"/>
      <c r="AG715" s="763" t="s">
        <v>604</v>
      </c>
      <c r="AH715" s="764"/>
      <c r="AI715" s="764"/>
      <c r="AJ715" s="764"/>
      <c r="AK715" s="764"/>
      <c r="AL715" s="764"/>
      <c r="AM715" s="764"/>
      <c r="AN715" s="764"/>
      <c r="AO715" s="764"/>
      <c r="AP715" s="764"/>
      <c r="AQ715" s="764"/>
      <c r="AR715" s="764"/>
      <c r="AS715" s="764"/>
      <c r="AT715" s="764"/>
      <c r="AU715" s="764"/>
      <c r="AV715" s="764"/>
      <c r="AW715" s="764"/>
      <c r="AX715" s="765"/>
    </row>
    <row r="716" spans="1:50" ht="33"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548</v>
      </c>
      <c r="AE716" s="653"/>
      <c r="AF716" s="653"/>
      <c r="AG716" s="99" t="s">
        <v>605</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548</v>
      </c>
      <c r="AE717" s="330"/>
      <c r="AF717" s="330"/>
      <c r="AG717" s="99" t="s">
        <v>572</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548</v>
      </c>
      <c r="AE718" s="330"/>
      <c r="AF718" s="330"/>
      <c r="AG718" s="125" t="s">
        <v>573</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84.75" customHeight="1" x14ac:dyDescent="0.15">
      <c r="A726" s="666" t="s">
        <v>49</v>
      </c>
      <c r="B726" s="825"/>
      <c r="C726" s="839" t="s">
        <v>54</v>
      </c>
      <c r="D726" s="861"/>
      <c r="E726" s="861"/>
      <c r="F726" s="862"/>
      <c r="G726" s="614" t="s">
        <v>606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1.75" customHeight="1" thickBot="1" x14ac:dyDescent="0.2">
      <c r="A727" s="826"/>
      <c r="B727" s="827"/>
      <c r="C727" s="609" t="s">
        <v>58</v>
      </c>
      <c r="D727" s="610"/>
      <c r="E727" s="610"/>
      <c r="F727" s="611"/>
      <c r="G727" s="612" t="s">
        <v>607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2" customHeight="1" thickBot="1" x14ac:dyDescent="0.2">
      <c r="A729" s="660" t="s">
        <v>354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82.5" customHeight="1" thickBot="1" x14ac:dyDescent="0.2">
      <c r="A731" s="822" t="s">
        <v>257</v>
      </c>
      <c r="B731" s="823"/>
      <c r="C731" s="823"/>
      <c r="D731" s="823"/>
      <c r="E731" s="824"/>
      <c r="F731" s="750" t="s">
        <v>612</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9.25" customHeight="1" thickBot="1" x14ac:dyDescent="0.2">
      <c r="A733" s="694" t="s">
        <v>614</v>
      </c>
      <c r="B733" s="695"/>
      <c r="C733" s="695"/>
      <c r="D733" s="695"/>
      <c r="E733" s="696"/>
      <c r="F733" s="663" t="s">
        <v>615</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126.75" customHeight="1" thickBot="1" x14ac:dyDescent="0.2">
      <c r="A735" s="813" t="s">
        <v>574</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v>364</v>
      </c>
      <c r="H737" s="295"/>
      <c r="I737" s="295"/>
      <c r="J737" s="295"/>
      <c r="K737" s="295"/>
      <c r="L737" s="295"/>
      <c r="M737" s="295"/>
      <c r="N737" s="295"/>
      <c r="O737" s="295"/>
      <c r="P737" s="296"/>
      <c r="Q737" s="308" t="s">
        <v>360</v>
      </c>
      <c r="R737" s="308"/>
      <c r="S737" s="308"/>
      <c r="T737" s="308"/>
      <c r="U737" s="308"/>
      <c r="V737" s="308"/>
      <c r="W737" s="294">
        <v>338</v>
      </c>
      <c r="X737" s="295"/>
      <c r="Y737" s="295"/>
      <c r="Z737" s="295"/>
      <c r="AA737" s="295"/>
      <c r="AB737" s="295"/>
      <c r="AC737" s="295"/>
      <c r="AD737" s="295"/>
      <c r="AE737" s="295"/>
      <c r="AF737" s="296"/>
      <c r="AG737" s="308" t="s">
        <v>361</v>
      </c>
      <c r="AH737" s="308"/>
      <c r="AI737" s="308"/>
      <c r="AJ737" s="308"/>
      <c r="AK737" s="308"/>
      <c r="AL737" s="308"/>
      <c r="AM737" s="294">
        <v>352</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25</v>
      </c>
      <c r="H738" s="295"/>
      <c r="I738" s="295"/>
      <c r="J738" s="295"/>
      <c r="K738" s="295"/>
      <c r="L738" s="295"/>
      <c r="M738" s="295"/>
      <c r="N738" s="295"/>
      <c r="O738" s="295"/>
      <c r="P738" s="295"/>
      <c r="Q738" s="308" t="s">
        <v>363</v>
      </c>
      <c r="R738" s="308"/>
      <c r="S738" s="308"/>
      <c r="T738" s="308"/>
      <c r="U738" s="308"/>
      <c r="V738" s="308"/>
      <c r="W738" s="294">
        <v>26</v>
      </c>
      <c r="X738" s="295"/>
      <c r="Y738" s="295"/>
      <c r="Z738" s="295"/>
      <c r="AA738" s="295"/>
      <c r="AB738" s="295"/>
      <c r="AC738" s="295"/>
      <c r="AD738" s="295"/>
      <c r="AE738" s="295"/>
      <c r="AF738" s="296"/>
      <c r="AG738" s="307" t="s">
        <v>364</v>
      </c>
      <c r="AH738" s="307"/>
      <c r="AI738" s="307"/>
      <c r="AJ738" s="307"/>
      <c r="AK738" s="307"/>
      <c r="AL738" s="307"/>
      <c r="AM738" s="294">
        <v>26</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34</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576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584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577</v>
      </c>
      <c r="H781" s="692"/>
      <c r="I781" s="692"/>
      <c r="J781" s="692"/>
      <c r="K781" s="693"/>
      <c r="L781" s="685" t="s">
        <v>578</v>
      </c>
      <c r="M781" s="686"/>
      <c r="N781" s="686"/>
      <c r="O781" s="686"/>
      <c r="P781" s="686"/>
      <c r="Q781" s="686"/>
      <c r="R781" s="686"/>
      <c r="S781" s="686"/>
      <c r="T781" s="686"/>
      <c r="U781" s="686"/>
      <c r="V781" s="686"/>
      <c r="W781" s="686"/>
      <c r="X781" s="687"/>
      <c r="Y781" s="414">
        <v>215</v>
      </c>
      <c r="Z781" s="415"/>
      <c r="AA781" s="415"/>
      <c r="AB781" s="828"/>
      <c r="AC781" s="691" t="s">
        <v>585</v>
      </c>
      <c r="AD781" s="692"/>
      <c r="AE781" s="692"/>
      <c r="AF781" s="692"/>
      <c r="AG781" s="693"/>
      <c r="AH781" s="685" t="s">
        <v>586</v>
      </c>
      <c r="AI781" s="686"/>
      <c r="AJ781" s="686"/>
      <c r="AK781" s="686"/>
      <c r="AL781" s="686"/>
      <c r="AM781" s="686"/>
      <c r="AN781" s="686"/>
      <c r="AO781" s="686"/>
      <c r="AP781" s="686"/>
      <c r="AQ781" s="686"/>
      <c r="AR781" s="686"/>
      <c r="AS781" s="686"/>
      <c r="AT781" s="687"/>
      <c r="AU781" s="414">
        <v>215</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215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215</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579</v>
      </c>
      <c r="D837" s="370"/>
      <c r="E837" s="370"/>
      <c r="F837" s="370"/>
      <c r="G837" s="370"/>
      <c r="H837" s="370"/>
      <c r="I837" s="370"/>
      <c r="J837" s="371">
        <v>2000012100001</v>
      </c>
      <c r="K837" s="372"/>
      <c r="L837" s="372"/>
      <c r="M837" s="372"/>
      <c r="N837" s="372"/>
      <c r="O837" s="372"/>
      <c r="P837" s="389" t="s">
        <v>578</v>
      </c>
      <c r="Q837" s="373"/>
      <c r="R837" s="373"/>
      <c r="S837" s="373"/>
      <c r="T837" s="373"/>
      <c r="U837" s="373"/>
      <c r="V837" s="373"/>
      <c r="W837" s="373"/>
      <c r="X837" s="373"/>
      <c r="Y837" s="374">
        <v>215</v>
      </c>
      <c r="Z837" s="375"/>
      <c r="AA837" s="375"/>
      <c r="AB837" s="376"/>
      <c r="AC837" s="384" t="s">
        <v>197</v>
      </c>
      <c r="AD837" s="385"/>
      <c r="AE837" s="385"/>
      <c r="AF837" s="385"/>
      <c r="AG837" s="385"/>
      <c r="AH837" s="386" t="s">
        <v>583</v>
      </c>
      <c r="AI837" s="387"/>
      <c r="AJ837" s="387"/>
      <c r="AK837" s="387"/>
      <c r="AL837" s="380" t="s">
        <v>583</v>
      </c>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580</v>
      </c>
      <c r="D838" s="370"/>
      <c r="E838" s="370"/>
      <c r="F838" s="370"/>
      <c r="G838" s="370"/>
      <c r="H838" s="370"/>
      <c r="I838" s="370"/>
      <c r="J838" s="371">
        <v>2000012100001</v>
      </c>
      <c r="K838" s="372"/>
      <c r="L838" s="372"/>
      <c r="M838" s="372"/>
      <c r="N838" s="372"/>
      <c r="O838" s="372"/>
      <c r="P838" s="373" t="s">
        <v>578</v>
      </c>
      <c r="Q838" s="373"/>
      <c r="R838" s="373"/>
      <c r="S838" s="373"/>
      <c r="T838" s="373"/>
      <c r="U838" s="373"/>
      <c r="V838" s="373"/>
      <c r="W838" s="373"/>
      <c r="X838" s="373"/>
      <c r="Y838" s="374">
        <v>214</v>
      </c>
      <c r="Z838" s="375"/>
      <c r="AA838" s="375"/>
      <c r="AB838" s="376"/>
      <c r="AC838" s="384" t="s">
        <v>197</v>
      </c>
      <c r="AD838" s="384"/>
      <c r="AE838" s="384"/>
      <c r="AF838" s="384"/>
      <c r="AG838" s="384"/>
      <c r="AH838" s="386" t="s">
        <v>583</v>
      </c>
      <c r="AI838" s="387"/>
      <c r="AJ838" s="387"/>
      <c r="AK838" s="387"/>
      <c r="AL838" s="380" t="s">
        <v>583</v>
      </c>
      <c r="AM838" s="381"/>
      <c r="AN838" s="381"/>
      <c r="AO838" s="382"/>
      <c r="AP838" s="383"/>
      <c r="AQ838" s="383"/>
      <c r="AR838" s="383"/>
      <c r="AS838" s="383"/>
      <c r="AT838" s="383"/>
      <c r="AU838" s="383"/>
      <c r="AV838" s="383"/>
      <c r="AW838" s="383"/>
      <c r="AX838" s="383"/>
    </row>
    <row r="839" spans="1:50" ht="30" customHeight="1" x14ac:dyDescent="0.15">
      <c r="A839" s="402">
        <v>3</v>
      </c>
      <c r="B839" s="402">
        <v>1</v>
      </c>
      <c r="C839" s="388" t="s">
        <v>581</v>
      </c>
      <c r="D839" s="370"/>
      <c r="E839" s="370"/>
      <c r="F839" s="370"/>
      <c r="G839" s="370"/>
      <c r="H839" s="370"/>
      <c r="I839" s="370"/>
      <c r="J839" s="371">
        <v>2000012100001</v>
      </c>
      <c r="K839" s="372"/>
      <c r="L839" s="372"/>
      <c r="M839" s="372"/>
      <c r="N839" s="372"/>
      <c r="O839" s="372"/>
      <c r="P839" s="389" t="s">
        <v>578</v>
      </c>
      <c r="Q839" s="373"/>
      <c r="R839" s="373"/>
      <c r="S839" s="373"/>
      <c r="T839" s="373"/>
      <c r="U839" s="373"/>
      <c r="V839" s="373"/>
      <c r="W839" s="373"/>
      <c r="X839" s="373"/>
      <c r="Y839" s="374">
        <v>129</v>
      </c>
      <c r="Z839" s="375"/>
      <c r="AA839" s="375"/>
      <c r="AB839" s="376"/>
      <c r="AC839" s="384" t="s">
        <v>197</v>
      </c>
      <c r="AD839" s="384"/>
      <c r="AE839" s="384"/>
      <c r="AF839" s="384"/>
      <c r="AG839" s="384"/>
      <c r="AH839" s="378" t="s">
        <v>583</v>
      </c>
      <c r="AI839" s="379"/>
      <c r="AJ839" s="379"/>
      <c r="AK839" s="379"/>
      <c r="AL839" s="380" t="s">
        <v>583</v>
      </c>
      <c r="AM839" s="381"/>
      <c r="AN839" s="381"/>
      <c r="AO839" s="382"/>
      <c r="AP839" s="383"/>
      <c r="AQ839" s="383"/>
      <c r="AR839" s="383"/>
      <c r="AS839" s="383"/>
      <c r="AT839" s="383"/>
      <c r="AU839" s="383"/>
      <c r="AV839" s="383"/>
      <c r="AW839" s="383"/>
      <c r="AX839" s="383"/>
    </row>
    <row r="840" spans="1:50" ht="30" customHeight="1" x14ac:dyDescent="0.15">
      <c r="A840" s="402">
        <v>4</v>
      </c>
      <c r="B840" s="402">
        <v>1</v>
      </c>
      <c r="C840" s="388" t="s">
        <v>582</v>
      </c>
      <c r="D840" s="370"/>
      <c r="E840" s="370"/>
      <c r="F840" s="370"/>
      <c r="G840" s="370"/>
      <c r="H840" s="370"/>
      <c r="I840" s="370"/>
      <c r="J840" s="371">
        <v>2000012100001</v>
      </c>
      <c r="K840" s="372"/>
      <c r="L840" s="372"/>
      <c r="M840" s="372"/>
      <c r="N840" s="372"/>
      <c r="O840" s="372"/>
      <c r="P840" s="389" t="s">
        <v>578</v>
      </c>
      <c r="Q840" s="373"/>
      <c r="R840" s="373"/>
      <c r="S840" s="373"/>
      <c r="T840" s="373"/>
      <c r="U840" s="373"/>
      <c r="V840" s="373"/>
      <c r="W840" s="373"/>
      <c r="X840" s="373"/>
      <c r="Y840" s="374">
        <v>61</v>
      </c>
      <c r="Z840" s="375"/>
      <c r="AA840" s="375"/>
      <c r="AB840" s="376"/>
      <c r="AC840" s="384" t="s">
        <v>197</v>
      </c>
      <c r="AD840" s="384"/>
      <c r="AE840" s="384"/>
      <c r="AF840" s="384"/>
      <c r="AG840" s="384"/>
      <c r="AH840" s="378" t="s">
        <v>583</v>
      </c>
      <c r="AI840" s="379"/>
      <c r="AJ840" s="379"/>
      <c r="AK840" s="379"/>
      <c r="AL840" s="380" t="s">
        <v>583</v>
      </c>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587</v>
      </c>
      <c r="D870" s="370"/>
      <c r="E870" s="370"/>
      <c r="F870" s="370"/>
      <c r="G870" s="370"/>
      <c r="H870" s="370"/>
      <c r="I870" s="370"/>
      <c r="J870" s="371">
        <v>8000020130001</v>
      </c>
      <c r="K870" s="372"/>
      <c r="L870" s="372"/>
      <c r="M870" s="372"/>
      <c r="N870" s="372"/>
      <c r="O870" s="372"/>
      <c r="P870" s="389" t="s">
        <v>586</v>
      </c>
      <c r="Q870" s="373"/>
      <c r="R870" s="373"/>
      <c r="S870" s="373"/>
      <c r="T870" s="373"/>
      <c r="U870" s="373"/>
      <c r="V870" s="373"/>
      <c r="W870" s="373"/>
      <c r="X870" s="373"/>
      <c r="Y870" s="374">
        <v>215</v>
      </c>
      <c r="Z870" s="375"/>
      <c r="AA870" s="375"/>
      <c r="AB870" s="376"/>
      <c r="AC870" s="384" t="s">
        <v>594</v>
      </c>
      <c r="AD870" s="385"/>
      <c r="AE870" s="385"/>
      <c r="AF870" s="385"/>
      <c r="AG870" s="385"/>
      <c r="AH870" s="386" t="s">
        <v>595</v>
      </c>
      <c r="AI870" s="387"/>
      <c r="AJ870" s="387"/>
      <c r="AK870" s="387"/>
      <c r="AL870" s="380" t="s">
        <v>595</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588</v>
      </c>
      <c r="D871" s="370"/>
      <c r="E871" s="370"/>
      <c r="F871" s="370"/>
      <c r="G871" s="370"/>
      <c r="H871" s="370"/>
      <c r="I871" s="370"/>
      <c r="J871" s="371">
        <v>7000020220001</v>
      </c>
      <c r="K871" s="372"/>
      <c r="L871" s="372"/>
      <c r="M871" s="372"/>
      <c r="N871" s="372"/>
      <c r="O871" s="372"/>
      <c r="P871" s="389" t="s">
        <v>591</v>
      </c>
      <c r="Q871" s="373"/>
      <c r="R871" s="373"/>
      <c r="S871" s="373"/>
      <c r="T871" s="373"/>
      <c r="U871" s="373"/>
      <c r="V871" s="373"/>
      <c r="W871" s="373"/>
      <c r="X871" s="373"/>
      <c r="Y871" s="374">
        <v>214</v>
      </c>
      <c r="Z871" s="375"/>
      <c r="AA871" s="375"/>
      <c r="AB871" s="376"/>
      <c r="AC871" s="384" t="s">
        <v>594</v>
      </c>
      <c r="AD871" s="384"/>
      <c r="AE871" s="384"/>
      <c r="AF871" s="384"/>
      <c r="AG871" s="384"/>
      <c r="AH871" s="386" t="s">
        <v>595</v>
      </c>
      <c r="AI871" s="387"/>
      <c r="AJ871" s="387"/>
      <c r="AK871" s="387"/>
      <c r="AL871" s="380" t="s">
        <v>595</v>
      </c>
      <c r="AM871" s="381"/>
      <c r="AN871" s="381"/>
      <c r="AO871" s="382"/>
      <c r="AP871" s="383"/>
      <c r="AQ871" s="383"/>
      <c r="AR871" s="383"/>
      <c r="AS871" s="383"/>
      <c r="AT871" s="383"/>
      <c r="AU871" s="383"/>
      <c r="AV871" s="383"/>
      <c r="AW871" s="383"/>
      <c r="AX871" s="383"/>
    </row>
    <row r="872" spans="1:50" ht="30" customHeight="1" x14ac:dyDescent="0.15">
      <c r="A872" s="402">
        <v>3</v>
      </c>
      <c r="B872" s="402">
        <v>1</v>
      </c>
      <c r="C872" s="388" t="s">
        <v>589</v>
      </c>
      <c r="D872" s="370"/>
      <c r="E872" s="370"/>
      <c r="F872" s="370"/>
      <c r="G872" s="370"/>
      <c r="H872" s="370"/>
      <c r="I872" s="370"/>
      <c r="J872" s="371">
        <v>6000020271004</v>
      </c>
      <c r="K872" s="372"/>
      <c r="L872" s="372"/>
      <c r="M872" s="372"/>
      <c r="N872" s="372"/>
      <c r="O872" s="372"/>
      <c r="P872" s="389" t="s">
        <v>592</v>
      </c>
      <c r="Q872" s="373"/>
      <c r="R872" s="373"/>
      <c r="S872" s="373"/>
      <c r="T872" s="373"/>
      <c r="U872" s="373"/>
      <c r="V872" s="373"/>
      <c r="W872" s="373"/>
      <c r="X872" s="373"/>
      <c r="Y872" s="374">
        <v>129</v>
      </c>
      <c r="Z872" s="375"/>
      <c r="AA872" s="375"/>
      <c r="AB872" s="376"/>
      <c r="AC872" s="384" t="s">
        <v>594</v>
      </c>
      <c r="AD872" s="384"/>
      <c r="AE872" s="384"/>
      <c r="AF872" s="384"/>
      <c r="AG872" s="384"/>
      <c r="AH872" s="378" t="s">
        <v>595</v>
      </c>
      <c r="AI872" s="379"/>
      <c r="AJ872" s="379"/>
      <c r="AK872" s="379"/>
      <c r="AL872" s="380" t="s">
        <v>595</v>
      </c>
      <c r="AM872" s="381"/>
      <c r="AN872" s="381"/>
      <c r="AO872" s="382"/>
      <c r="AP872" s="383"/>
      <c r="AQ872" s="383"/>
      <c r="AR872" s="383"/>
      <c r="AS872" s="383"/>
      <c r="AT872" s="383"/>
      <c r="AU872" s="383"/>
      <c r="AV872" s="383"/>
      <c r="AW872" s="383"/>
      <c r="AX872" s="383"/>
    </row>
    <row r="873" spans="1:50" ht="30" customHeight="1" x14ac:dyDescent="0.15">
      <c r="A873" s="402">
        <v>4</v>
      </c>
      <c r="B873" s="402">
        <v>1</v>
      </c>
      <c r="C873" s="388" t="s">
        <v>590</v>
      </c>
      <c r="D873" s="370"/>
      <c r="E873" s="370"/>
      <c r="F873" s="370"/>
      <c r="G873" s="370"/>
      <c r="H873" s="370"/>
      <c r="I873" s="370"/>
      <c r="J873" s="371">
        <v>7000020160008</v>
      </c>
      <c r="K873" s="372"/>
      <c r="L873" s="372"/>
      <c r="M873" s="372"/>
      <c r="N873" s="372"/>
      <c r="O873" s="372"/>
      <c r="P873" s="389" t="s">
        <v>593</v>
      </c>
      <c r="Q873" s="373"/>
      <c r="R873" s="373"/>
      <c r="S873" s="373"/>
      <c r="T873" s="373"/>
      <c r="U873" s="373"/>
      <c r="V873" s="373"/>
      <c r="W873" s="373"/>
      <c r="X873" s="373"/>
      <c r="Y873" s="374">
        <v>61</v>
      </c>
      <c r="Z873" s="375"/>
      <c r="AA873" s="375"/>
      <c r="AB873" s="376"/>
      <c r="AC873" s="384" t="s">
        <v>594</v>
      </c>
      <c r="AD873" s="384"/>
      <c r="AE873" s="384"/>
      <c r="AF873" s="384"/>
      <c r="AG873" s="384"/>
      <c r="AH873" s="378" t="s">
        <v>595</v>
      </c>
      <c r="AI873" s="379"/>
      <c r="AJ873" s="379"/>
      <c r="AK873" s="379"/>
      <c r="AL873" s="380" t="s">
        <v>595</v>
      </c>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5:AX15 P13:AX13 P16:AJ16">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7">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E18" sqref="E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2017-06-12T12:38:53Z</cp:lastPrinted>
  <dcterms:created xsi:type="dcterms:W3CDTF">2012-03-13T00:50:25Z</dcterms:created>
  <dcterms:modified xsi:type="dcterms:W3CDTF">2020-11-20T03:31:05Z</dcterms:modified>
</cp:coreProperties>
</file>