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degawa-y2pi\Desktop\行政事業レビュー（出川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4">別紙3!$A$1:$AX$66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<sst xmlns="http://schemas.openxmlformats.org/spreadsheetml/2006/main" count="2988" uniqueCount="634">
  <si>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</si>
  <si>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</si>
  <si>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</si>
  <si>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</si>
  <si>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</si>
  <si>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</si>
  <si>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</si>
  <si>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</si>
  <si>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</si>
  <si>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</si>
  <si>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</si>
  <si>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</si>
  <si>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</si>
  <si>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</si>
  <si>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</si>
  <si>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</si>
  <si>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</si>
  <si>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</si>
  <si>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</si>
  <si>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</si>
  <si>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</si>
  <si>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</si>
  <si>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</si>
  <si>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</si>
  <si>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</si>
  <si>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</si>
  <si>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</si>
  <si>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</si>
  <si>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</si>
  <si>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</si>
  <si>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</si>
  <si>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</si>
  <si>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</si>
  <si>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</si>
  <si>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</si>
  <si>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</si>
  <si>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</si>
  <si>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</si>
  <si>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</si>
  <si>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</si>
  <si>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</si>
  <si>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</si>
  <si>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</si>
  <si>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</si>
  <si>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</si>
  <si>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</si>
  <si>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</si>
  <si>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</si>
  <si>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</si>
  <si>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</si>
  <si>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</si>
  <si>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</si>
  <si>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</si>
  <si>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</si>
  <si>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</si>
  <si>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</si>
  <si>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</si>
  <si>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</si>
  <si>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</si>
  <si>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</si>
  <si>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</si>
  <si>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</si>
  <si>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</si>
  <si>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</si>
  <si>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</si>
  <si>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</si>
  <si>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</si>
  <si>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</si>
  <si>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</si>
  <si>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</si>
  <si>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</si>
  <si>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</si>
  <si>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</si>
  <si>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</si>
  <si>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</si>
  <si>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</si>
  <si>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</si>
  <si>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</si>
  <si>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</si>
  <si>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</si>
  <si>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</si>
  <si>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</si>
  <si>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</si>
  <si>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</si>
  <si>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</si>
  <si>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</si>
  <si>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</si>
  <si>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</si>
  <si>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</si>
  <si>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</si>
  <si>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</si>
  <si>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</si>
  <si>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</si>
  <si>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</si>
  <si>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</si>
  <si>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</si>
  <si>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</si>
  <si>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</si>
  <si>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</si>
  <si>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</si>
  <si>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</si>
  <si>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</si>
  <si>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</si>
  <si>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</si>
  <si>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</si>
  <si>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</si>
  <si>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</si>
  <si>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</si>
  <si>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</si>
  <si>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</si>
  <si>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</si>
  <si>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</si>
  <si>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</si>
  <si>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</si>
  <si>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</si>
  <si>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</si>
  <si>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</si>
  <si>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</si>
  <si>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</si>
  <si>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</si>
  <si>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</si>
  <si>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</si>
  <si>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</si>
  <si>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</si>
  <si>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</si>
  <si>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</si>
  <si>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</si>
  <si>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</si>
  <si>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</si>
  <si>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</si>
  <si>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</si>
  <si>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</si>
  <si>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</si>
  <si>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</si>
  <si>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</si>
  <si>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</si>
  <si>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</si>
  <si>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</si>
  <si>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</si>
  <si>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</si>
  <si>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</si>
  <si>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</si>
  <si>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</si>
  <si>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</si>
  <si>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</si>
  <si>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</si>
  <si>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</si>
  <si>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</si>
  <si>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</si>
  <si>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</si>
  <si>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</si>
  <si>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</si>
  <si>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</si>
  <si>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</si>
  <si>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</si>
  <si>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</si>
  <si>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</si>
  <si>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</si>
  <si>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</si>
  <si>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</si>
  <si>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</si>
  <si>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</si>
  <si>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</si>
  <si>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</si>
  <si>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</si>
  <si>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</si>
  <si>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</si>
  <si>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</si>
  <si>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</si>
  <si>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</si>
  <si>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</si>
  <si>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</si>
  <si>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</si>
  <si>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</si>
  <si>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</si>
  <si>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</si>
  <si>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</si>
  <si>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</si>
  <si>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</si>
  <si>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</si>
  <si>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</si>
  <si>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</si>
  <si>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</si>
  <si>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</si>
  <si>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</si>
  <si>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</si>
  <si>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</si>
  <si>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</si>
  <si>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</si>
  <si>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</si>
  <si>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</si>
  <si>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</si>
  <si>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</si>
  <si>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</si>
  <si>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</si>
  <si>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</si>
  <si>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</si>
  <si>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</si>
  <si>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</si>
  <si>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</si>
  <si>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</si>
  <si>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</si>
  <si>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</si>
  <si>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</si>
  <si>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</si>
  <si>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</si>
  <si>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</si>
  <si>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</si>
  <si>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</si>
  <si>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</si>
  <si>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</si>
  <si>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</si>
  <si>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</si>
  <si>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</si>
  <si>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</si>
  <si>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</si>
  <si>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</si>
  <si>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</si>
  <si>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</si>
  <si>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</si>
  <si>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</si>
  <si>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</si>
  <si>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</si>
  <si>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</si>
  <si>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</si>
  <si>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</si>
  <si>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</si>
  <si>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</si>
  <si>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</si>
  <si>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</si>
  <si>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</si>
  <si>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</si>
  <si>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</si>
  <si>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</si>
  <si>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</si>
  <si>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</si>
  <si>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</si>
  <si>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</si>
  <si>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</si>
  <si>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</si>
  <si>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</si>
  <si>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</si>
  <si>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</si>
  <si>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</si>
  <si>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</si>
  <si>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</si>
  <si>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</si>
  <si>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</si>
  <si>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</si>
  <si>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</si>
  <si>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</si>
  <si>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</si>
  <si>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</si>
  <si>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</si>
  <si>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</si>
  <si>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</si>
  <si>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</si>
  <si>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</si>
  <si>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</si>
  <si>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</si>
  <si>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</si>
  <si>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</si>
  <si>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</si>
  <si>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</si>
  <si>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</si>
  <si>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</si>
  <si>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</si>
  <si>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</si>
  <si>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</si>
  <si>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</si>
  <si>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</si>
  <si>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</si>
  <si>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</si>
  <si>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</si>
  <si>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</si>
  <si>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</si>
  <si>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</si>
  <si>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</si>
  <si>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</si>
  <si>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</si>
  <si>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</si>
  <si>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</si>
  <si>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</si>
  <si>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</si>
  <si>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</si>
  <si>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</si>
  <si>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</si>
  <si>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</si>
  <si>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</si>
  <si>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</si>
  <si>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</si>
  <si>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</si>
  <si>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</si>
  <si>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</si>
  <si>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</si>
  <si>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</si>
  <si>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</si>
  <si>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</si>
  <si>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</si>
  <si>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</si>
  <si>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</si>
  <si>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</si>
  <si>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</si>
  <si>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</si>
  <si>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</si>
  <si>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</si>
  <si>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</si>
  <si>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</si>
  <si>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</si>
  <si>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</si>
  <si>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</si>
  <si>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</si>
  <si>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</si>
  <si>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</si>
  <si>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</si>
  <si>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</si>
  <si>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</si>
  <si>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</si>
  <si>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</si>
  <si>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</si>
  <si>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</si>
  <si>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</si>
  <si>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</si>
  <si>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</si>
  <si>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</si>
  <si>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</si>
  <si>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</si>
  <si>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</si>
  <si>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</si>
  <si>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</si>
  <si>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</si>
  <si>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</si>
  <si>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</si>
  <si>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</si>
  <si>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</si>
  <si>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</si>
  <si>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</si>
  <si>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</si>
  <si>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</si>
  <si>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</si>
  <si>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</si>
  <si>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</si>
  <si>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</si>
  <si>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</si>
  <si>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</si>
  <si>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</si>
  <si>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</si>
  <si>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</si>
  <si>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</si>
  <si>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</si>
  <si>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</si>
  <si>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</si>
  <si>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</si>
  <si>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</si>
  <si>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</si>
  <si>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</si>
  <si>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</si>
  <si>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</si>
  <si>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</si>
  <si>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</si>
  <si>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</si>
  <si>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</si>
  <si>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</si>
  <si>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</si>
  <si>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</si>
  <si>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</si>
  <si>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</si>
  <si>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</si>
  <si>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</si>
  <si>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</si>
  <si>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</si>
  <si>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</si>
  <si>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</si>
  <si>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</si>
  <si>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</si>
  <si>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</si>
  <si>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</si>
  <si>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</si>
  <si>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</si>
  <si>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</si>
  <si>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</si>
  <si>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</si>
  <si>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</si>
  <si>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</si>
  <si>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</si>
  <si>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</si>
  <si>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</si>
  <si>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</si>
  <si>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</si>
  <si>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</si>
  <si>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</si>
  <si>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</si>
  <si>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</si>
  <si>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</si>
  <si>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</si>
  <si>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</si>
  <si>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</si>
  <si>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</si>
  <si>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</si>
  <si>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</si>
  <si>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</si>
  <si>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</si>
  <si>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</si>
  <si>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</si>
  <si>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</si>
  <si>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</si>
  <si>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</si>
  <si>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</si>
  <si>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</si>
  <si>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</si>
  <si>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</si>
  <si>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</si>
  <si>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</si>
  <si>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</si>
  <si>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</si>
  <si>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</si>
  <si>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</si>
  <si>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</si>
  <si>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</si>
  <si>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</si>
  <si>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</si>
  <si>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</si>
  <si>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</si>
  <si>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</si>
  <si>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</si>
  <si>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</si>
  <si>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</si>
  <si>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</si>
  <si>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</si>
  <si>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</si>
  <si>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</si>
  <si>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</si>
  <si>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</si>
  <si>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</si>
  <si>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</si>
  <si>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</si>
  <si>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</si>
  <si>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</si>
  <si>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</si>
  <si>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</si>
  <si>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</si>
  <si>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</si>
  <si>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</si>
  <si>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</si>
  <si>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</si>
  <si>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</si>
  <si>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</si>
  <si>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</si>
  <si>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</si>
  <si>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</si>
  <si>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</si>
  <si>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</si>
  <si>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</si>
  <si>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</si>
  <si>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</si>
  <si>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</si>
  <si>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</si>
  <si>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</si>
  <si>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</si>
  <si>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</si>
  <si>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</si>
  <si>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</si>
  <si>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</si>
  <si>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</si>
  <si>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</si>
  <si>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</si>
  <si>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</si>
  <si>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</si>
  <si>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</si>
  <si>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</si>
  <si>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</si>
  <si>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</si>
  <si>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</si>
  <si>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</si>
  <si>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</si>
  <si>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</si>
  <si>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</si>
  <si>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</si>
  <si>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</si>
  <si>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</si>
  <si>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</si>
  <si>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</si>
  <si>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</si>
  <si>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</si>
  <si>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</si>
  <si>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</si>
  <si>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</si>
  <si>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</si>
  <si>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</si>
  <si>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</si>
  <si>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</si>
  <si>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</si>
  <si>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</si>
  <si>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</si>
  <si>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</si>
  <si>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</si>
  <si>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</si>
  <si>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</si>
  <si>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</si>
  <si>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</si>
  <si>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</si>
  <si>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</si>
  <si>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</si>
  <si>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</si>
  <si>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</si>
  <si>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</si>
  <si>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</si>
  <si>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</si>
  <si>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</si>
  <si>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</si>
  <si>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5"/>
  </si>
  <si>
    <t>道路局</t>
    <rPh sb="0" eb="3">
      <t>ドウロキョク</t>
    </rPh>
    <phoneticPr fontId="5"/>
  </si>
  <si>
    <t>○</t>
  </si>
  <si>
    <t>道路法第13条第1項
道路法第42条第1項</t>
    <rPh sb="0" eb="2">
      <t>ドウロ</t>
    </rPh>
    <rPh sb="2" eb="3">
      <t>ホウ</t>
    </rPh>
    <rPh sb="3" eb="4">
      <t>ダイ</t>
    </rPh>
    <rPh sb="6" eb="7">
      <t>ジョウ</t>
    </rPh>
    <rPh sb="7" eb="8">
      <t>ダイ</t>
    </rPh>
    <rPh sb="9" eb="10">
      <t>コウ</t>
    </rPh>
    <rPh sb="11" eb="13">
      <t>ドウロ</t>
    </rPh>
    <rPh sb="13" eb="14">
      <t>ホウ</t>
    </rPh>
    <rPh sb="14" eb="15">
      <t>ダイ</t>
    </rPh>
    <rPh sb="17" eb="18">
      <t>ジョウ</t>
    </rPh>
    <rPh sb="18" eb="19">
      <t>ダイ</t>
    </rPh>
    <rPh sb="20" eb="21">
      <t>コウ</t>
    </rPh>
    <phoneticPr fontId="5"/>
  </si>
  <si>
    <t>-</t>
  </si>
  <si>
    <t>-</t>
    <phoneticPr fontId="5"/>
  </si>
  <si>
    <t>高度経済成長期に集中して建設された我が国の道路構造物が急速に高齢化すること等により、劣化損傷の危険性が高まる中で、技術者や技術力の不足等のために多数の市町村で定期的な点検が実施されない等、道路構造物の保全の実態が明らかになってきた。このため、安全・安心の確保のために予防保全の取組みを推進するもの。</t>
    <rPh sb="0" eb="2">
      <t>コウド</t>
    </rPh>
    <rPh sb="2" eb="4">
      <t>ケイザイ</t>
    </rPh>
    <phoneticPr fontId="5"/>
  </si>
  <si>
    <t>道路構造物の予防保全の着実な実施に向け
・道路管理者を対象とした道路橋やトンネルなどの道路構造物の点検、補修等に関する講習を実施　等
・道路構造物の点検・診断等のデータの分析・活用検討　等</t>
    <rPh sb="0" eb="2">
      <t>ドウロ</t>
    </rPh>
    <rPh sb="2" eb="5">
      <t>コウゾウブツ</t>
    </rPh>
    <rPh sb="6" eb="8">
      <t>ヨボウ</t>
    </rPh>
    <rPh sb="8" eb="10">
      <t>ホゼン</t>
    </rPh>
    <rPh sb="11" eb="13">
      <t>チャクジツ</t>
    </rPh>
    <rPh sb="14" eb="16">
      <t>ジッシ</t>
    </rPh>
    <rPh sb="17" eb="18">
      <t>ム</t>
    </rPh>
    <rPh sb="68" eb="70">
      <t>ドウロ</t>
    </rPh>
    <rPh sb="70" eb="73">
      <t>コウゾウブツ</t>
    </rPh>
    <rPh sb="74" eb="76">
      <t>テンケン</t>
    </rPh>
    <rPh sb="77" eb="79">
      <t>シンダン</t>
    </rPh>
    <rPh sb="79" eb="80">
      <t>トウ</t>
    </rPh>
    <rPh sb="85" eb="87">
      <t>ブンセキ</t>
    </rPh>
    <rPh sb="88" eb="90">
      <t>カツヨウ</t>
    </rPh>
    <rPh sb="90" eb="92">
      <t>ケントウ</t>
    </rPh>
    <rPh sb="93" eb="94">
      <t>トウ</t>
    </rPh>
    <phoneticPr fontId="5"/>
  </si>
  <si>
    <t>-</t>
    <phoneticPr fontId="5"/>
  </si>
  <si>
    <t>地方公共団体の道路橋の点検実施率100％を目指す</t>
    <rPh sb="0" eb="2">
      <t>チホウ</t>
    </rPh>
    <rPh sb="2" eb="6">
      <t>コウキョウダンタイ</t>
    </rPh>
    <rPh sb="7" eb="9">
      <t>ドウロ</t>
    </rPh>
    <rPh sb="9" eb="10">
      <t>キョウ</t>
    </rPh>
    <rPh sb="11" eb="13">
      <t>テンケン</t>
    </rPh>
    <rPh sb="13" eb="15">
      <t>ジッシ</t>
    </rPh>
    <rPh sb="15" eb="16">
      <t>リツ</t>
    </rPh>
    <rPh sb="21" eb="23">
      <t>メザ</t>
    </rPh>
    <phoneticPr fontId="5"/>
  </si>
  <si>
    <t>％</t>
  </si>
  <si>
    <t>道路交通安全対策費</t>
  </si>
  <si>
    <t>回</t>
  </si>
  <si>
    <t>回</t>
    <rPh sb="0" eb="1">
      <t>カイ</t>
    </rPh>
    <phoneticPr fontId="5"/>
  </si>
  <si>
    <t>百万円/回</t>
    <rPh sb="0" eb="2">
      <t>ヒャクマン</t>
    </rPh>
    <rPh sb="2" eb="3">
      <t>エン</t>
    </rPh>
    <rPh sb="4" eb="5">
      <t>カイ</t>
    </rPh>
    <phoneticPr fontId="5"/>
  </si>
  <si>
    <t>X/Y</t>
  </si>
  <si>
    <t>66百万円
/49回</t>
    <phoneticPr fontId="5"/>
  </si>
  <si>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</si>
  <si>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</si>
  <si>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</si>
  <si>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</si>
  <si>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類似業務等によりコスト水準の妥当性を確認している。</t>
  </si>
  <si>
    <t>実施内容に応じて地方整備局等へ適切に配分している。</t>
  </si>
  <si>
    <t>事業目的に即した仕様に基づき適正に執行している。</t>
  </si>
  <si>
    <t>第三者機関である入札監視委員会等により審議。</t>
  </si>
  <si>
    <t>講習会等の実施により、道路構造物の予防保全に関する技術力の向上が図られており効果的に実施している。</t>
    <rPh sb="0" eb="3">
      <t>コウシュウカイ</t>
    </rPh>
    <rPh sb="3" eb="4">
      <t>トウ</t>
    </rPh>
    <rPh sb="5" eb="7">
      <t>ジッシ</t>
    </rPh>
    <rPh sb="22" eb="23">
      <t>カン</t>
    </rPh>
    <rPh sb="25" eb="28">
      <t>ギジュツリョク</t>
    </rPh>
    <rPh sb="29" eb="31">
      <t>コウジョウ</t>
    </rPh>
    <rPh sb="32" eb="33">
      <t>ハカ</t>
    </rPh>
    <rPh sb="38" eb="41">
      <t>コウカテキ</t>
    </rPh>
    <rPh sb="42" eb="44">
      <t>ジッシ</t>
    </rPh>
    <phoneticPr fontId="5"/>
  </si>
  <si>
    <t>各県における講習会等の実施実績は見込みに見合っている。</t>
    <rPh sb="0" eb="2">
      <t>カクケン</t>
    </rPh>
    <rPh sb="6" eb="9">
      <t>コウシュウカイ</t>
    </rPh>
    <rPh sb="9" eb="10">
      <t>トウ</t>
    </rPh>
    <rPh sb="11" eb="13">
      <t>ジッシ</t>
    </rPh>
    <rPh sb="13" eb="15">
      <t>ジッセキ</t>
    </rPh>
    <rPh sb="16" eb="18">
      <t>ミコ</t>
    </rPh>
    <rPh sb="20" eb="22">
      <t>ミア</t>
    </rPh>
    <phoneticPr fontId="5"/>
  </si>
  <si>
    <t>成果物は施策検討のために活用されている。</t>
    <rPh sb="0" eb="3">
      <t>セイカブツ</t>
    </rPh>
    <rPh sb="4" eb="6">
      <t>シサク</t>
    </rPh>
    <rPh sb="6" eb="8">
      <t>ケントウ</t>
    </rPh>
    <rPh sb="12" eb="14">
      <t>カツヨウ</t>
    </rPh>
    <phoneticPr fontId="5"/>
  </si>
  <si>
    <t>新26－32</t>
  </si>
  <si>
    <t>新26－026</t>
    <rPh sb="0" eb="1">
      <t>シン</t>
    </rPh>
    <phoneticPr fontId="5"/>
  </si>
  <si>
    <t>国土交通省</t>
  </si>
  <si>
    <t>５　安全で安心できる交通の確保、治安・生活安全の確保</t>
  </si>
  <si>
    <t>１５　道路交通の安全性を確保・向上する</t>
  </si>
  <si>
    <t>-</t>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</si>
  <si>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6"/>
  </si>
  <si>
    <t>-</t>
    <phoneticPr fontId="5"/>
  </si>
  <si>
    <t>A.関東地方整備局</t>
    <rPh sb="2" eb="4">
      <t>カントウ</t>
    </rPh>
    <rPh sb="4" eb="6">
      <t>チホウ</t>
    </rPh>
    <rPh sb="6" eb="9">
      <t>セイビキョク</t>
    </rPh>
    <phoneticPr fontId="5"/>
  </si>
  <si>
    <t>B.日本工営（株）千葉営業所</t>
    <phoneticPr fontId="5"/>
  </si>
  <si>
    <t>C.（一財）橋梁調査会</t>
    <phoneticPr fontId="5"/>
  </si>
  <si>
    <t>道路構造物の予防保全に関する講習会実施</t>
  </si>
  <si>
    <t>道路の予防保全に関する資料作成</t>
  </si>
  <si>
    <t>道路構造物の予防保全に関する資料作成</t>
  </si>
  <si>
    <t>データの活用検討</t>
  </si>
  <si>
    <t>E.（一財）国土技術研究センター</t>
    <phoneticPr fontId="5"/>
  </si>
  <si>
    <t>F. 北海道開発局</t>
    <phoneticPr fontId="5"/>
  </si>
  <si>
    <t>G.（株）構研エンジニアリング</t>
    <phoneticPr fontId="5"/>
  </si>
  <si>
    <t>H.沖縄総合事務局</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</si>
  <si>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</si>
  <si>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</si>
  <si>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</si>
  <si>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</si>
  <si>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</si>
  <si>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</si>
  <si>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</si>
  <si>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</si>
  <si>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道路構造物の予防保全に関する資料作成</t>
    <phoneticPr fontId="5"/>
  </si>
  <si>
    <t>一般競争入札</t>
  </si>
  <si>
    <t>-</t>
    <phoneticPr fontId="5"/>
  </si>
  <si>
    <t>日本工営（株）千葉営業所</t>
  </si>
  <si>
    <t>パシフィックコンサルタンツ（株）首都圏本社</t>
  </si>
  <si>
    <t>ＪＦＥエンジニアリング（株）橋梁事業部営業部</t>
  </si>
  <si>
    <t>日本工営（株）北関東事務所</t>
  </si>
  <si>
    <t>（株）オリエンタルコンサルタンツ長野事務所</t>
  </si>
  <si>
    <t>リテックエンジニアリング（株）</t>
  </si>
  <si>
    <t>（株）オリエンタルコンサルタンツ　千葉事務所</t>
  </si>
  <si>
    <t>セントラルコンサルタント（株）　北関東営業所</t>
  </si>
  <si>
    <t>（株）福山コンサルタント東京支社</t>
  </si>
  <si>
    <t>（株）建設技術センター</t>
  </si>
  <si>
    <t>随意契約
（企画競争）</t>
  </si>
  <si>
    <t>（一財）橋梁調査会</t>
    <phoneticPr fontId="5"/>
  </si>
  <si>
    <t>平成２７年度　橋梁等に関するデータの蓄積・保存等に関する検討業務日本工営・長大共同提案体</t>
    <phoneticPr fontId="5"/>
  </si>
  <si>
    <t>北海道開発局</t>
    <rPh sb="0" eb="3">
      <t>ホッカイドウ</t>
    </rPh>
    <rPh sb="3" eb="6">
      <t>カイハツキョク</t>
    </rPh>
    <phoneticPr fontId="5"/>
  </si>
  <si>
    <t>（株）構研エンジニアリング</t>
  </si>
  <si>
    <t>（株）ドーコン</t>
  </si>
  <si>
    <t>中央コンサルタンツ（株）</t>
  </si>
  <si>
    <t>（株）タナカコンサルタント</t>
  </si>
  <si>
    <t>（株）開発工営社</t>
  </si>
  <si>
    <t>日本データーサービス（株）</t>
  </si>
  <si>
    <t>日本工営（株）</t>
  </si>
  <si>
    <t>（株）近代設計</t>
  </si>
  <si>
    <t>随意契約
（少額）</t>
  </si>
  <si>
    <t>沖縄総合事務局</t>
    <rPh sb="0" eb="2">
      <t>オキナワ</t>
    </rPh>
    <rPh sb="2" eb="4">
      <t>ソウゴウ</t>
    </rPh>
    <rPh sb="4" eb="7">
      <t>ジムキョク</t>
    </rPh>
    <phoneticPr fontId="5"/>
  </si>
  <si>
    <t>B</t>
  </si>
  <si>
    <t>セントラルコンサルタント（株）　北関東営業所</t>
    <phoneticPr fontId="5"/>
  </si>
  <si>
    <t>（一財）国土技術研究センター</t>
    <phoneticPr fontId="5"/>
  </si>
  <si>
    <t>-</t>
    <phoneticPr fontId="5"/>
  </si>
  <si>
    <t>-</t>
    <phoneticPr fontId="5"/>
  </si>
  <si>
    <t>道路構造物の予防保全の着実な実施に向け
・道路管理者を対象とした道路橋やトンネルなどの道路構造物の点検、補修等に関する講習を実施　等
・道路構造物の点検・診断等のデータの分析・活用検討　等</t>
    <phoneticPr fontId="5"/>
  </si>
  <si>
    <t>道路機能は十分に機能を発揮している。</t>
    <rPh sb="0" eb="2">
      <t>ドウロ</t>
    </rPh>
    <rPh sb="2" eb="4">
      <t>キノウ</t>
    </rPh>
    <rPh sb="5" eb="7">
      <t>ジュウブン</t>
    </rPh>
    <rPh sb="8" eb="10">
      <t>キノウ</t>
    </rPh>
    <rPh sb="11" eb="13">
      <t>ハッキ</t>
    </rPh>
    <phoneticPr fontId="5"/>
  </si>
  <si>
    <t>当該予算の執行は、国土交通省等で実施しており全ての支出先を把握している。
また、入札及び契約内容の妥当性第三者機関である入札監視委員会等により審議いただいている。</t>
    <rPh sb="0" eb="2">
      <t>トウガイ</t>
    </rPh>
    <rPh sb="2" eb="4">
      <t>ヨサン</t>
    </rPh>
    <rPh sb="5" eb="7">
      <t>シッコウ</t>
    </rPh>
    <rPh sb="9" eb="11">
      <t>コクド</t>
    </rPh>
    <rPh sb="11" eb="14">
      <t>コウツウショウ</t>
    </rPh>
    <rPh sb="14" eb="15">
      <t>トウ</t>
    </rPh>
    <rPh sb="16" eb="18">
      <t>ジッシ</t>
    </rPh>
    <rPh sb="22" eb="23">
      <t>スベ</t>
    </rPh>
    <rPh sb="25" eb="27">
      <t>シシュツ</t>
    </rPh>
    <rPh sb="27" eb="28">
      <t>サキ</t>
    </rPh>
    <rPh sb="29" eb="31">
      <t>ハアク</t>
    </rPh>
    <rPh sb="40" eb="42">
      <t>ニュウサツ</t>
    </rPh>
    <rPh sb="42" eb="43">
      <t>オヨ</t>
    </rPh>
    <rPh sb="44" eb="46">
      <t>ケイヤク</t>
    </rPh>
    <rPh sb="46" eb="48">
      <t>ナイヨウ</t>
    </rPh>
    <rPh sb="49" eb="52">
      <t>ダトウセイ</t>
    </rPh>
    <rPh sb="52" eb="55">
      <t>ダイサンシャ</t>
    </rPh>
    <rPh sb="55" eb="57">
      <t>キカン</t>
    </rPh>
    <rPh sb="60" eb="62">
      <t>ニュウサツ</t>
    </rPh>
    <rPh sb="62" eb="64">
      <t>カンシ</t>
    </rPh>
    <rPh sb="64" eb="67">
      <t>イインカイ</t>
    </rPh>
    <rPh sb="67" eb="68">
      <t>トウ</t>
    </rPh>
    <rPh sb="71" eb="73">
      <t>シンギ</t>
    </rPh>
    <phoneticPr fontId="5"/>
  </si>
  <si>
    <t>必要性、効率性、有効性に留意しながら、道路構造物全体の予防保全の着実な実施を図る。
国、地方を通じたライフサイクルコストの縮減に向け、予防保全の着実な実施による構造物の長寿命化等の取組を図る。</t>
    <rPh sb="42" eb="43">
      <t>クニ</t>
    </rPh>
    <rPh sb="44" eb="46">
      <t>チホウ</t>
    </rPh>
    <rPh sb="47" eb="48">
      <t>ツウ</t>
    </rPh>
    <rPh sb="61" eb="63">
      <t>シュクゲン</t>
    </rPh>
    <rPh sb="64" eb="65">
      <t>ム</t>
    </rPh>
    <rPh sb="67" eb="69">
      <t>ヨボウ</t>
    </rPh>
    <rPh sb="69" eb="71">
      <t>ホゼン</t>
    </rPh>
    <rPh sb="72" eb="74">
      <t>チャクジツ</t>
    </rPh>
    <rPh sb="75" eb="77">
      <t>ジッシ</t>
    </rPh>
    <rPh sb="80" eb="83">
      <t>コウゾウブツ</t>
    </rPh>
    <rPh sb="84" eb="88">
      <t>チョウジュミョウカ</t>
    </rPh>
    <rPh sb="88" eb="89">
      <t>トウ</t>
    </rPh>
    <rPh sb="90" eb="92">
      <t>トリクミ</t>
    </rPh>
    <rPh sb="93" eb="94">
      <t>ハカ</t>
    </rPh>
    <phoneticPr fontId="5"/>
  </si>
  <si>
    <t>道路構造物の予防保全に関する講習会実施</t>
    <phoneticPr fontId="5"/>
  </si>
  <si>
    <t>道路の予防保全に関する資料作成</t>
    <phoneticPr fontId="5"/>
  </si>
  <si>
    <t>道路構造物の予防保全に係る資料作成、講習会実施</t>
    <phoneticPr fontId="5"/>
  </si>
  <si>
    <t>道路構造物の予防保全に関する資料作成、講習会実施</t>
    <rPh sb="19" eb="22">
      <t>コウシュウカイ</t>
    </rPh>
    <rPh sb="22" eb="24">
      <t>ジッシ</t>
    </rPh>
    <phoneticPr fontId="5"/>
  </si>
  <si>
    <t>道路構造物の予防保全に関する講習会実施</t>
    <rPh sb="14" eb="17">
      <t>コウシュウカイ</t>
    </rPh>
    <rPh sb="17" eb="19">
      <t>ジッシ</t>
    </rPh>
    <phoneticPr fontId="5"/>
  </si>
  <si>
    <t>J.（一社）沖縄しまたて協会</t>
    <phoneticPr fontId="5"/>
  </si>
  <si>
    <t>道路構造物の予防保全に関する講習会実施</t>
    <phoneticPr fontId="5"/>
  </si>
  <si>
    <t>-</t>
    <phoneticPr fontId="5"/>
  </si>
  <si>
    <t>（一社）沖縄しまたて協会</t>
  </si>
  <si>
    <t>（株）大富建設コンサルタント・（株）橋梁コンサルタント設計共同体</t>
    <phoneticPr fontId="5"/>
  </si>
  <si>
    <t>（株）エイト日本技術開発　九州支社</t>
    <phoneticPr fontId="5"/>
  </si>
  <si>
    <t>国道・防災課　等</t>
    <rPh sb="0" eb="2">
      <t>コクドウ</t>
    </rPh>
    <rPh sb="3" eb="6">
      <t>ボウサイカ</t>
    </rPh>
    <rPh sb="7" eb="8">
      <t>トウ</t>
    </rPh>
    <phoneticPr fontId="5"/>
  </si>
  <si>
    <t>課長　川﨑　茂信　等</t>
    <rPh sb="0" eb="2">
      <t>カチョウ</t>
    </rPh>
    <rPh sb="3" eb="5">
      <t>カワサキ</t>
    </rPh>
    <rPh sb="6" eb="8">
      <t>シゲノブ</t>
    </rPh>
    <rPh sb="9" eb="10">
      <t>トウ</t>
    </rPh>
    <phoneticPr fontId="5"/>
  </si>
  <si>
    <t>D.日本工営・長大共同提案体</t>
    <phoneticPr fontId="5"/>
  </si>
  <si>
    <t>I.（株）大富建設コンサルタント・
（株）橋梁コンサルタント設計共同体</t>
    <rPh sb="2" eb="5">
      <t>カブ</t>
    </rPh>
    <rPh sb="5" eb="7">
      <t>オオトミ</t>
    </rPh>
    <rPh sb="18" eb="21">
      <t>カブ</t>
    </rPh>
    <rPh sb="21" eb="23">
      <t>キョウリョウ</t>
    </rPh>
    <phoneticPr fontId="5"/>
  </si>
  <si>
    <t>（一社）関東地域づくり協会</t>
  </si>
  <si>
    <t>-</t>
    <phoneticPr fontId="5"/>
  </si>
  <si>
    <t>（一財）橋梁調査会　九州支部</t>
    <rPh sb="10" eb="12">
      <t>キュウシュウ</t>
    </rPh>
    <rPh sb="12" eb="14">
      <t>シブ</t>
    </rPh>
    <phoneticPr fontId="5"/>
  </si>
  <si>
    <t>-</t>
    <phoneticPr fontId="5"/>
  </si>
  <si>
    <t>-</t>
    <phoneticPr fontId="5"/>
  </si>
  <si>
    <t>-</t>
    <phoneticPr fontId="5"/>
  </si>
  <si>
    <t>事業の必要性は高いが、３年目となることから、道路構造物の保全に係る現状や、これまで行ってきた事業の有効性を検証し、資料・講習会の内容等への必要な見直しを行うべき。</t>
    <rPh sb="0" eb="2">
      <t>ジギョウ</t>
    </rPh>
    <rPh sb="3" eb="6">
      <t>ヒツヨウセイ</t>
    </rPh>
    <rPh sb="7" eb="8">
      <t>タカ</t>
    </rPh>
    <rPh sb="12" eb="14">
      <t>ネンメ</t>
    </rPh>
    <rPh sb="22" eb="24">
      <t>ドウロ</t>
    </rPh>
    <rPh sb="24" eb="27">
      <t>コウゾウブツ</t>
    </rPh>
    <rPh sb="28" eb="30">
      <t>ホゼン</t>
    </rPh>
    <rPh sb="31" eb="32">
      <t>カカ</t>
    </rPh>
    <rPh sb="33" eb="35">
      <t>ゲンジョウ</t>
    </rPh>
    <rPh sb="41" eb="42">
      <t>オコナ</t>
    </rPh>
    <rPh sb="46" eb="48">
      <t>ジギョウ</t>
    </rPh>
    <rPh sb="49" eb="51">
      <t>ユウコウ</t>
    </rPh>
    <rPh sb="51" eb="52">
      <t>セイ</t>
    </rPh>
    <rPh sb="53" eb="55">
      <t>ケンショウ</t>
    </rPh>
    <rPh sb="57" eb="59">
      <t>シリョウ</t>
    </rPh>
    <rPh sb="60" eb="63">
      <t>コウシュウカイ</t>
    </rPh>
    <rPh sb="64" eb="66">
      <t>ナイヨウ</t>
    </rPh>
    <rPh sb="66" eb="67">
      <t>トウ</t>
    </rPh>
    <rPh sb="69" eb="71">
      <t>ヒツヨウ</t>
    </rPh>
    <rPh sb="72" eb="74">
      <t>ミナオ</t>
    </rPh>
    <rPh sb="76" eb="77">
      <t>オコナ</t>
    </rPh>
    <phoneticPr fontId="5"/>
  </si>
  <si>
    <t>道路橋の点検実施率</t>
    <phoneticPr fontId="5"/>
  </si>
  <si>
    <t>道路構造物の予防保全に関する点検講習会等開催回数</t>
    <phoneticPr fontId="5"/>
  </si>
  <si>
    <t>86百万円
/87回</t>
    <phoneticPr fontId="5"/>
  </si>
  <si>
    <t>単位当たりコスト＝道路構造物の予防保全に関する講習会実施等における支出額（X）／地方整備局による点検講習会実施回数（Y）</t>
    <rPh sb="0" eb="2">
      <t>タンイ</t>
    </rPh>
    <rPh sb="2" eb="3">
      <t>ア</t>
    </rPh>
    <rPh sb="9" eb="11">
      <t>ドウロ</t>
    </rPh>
    <rPh sb="11" eb="14">
      <t>コウゾウブツ</t>
    </rPh>
    <rPh sb="15" eb="17">
      <t>ヨボウ</t>
    </rPh>
    <rPh sb="17" eb="19">
      <t>ホゼン</t>
    </rPh>
    <rPh sb="20" eb="21">
      <t>カン</t>
    </rPh>
    <rPh sb="23" eb="26">
      <t>コウシュウカイ</t>
    </rPh>
    <rPh sb="26" eb="28">
      <t>ジッシ</t>
    </rPh>
    <rPh sb="28" eb="29">
      <t>トウ</t>
    </rPh>
    <rPh sb="33" eb="36">
      <t>シシュツガク</t>
    </rPh>
    <rPh sb="40" eb="45">
      <t>チホウセイビキョク</t>
    </rPh>
    <rPh sb="48" eb="50">
      <t>テンケン</t>
    </rPh>
    <rPh sb="50" eb="53">
      <t>コウシュウカイ</t>
    </rPh>
    <rPh sb="53" eb="55">
      <t>ジッシ</t>
    </rPh>
    <rPh sb="55" eb="57">
      <t>カイスウ</t>
    </rPh>
    <phoneticPr fontId="5"/>
  </si>
  <si>
    <t>執行等改善</t>
  </si>
  <si>
    <t>85百万円
/85回</t>
    <phoneticPr fontId="5"/>
  </si>
  <si>
    <t>「新しい日本のための優先課題推進枠」86</t>
    <rPh sb="1" eb="2">
      <t>アタラ</t>
    </rPh>
    <rPh sb="4" eb="6">
      <t>ニホン</t>
    </rPh>
    <rPh sb="10" eb="12">
      <t>ユウセン</t>
    </rPh>
    <rPh sb="12" eb="14">
      <t>カダイ</t>
    </rPh>
    <rPh sb="14" eb="16">
      <t>スイシン</t>
    </rPh>
    <rPh sb="16" eb="17">
      <t>ワク</t>
    </rPh>
    <phoneticPr fontId="5"/>
  </si>
  <si>
    <t>道路構造物の保全に係る現状など、必要に応じて資料・講習会の内容の見直しを行うことで、道路構造物全体の予防保全の着実な実施を図る。</t>
    <rPh sb="16" eb="18">
      <t>ヒツヨウ</t>
    </rPh>
    <rPh sb="19" eb="20">
      <t>オウ</t>
    </rPh>
    <rPh sb="22" eb="24">
      <t>シリョウ</t>
    </rPh>
    <rPh sb="25" eb="28">
      <t>コウシュウカイ</t>
    </rPh>
    <rPh sb="29" eb="31">
      <t>ナイヨウ</t>
    </rPh>
    <rPh sb="32" eb="34">
      <t>ミナオ</t>
    </rPh>
    <rPh sb="36" eb="37">
      <t>オコナ</t>
    </rPh>
    <rPh sb="42" eb="44">
      <t>ドウロ</t>
    </rPh>
    <rPh sb="44" eb="47">
      <t>コウゾウブツ</t>
    </rPh>
    <rPh sb="47" eb="49">
      <t>ゼンタイ</t>
    </rPh>
    <rPh sb="50" eb="52">
      <t>ヨボウ</t>
    </rPh>
    <rPh sb="52" eb="54">
      <t>ホゼン</t>
    </rPh>
    <rPh sb="55" eb="57">
      <t>チャクジツ</t>
    </rPh>
    <rPh sb="58" eb="60">
      <t>ジッシ</t>
    </rPh>
    <rPh sb="61" eb="62">
      <t>ハカ</t>
    </rPh>
    <phoneticPr fontId="5"/>
  </si>
  <si>
    <t>-</t>
    <phoneticPr fontId="5"/>
  </si>
  <si>
    <t>63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4"/>
  </si>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</sst>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9</xdr:col>
      <xdr:colOff>0</xdr:colOff>
      <xdr:row>720</xdr:row>
      <xdr:rowOff>0</xdr:rowOff>
    </xdr:from>
    <xdr:to>
      <xdr:col>45</xdr:col>
      <xdr:colOff>161925</xdr:colOff>
      <xdr:row>751</xdr:row>
      <xdr:rowOff>209550</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37147500"/>
          <a:ext cx="7362825" cy="1113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33618</xdr:colOff>
      <xdr:row>883</xdr:row>
      <xdr:rowOff>369794</xdr:rowOff>
    </xdr:from>
    <xdr:ext cx="8091574" cy="459100"/>
    <xdr:sp macro="" textlink="">
      <xdr:nvSpPr>
        <xdr:cNvPr id="6" name="テキスト ボックス 5"/>
        <xdr:cNvSpPr txBox="1"/>
      </xdr:nvSpPr>
      <xdr:spPr>
        <a:xfrm>
          <a:off x="33618" y="83999294"/>
          <a:ext cx="80915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Ｂ～Ｅ、Ｇ、Ｉ、Ｊについては、複数契約がある場合は、入札者数、落札率、業務概要は、最も契約額が大きいものを代表的に記載</a:t>
          </a:r>
        </a:p>
      </xdr:txBody>
    </xdr:sp>
    <xdr:clientData/>
  </xdr:oneCellAnchor>
  <xdr:oneCellAnchor>
    <xdr:from>
      <xdr:col>0</xdr:col>
      <xdr:colOff>33618</xdr:colOff>
      <xdr:row>809</xdr:row>
      <xdr:rowOff>280146</xdr:rowOff>
    </xdr:from>
    <xdr:ext cx="5137817" cy="275717"/>
    <xdr:sp macro="" textlink="">
      <xdr:nvSpPr>
        <xdr:cNvPr id="10" name="テキスト ボックス 9"/>
        <xdr:cNvSpPr txBox="1"/>
      </xdr:nvSpPr>
      <xdr:spPr>
        <a:xfrm>
          <a:off x="33618" y="68568793"/>
          <a:ext cx="51378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Ｂ、Ｄ、Ｅについては、一番支出の多かった整備局に係わるものを代表的に記載</a:t>
          </a:r>
          <a:endParaRPr kumimoji="1" lang="en-US" altLang="ja-JP" sz="1100"/>
        </a:p>
      </xdr:txBody>
    </xdr:sp>
    <xdr:clientData/>
  </xdr:oneCellAnchor>
  <xdr:oneCellAnchor>
    <xdr:from>
      <xdr:col>0</xdr:col>
      <xdr:colOff>0</xdr:colOff>
      <xdr:row>1080</xdr:row>
      <xdr:rowOff>661147</xdr:rowOff>
    </xdr:from>
    <xdr:ext cx="8091574" cy="459100"/>
    <xdr:sp macro="" textlink="">
      <xdr:nvSpPr>
        <xdr:cNvPr id="9" name="テキスト ボックス 8"/>
        <xdr:cNvSpPr txBox="1"/>
      </xdr:nvSpPr>
      <xdr:spPr>
        <a:xfrm>
          <a:off x="0" y="97222235"/>
          <a:ext cx="809157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Ｂ、Ｄ、Ｅ及び国庫債務負担行為による契約先上位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Ｂ～Ｅ、Ｇ、Ｉ、Ｊについては、複数契約がある場合は、入札者数、落札率、業務概要は、最も契約額が大きいものを代表的に記載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879" zoomScale="85" zoomScaleNormal="75" zoomScaleSheetLayoutView="85" zoomScalePageLayoutView="85" workbookViewId="0">
      <selection activeCell="A915" sqref="A915:XFD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t="s">
        <v>484</v>
      </c>
      <c r="AR2" s="363"/>
      <c r="AS2" s="52" t="str">
        <f>IF(OR(AQ2="　", AQ2=""), "", "-")</f>
        <v/>
      </c>
      <c r="AT2" s="364">
        <v>195</v>
      </c>
      <c r="AU2" s="364"/>
      <c r="AV2" s="53" t="str">
        <f>IF(AW2="", "", "-")</f>
        <v/>
      </c>
      <c r="AW2" s="367"/>
      <c r="AX2" s="367"/>
    </row>
    <row r="3" spans="1:50" ht="21" customHeight="1" thickBot="1" x14ac:dyDescent="0.2">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540</v>
      </c>
      <c r="AK3" s="505"/>
      <c r="AL3" s="505"/>
      <c r="AM3" s="505"/>
      <c r="AN3" s="505"/>
      <c r="AO3" s="505"/>
      <c r="AP3" s="505"/>
      <c r="AQ3" s="505"/>
      <c r="AR3" s="505"/>
      <c r="AS3" s="505"/>
      <c r="AT3" s="505"/>
      <c r="AU3" s="505"/>
      <c r="AV3" s="505"/>
      <c r="AW3" s="505"/>
      <c r="AX3" s="24" t="s">
        <v>74</v>
      </c>
    </row>
    <row r="4" spans="1:50" ht="24.75" customHeight="1" x14ac:dyDescent="0.15">
      <c r="A4" s="701" t="s">
        <v>29</v>
      </c>
      <c r="B4" s="702"/>
      <c r="C4" s="702"/>
      <c r="D4" s="702"/>
      <c r="E4" s="702"/>
      <c r="F4" s="702"/>
      <c r="G4" s="677" t="s">
        <v>510</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511</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4" t="s">
        <v>80</v>
      </c>
      <c r="H5" s="525"/>
      <c r="I5" s="525"/>
      <c r="J5" s="525"/>
      <c r="K5" s="525"/>
      <c r="L5" s="525"/>
      <c r="M5" s="526" t="s">
        <v>75</v>
      </c>
      <c r="N5" s="527"/>
      <c r="O5" s="527"/>
      <c r="P5" s="527"/>
      <c r="Q5" s="527"/>
      <c r="R5" s="528"/>
      <c r="S5" s="529" t="s">
        <v>88</v>
      </c>
      <c r="T5" s="525"/>
      <c r="U5" s="525"/>
      <c r="V5" s="525"/>
      <c r="W5" s="525"/>
      <c r="X5" s="530"/>
      <c r="Y5" s="693" t="s">
        <v>3</v>
      </c>
      <c r="Z5" s="694"/>
      <c r="AA5" s="694"/>
      <c r="AB5" s="694"/>
      <c r="AC5" s="694"/>
      <c r="AD5" s="695"/>
      <c r="AE5" s="696" t="s">
        <v>612</v>
      </c>
      <c r="AF5" s="696"/>
      <c r="AG5" s="696"/>
      <c r="AH5" s="696"/>
      <c r="AI5" s="696"/>
      <c r="AJ5" s="696"/>
      <c r="AK5" s="696"/>
      <c r="AL5" s="696"/>
      <c r="AM5" s="696"/>
      <c r="AN5" s="696"/>
      <c r="AO5" s="696"/>
      <c r="AP5" s="697"/>
      <c r="AQ5" s="698" t="s">
        <v>613</v>
      </c>
      <c r="AR5" s="699"/>
      <c r="AS5" s="699"/>
      <c r="AT5" s="699"/>
      <c r="AU5" s="699"/>
      <c r="AV5" s="699"/>
      <c r="AW5" s="699"/>
      <c r="AX5" s="700"/>
    </row>
    <row r="6" spans="1:50" ht="39" customHeight="1" x14ac:dyDescent="0.15">
      <c r="A6" s="703" t="s">
        <v>4</v>
      </c>
      <c r="B6" s="704"/>
      <c r="C6" s="704"/>
      <c r="D6" s="704"/>
      <c r="E6" s="704"/>
      <c r="F6" s="70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513</v>
      </c>
      <c r="H7" s="810"/>
      <c r="I7" s="810"/>
      <c r="J7" s="810"/>
      <c r="K7" s="810"/>
      <c r="L7" s="810"/>
      <c r="M7" s="810"/>
      <c r="N7" s="810"/>
      <c r="O7" s="810"/>
      <c r="P7" s="810"/>
      <c r="Q7" s="810"/>
      <c r="R7" s="810"/>
      <c r="S7" s="810"/>
      <c r="T7" s="810"/>
      <c r="U7" s="810"/>
      <c r="V7" s="810"/>
      <c r="W7" s="810"/>
      <c r="X7" s="811"/>
      <c r="Y7" s="361" t="s">
        <v>5</v>
      </c>
      <c r="Z7" s="245"/>
      <c r="AA7" s="245"/>
      <c r="AB7" s="245"/>
      <c r="AC7" s="245"/>
      <c r="AD7" s="362"/>
      <c r="AE7" s="351" t="s">
        <v>515</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6" t="s">
        <v>413</v>
      </c>
      <c r="B8" s="807"/>
      <c r="C8" s="807"/>
      <c r="D8" s="807"/>
      <c r="E8" s="807"/>
      <c r="F8" s="808"/>
      <c r="G8" s="95" t="str">
        <f>入力規則等!A26</f>
        <v>-</v>
      </c>
      <c r="H8" s="96"/>
      <c r="I8" s="96"/>
      <c r="J8" s="96"/>
      <c r="K8" s="96"/>
      <c r="L8" s="96"/>
      <c r="M8" s="96"/>
      <c r="N8" s="96"/>
      <c r="O8" s="96"/>
      <c r="P8" s="96"/>
      <c r="Q8" s="96"/>
      <c r="R8" s="96"/>
      <c r="S8" s="96"/>
      <c r="T8" s="96"/>
      <c r="U8" s="96"/>
      <c r="V8" s="96"/>
      <c r="W8" s="96"/>
      <c r="X8" s="97"/>
      <c r="Y8" s="531" t="s">
        <v>414</v>
      </c>
      <c r="Z8" s="532"/>
      <c r="AA8" s="532"/>
      <c r="AB8" s="532"/>
      <c r="AC8" s="532"/>
      <c r="AD8" s="533"/>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4" t="s">
        <v>25</v>
      </c>
      <c r="B9" s="535"/>
      <c r="C9" s="535"/>
      <c r="D9" s="535"/>
      <c r="E9" s="535"/>
      <c r="F9" s="535"/>
      <c r="G9" s="536" t="s">
        <v>516</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66" t="s">
        <v>34</v>
      </c>
      <c r="B10" s="667"/>
      <c r="C10" s="667"/>
      <c r="D10" s="667"/>
      <c r="E10" s="667"/>
      <c r="F10" s="667"/>
      <c r="G10" s="668" t="s">
        <v>517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t="s">
        <v>595</v>
      </c>
      <c r="Q13" s="220"/>
      <c r="R13" s="220"/>
      <c r="S13" s="220"/>
      <c r="T13" s="220"/>
      <c r="U13" s="220"/>
      <c r="V13" s="221"/>
      <c r="W13" s="219">
        <v>113</v>
      </c>
      <c r="X13" s="220"/>
      <c r="Y13" s="220"/>
      <c r="Z13" s="220"/>
      <c r="AA13" s="220"/>
      <c r="AB13" s="220"/>
      <c r="AC13" s="221"/>
      <c r="AD13" s="219">
        <v>134</v>
      </c>
      <c r="AE13" s="220"/>
      <c r="AF13" s="220"/>
      <c r="AG13" s="220"/>
      <c r="AH13" s="220"/>
      <c r="AI13" s="220"/>
      <c r="AJ13" s="221"/>
      <c r="AK13" s="219">
        <v>169</v>
      </c>
      <c r="AL13" s="220"/>
      <c r="AM13" s="220"/>
      <c r="AN13" s="220"/>
      <c r="AO13" s="220"/>
      <c r="AP13" s="220"/>
      <c r="AQ13" s="221"/>
      <c r="AR13" s="358">
        <v>199</v>
      </c>
      <c r="AS13" s="359"/>
      <c r="AT13" s="359"/>
      <c r="AU13" s="359"/>
      <c r="AV13" s="359"/>
      <c r="AW13" s="359"/>
      <c r="AX13" s="360"/>
    </row>
    <row r="14" spans="1:50" ht="21" customHeight="1" x14ac:dyDescent="0.15">
      <c r="A14" s="639"/>
      <c r="B14" s="640"/>
      <c r="C14" s="640"/>
      <c r="D14" s="640"/>
      <c r="E14" s="640"/>
      <c r="F14" s="641"/>
      <c r="G14" s="646"/>
      <c r="H14" s="647"/>
      <c r="I14" s="539" t="s">
        <v>9</v>
      </c>
      <c r="J14" s="581"/>
      <c r="K14" s="581"/>
      <c r="L14" s="581"/>
      <c r="M14" s="581"/>
      <c r="N14" s="581"/>
      <c r="O14" s="582"/>
      <c r="P14" s="219" t="s">
        <v>595</v>
      </c>
      <c r="Q14" s="220"/>
      <c r="R14" s="220"/>
      <c r="S14" s="220"/>
      <c r="T14" s="220"/>
      <c r="U14" s="220"/>
      <c r="V14" s="221"/>
      <c r="W14" s="219" t="s">
        <v>595</v>
      </c>
      <c r="X14" s="220"/>
      <c r="Y14" s="220"/>
      <c r="Z14" s="220"/>
      <c r="AA14" s="220"/>
      <c r="AB14" s="220"/>
      <c r="AC14" s="221"/>
      <c r="AD14" s="219" t="s">
        <v>595</v>
      </c>
      <c r="AE14" s="220"/>
      <c r="AF14" s="220"/>
      <c r="AG14" s="220"/>
      <c r="AH14" s="220"/>
      <c r="AI14" s="220"/>
      <c r="AJ14" s="221"/>
      <c r="AK14" s="219" t="s">
        <v>595</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9" t="s">
        <v>58</v>
      </c>
      <c r="J15" s="540"/>
      <c r="K15" s="540"/>
      <c r="L15" s="540"/>
      <c r="M15" s="540"/>
      <c r="N15" s="540"/>
      <c r="O15" s="541"/>
      <c r="P15" s="219" t="s">
        <v>595</v>
      </c>
      <c r="Q15" s="220"/>
      <c r="R15" s="220"/>
      <c r="S15" s="220"/>
      <c r="T15" s="220"/>
      <c r="U15" s="220"/>
      <c r="V15" s="221"/>
      <c r="W15" s="219" t="s">
        <v>595</v>
      </c>
      <c r="X15" s="220"/>
      <c r="Y15" s="220"/>
      <c r="Z15" s="220"/>
      <c r="AA15" s="220"/>
      <c r="AB15" s="220"/>
      <c r="AC15" s="221"/>
      <c r="AD15" s="219" t="s">
        <v>595</v>
      </c>
      <c r="AE15" s="220"/>
      <c r="AF15" s="220"/>
      <c r="AG15" s="220"/>
      <c r="AH15" s="220"/>
      <c r="AI15" s="220"/>
      <c r="AJ15" s="221"/>
      <c r="AK15" s="219" t="s">
        <v>595</v>
      </c>
      <c r="AL15" s="220"/>
      <c r="AM15" s="220"/>
      <c r="AN15" s="220"/>
      <c r="AO15" s="220"/>
      <c r="AP15" s="220"/>
      <c r="AQ15" s="221"/>
      <c r="AR15" s="219" t="s">
        <v>631</v>
      </c>
      <c r="AS15" s="220"/>
      <c r="AT15" s="220"/>
      <c r="AU15" s="220"/>
      <c r="AV15" s="220"/>
      <c r="AW15" s="220"/>
      <c r="AX15" s="580"/>
    </row>
    <row r="16" spans="1:50" ht="21" customHeight="1" x14ac:dyDescent="0.15">
      <c r="A16" s="639"/>
      <c r="B16" s="640"/>
      <c r="C16" s="640"/>
      <c r="D16" s="640"/>
      <c r="E16" s="640"/>
      <c r="F16" s="641"/>
      <c r="G16" s="646"/>
      <c r="H16" s="647"/>
      <c r="I16" s="539" t="s">
        <v>59</v>
      </c>
      <c r="J16" s="540"/>
      <c r="K16" s="540"/>
      <c r="L16" s="540"/>
      <c r="M16" s="540"/>
      <c r="N16" s="540"/>
      <c r="O16" s="541"/>
      <c r="P16" s="219" t="s">
        <v>595</v>
      </c>
      <c r="Q16" s="220"/>
      <c r="R16" s="220"/>
      <c r="S16" s="220"/>
      <c r="T16" s="220"/>
      <c r="U16" s="220"/>
      <c r="V16" s="221"/>
      <c r="W16" s="219" t="s">
        <v>595</v>
      </c>
      <c r="X16" s="220"/>
      <c r="Y16" s="220"/>
      <c r="Z16" s="220"/>
      <c r="AA16" s="220"/>
      <c r="AB16" s="220"/>
      <c r="AC16" s="221"/>
      <c r="AD16" s="219" t="s">
        <v>595</v>
      </c>
      <c r="AE16" s="220"/>
      <c r="AF16" s="220"/>
      <c r="AG16" s="220"/>
      <c r="AH16" s="220"/>
      <c r="AI16" s="220"/>
      <c r="AJ16" s="221"/>
      <c r="AK16" s="219" t="s">
        <v>595</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9" t="s">
        <v>57</v>
      </c>
      <c r="J17" s="581"/>
      <c r="K17" s="581"/>
      <c r="L17" s="581"/>
      <c r="M17" s="581"/>
      <c r="N17" s="581"/>
      <c r="O17" s="582"/>
      <c r="P17" s="219" t="s">
        <v>595</v>
      </c>
      <c r="Q17" s="220"/>
      <c r="R17" s="220"/>
      <c r="S17" s="220"/>
      <c r="T17" s="220"/>
      <c r="U17" s="220"/>
      <c r="V17" s="221"/>
      <c r="W17" s="219" t="s">
        <v>595</v>
      </c>
      <c r="X17" s="220"/>
      <c r="Y17" s="220"/>
      <c r="Z17" s="220"/>
      <c r="AA17" s="220"/>
      <c r="AB17" s="220"/>
      <c r="AC17" s="221"/>
      <c r="AD17" s="219" t="s">
        <v>595</v>
      </c>
      <c r="AE17" s="220"/>
      <c r="AF17" s="220"/>
      <c r="AG17" s="220"/>
      <c r="AH17" s="220"/>
      <c r="AI17" s="220"/>
      <c r="AJ17" s="221"/>
      <c r="AK17" s="219" t="s">
        <v>595</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0" t="s">
        <v>22</v>
      </c>
      <c r="J18" s="711"/>
      <c r="K18" s="711"/>
      <c r="L18" s="711"/>
      <c r="M18" s="711"/>
      <c r="N18" s="711"/>
      <c r="O18" s="712"/>
      <c r="P18" s="518">
        <f>SUM(P13:V17)</f>
        <v>0</v>
      </c>
      <c r="Q18" s="519"/>
      <c r="R18" s="519"/>
      <c r="S18" s="519"/>
      <c r="T18" s="519"/>
      <c r="U18" s="519"/>
      <c r="V18" s="520"/>
      <c r="W18" s="518">
        <f>SUM(W13:AC17)</f>
        <v>113</v>
      </c>
      <c r="X18" s="519"/>
      <c r="Y18" s="519"/>
      <c r="Z18" s="519"/>
      <c r="AA18" s="519"/>
      <c r="AB18" s="519"/>
      <c r="AC18" s="520"/>
      <c r="AD18" s="518">
        <f>SUM(AD13:AJ17)</f>
        <v>134</v>
      </c>
      <c r="AE18" s="519"/>
      <c r="AF18" s="519"/>
      <c r="AG18" s="519"/>
      <c r="AH18" s="519"/>
      <c r="AI18" s="519"/>
      <c r="AJ18" s="520"/>
      <c r="AK18" s="518">
        <f>SUM(AK13:AQ17)</f>
        <v>169</v>
      </c>
      <c r="AL18" s="519"/>
      <c r="AM18" s="519"/>
      <c r="AN18" s="519"/>
      <c r="AO18" s="519"/>
      <c r="AP18" s="519"/>
      <c r="AQ18" s="520"/>
      <c r="AR18" s="518">
        <f>SUM(AR13:AX17)</f>
        <v>199</v>
      </c>
      <c r="AS18" s="519"/>
      <c r="AT18" s="519"/>
      <c r="AU18" s="519"/>
      <c r="AV18" s="519"/>
      <c r="AW18" s="519"/>
      <c r="AX18" s="521"/>
    </row>
    <row r="19" spans="1:50" ht="24.75" customHeight="1" x14ac:dyDescent="0.15">
      <c r="A19" s="639"/>
      <c r="B19" s="640"/>
      <c r="C19" s="640"/>
      <c r="D19" s="640"/>
      <c r="E19" s="640"/>
      <c r="F19" s="641"/>
      <c r="G19" s="515" t="s">
        <v>10</v>
      </c>
      <c r="H19" s="516"/>
      <c r="I19" s="516"/>
      <c r="J19" s="516"/>
      <c r="K19" s="516"/>
      <c r="L19" s="516"/>
      <c r="M19" s="516"/>
      <c r="N19" s="516"/>
      <c r="O19" s="516"/>
      <c r="P19" s="219" t="s">
        <v>595</v>
      </c>
      <c r="Q19" s="220"/>
      <c r="R19" s="220"/>
      <c r="S19" s="220"/>
      <c r="T19" s="220"/>
      <c r="U19" s="220"/>
      <c r="V19" s="221"/>
      <c r="W19" s="219">
        <v>105</v>
      </c>
      <c r="X19" s="220"/>
      <c r="Y19" s="220"/>
      <c r="Z19" s="220"/>
      <c r="AA19" s="220"/>
      <c r="AB19" s="220"/>
      <c r="AC19" s="221"/>
      <c r="AD19" s="219">
        <v>127</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2"/>
      <c r="G20" s="515" t="s">
        <v>11</v>
      </c>
      <c r="H20" s="516"/>
      <c r="I20" s="516"/>
      <c r="J20" s="516"/>
      <c r="K20" s="516"/>
      <c r="L20" s="516"/>
      <c r="M20" s="516"/>
      <c r="N20" s="516"/>
      <c r="O20" s="516"/>
      <c r="P20" s="523" t="str">
        <f>IF(P18=0, "-", P19/P18)</f>
        <v>-</v>
      </c>
      <c r="Q20" s="523"/>
      <c r="R20" s="523"/>
      <c r="S20" s="523"/>
      <c r="T20" s="523"/>
      <c r="U20" s="523"/>
      <c r="V20" s="523"/>
      <c r="W20" s="523">
        <f>IF(W18=0, "-", W19/W18)</f>
        <v>0.92920353982300885</v>
      </c>
      <c r="X20" s="523"/>
      <c r="Y20" s="523"/>
      <c r="Z20" s="523"/>
      <c r="AA20" s="523"/>
      <c r="AB20" s="523"/>
      <c r="AC20" s="523"/>
      <c r="AD20" s="523">
        <f>IF(AD18=0, "-", AD19/AD18)</f>
        <v>0.94776119402985071</v>
      </c>
      <c r="AE20" s="523"/>
      <c r="AF20" s="523"/>
      <c r="AG20" s="523"/>
      <c r="AH20" s="523"/>
      <c r="AI20" s="523"/>
      <c r="AJ20" s="523"/>
      <c r="AK20" s="517"/>
      <c r="AL20" s="517"/>
      <c r="AM20" s="517"/>
      <c r="AN20" s="517"/>
      <c r="AO20" s="517"/>
      <c r="AP20" s="517"/>
      <c r="AQ20" s="709"/>
      <c r="AR20" s="709"/>
      <c r="AS20" s="709"/>
      <c r="AT20" s="709"/>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t="s">
        <v>518</v>
      </c>
      <c r="AR22" s="127"/>
      <c r="AS22" s="113" t="s">
        <v>370</v>
      </c>
      <c r="AT22" s="114"/>
      <c r="AU22" s="336">
        <v>32</v>
      </c>
      <c r="AV22" s="336"/>
      <c r="AW22" s="365" t="s">
        <v>313</v>
      </c>
      <c r="AX22" s="366"/>
    </row>
    <row r="23" spans="1:50" ht="22.5" customHeight="1" x14ac:dyDescent="0.15">
      <c r="A23" s="493"/>
      <c r="B23" s="491"/>
      <c r="C23" s="491"/>
      <c r="D23" s="491"/>
      <c r="E23" s="491"/>
      <c r="F23" s="492"/>
      <c r="G23" s="466" t="s">
        <v>519</v>
      </c>
      <c r="H23" s="467"/>
      <c r="I23" s="467"/>
      <c r="J23" s="467"/>
      <c r="K23" s="467"/>
      <c r="L23" s="467"/>
      <c r="M23" s="467"/>
      <c r="N23" s="467"/>
      <c r="O23" s="468"/>
      <c r="P23" s="102" t="s">
        <v>623</v>
      </c>
      <c r="Q23" s="102"/>
      <c r="R23" s="102"/>
      <c r="S23" s="102"/>
      <c r="T23" s="102"/>
      <c r="U23" s="102"/>
      <c r="V23" s="102"/>
      <c r="W23" s="102"/>
      <c r="X23" s="131"/>
      <c r="Y23" s="213" t="s">
        <v>14</v>
      </c>
      <c r="Z23" s="475"/>
      <c r="AA23" s="476"/>
      <c r="AB23" s="487" t="s">
        <v>520</v>
      </c>
      <c r="AC23" s="487"/>
      <c r="AD23" s="487"/>
      <c r="AE23" s="316" t="s">
        <v>518</v>
      </c>
      <c r="AF23" s="317"/>
      <c r="AG23" s="317"/>
      <c r="AH23" s="317"/>
      <c r="AI23" s="316">
        <v>8</v>
      </c>
      <c r="AJ23" s="317"/>
      <c r="AK23" s="317"/>
      <c r="AL23" s="317"/>
      <c r="AM23" s="316">
        <v>27</v>
      </c>
      <c r="AN23" s="317"/>
      <c r="AO23" s="317"/>
      <c r="AP23" s="317"/>
      <c r="AQ23" s="91" t="s">
        <v>518</v>
      </c>
      <c r="AR23" s="92"/>
      <c r="AS23" s="92"/>
      <c r="AT23" s="93"/>
      <c r="AU23" s="317" t="s">
        <v>595</v>
      </c>
      <c r="AV23" s="317"/>
      <c r="AW23" s="317"/>
      <c r="AX23" s="319"/>
    </row>
    <row r="24" spans="1:50" ht="22.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520</v>
      </c>
      <c r="AC24" s="502"/>
      <c r="AD24" s="502"/>
      <c r="AE24" s="316" t="s">
        <v>518</v>
      </c>
      <c r="AF24" s="317"/>
      <c r="AG24" s="317"/>
      <c r="AH24" s="317"/>
      <c r="AI24" s="316" t="s">
        <v>518</v>
      </c>
      <c r="AJ24" s="317"/>
      <c r="AK24" s="317"/>
      <c r="AL24" s="317"/>
      <c r="AM24" s="316" t="s">
        <v>518</v>
      </c>
      <c r="AN24" s="317"/>
      <c r="AO24" s="317"/>
      <c r="AP24" s="317"/>
      <c r="AQ24" s="91" t="s">
        <v>518</v>
      </c>
      <c r="AR24" s="92"/>
      <c r="AS24" s="92"/>
      <c r="AT24" s="93"/>
      <c r="AU24" s="317">
        <v>100</v>
      </c>
      <c r="AV24" s="317"/>
      <c r="AW24" s="317"/>
      <c r="AX24" s="319"/>
    </row>
    <row r="25" spans="1:50" ht="22.5" customHeight="1" x14ac:dyDescent="0.15">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t="s">
        <v>518</v>
      </c>
      <c r="AF25" s="317"/>
      <c r="AG25" s="317"/>
      <c r="AH25" s="317"/>
      <c r="AI25" s="316">
        <v>8</v>
      </c>
      <c r="AJ25" s="317"/>
      <c r="AK25" s="317"/>
      <c r="AL25" s="317"/>
      <c r="AM25" s="316">
        <v>27</v>
      </c>
      <c r="AN25" s="317"/>
      <c r="AO25" s="317"/>
      <c r="AP25" s="317"/>
      <c r="AQ25" s="91" t="s">
        <v>518</v>
      </c>
      <c r="AR25" s="92"/>
      <c r="AS25" s="92"/>
      <c r="AT25" s="93"/>
      <c r="AU25" s="317" t="s">
        <v>595</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0" t="s">
        <v>485</v>
      </c>
      <c r="B46" s="821"/>
      <c r="C46" s="821"/>
      <c r="D46" s="821"/>
      <c r="E46" s="821"/>
      <c r="F46" s="822"/>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3"/>
      <c r="B47" s="824"/>
      <c r="C47" s="824"/>
      <c r="D47" s="824"/>
      <c r="E47" s="824"/>
      <c r="F47" s="825"/>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3"/>
      <c r="B48" s="824"/>
      <c r="C48" s="824"/>
      <c r="D48" s="824"/>
      <c r="E48" s="824"/>
      <c r="F48" s="825"/>
      <c r="G48" s="775"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3"/>
      <c r="B49" s="824"/>
      <c r="C49" s="824"/>
      <c r="D49" s="824"/>
      <c r="E49" s="824"/>
      <c r="F49" s="825"/>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3"/>
      <c r="B50" s="824"/>
      <c r="C50" s="824"/>
      <c r="D50" s="824"/>
      <c r="E50" s="824"/>
      <c r="F50" s="825"/>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6" t="s">
        <v>508</v>
      </c>
      <c r="B51" s="877"/>
      <c r="C51" s="877"/>
      <c r="D51" s="877"/>
      <c r="E51" s="874" t="s">
        <v>501</v>
      </c>
      <c r="F51" s="875"/>
      <c r="G51" s="59" t="s">
        <v>386</v>
      </c>
      <c r="H51" s="801"/>
      <c r="I51" s="401"/>
      <c r="J51" s="401"/>
      <c r="K51" s="401"/>
      <c r="L51" s="401"/>
      <c r="M51" s="401"/>
      <c r="N51" s="401"/>
      <c r="O51" s="802"/>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500" t="s">
        <v>277</v>
      </c>
      <c r="B53" s="828" t="s">
        <v>274</v>
      </c>
      <c r="C53" s="461"/>
      <c r="D53" s="461"/>
      <c r="E53" s="461"/>
      <c r="F53" s="462"/>
      <c r="G53" s="799" t="s">
        <v>268</v>
      </c>
      <c r="H53" s="799"/>
      <c r="I53" s="799"/>
      <c r="J53" s="799"/>
      <c r="K53" s="799"/>
      <c r="L53" s="799"/>
      <c r="M53" s="799"/>
      <c r="N53" s="799"/>
      <c r="O53" s="799"/>
      <c r="P53" s="799"/>
      <c r="Q53" s="799"/>
      <c r="R53" s="799"/>
      <c r="S53" s="799"/>
      <c r="T53" s="799"/>
      <c r="U53" s="799"/>
      <c r="V53" s="799"/>
      <c r="W53" s="799"/>
      <c r="X53" s="799"/>
      <c r="Y53" s="799"/>
      <c r="Z53" s="799"/>
      <c r="AA53" s="800"/>
      <c r="AB53" s="833" t="s">
        <v>382</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4"/>
    </row>
    <row r="54" spans="1:50" ht="18.75" hidden="1" customHeight="1" x14ac:dyDescent="0.15">
      <c r="A54" s="500"/>
      <c r="B54" s="828"/>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0"/>
      <c r="B55" s="828"/>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28"/>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29"/>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500"/>
      <c r="B60" s="461"/>
      <c r="C60" s="461"/>
      <c r="D60" s="461"/>
      <c r="E60" s="461"/>
      <c r="F60" s="462"/>
      <c r="G60" s="130"/>
      <c r="H60" s="102"/>
      <c r="I60" s="102"/>
      <c r="J60" s="102"/>
      <c r="K60" s="102"/>
      <c r="L60" s="102"/>
      <c r="M60" s="102"/>
      <c r="N60" s="102"/>
      <c r="O60" s="131"/>
      <c r="P60" s="102"/>
      <c r="Q60" s="794"/>
      <c r="R60" s="794"/>
      <c r="S60" s="794"/>
      <c r="T60" s="794"/>
      <c r="U60" s="794"/>
      <c r="V60" s="794"/>
      <c r="W60" s="794"/>
      <c r="X60" s="795"/>
      <c r="Y60" s="726" t="s">
        <v>69</v>
      </c>
      <c r="Z60" s="727"/>
      <c r="AA60" s="728"/>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796"/>
      <c r="Q61" s="796"/>
      <c r="R61" s="796"/>
      <c r="S61" s="796"/>
      <c r="T61" s="796"/>
      <c r="U61" s="796"/>
      <c r="V61" s="796"/>
      <c r="W61" s="796"/>
      <c r="X61" s="797"/>
      <c r="Y61" s="708" t="s">
        <v>61</v>
      </c>
      <c r="Z61" s="437"/>
      <c r="AA61" s="438"/>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8"/>
      <c r="Y62" s="708"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500"/>
      <c r="B65" s="461"/>
      <c r="C65" s="461"/>
      <c r="D65" s="461"/>
      <c r="E65" s="461"/>
      <c r="F65" s="462"/>
      <c r="G65" s="130"/>
      <c r="H65" s="102"/>
      <c r="I65" s="102"/>
      <c r="J65" s="102"/>
      <c r="K65" s="102"/>
      <c r="L65" s="102"/>
      <c r="M65" s="102"/>
      <c r="N65" s="102"/>
      <c r="O65" s="131"/>
      <c r="P65" s="102"/>
      <c r="Q65" s="794"/>
      <c r="R65" s="794"/>
      <c r="S65" s="794"/>
      <c r="T65" s="794"/>
      <c r="U65" s="794"/>
      <c r="V65" s="794"/>
      <c r="W65" s="794"/>
      <c r="X65" s="795"/>
      <c r="Y65" s="726" t="s">
        <v>69</v>
      </c>
      <c r="Z65" s="727"/>
      <c r="AA65" s="728"/>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796"/>
      <c r="Q66" s="796"/>
      <c r="R66" s="796"/>
      <c r="S66" s="796"/>
      <c r="T66" s="796"/>
      <c r="U66" s="796"/>
      <c r="V66" s="796"/>
      <c r="W66" s="796"/>
      <c r="X66" s="797"/>
      <c r="Y66" s="708"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8"/>
      <c r="Y67" s="708"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500"/>
      <c r="B70" s="461"/>
      <c r="C70" s="461"/>
      <c r="D70" s="461"/>
      <c r="E70" s="461"/>
      <c r="F70" s="462"/>
      <c r="G70" s="130"/>
      <c r="H70" s="102"/>
      <c r="I70" s="102"/>
      <c r="J70" s="102"/>
      <c r="K70" s="102"/>
      <c r="L70" s="102"/>
      <c r="M70" s="102"/>
      <c r="N70" s="102"/>
      <c r="O70" s="131"/>
      <c r="P70" s="102"/>
      <c r="Q70" s="794"/>
      <c r="R70" s="794"/>
      <c r="S70" s="794"/>
      <c r="T70" s="794"/>
      <c r="U70" s="794"/>
      <c r="V70" s="794"/>
      <c r="W70" s="794"/>
      <c r="X70" s="795"/>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796"/>
      <c r="Q71" s="796"/>
      <c r="R71" s="796"/>
      <c r="S71" s="796"/>
      <c r="T71" s="796"/>
      <c r="U71" s="796"/>
      <c r="V71" s="796"/>
      <c r="W71" s="796"/>
      <c r="X71" s="797"/>
      <c r="Y71" s="708" t="s">
        <v>61</v>
      </c>
      <c r="Z71" s="437"/>
      <c r="AA71" s="438"/>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31"/>
      <c r="C72" s="831"/>
      <c r="D72" s="831"/>
      <c r="E72" s="831"/>
      <c r="F72" s="832"/>
      <c r="G72" s="477"/>
      <c r="H72" s="154"/>
      <c r="I72" s="154"/>
      <c r="J72" s="154"/>
      <c r="K72" s="154"/>
      <c r="L72" s="154"/>
      <c r="M72" s="154"/>
      <c r="N72" s="154"/>
      <c r="O72" s="478"/>
      <c r="P72" s="826"/>
      <c r="Q72" s="826"/>
      <c r="R72" s="826"/>
      <c r="S72" s="826"/>
      <c r="T72" s="826"/>
      <c r="U72" s="826"/>
      <c r="V72" s="826"/>
      <c r="W72" s="826"/>
      <c r="X72" s="827"/>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8"/>
      <c r="Z73" s="449"/>
      <c r="AA73" s="45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1"/>
      <c r="B74" s="432"/>
      <c r="C74" s="432"/>
      <c r="D74" s="432"/>
      <c r="E74" s="432"/>
      <c r="F74" s="433"/>
      <c r="G74" s="102" t="s">
        <v>624</v>
      </c>
      <c r="H74" s="102"/>
      <c r="I74" s="102"/>
      <c r="J74" s="102"/>
      <c r="K74" s="102"/>
      <c r="L74" s="102"/>
      <c r="M74" s="102"/>
      <c r="N74" s="102"/>
      <c r="O74" s="102"/>
      <c r="P74" s="102"/>
      <c r="Q74" s="102"/>
      <c r="R74" s="102"/>
      <c r="S74" s="102"/>
      <c r="T74" s="102"/>
      <c r="U74" s="102"/>
      <c r="V74" s="102"/>
      <c r="W74" s="102"/>
      <c r="X74" s="131"/>
      <c r="Y74" s="830" t="s">
        <v>62</v>
      </c>
      <c r="Z74" s="694"/>
      <c r="AA74" s="695"/>
      <c r="AB74" s="487" t="s">
        <v>522</v>
      </c>
      <c r="AC74" s="487"/>
      <c r="AD74" s="487"/>
      <c r="AE74" s="298" t="s">
        <v>518</v>
      </c>
      <c r="AF74" s="298"/>
      <c r="AG74" s="298"/>
      <c r="AH74" s="298"/>
      <c r="AI74" s="298">
        <v>49</v>
      </c>
      <c r="AJ74" s="298"/>
      <c r="AK74" s="298"/>
      <c r="AL74" s="298"/>
      <c r="AM74" s="298">
        <v>87</v>
      </c>
      <c r="AN74" s="298"/>
      <c r="AO74" s="298"/>
      <c r="AP74" s="298"/>
      <c r="AQ74" s="298" t="s">
        <v>596</v>
      </c>
      <c r="AR74" s="298"/>
      <c r="AS74" s="298"/>
      <c r="AT74" s="298"/>
      <c r="AU74" s="298"/>
      <c r="AV74" s="298"/>
      <c r="AW74" s="298"/>
      <c r="AX74" s="299"/>
      <c r="AY74" s="10"/>
      <c r="AZ74" s="10"/>
      <c r="BA74" s="10"/>
      <c r="BB74" s="10"/>
      <c r="BC74" s="10"/>
    </row>
    <row r="75" spans="1:60" ht="41.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523</v>
      </c>
      <c r="AC75" s="487"/>
      <c r="AD75" s="487"/>
      <c r="AE75" s="298" t="s">
        <v>518</v>
      </c>
      <c r="AF75" s="298"/>
      <c r="AG75" s="298"/>
      <c r="AH75" s="298"/>
      <c r="AI75" s="298" t="s">
        <v>518</v>
      </c>
      <c r="AJ75" s="298"/>
      <c r="AK75" s="298"/>
      <c r="AL75" s="298"/>
      <c r="AM75" s="298">
        <v>50</v>
      </c>
      <c r="AN75" s="298"/>
      <c r="AO75" s="298"/>
      <c r="AP75" s="298"/>
      <c r="AQ75" s="298">
        <v>85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626</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298" t="s">
        <v>518</v>
      </c>
      <c r="AF89" s="298"/>
      <c r="AG89" s="298"/>
      <c r="AH89" s="298"/>
      <c r="AI89" s="298">
        <v>1.3</v>
      </c>
      <c r="AJ89" s="298"/>
      <c r="AK89" s="298"/>
      <c r="AL89" s="298"/>
      <c r="AM89" s="298">
        <v>0.9</v>
      </c>
      <c r="AN89" s="298"/>
      <c r="AO89" s="298"/>
      <c r="AP89" s="298"/>
      <c r="AQ89" s="316">
        <v>1</v>
      </c>
      <c r="AR89" s="317"/>
      <c r="AS89" s="317"/>
      <c r="AT89" s="317"/>
      <c r="AU89" s="317"/>
      <c r="AV89" s="317"/>
      <c r="AW89" s="317"/>
      <c r="AX89" s="319"/>
    </row>
    <row r="90" spans="1:60" ht="96.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525</v>
      </c>
      <c r="AC90" s="217"/>
      <c r="AD90" s="218"/>
      <c r="AE90" s="255" t="s">
        <v>518</v>
      </c>
      <c r="AF90" s="255"/>
      <c r="AG90" s="255"/>
      <c r="AH90" s="255"/>
      <c r="AI90" s="544" t="s">
        <v>526</v>
      </c>
      <c r="AJ90" s="255"/>
      <c r="AK90" s="255"/>
      <c r="AL90" s="255"/>
      <c r="AM90" s="544" t="s">
        <v>625</v>
      </c>
      <c r="AN90" s="255"/>
      <c r="AO90" s="255"/>
      <c r="AP90" s="255"/>
      <c r="AQ90" s="803" t="s">
        <v>628</v>
      </c>
      <c r="AR90" s="804"/>
      <c r="AS90" s="804"/>
      <c r="AT90" s="804"/>
      <c r="AU90" s="804"/>
      <c r="AV90" s="804"/>
      <c r="AW90" s="804"/>
      <c r="AX90" s="805"/>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8.25"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466</v>
      </c>
      <c r="B103" s="404"/>
      <c r="C103" s="399" t="s">
        <v>416</v>
      </c>
      <c r="D103" s="302"/>
      <c r="E103" s="302"/>
      <c r="F103" s="302"/>
      <c r="G103" s="302"/>
      <c r="H103" s="302"/>
      <c r="I103" s="302"/>
      <c r="J103" s="302"/>
      <c r="K103" s="400"/>
      <c r="L103" s="543" t="s">
        <v>460</v>
      </c>
      <c r="M103" s="543"/>
      <c r="N103" s="543"/>
      <c r="O103" s="543"/>
      <c r="P103" s="543"/>
      <c r="Q103" s="543"/>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5"/>
      <c r="B104" s="406"/>
      <c r="C104" s="232" t="s">
        <v>521</v>
      </c>
      <c r="D104" s="233"/>
      <c r="E104" s="233"/>
      <c r="F104" s="233"/>
      <c r="G104" s="233"/>
      <c r="H104" s="233"/>
      <c r="I104" s="233"/>
      <c r="J104" s="233"/>
      <c r="K104" s="234"/>
      <c r="L104" s="219">
        <v>169</v>
      </c>
      <c r="M104" s="220"/>
      <c r="N104" s="220"/>
      <c r="O104" s="220"/>
      <c r="P104" s="220"/>
      <c r="Q104" s="221"/>
      <c r="R104" s="219">
        <v>199</v>
      </c>
      <c r="S104" s="220"/>
      <c r="T104" s="220"/>
      <c r="U104" s="220"/>
      <c r="V104" s="220"/>
      <c r="W104" s="221"/>
      <c r="X104" s="780" t="s">
        <v>629</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5"/>
      <c r="B105" s="40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5"/>
      <c r="B106" s="40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7"/>
      <c r="B110" s="408"/>
      <c r="C110" s="222" t="s">
        <v>22</v>
      </c>
      <c r="D110" s="223"/>
      <c r="E110" s="223"/>
      <c r="F110" s="223"/>
      <c r="G110" s="223"/>
      <c r="H110" s="223"/>
      <c r="I110" s="223"/>
      <c r="J110" s="223"/>
      <c r="K110" s="224"/>
      <c r="L110" s="815">
        <f>SUM(L104:Q109)</f>
        <v>169</v>
      </c>
      <c r="M110" s="816"/>
      <c r="N110" s="816"/>
      <c r="O110" s="816"/>
      <c r="P110" s="816"/>
      <c r="Q110" s="817"/>
      <c r="R110" s="815">
        <f>SUM(R104:W109)</f>
        <v>199</v>
      </c>
      <c r="S110" s="816"/>
      <c r="T110" s="816"/>
      <c r="U110" s="816"/>
      <c r="V110" s="816"/>
      <c r="W110" s="817"/>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390</v>
      </c>
      <c r="B111" s="162"/>
      <c r="C111" s="161" t="s">
        <v>387</v>
      </c>
      <c r="D111" s="162"/>
      <c r="E111" s="257" t="s">
        <v>428</v>
      </c>
      <c r="F111" s="258"/>
      <c r="G111" s="259" t="s">
        <v>541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542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543</v>
      </c>
      <c r="AR114" s="336"/>
      <c r="AS114" s="113" t="s">
        <v>370</v>
      </c>
      <c r="AT114" s="114"/>
      <c r="AU114" s="127">
        <v>32</v>
      </c>
      <c r="AV114" s="127"/>
      <c r="AW114" s="113" t="s">
        <v>313</v>
      </c>
      <c r="AX114" s="129"/>
    </row>
    <row r="115" spans="1:50" ht="39.75" customHeight="1" x14ac:dyDescent="0.15">
      <c r="A115" s="174"/>
      <c r="B115" s="164"/>
      <c r="C115" s="163"/>
      <c r="D115" s="164"/>
      <c r="E115" s="163"/>
      <c r="F115" s="177"/>
      <c r="G115" s="130" t="s">
        <v>632</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520</v>
      </c>
      <c r="AC115" s="90"/>
      <c r="AD115" s="90"/>
      <c r="AE115" s="191">
        <v>75</v>
      </c>
      <c r="AF115" s="92"/>
      <c r="AG115" s="92"/>
      <c r="AH115" s="92"/>
      <c r="AI115" s="191">
        <v>76</v>
      </c>
      <c r="AJ115" s="92"/>
      <c r="AK115" s="92"/>
      <c r="AL115" s="92"/>
      <c r="AM115" s="191">
        <v>76</v>
      </c>
      <c r="AN115" s="92"/>
      <c r="AO115" s="92"/>
      <c r="AP115" s="92"/>
      <c r="AQ115" s="191" t="s">
        <v>543</v>
      </c>
      <c r="AR115" s="92"/>
      <c r="AS115" s="92"/>
      <c r="AT115" s="92"/>
      <c r="AU115" s="191" t="s">
        <v>543</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520</v>
      </c>
      <c r="AC116" s="140"/>
      <c r="AD116" s="140"/>
      <c r="AE116" s="191" t="s">
        <v>543</v>
      </c>
      <c r="AF116" s="92"/>
      <c r="AG116" s="92"/>
      <c r="AH116" s="92"/>
      <c r="AI116" s="191" t="s">
        <v>464</v>
      </c>
      <c r="AJ116" s="92"/>
      <c r="AK116" s="92"/>
      <c r="AL116" s="92"/>
      <c r="AM116" s="191" t="s">
        <v>464</v>
      </c>
      <c r="AN116" s="92"/>
      <c r="AO116" s="92"/>
      <c r="AP116" s="92"/>
      <c r="AQ116" s="191" t="s">
        <v>543</v>
      </c>
      <c r="AR116" s="92"/>
      <c r="AS116" s="92"/>
      <c r="AT116" s="92"/>
      <c r="AU116" s="191">
        <v>81</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8" t="s">
        <v>401</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371</v>
      </c>
      <c r="AF233" s="867"/>
      <c r="AG233" s="867"/>
      <c r="AH233" s="867"/>
      <c r="AI233" s="867" t="s">
        <v>372</v>
      </c>
      <c r="AJ233" s="867"/>
      <c r="AK233" s="867"/>
      <c r="AL233" s="867"/>
      <c r="AM233" s="867" t="s">
        <v>373</v>
      </c>
      <c r="AN233" s="867"/>
      <c r="AO233" s="867"/>
      <c r="AP233" s="866"/>
      <c r="AQ233" s="866" t="s">
        <v>369</v>
      </c>
      <c r="AR233" s="208"/>
      <c r="AS233" s="208"/>
      <c r="AT233" s="859"/>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370</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402</v>
      </c>
      <c r="Z235" s="872"/>
      <c r="AA235" s="873"/>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6"/>
    </row>
    <row r="237" spans="1:50" ht="18.75" hidden="1" customHeight="1" x14ac:dyDescent="0.15">
      <c r="A237" s="174"/>
      <c r="B237" s="164"/>
      <c r="C237" s="163"/>
      <c r="D237" s="164"/>
      <c r="E237" s="163"/>
      <c r="F237" s="177"/>
      <c r="G237" s="858" t="s">
        <v>401</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371</v>
      </c>
      <c r="AF237" s="867"/>
      <c r="AG237" s="867"/>
      <c r="AH237" s="867"/>
      <c r="AI237" s="867" t="s">
        <v>372</v>
      </c>
      <c r="AJ237" s="867"/>
      <c r="AK237" s="867"/>
      <c r="AL237" s="867"/>
      <c r="AM237" s="867" t="s">
        <v>373</v>
      </c>
      <c r="AN237" s="867"/>
      <c r="AO237" s="867"/>
      <c r="AP237" s="866"/>
      <c r="AQ237" s="866" t="s">
        <v>369</v>
      </c>
      <c r="AR237" s="208"/>
      <c r="AS237" s="208"/>
      <c r="AT237" s="859"/>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370</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402</v>
      </c>
      <c r="Z239" s="872"/>
      <c r="AA239" s="873"/>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6"/>
    </row>
    <row r="241" spans="1:50" ht="18.75" hidden="1" customHeight="1" x14ac:dyDescent="0.15">
      <c r="A241" s="174"/>
      <c r="B241" s="164"/>
      <c r="C241" s="163"/>
      <c r="D241" s="164"/>
      <c r="E241" s="163"/>
      <c r="F241" s="177"/>
      <c r="G241" s="858" t="s">
        <v>401</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371</v>
      </c>
      <c r="AF241" s="867"/>
      <c r="AG241" s="867"/>
      <c r="AH241" s="867"/>
      <c r="AI241" s="867" t="s">
        <v>372</v>
      </c>
      <c r="AJ241" s="867"/>
      <c r="AK241" s="867"/>
      <c r="AL241" s="867"/>
      <c r="AM241" s="867" t="s">
        <v>373</v>
      </c>
      <c r="AN241" s="867"/>
      <c r="AO241" s="867"/>
      <c r="AP241" s="866"/>
      <c r="AQ241" s="866" t="s">
        <v>369</v>
      </c>
      <c r="AR241" s="208"/>
      <c r="AS241" s="208"/>
      <c r="AT241" s="859"/>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370</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402</v>
      </c>
      <c r="Z243" s="872"/>
      <c r="AA243" s="873"/>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6"/>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370</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402</v>
      </c>
      <c r="Z247" s="872"/>
      <c r="AA247" s="873"/>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6"/>
    </row>
    <row r="249" spans="1:50" ht="18.75" hidden="1" customHeight="1" x14ac:dyDescent="0.15">
      <c r="A249" s="174"/>
      <c r="B249" s="164"/>
      <c r="C249" s="163"/>
      <c r="D249" s="164"/>
      <c r="E249" s="163"/>
      <c r="F249" s="177"/>
      <c r="G249" s="858" t="s">
        <v>401</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371</v>
      </c>
      <c r="AF249" s="867"/>
      <c r="AG249" s="867"/>
      <c r="AH249" s="867"/>
      <c r="AI249" s="867" t="s">
        <v>372</v>
      </c>
      <c r="AJ249" s="867"/>
      <c r="AK249" s="867"/>
      <c r="AL249" s="867"/>
      <c r="AM249" s="867" t="s">
        <v>373</v>
      </c>
      <c r="AN249" s="867"/>
      <c r="AO249" s="867"/>
      <c r="AP249" s="866"/>
      <c r="AQ249" s="866" t="s">
        <v>369</v>
      </c>
      <c r="AR249" s="208"/>
      <c r="AS249" s="208"/>
      <c r="AT249" s="859"/>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370</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402</v>
      </c>
      <c r="Z251" s="872"/>
      <c r="AA251" s="873"/>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6"/>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8" t="s">
        <v>401</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371</v>
      </c>
      <c r="AF353" s="867"/>
      <c r="AG353" s="867"/>
      <c r="AH353" s="867"/>
      <c r="AI353" s="867" t="s">
        <v>372</v>
      </c>
      <c r="AJ353" s="867"/>
      <c r="AK353" s="867"/>
      <c r="AL353" s="867"/>
      <c r="AM353" s="867" t="s">
        <v>373</v>
      </c>
      <c r="AN353" s="867"/>
      <c r="AO353" s="867"/>
      <c r="AP353" s="866"/>
      <c r="AQ353" s="866" t="s">
        <v>369</v>
      </c>
      <c r="AR353" s="208"/>
      <c r="AS353" s="208"/>
      <c r="AT353" s="859"/>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370</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402</v>
      </c>
      <c r="Z355" s="872"/>
      <c r="AA355" s="873"/>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6"/>
    </row>
    <row r="357" spans="1:50" ht="18.75" hidden="1" customHeight="1" x14ac:dyDescent="0.15">
      <c r="A357" s="174"/>
      <c r="B357" s="164"/>
      <c r="C357" s="163"/>
      <c r="D357" s="164"/>
      <c r="E357" s="163"/>
      <c r="F357" s="177"/>
      <c r="G357" s="858" t="s">
        <v>401</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371</v>
      </c>
      <c r="AF357" s="867"/>
      <c r="AG357" s="867"/>
      <c r="AH357" s="867"/>
      <c r="AI357" s="867" t="s">
        <v>372</v>
      </c>
      <c r="AJ357" s="867"/>
      <c r="AK357" s="867"/>
      <c r="AL357" s="867"/>
      <c r="AM357" s="867" t="s">
        <v>373</v>
      </c>
      <c r="AN357" s="867"/>
      <c r="AO357" s="867"/>
      <c r="AP357" s="866"/>
      <c r="AQ357" s="866" t="s">
        <v>369</v>
      </c>
      <c r="AR357" s="208"/>
      <c r="AS357" s="208"/>
      <c r="AT357" s="859"/>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370</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402</v>
      </c>
      <c r="Z359" s="872"/>
      <c r="AA359" s="873"/>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6"/>
    </row>
    <row r="361" spans="1:50" ht="18.75" hidden="1" customHeight="1" x14ac:dyDescent="0.15">
      <c r="A361" s="174"/>
      <c r="B361" s="164"/>
      <c r="C361" s="163"/>
      <c r="D361" s="164"/>
      <c r="E361" s="163"/>
      <c r="F361" s="177"/>
      <c r="G361" s="858" t="s">
        <v>401</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371</v>
      </c>
      <c r="AF361" s="867"/>
      <c r="AG361" s="867"/>
      <c r="AH361" s="867"/>
      <c r="AI361" s="867" t="s">
        <v>372</v>
      </c>
      <c r="AJ361" s="867"/>
      <c r="AK361" s="867"/>
      <c r="AL361" s="867"/>
      <c r="AM361" s="867" t="s">
        <v>373</v>
      </c>
      <c r="AN361" s="867"/>
      <c r="AO361" s="867"/>
      <c r="AP361" s="866"/>
      <c r="AQ361" s="866" t="s">
        <v>369</v>
      </c>
      <c r="AR361" s="208"/>
      <c r="AS361" s="208"/>
      <c r="AT361" s="859"/>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370</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402</v>
      </c>
      <c r="Z363" s="872"/>
      <c r="AA363" s="873"/>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6"/>
    </row>
    <row r="365" spans="1:50" ht="18.75" hidden="1" customHeight="1" x14ac:dyDescent="0.15">
      <c r="A365" s="174"/>
      <c r="B365" s="164"/>
      <c r="C365" s="163"/>
      <c r="D365" s="164"/>
      <c r="E365" s="163"/>
      <c r="F365" s="177"/>
      <c r="G365" s="858" t="s">
        <v>401</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371</v>
      </c>
      <c r="AF365" s="867"/>
      <c r="AG365" s="867"/>
      <c r="AH365" s="867"/>
      <c r="AI365" s="867" t="s">
        <v>372</v>
      </c>
      <c r="AJ365" s="867"/>
      <c r="AK365" s="867"/>
      <c r="AL365" s="867"/>
      <c r="AM365" s="867" t="s">
        <v>373</v>
      </c>
      <c r="AN365" s="867"/>
      <c r="AO365" s="867"/>
      <c r="AP365" s="866"/>
      <c r="AQ365" s="866" t="s">
        <v>369</v>
      </c>
      <c r="AR365" s="208"/>
      <c r="AS365" s="208"/>
      <c r="AT365" s="859"/>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370</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402</v>
      </c>
      <c r="Z367" s="872"/>
      <c r="AA367" s="873"/>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6"/>
    </row>
    <row r="369" spans="1:50" ht="18.75" hidden="1" customHeight="1" x14ac:dyDescent="0.15">
      <c r="A369" s="174"/>
      <c r="B369" s="164"/>
      <c r="C369" s="163"/>
      <c r="D369" s="164"/>
      <c r="E369" s="163"/>
      <c r="F369" s="177"/>
      <c r="G369" s="858" t="s">
        <v>401</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371</v>
      </c>
      <c r="AF369" s="867"/>
      <c r="AG369" s="867"/>
      <c r="AH369" s="867"/>
      <c r="AI369" s="867" t="s">
        <v>372</v>
      </c>
      <c r="AJ369" s="867"/>
      <c r="AK369" s="867"/>
      <c r="AL369" s="867"/>
      <c r="AM369" s="867" t="s">
        <v>373</v>
      </c>
      <c r="AN369" s="867"/>
      <c r="AO369" s="867"/>
      <c r="AP369" s="866"/>
      <c r="AQ369" s="866" t="s">
        <v>369</v>
      </c>
      <c r="AR369" s="208"/>
      <c r="AS369" s="208"/>
      <c r="AT369" s="859"/>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370</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402</v>
      </c>
      <c r="Z371" s="872"/>
      <c r="AA371" s="873"/>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6"/>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514</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619</v>
      </c>
      <c r="AF413" s="127"/>
      <c r="AG413" s="113" t="s">
        <v>370</v>
      </c>
      <c r="AH413" s="114"/>
      <c r="AI413" s="124"/>
      <c r="AJ413" s="124"/>
      <c r="AK413" s="124"/>
      <c r="AL413" s="119"/>
      <c r="AM413" s="124"/>
      <c r="AN413" s="124"/>
      <c r="AO413" s="124"/>
      <c r="AP413" s="119"/>
      <c r="AQ413" s="128" t="s">
        <v>545</v>
      </c>
      <c r="AR413" s="127"/>
      <c r="AS413" s="113" t="s">
        <v>370</v>
      </c>
      <c r="AT413" s="114"/>
      <c r="AU413" s="127" t="s">
        <v>619</v>
      </c>
      <c r="AV413" s="127"/>
      <c r="AW413" s="113" t="s">
        <v>313</v>
      </c>
      <c r="AX413" s="129"/>
    </row>
    <row r="414" spans="1:50" ht="22.5" customHeight="1" x14ac:dyDescent="0.15">
      <c r="A414" s="174"/>
      <c r="B414" s="164"/>
      <c r="C414" s="163"/>
      <c r="D414" s="164"/>
      <c r="E414" s="107"/>
      <c r="F414" s="108"/>
      <c r="G414" s="130" t="s">
        <v>619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545</v>
      </c>
      <c r="AC414" s="140"/>
      <c r="AD414" s="140"/>
      <c r="AE414" s="91" t="s">
        <v>545</v>
      </c>
      <c r="AF414" s="92"/>
      <c r="AG414" s="92"/>
      <c r="AH414" s="92"/>
      <c r="AI414" s="91" t="s">
        <v>545</v>
      </c>
      <c r="AJ414" s="92"/>
      <c r="AK414" s="92"/>
      <c r="AL414" s="92"/>
      <c r="AM414" s="91" t="s">
        <v>545</v>
      </c>
      <c r="AN414" s="92"/>
      <c r="AO414" s="92"/>
      <c r="AP414" s="93"/>
      <c r="AQ414" s="91" t="s">
        <v>545</v>
      </c>
      <c r="AR414" s="92"/>
      <c r="AS414" s="92"/>
      <c r="AT414" s="93"/>
      <c r="AU414" s="92" t="s">
        <v>545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545</v>
      </c>
      <c r="AC415" s="90"/>
      <c r="AD415" s="90"/>
      <c r="AE415" s="91" t="s">
        <v>545</v>
      </c>
      <c r="AF415" s="92"/>
      <c r="AG415" s="92"/>
      <c r="AH415" s="93"/>
      <c r="AI415" s="91" t="s">
        <v>545</v>
      </c>
      <c r="AJ415" s="92"/>
      <c r="AK415" s="92"/>
      <c r="AL415" s="92"/>
      <c r="AM415" s="91" t="s">
        <v>545</v>
      </c>
      <c r="AN415" s="92"/>
      <c r="AO415" s="92"/>
      <c r="AP415" s="93"/>
      <c r="AQ415" s="91" t="s">
        <v>545</v>
      </c>
      <c r="AR415" s="92"/>
      <c r="AS415" s="92"/>
      <c r="AT415" s="93"/>
      <c r="AU415" s="92" t="s">
        <v>619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545</v>
      </c>
      <c r="AF416" s="92"/>
      <c r="AG416" s="92"/>
      <c r="AH416" s="93"/>
      <c r="AI416" s="91" t="s">
        <v>545</v>
      </c>
      <c r="AJ416" s="92"/>
      <c r="AK416" s="92"/>
      <c r="AL416" s="92"/>
      <c r="AM416" s="91" t="s">
        <v>545</v>
      </c>
      <c r="AN416" s="92"/>
      <c r="AO416" s="92"/>
      <c r="AP416" s="93"/>
      <c r="AQ416" s="91" t="s">
        <v>545</v>
      </c>
      <c r="AR416" s="92"/>
      <c r="AS416" s="92"/>
      <c r="AT416" s="93"/>
      <c r="AU416" s="92" t="s">
        <v>545</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621</v>
      </c>
      <c r="AF438" s="127"/>
      <c r="AG438" s="113" t="s">
        <v>370</v>
      </c>
      <c r="AH438" s="114"/>
      <c r="AI438" s="124"/>
      <c r="AJ438" s="124"/>
      <c r="AK438" s="124"/>
      <c r="AL438" s="119"/>
      <c r="AM438" s="124"/>
      <c r="AN438" s="124"/>
      <c r="AO438" s="124"/>
      <c r="AP438" s="119"/>
      <c r="AQ438" s="128" t="s">
        <v>621</v>
      </c>
      <c r="AR438" s="127"/>
      <c r="AS438" s="113" t="s">
        <v>370</v>
      </c>
      <c r="AT438" s="114"/>
      <c r="AU438" s="127" t="s">
        <v>621</v>
      </c>
      <c r="AV438" s="127"/>
      <c r="AW438" s="113" t="s">
        <v>313</v>
      </c>
      <c r="AX438" s="129"/>
    </row>
    <row r="439" spans="1:50" ht="22.5" customHeight="1" x14ac:dyDescent="0.15">
      <c r="A439" s="174"/>
      <c r="B439" s="164"/>
      <c r="C439" s="163"/>
      <c r="D439" s="164"/>
      <c r="E439" s="107"/>
      <c r="F439" s="108"/>
      <c r="G439" s="130" t="s">
        <v>621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621</v>
      </c>
      <c r="AC439" s="140"/>
      <c r="AD439" s="140"/>
      <c r="AE439" s="91" t="s">
        <v>621</v>
      </c>
      <c r="AF439" s="92"/>
      <c r="AG439" s="92"/>
      <c r="AH439" s="92"/>
      <c r="AI439" s="91" t="s">
        <v>621</v>
      </c>
      <c r="AJ439" s="92"/>
      <c r="AK439" s="92"/>
      <c r="AL439" s="92"/>
      <c r="AM439" s="91" t="s">
        <v>621</v>
      </c>
      <c r="AN439" s="92"/>
      <c r="AO439" s="92"/>
      <c r="AP439" s="93"/>
      <c r="AQ439" s="91" t="s">
        <v>621</v>
      </c>
      <c r="AR439" s="92"/>
      <c r="AS439" s="92"/>
      <c r="AT439" s="93"/>
      <c r="AU439" s="92" t="s">
        <v>621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621</v>
      </c>
      <c r="AC440" s="90"/>
      <c r="AD440" s="90"/>
      <c r="AE440" s="91" t="s">
        <v>621</v>
      </c>
      <c r="AF440" s="92"/>
      <c r="AG440" s="92"/>
      <c r="AH440" s="93"/>
      <c r="AI440" s="91" t="s">
        <v>621</v>
      </c>
      <c r="AJ440" s="92"/>
      <c r="AK440" s="92"/>
      <c r="AL440" s="92"/>
      <c r="AM440" s="91" t="s">
        <v>621</v>
      </c>
      <c r="AN440" s="92"/>
      <c r="AO440" s="92"/>
      <c r="AP440" s="93"/>
      <c r="AQ440" s="91" t="s">
        <v>621</v>
      </c>
      <c r="AR440" s="92"/>
      <c r="AS440" s="92"/>
      <c r="AT440" s="93"/>
      <c r="AU440" s="92" t="s">
        <v>621</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621</v>
      </c>
      <c r="AF441" s="92"/>
      <c r="AG441" s="92"/>
      <c r="AH441" s="93"/>
      <c r="AI441" s="91" t="s">
        <v>621</v>
      </c>
      <c r="AJ441" s="92"/>
      <c r="AK441" s="92"/>
      <c r="AL441" s="92"/>
      <c r="AM441" s="91" t="s">
        <v>621</v>
      </c>
      <c r="AN441" s="92"/>
      <c r="AO441" s="92"/>
      <c r="AP441" s="93"/>
      <c r="AQ441" s="91" t="s">
        <v>621</v>
      </c>
      <c r="AR441" s="92"/>
      <c r="AS441" s="92"/>
      <c r="AT441" s="93"/>
      <c r="AU441" s="92" t="s">
        <v>621</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42"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43"/>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26.25" customHeight="1" x14ac:dyDescent="0.15">
      <c r="A683" s="509" t="s">
        <v>269</v>
      </c>
      <c r="B683" s="510"/>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7" t="s">
        <v>512</v>
      </c>
      <c r="AE683" s="848"/>
      <c r="AF683" s="848"/>
      <c r="AG683" s="844" t="s">
        <v>529</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3" t="s">
        <v>512</v>
      </c>
      <c r="AE684" s="584"/>
      <c r="AF684" s="584"/>
      <c r="AG684" s="585" t="s">
        <v>529</v>
      </c>
      <c r="AH684" s="586"/>
      <c r="AI684" s="586"/>
      <c r="AJ684" s="586"/>
      <c r="AK684" s="586"/>
      <c r="AL684" s="586"/>
      <c r="AM684" s="586"/>
      <c r="AN684" s="586"/>
      <c r="AO684" s="586"/>
      <c r="AP684" s="586"/>
      <c r="AQ684" s="586"/>
      <c r="AR684" s="586"/>
      <c r="AS684" s="586"/>
      <c r="AT684" s="586"/>
      <c r="AU684" s="586"/>
      <c r="AV684" s="586"/>
      <c r="AW684" s="586"/>
      <c r="AX684" s="587"/>
    </row>
    <row r="685" spans="1:50" ht="30"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93" t="s">
        <v>512</v>
      </c>
      <c r="AE685" s="594"/>
      <c r="AF685" s="594"/>
      <c r="AG685" s="661" t="s">
        <v>530</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7" t="s">
        <v>44</v>
      </c>
      <c r="B686" s="742"/>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9" t="s">
        <v>512</v>
      </c>
      <c r="AE686" s="790"/>
      <c r="AF686" s="790"/>
      <c r="AG686" s="101" t="s">
        <v>544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3"/>
      <c r="C687" s="560"/>
      <c r="D687" s="561"/>
      <c r="E687" s="595" t="s">
        <v>487</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527</v>
      </c>
      <c r="AE687" s="584"/>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3"/>
      <c r="C688" s="562"/>
      <c r="D688" s="563"/>
      <c r="E688" s="598" t="s">
        <v>488</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527</v>
      </c>
      <c r="AE688" s="592"/>
      <c r="AF688" s="592"/>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528</v>
      </c>
      <c r="AE689" s="589"/>
      <c r="AF689" s="589"/>
      <c r="AG689" s="506" t="s">
        <v>514</v>
      </c>
      <c r="AH689" s="507"/>
      <c r="AI689" s="507"/>
      <c r="AJ689" s="507"/>
      <c r="AK689" s="507"/>
      <c r="AL689" s="507"/>
      <c r="AM689" s="507"/>
      <c r="AN689" s="507"/>
      <c r="AO689" s="507"/>
      <c r="AP689" s="507"/>
      <c r="AQ689" s="507"/>
      <c r="AR689" s="507"/>
      <c r="AS689" s="507"/>
      <c r="AT689" s="507"/>
      <c r="AU689" s="507"/>
      <c r="AV689" s="507"/>
      <c r="AW689" s="507"/>
      <c r="AX689" s="508"/>
    </row>
    <row r="690" spans="1:64" ht="19.350000000000001" customHeight="1" x14ac:dyDescent="0.15">
      <c r="A690" s="627"/>
      <c r="B690" s="628"/>
      <c r="C690" s="550"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3" t="s">
        <v>512</v>
      </c>
      <c r="AE690" s="584"/>
      <c r="AF690" s="584"/>
      <c r="AG690" s="585" t="s">
        <v>531</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3" t="s">
        <v>512</v>
      </c>
      <c r="AE691" s="584"/>
      <c r="AF691" s="584"/>
      <c r="AG691" s="585" t="s">
        <v>532</v>
      </c>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50"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1"/>
      <c r="AD692" s="583" t="s">
        <v>512</v>
      </c>
      <c r="AE692" s="584"/>
      <c r="AF692" s="584"/>
      <c r="AG692" s="585" t="s">
        <v>533</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50"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1"/>
      <c r="AD693" s="593" t="s">
        <v>528</v>
      </c>
      <c r="AE693" s="594"/>
      <c r="AF693" s="594"/>
      <c r="AG693" s="555" t="s">
        <v>514</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29"/>
      <c r="B694" s="630"/>
      <c r="C694" s="744" t="s">
        <v>495</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52" t="s">
        <v>512</v>
      </c>
      <c r="AE694" s="553"/>
      <c r="AF694" s="554"/>
      <c r="AG694" s="573" t="s">
        <v>534</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6"/>
      <c r="C695" s="631" t="s">
        <v>496</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512</v>
      </c>
      <c r="AE695" s="589"/>
      <c r="AF695" s="590"/>
      <c r="AG695" s="506" t="s">
        <v>598</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512</v>
      </c>
      <c r="AE696" s="732"/>
      <c r="AF696" s="732"/>
      <c r="AG696" s="585" t="s">
        <v>535</v>
      </c>
      <c r="AH696" s="586"/>
      <c r="AI696" s="586"/>
      <c r="AJ696" s="586"/>
      <c r="AK696" s="586"/>
      <c r="AL696" s="586"/>
      <c r="AM696" s="586"/>
      <c r="AN696" s="586"/>
      <c r="AO696" s="586"/>
      <c r="AP696" s="586"/>
      <c r="AQ696" s="586"/>
      <c r="AR696" s="586"/>
      <c r="AS696" s="586"/>
      <c r="AT696" s="586"/>
      <c r="AU696" s="586"/>
      <c r="AV696" s="586"/>
      <c r="AW696" s="586"/>
      <c r="AX696" s="587"/>
    </row>
    <row r="697" spans="1:64" ht="31.5" customHeight="1" x14ac:dyDescent="0.15">
      <c r="A697" s="627"/>
      <c r="B697" s="628"/>
      <c r="C697" s="550" t="s">
        <v>397</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3" t="s">
        <v>512</v>
      </c>
      <c r="AE697" s="584"/>
      <c r="AF697" s="584"/>
      <c r="AG697" s="585" t="s">
        <v>536</v>
      </c>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29"/>
      <c r="B698" s="630"/>
      <c r="C698" s="550"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3" t="s">
        <v>512</v>
      </c>
      <c r="AE698" s="584"/>
      <c r="AF698" s="584"/>
      <c r="AG698" s="104" t="s">
        <v>537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3"/>
      <c r="AD699" s="588" t="s">
        <v>528</v>
      </c>
      <c r="AE699" s="589"/>
      <c r="AF699" s="589"/>
      <c r="AG699" s="101" t="s">
        <v>518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1" t="s">
        <v>29</v>
      </c>
      <c r="U700" s="616"/>
      <c r="V700" s="616"/>
      <c r="W700" s="616"/>
      <c r="X700" s="616"/>
      <c r="Y700" s="616"/>
      <c r="Z700" s="616"/>
      <c r="AA700" s="616"/>
      <c r="AB700" s="616"/>
      <c r="AC700" s="616"/>
      <c r="AD700" s="616"/>
      <c r="AE700" s="616"/>
      <c r="AF700" s="772"/>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50" t="s">
        <v>518</v>
      </c>
      <c r="D701" s="751"/>
      <c r="E701" s="751"/>
      <c r="F701" s="751"/>
      <c r="G701" s="751"/>
      <c r="H701" s="751"/>
      <c r="I701" s="751"/>
      <c r="J701" s="751"/>
      <c r="K701" s="751"/>
      <c r="L701" s="751"/>
      <c r="M701" s="751"/>
      <c r="N701" s="751"/>
      <c r="O701" s="752"/>
      <c r="P701" s="576" t="s">
        <v>518</v>
      </c>
      <c r="Q701" s="576"/>
      <c r="R701" s="576"/>
      <c r="S701" s="577"/>
      <c r="T701" s="624" t="s">
        <v>518</v>
      </c>
      <c r="U701" s="586"/>
      <c r="V701" s="586"/>
      <c r="W701" s="586"/>
      <c r="X701" s="586"/>
      <c r="Y701" s="586"/>
      <c r="Z701" s="586"/>
      <c r="AA701" s="586"/>
      <c r="AB701" s="586"/>
      <c r="AC701" s="586"/>
      <c r="AD701" s="586"/>
      <c r="AE701" s="586"/>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50" t="s">
        <v>518</v>
      </c>
      <c r="D702" s="751"/>
      <c r="E702" s="751"/>
      <c r="F702" s="751"/>
      <c r="G702" s="751"/>
      <c r="H702" s="751"/>
      <c r="I702" s="751"/>
      <c r="J702" s="751"/>
      <c r="K702" s="751"/>
      <c r="L702" s="751"/>
      <c r="M702" s="751"/>
      <c r="N702" s="751"/>
      <c r="O702" s="752"/>
      <c r="P702" s="576" t="s">
        <v>518</v>
      </c>
      <c r="Q702" s="576"/>
      <c r="R702" s="576"/>
      <c r="S702" s="577"/>
      <c r="T702" s="624" t="s">
        <v>518</v>
      </c>
      <c r="U702" s="586"/>
      <c r="V702" s="586"/>
      <c r="W702" s="586"/>
      <c r="X702" s="586"/>
      <c r="Y702" s="586"/>
      <c r="Z702" s="586"/>
      <c r="AA702" s="586"/>
      <c r="AB702" s="586"/>
      <c r="AC702" s="586"/>
      <c r="AD702" s="586"/>
      <c r="AE702" s="586"/>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50" t="s">
        <v>518</v>
      </c>
      <c r="D703" s="751"/>
      <c r="E703" s="751"/>
      <c r="F703" s="751"/>
      <c r="G703" s="751"/>
      <c r="H703" s="751"/>
      <c r="I703" s="751"/>
      <c r="J703" s="751"/>
      <c r="K703" s="751"/>
      <c r="L703" s="751"/>
      <c r="M703" s="751"/>
      <c r="N703" s="751"/>
      <c r="O703" s="752"/>
      <c r="P703" s="576" t="s">
        <v>518</v>
      </c>
      <c r="Q703" s="576"/>
      <c r="R703" s="576"/>
      <c r="S703" s="577"/>
      <c r="T703" s="624" t="s">
        <v>518</v>
      </c>
      <c r="U703" s="586"/>
      <c r="V703" s="586"/>
      <c r="W703" s="586"/>
      <c r="X703" s="586"/>
      <c r="Y703" s="586"/>
      <c r="Z703" s="586"/>
      <c r="AA703" s="586"/>
      <c r="AB703" s="586"/>
      <c r="AC703" s="586"/>
      <c r="AD703" s="586"/>
      <c r="AE703" s="586"/>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50" t="s">
        <v>518</v>
      </c>
      <c r="D704" s="751"/>
      <c r="E704" s="751"/>
      <c r="F704" s="751"/>
      <c r="G704" s="751"/>
      <c r="H704" s="751"/>
      <c r="I704" s="751"/>
      <c r="J704" s="751"/>
      <c r="K704" s="751"/>
      <c r="L704" s="751"/>
      <c r="M704" s="751"/>
      <c r="N704" s="751"/>
      <c r="O704" s="752"/>
      <c r="P704" s="576" t="s">
        <v>518</v>
      </c>
      <c r="Q704" s="576"/>
      <c r="R704" s="576"/>
      <c r="S704" s="577"/>
      <c r="T704" s="624" t="s">
        <v>518</v>
      </c>
      <c r="U704" s="586"/>
      <c r="V704" s="586"/>
      <c r="W704" s="586"/>
      <c r="X704" s="586"/>
      <c r="Y704" s="586"/>
      <c r="Z704" s="586"/>
      <c r="AA704" s="586"/>
      <c r="AB704" s="586"/>
      <c r="AC704" s="586"/>
      <c r="AD704" s="586"/>
      <c r="AE704" s="586"/>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6" t="s">
        <v>518</v>
      </c>
      <c r="D705" s="757"/>
      <c r="E705" s="757"/>
      <c r="F705" s="757"/>
      <c r="G705" s="757"/>
      <c r="H705" s="757"/>
      <c r="I705" s="757"/>
      <c r="J705" s="757"/>
      <c r="K705" s="757"/>
      <c r="L705" s="757"/>
      <c r="M705" s="757"/>
      <c r="N705" s="757"/>
      <c r="O705" s="758"/>
      <c r="P705" s="769" t="s">
        <v>518</v>
      </c>
      <c r="Q705" s="769"/>
      <c r="R705" s="769"/>
      <c r="S705" s="770"/>
      <c r="T705" s="773" t="s">
        <v>518</v>
      </c>
      <c r="U705" s="574"/>
      <c r="V705" s="574"/>
      <c r="W705" s="574"/>
      <c r="X705" s="574"/>
      <c r="Y705" s="574"/>
      <c r="Z705" s="574"/>
      <c r="AA705" s="574"/>
      <c r="AB705" s="574"/>
      <c r="AC705" s="574"/>
      <c r="AD705" s="574"/>
      <c r="AE705" s="574"/>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79" t="s">
        <v>60</v>
      </c>
      <c r="D706" s="753"/>
      <c r="E706" s="753"/>
      <c r="F706" s="754"/>
      <c r="G706" s="767" t="s">
        <v>599</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9"/>
      <c r="B707" s="570"/>
      <c r="C707" s="762" t="s">
        <v>64</v>
      </c>
      <c r="D707" s="763"/>
      <c r="E707" s="763"/>
      <c r="F707" s="764"/>
      <c r="G707" s="765" t="s">
        <v>600</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63.75" customHeight="1" thickBot="1" x14ac:dyDescent="0.2">
      <c r="A709" s="738"/>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t="s">
        <v>264</v>
      </c>
      <c r="B711" s="565"/>
      <c r="C711" s="565"/>
      <c r="D711" s="565"/>
      <c r="E711" s="566"/>
      <c r="F711" s="607" t="s">
        <v>622</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99.75" customHeight="1" thickBot="1" x14ac:dyDescent="0.2">
      <c r="A713" s="718" t="s">
        <v>627</v>
      </c>
      <c r="B713" s="719"/>
      <c r="C713" s="719"/>
      <c r="D713" s="719"/>
      <c r="E713" s="720"/>
      <c r="F713" s="739" t="s">
        <v>630</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49.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71" t="s">
        <v>461</v>
      </c>
      <c r="B717" s="300"/>
      <c r="C717" s="300"/>
      <c r="D717" s="300"/>
      <c r="E717" s="300"/>
      <c r="F717" s="300"/>
      <c r="G717" s="721" t="s">
        <v>518</v>
      </c>
      <c r="H717" s="722"/>
      <c r="I717" s="722"/>
      <c r="J717" s="722"/>
      <c r="K717" s="722"/>
      <c r="L717" s="722"/>
      <c r="M717" s="722"/>
      <c r="N717" s="722"/>
      <c r="O717" s="722"/>
      <c r="P717" s="722"/>
      <c r="Q717" s="300" t="s">
        <v>375</v>
      </c>
      <c r="R717" s="300"/>
      <c r="S717" s="300"/>
      <c r="T717" s="300"/>
      <c r="U717" s="300"/>
      <c r="V717" s="300"/>
      <c r="W717" s="721" t="s">
        <v>518</v>
      </c>
      <c r="X717" s="722"/>
      <c r="Y717" s="722"/>
      <c r="Z717" s="722"/>
      <c r="AA717" s="722"/>
      <c r="AB717" s="722"/>
      <c r="AC717" s="722"/>
      <c r="AD717" s="722"/>
      <c r="AE717" s="722"/>
      <c r="AF717" s="722"/>
      <c r="AG717" s="300" t="s">
        <v>376</v>
      </c>
      <c r="AH717" s="300"/>
      <c r="AI717" s="300"/>
      <c r="AJ717" s="300"/>
      <c r="AK717" s="300"/>
      <c r="AL717" s="300"/>
      <c r="AM717" s="721" t="s">
        <v>518</v>
      </c>
      <c r="AN717" s="722"/>
      <c r="AO717" s="722"/>
      <c r="AP717" s="722"/>
      <c r="AQ717" s="722"/>
      <c r="AR717" s="722"/>
      <c r="AS717" s="722"/>
      <c r="AT717" s="722"/>
      <c r="AU717" s="722"/>
      <c r="AV717" s="722"/>
      <c r="AW717" s="60"/>
      <c r="AX717" s="61"/>
    </row>
    <row r="718" spans="1:50" ht="19.899999999999999" customHeight="1" thickBot="1" x14ac:dyDescent="0.2">
      <c r="A718" s="717" t="s">
        <v>377</v>
      </c>
      <c r="B718" s="660"/>
      <c r="C718" s="660"/>
      <c r="D718" s="660"/>
      <c r="E718" s="660"/>
      <c r="F718" s="660"/>
      <c r="G718" s="778" t="s">
        <v>538</v>
      </c>
      <c r="H718" s="779"/>
      <c r="I718" s="779"/>
      <c r="J718" s="779"/>
      <c r="K718" s="779"/>
      <c r="L718" s="779"/>
      <c r="M718" s="779"/>
      <c r="N718" s="779"/>
      <c r="O718" s="779"/>
      <c r="P718" s="779"/>
      <c r="Q718" s="660" t="s">
        <v>378</v>
      </c>
      <c r="R718" s="660"/>
      <c r="S718" s="660"/>
      <c r="T718" s="660"/>
      <c r="U718" s="660"/>
      <c r="V718" s="660"/>
      <c r="W718" s="659" t="s">
        <v>539</v>
      </c>
      <c r="X718" s="659"/>
      <c r="Y718" s="659"/>
      <c r="Z718" s="659"/>
      <c r="AA718" s="659"/>
      <c r="AB718" s="659"/>
      <c r="AC718" s="659"/>
      <c r="AD718" s="659"/>
      <c r="AE718" s="659"/>
      <c r="AF718" s="659"/>
      <c r="AG718" s="660" t="s">
        <v>379</v>
      </c>
      <c r="AH718" s="660"/>
      <c r="AI718" s="660"/>
      <c r="AJ718" s="660"/>
      <c r="AK718" s="660"/>
      <c r="AL718" s="660"/>
      <c r="AM718" s="755">
        <v>183</v>
      </c>
      <c r="AN718" s="755"/>
      <c r="AO718" s="755"/>
      <c r="AP718" s="755"/>
      <c r="AQ718" s="755"/>
      <c r="AR718" s="755"/>
      <c r="AS718" s="755"/>
      <c r="AT718" s="755"/>
      <c r="AU718" s="755"/>
      <c r="AV718" s="755"/>
      <c r="AW718" s="62"/>
      <c r="AX718" s="63"/>
    </row>
    <row r="719" spans="1:50" ht="23.65" customHeight="1" x14ac:dyDescent="0.15">
      <c r="A719" s="653" t="s">
        <v>27</v>
      </c>
      <c r="B719" s="654"/>
      <c r="C719" s="654"/>
      <c r="D719" s="654"/>
      <c r="E719" s="654"/>
      <c r="F719" s="65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5" t="s">
        <v>546</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547</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72"/>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72"/>
      <c r="B760" s="736"/>
      <c r="C760" s="736"/>
      <c r="D760" s="736"/>
      <c r="E760" s="736"/>
      <c r="F760" s="737"/>
      <c r="G760" s="290"/>
      <c r="H760" s="291"/>
      <c r="I760" s="291"/>
      <c r="J760" s="291"/>
      <c r="K760" s="292"/>
      <c r="L760" s="293" t="s">
        <v>551</v>
      </c>
      <c r="M760" s="294"/>
      <c r="N760" s="294"/>
      <c r="O760" s="294"/>
      <c r="P760" s="294"/>
      <c r="Q760" s="294"/>
      <c r="R760" s="294"/>
      <c r="S760" s="294"/>
      <c r="T760" s="294"/>
      <c r="U760" s="294"/>
      <c r="V760" s="294"/>
      <c r="W760" s="294"/>
      <c r="X760" s="295"/>
      <c r="Y760" s="458">
        <v>22</v>
      </c>
      <c r="Z760" s="459"/>
      <c r="AA760" s="459"/>
      <c r="AB760" s="542"/>
      <c r="AC760" s="290"/>
      <c r="AD760" s="291"/>
      <c r="AE760" s="291"/>
      <c r="AF760" s="291"/>
      <c r="AG760" s="292"/>
      <c r="AH760" s="293" t="s">
        <v>551</v>
      </c>
      <c r="AI760" s="294"/>
      <c r="AJ760" s="294"/>
      <c r="AK760" s="294"/>
      <c r="AL760" s="294"/>
      <c r="AM760" s="294"/>
      <c r="AN760" s="294"/>
      <c r="AO760" s="294"/>
      <c r="AP760" s="294"/>
      <c r="AQ760" s="294"/>
      <c r="AR760" s="294"/>
      <c r="AS760" s="294"/>
      <c r="AT760" s="295"/>
      <c r="AU760" s="458">
        <v>9</v>
      </c>
      <c r="AV760" s="459"/>
      <c r="AW760" s="459"/>
      <c r="AX760" s="460"/>
    </row>
    <row r="761" spans="1:50" ht="24.75" customHeight="1" x14ac:dyDescent="0.15">
      <c r="A761" s="572"/>
      <c r="B761" s="736"/>
      <c r="C761" s="736"/>
      <c r="D761" s="736"/>
      <c r="E761" s="736"/>
      <c r="F761" s="737"/>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72"/>
      <c r="B762" s="736"/>
      <c r="C762" s="736"/>
      <c r="D762" s="736"/>
      <c r="E762" s="736"/>
      <c r="F762" s="737"/>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72"/>
      <c r="B763" s="736"/>
      <c r="C763" s="736"/>
      <c r="D763" s="736"/>
      <c r="E763" s="736"/>
      <c r="F763" s="737"/>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2"/>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2"/>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2"/>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2"/>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2"/>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2"/>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2"/>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22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9</v>
      </c>
      <c r="AV770" s="382"/>
      <c r="AW770" s="382"/>
      <c r="AX770" s="384"/>
    </row>
    <row r="771" spans="1:50" ht="30" customHeight="1" x14ac:dyDescent="0.15">
      <c r="A771" s="572"/>
      <c r="B771" s="736"/>
      <c r="C771" s="736"/>
      <c r="D771" s="736"/>
      <c r="E771" s="736"/>
      <c r="F771" s="737"/>
      <c r="G771" s="395" t="s">
        <v>548</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614</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72"/>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72"/>
      <c r="B773" s="736"/>
      <c r="C773" s="736"/>
      <c r="D773" s="736"/>
      <c r="E773" s="736"/>
      <c r="F773" s="737"/>
      <c r="G773" s="290"/>
      <c r="H773" s="291"/>
      <c r="I773" s="291"/>
      <c r="J773" s="291"/>
      <c r="K773" s="292"/>
      <c r="L773" s="293" t="s">
        <v>549</v>
      </c>
      <c r="M773" s="294"/>
      <c r="N773" s="294"/>
      <c r="O773" s="294"/>
      <c r="P773" s="294"/>
      <c r="Q773" s="294"/>
      <c r="R773" s="294"/>
      <c r="S773" s="294"/>
      <c r="T773" s="294"/>
      <c r="U773" s="294"/>
      <c r="V773" s="294"/>
      <c r="W773" s="294"/>
      <c r="X773" s="295"/>
      <c r="Y773" s="458">
        <v>13</v>
      </c>
      <c r="Z773" s="459"/>
      <c r="AA773" s="459"/>
      <c r="AB773" s="542"/>
      <c r="AC773" s="290"/>
      <c r="AD773" s="291"/>
      <c r="AE773" s="291"/>
      <c r="AF773" s="291"/>
      <c r="AG773" s="292"/>
      <c r="AH773" s="293" t="s">
        <v>552</v>
      </c>
      <c r="AI773" s="294"/>
      <c r="AJ773" s="294"/>
      <c r="AK773" s="294"/>
      <c r="AL773" s="294"/>
      <c r="AM773" s="294"/>
      <c r="AN773" s="294"/>
      <c r="AO773" s="294"/>
      <c r="AP773" s="294"/>
      <c r="AQ773" s="294"/>
      <c r="AR773" s="294"/>
      <c r="AS773" s="294"/>
      <c r="AT773" s="295"/>
      <c r="AU773" s="458">
        <v>12</v>
      </c>
      <c r="AV773" s="459"/>
      <c r="AW773" s="459"/>
      <c r="AX773" s="460"/>
    </row>
    <row r="774" spans="1:50" ht="24.75" customHeight="1" x14ac:dyDescent="0.15">
      <c r="A774" s="572"/>
      <c r="B774" s="736"/>
      <c r="C774" s="736"/>
      <c r="D774" s="736"/>
      <c r="E774" s="736"/>
      <c r="F774" s="737"/>
      <c r="G774" s="270"/>
      <c r="H774" s="271"/>
      <c r="I774" s="271"/>
      <c r="J774" s="271"/>
      <c r="K774" s="272"/>
      <c r="L774" s="371" t="s">
        <v>551</v>
      </c>
      <c r="M774" s="372"/>
      <c r="N774" s="372"/>
      <c r="O774" s="372"/>
      <c r="P774" s="372"/>
      <c r="Q774" s="372"/>
      <c r="R774" s="372"/>
      <c r="S774" s="372"/>
      <c r="T774" s="372"/>
      <c r="U774" s="372"/>
      <c r="V774" s="372"/>
      <c r="W774" s="372"/>
      <c r="X774" s="373"/>
      <c r="Y774" s="368">
        <v>8</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2"/>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2"/>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2"/>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2"/>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2"/>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2"/>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2"/>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2"/>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2"/>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21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12</v>
      </c>
      <c r="AV783" s="382"/>
      <c r="AW783" s="382"/>
      <c r="AX783" s="384"/>
    </row>
    <row r="784" spans="1:50" ht="30" customHeight="1" x14ac:dyDescent="0.15">
      <c r="A784" s="572"/>
      <c r="B784" s="736"/>
      <c r="C784" s="736"/>
      <c r="D784" s="736"/>
      <c r="E784" s="736"/>
      <c r="F784" s="737"/>
      <c r="G784" s="395" t="s">
        <v>553</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554</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72"/>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72"/>
      <c r="B786" s="736"/>
      <c r="C786" s="736"/>
      <c r="D786" s="736"/>
      <c r="E786" s="736"/>
      <c r="F786" s="737"/>
      <c r="G786" s="290"/>
      <c r="H786" s="291"/>
      <c r="I786" s="291"/>
      <c r="J786" s="291"/>
      <c r="K786" s="292"/>
      <c r="L786" s="293" t="s">
        <v>550</v>
      </c>
      <c r="M786" s="294"/>
      <c r="N786" s="294"/>
      <c r="O786" s="294"/>
      <c r="P786" s="294"/>
      <c r="Q786" s="294"/>
      <c r="R786" s="294"/>
      <c r="S786" s="294"/>
      <c r="T786" s="294"/>
      <c r="U786" s="294"/>
      <c r="V786" s="294"/>
      <c r="W786" s="294"/>
      <c r="X786" s="295"/>
      <c r="Y786" s="458">
        <v>7</v>
      </c>
      <c r="Z786" s="459"/>
      <c r="AA786" s="459"/>
      <c r="AB786" s="542"/>
      <c r="AC786" s="290"/>
      <c r="AD786" s="291"/>
      <c r="AE786" s="291"/>
      <c r="AF786" s="291"/>
      <c r="AG786" s="292"/>
      <c r="AH786" s="293" t="s">
        <v>601</v>
      </c>
      <c r="AI786" s="294"/>
      <c r="AJ786" s="294"/>
      <c r="AK786" s="294"/>
      <c r="AL786" s="294"/>
      <c r="AM786" s="294"/>
      <c r="AN786" s="294"/>
      <c r="AO786" s="294"/>
      <c r="AP786" s="294"/>
      <c r="AQ786" s="294"/>
      <c r="AR786" s="294"/>
      <c r="AS786" s="294"/>
      <c r="AT786" s="295"/>
      <c r="AU786" s="458">
        <v>9</v>
      </c>
      <c r="AV786" s="459"/>
      <c r="AW786" s="459"/>
      <c r="AX786" s="460"/>
    </row>
    <row r="787" spans="1:50" ht="24.75" customHeight="1" x14ac:dyDescent="0.15">
      <c r="A787" s="572"/>
      <c r="B787" s="736"/>
      <c r="C787" s="736"/>
      <c r="D787" s="736"/>
      <c r="E787" s="736"/>
      <c r="F787" s="73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t="s">
        <v>602</v>
      </c>
      <c r="AI787" s="372"/>
      <c r="AJ787" s="372"/>
      <c r="AK787" s="372"/>
      <c r="AL787" s="372"/>
      <c r="AM787" s="372"/>
      <c r="AN787" s="372"/>
      <c r="AO787" s="372"/>
      <c r="AP787" s="372"/>
      <c r="AQ787" s="372"/>
      <c r="AR787" s="372"/>
      <c r="AS787" s="372"/>
      <c r="AT787" s="373"/>
      <c r="AU787" s="368">
        <v>2</v>
      </c>
      <c r="AV787" s="369"/>
      <c r="AW787" s="369"/>
      <c r="AX787" s="370"/>
    </row>
    <row r="788" spans="1:50" ht="24.75" customHeight="1" x14ac:dyDescent="0.15">
      <c r="A788" s="572"/>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2"/>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2"/>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2"/>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2"/>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2"/>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2"/>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2"/>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2"/>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7</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11</v>
      </c>
      <c r="AV796" s="382"/>
      <c r="AW796" s="382"/>
      <c r="AX796" s="384"/>
    </row>
    <row r="797" spans="1:50" ht="30" customHeight="1" x14ac:dyDescent="0.15">
      <c r="A797" s="572"/>
      <c r="B797" s="736"/>
      <c r="C797" s="736"/>
      <c r="D797" s="736"/>
      <c r="E797" s="736"/>
      <c r="F797" s="737"/>
      <c r="G797" s="395" t="s">
        <v>555</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556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72"/>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15">
      <c r="A799" s="572"/>
      <c r="B799" s="736"/>
      <c r="C799" s="736"/>
      <c r="D799" s="736"/>
      <c r="E799" s="736"/>
      <c r="F799" s="737"/>
      <c r="G799" s="290"/>
      <c r="H799" s="291"/>
      <c r="I799" s="291"/>
      <c r="J799" s="291"/>
      <c r="K799" s="292"/>
      <c r="L799" s="293" t="s">
        <v>565</v>
      </c>
      <c r="M799" s="294"/>
      <c r="N799" s="294"/>
      <c r="O799" s="294"/>
      <c r="P799" s="294"/>
      <c r="Q799" s="294"/>
      <c r="R799" s="294"/>
      <c r="S799" s="294"/>
      <c r="T799" s="294"/>
      <c r="U799" s="294"/>
      <c r="V799" s="294"/>
      <c r="W799" s="294"/>
      <c r="X799" s="295"/>
      <c r="Y799" s="458">
        <v>2</v>
      </c>
      <c r="Z799" s="459"/>
      <c r="AA799" s="459"/>
      <c r="AB799" s="542"/>
      <c r="AC799" s="290"/>
      <c r="AD799" s="291"/>
      <c r="AE799" s="291"/>
      <c r="AF799" s="291"/>
      <c r="AG799" s="292"/>
      <c r="AH799" s="293" t="s">
        <v>549</v>
      </c>
      <c r="AI799" s="294"/>
      <c r="AJ799" s="294"/>
      <c r="AK799" s="294"/>
      <c r="AL799" s="294"/>
      <c r="AM799" s="294"/>
      <c r="AN799" s="294"/>
      <c r="AO799" s="294"/>
      <c r="AP799" s="294"/>
      <c r="AQ799" s="294"/>
      <c r="AR799" s="294"/>
      <c r="AS799" s="294"/>
      <c r="AT799" s="295"/>
      <c r="AU799" s="458">
        <v>8</v>
      </c>
      <c r="AV799" s="459"/>
      <c r="AW799" s="459"/>
      <c r="AX799" s="460"/>
    </row>
    <row r="800" spans="1:50" ht="24.75" customHeight="1" x14ac:dyDescent="0.15">
      <c r="A800" s="572"/>
      <c r="B800" s="736"/>
      <c r="C800" s="736"/>
      <c r="D800" s="736"/>
      <c r="E800" s="736"/>
      <c r="F800" s="737"/>
      <c r="G800" s="270"/>
      <c r="H800" s="271"/>
      <c r="I800" s="271"/>
      <c r="J800" s="271"/>
      <c r="K800" s="272"/>
      <c r="L800" s="371" t="s">
        <v>549</v>
      </c>
      <c r="M800" s="372"/>
      <c r="N800" s="372"/>
      <c r="O800" s="372"/>
      <c r="P800" s="372"/>
      <c r="Q800" s="372"/>
      <c r="R800" s="372"/>
      <c r="S800" s="372"/>
      <c r="T800" s="372"/>
      <c r="U800" s="372"/>
      <c r="V800" s="372"/>
      <c r="W800" s="372"/>
      <c r="X800" s="373"/>
      <c r="Y800" s="368">
        <v>4</v>
      </c>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72"/>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72"/>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2"/>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2"/>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2"/>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2"/>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2"/>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2"/>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2"/>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6</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8</v>
      </c>
      <c r="AV809" s="382"/>
      <c r="AW809" s="382"/>
      <c r="AX809" s="384"/>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9.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462</v>
      </c>
      <c r="K815" s="286"/>
      <c r="L815" s="286"/>
      <c r="M815" s="286"/>
      <c r="N815" s="286"/>
      <c r="O815" s="286"/>
      <c r="P815" s="297" t="s">
        <v>399</v>
      </c>
      <c r="Q815" s="297"/>
      <c r="R815" s="297"/>
      <c r="S815" s="297"/>
      <c r="T815" s="297"/>
      <c r="U815" s="297"/>
      <c r="V815" s="297"/>
      <c r="W815" s="297"/>
      <c r="X815" s="297"/>
      <c r="Y815" s="287" t="s">
        <v>458</v>
      </c>
      <c r="Z815" s="296"/>
      <c r="AA815" s="296"/>
      <c r="AB815" s="296"/>
      <c r="AC815" s="183" t="s">
        <v>398</v>
      </c>
      <c r="AD815" s="183"/>
      <c r="AE815" s="183"/>
      <c r="AF815" s="183"/>
      <c r="AG815" s="183"/>
      <c r="AH815" s="287" t="s">
        <v>415</v>
      </c>
      <c r="AI815" s="288"/>
      <c r="AJ815" s="288"/>
      <c r="AK815" s="288"/>
      <c r="AL815" s="288" t="s">
        <v>23</v>
      </c>
      <c r="AM815" s="288"/>
      <c r="AN815" s="288"/>
      <c r="AO815" s="289"/>
      <c r="AP815" s="390" t="s">
        <v>463</v>
      </c>
      <c r="AQ815" s="390"/>
      <c r="AR815" s="390"/>
      <c r="AS815" s="390"/>
      <c r="AT815" s="390"/>
      <c r="AU815" s="390"/>
      <c r="AV815" s="390"/>
      <c r="AW815" s="390"/>
      <c r="AX815" s="390"/>
    </row>
    <row r="816" spans="1:50" ht="50.1" customHeight="1" x14ac:dyDescent="0.15">
      <c r="A816" s="374">
        <v>1</v>
      </c>
      <c r="B816" s="374">
        <v>1</v>
      </c>
      <c r="C816" s="391" t="s">
        <v>557</v>
      </c>
      <c r="D816" s="385"/>
      <c r="E816" s="385"/>
      <c r="F816" s="385"/>
      <c r="G816" s="385"/>
      <c r="H816" s="385"/>
      <c r="I816" s="385"/>
      <c r="J816" s="167" t="s">
        <v>596</v>
      </c>
      <c r="K816" s="168"/>
      <c r="L816" s="168"/>
      <c r="M816" s="168"/>
      <c r="N816" s="168"/>
      <c r="O816" s="168"/>
      <c r="P816" s="156" t="s">
        <v>603</v>
      </c>
      <c r="Q816" s="157"/>
      <c r="R816" s="157"/>
      <c r="S816" s="157"/>
      <c r="T816" s="157"/>
      <c r="U816" s="157"/>
      <c r="V816" s="157"/>
      <c r="W816" s="157"/>
      <c r="X816" s="157"/>
      <c r="Y816" s="158">
        <v>22</v>
      </c>
      <c r="Z816" s="159"/>
      <c r="AA816" s="159"/>
      <c r="AB816" s="160"/>
      <c r="AC816" s="273" t="s">
        <v>514</v>
      </c>
      <c r="AD816" s="273"/>
      <c r="AE816" s="273"/>
      <c r="AF816" s="273"/>
      <c r="AG816" s="273"/>
      <c r="AH816" s="274" t="s">
        <v>567</v>
      </c>
      <c r="AI816" s="275"/>
      <c r="AJ816" s="275"/>
      <c r="AK816" s="275"/>
      <c r="AL816" s="276" t="s">
        <v>567</v>
      </c>
      <c r="AM816" s="277"/>
      <c r="AN816" s="277"/>
      <c r="AO816" s="278"/>
      <c r="AP816" s="267"/>
      <c r="AQ816" s="267"/>
      <c r="AR816" s="267"/>
      <c r="AS816" s="267"/>
      <c r="AT816" s="267"/>
      <c r="AU816" s="267"/>
      <c r="AV816" s="267"/>
      <c r="AW816" s="267"/>
      <c r="AX816" s="267"/>
    </row>
    <row r="817" spans="1:50" ht="50.1" customHeight="1" x14ac:dyDescent="0.15">
      <c r="A817" s="374">
        <v>2</v>
      </c>
      <c r="B817" s="374">
        <v>1</v>
      </c>
      <c r="C817" s="391" t="s">
        <v>558</v>
      </c>
      <c r="D817" s="385"/>
      <c r="E817" s="385"/>
      <c r="F817" s="385"/>
      <c r="G817" s="385"/>
      <c r="H817" s="385"/>
      <c r="I817" s="385"/>
      <c r="J817" s="167" t="s">
        <v>596</v>
      </c>
      <c r="K817" s="168"/>
      <c r="L817" s="168"/>
      <c r="M817" s="168"/>
      <c r="N817" s="168"/>
      <c r="O817" s="168"/>
      <c r="P817" s="156" t="s">
        <v>603</v>
      </c>
      <c r="Q817" s="157"/>
      <c r="R817" s="157"/>
      <c r="S817" s="157"/>
      <c r="T817" s="157"/>
      <c r="U817" s="157"/>
      <c r="V817" s="157"/>
      <c r="W817" s="157"/>
      <c r="X817" s="157"/>
      <c r="Y817" s="158">
        <v>13</v>
      </c>
      <c r="Z817" s="159"/>
      <c r="AA817" s="159"/>
      <c r="AB817" s="160"/>
      <c r="AC817" s="273" t="s">
        <v>514</v>
      </c>
      <c r="AD817" s="273"/>
      <c r="AE817" s="273"/>
      <c r="AF817" s="273"/>
      <c r="AG817" s="273"/>
      <c r="AH817" s="274" t="s">
        <v>567</v>
      </c>
      <c r="AI817" s="275"/>
      <c r="AJ817" s="275"/>
      <c r="AK817" s="275"/>
      <c r="AL817" s="276" t="s">
        <v>567</v>
      </c>
      <c r="AM817" s="277"/>
      <c r="AN817" s="277"/>
      <c r="AO817" s="278"/>
      <c r="AP817" s="267"/>
      <c r="AQ817" s="267"/>
      <c r="AR817" s="267"/>
      <c r="AS817" s="267"/>
      <c r="AT817" s="267"/>
      <c r="AU817" s="267"/>
      <c r="AV817" s="267"/>
      <c r="AW817" s="267"/>
      <c r="AX817" s="267"/>
    </row>
    <row r="818" spans="1:50" ht="50.1" customHeight="1" x14ac:dyDescent="0.15">
      <c r="A818" s="374">
        <v>3</v>
      </c>
      <c r="B818" s="374">
        <v>1</v>
      </c>
      <c r="C818" s="391" t="s">
        <v>559</v>
      </c>
      <c r="D818" s="385"/>
      <c r="E818" s="385"/>
      <c r="F818" s="385"/>
      <c r="G818" s="385"/>
      <c r="H818" s="385"/>
      <c r="I818" s="385"/>
      <c r="J818" s="167" t="s">
        <v>596</v>
      </c>
      <c r="K818" s="168"/>
      <c r="L818" s="168"/>
      <c r="M818" s="168"/>
      <c r="N818" s="168"/>
      <c r="O818" s="168"/>
      <c r="P818" s="156" t="s">
        <v>603</v>
      </c>
      <c r="Q818" s="157"/>
      <c r="R818" s="157"/>
      <c r="S818" s="157"/>
      <c r="T818" s="157"/>
      <c r="U818" s="157"/>
      <c r="V818" s="157"/>
      <c r="W818" s="157"/>
      <c r="X818" s="157"/>
      <c r="Y818" s="158">
        <v>11</v>
      </c>
      <c r="Z818" s="159"/>
      <c r="AA818" s="159"/>
      <c r="AB818" s="160"/>
      <c r="AC818" s="273" t="s">
        <v>514</v>
      </c>
      <c r="AD818" s="273"/>
      <c r="AE818" s="273"/>
      <c r="AF818" s="273"/>
      <c r="AG818" s="273"/>
      <c r="AH818" s="274" t="s">
        <v>567</v>
      </c>
      <c r="AI818" s="275"/>
      <c r="AJ818" s="275"/>
      <c r="AK818" s="275"/>
      <c r="AL818" s="276" t="s">
        <v>567</v>
      </c>
      <c r="AM818" s="277"/>
      <c r="AN818" s="277"/>
      <c r="AO818" s="278"/>
      <c r="AP818" s="267"/>
      <c r="AQ818" s="267"/>
      <c r="AR818" s="267"/>
      <c r="AS818" s="267"/>
      <c r="AT818" s="267"/>
      <c r="AU818" s="267"/>
      <c r="AV818" s="267"/>
      <c r="AW818" s="267"/>
      <c r="AX818" s="267"/>
    </row>
    <row r="819" spans="1:50" ht="50.1" customHeight="1" x14ac:dyDescent="0.15">
      <c r="A819" s="374">
        <v>4</v>
      </c>
      <c r="B819" s="374">
        <v>1</v>
      </c>
      <c r="C819" s="391" t="s">
        <v>561</v>
      </c>
      <c r="D819" s="385"/>
      <c r="E819" s="385"/>
      <c r="F819" s="385"/>
      <c r="G819" s="385"/>
      <c r="H819" s="385"/>
      <c r="I819" s="385"/>
      <c r="J819" s="167" t="s">
        <v>596</v>
      </c>
      <c r="K819" s="168"/>
      <c r="L819" s="168"/>
      <c r="M819" s="168"/>
      <c r="N819" s="168"/>
      <c r="O819" s="168"/>
      <c r="P819" s="156" t="s">
        <v>603</v>
      </c>
      <c r="Q819" s="157"/>
      <c r="R819" s="157"/>
      <c r="S819" s="157"/>
      <c r="T819" s="157"/>
      <c r="U819" s="157"/>
      <c r="V819" s="157"/>
      <c r="W819" s="157"/>
      <c r="X819" s="157"/>
      <c r="Y819" s="158">
        <v>11</v>
      </c>
      <c r="Z819" s="159"/>
      <c r="AA819" s="159"/>
      <c r="AB819" s="160"/>
      <c r="AC819" s="273" t="s">
        <v>514</v>
      </c>
      <c r="AD819" s="273"/>
      <c r="AE819" s="273"/>
      <c r="AF819" s="273"/>
      <c r="AG819" s="273"/>
      <c r="AH819" s="274" t="s">
        <v>567</v>
      </c>
      <c r="AI819" s="275"/>
      <c r="AJ819" s="275"/>
      <c r="AK819" s="275"/>
      <c r="AL819" s="276" t="s">
        <v>567</v>
      </c>
      <c r="AM819" s="277"/>
      <c r="AN819" s="277"/>
      <c r="AO819" s="278"/>
      <c r="AP819" s="267"/>
      <c r="AQ819" s="267"/>
      <c r="AR819" s="267"/>
      <c r="AS819" s="267"/>
      <c r="AT819" s="267"/>
      <c r="AU819" s="267"/>
      <c r="AV819" s="267"/>
      <c r="AW819" s="267"/>
      <c r="AX819" s="267"/>
    </row>
    <row r="820" spans="1:50" ht="50.1" customHeight="1" x14ac:dyDescent="0.15">
      <c r="A820" s="374">
        <v>5</v>
      </c>
      <c r="B820" s="374">
        <v>1</v>
      </c>
      <c r="C820" s="391" t="s">
        <v>560</v>
      </c>
      <c r="D820" s="385"/>
      <c r="E820" s="385"/>
      <c r="F820" s="385"/>
      <c r="G820" s="385"/>
      <c r="H820" s="385"/>
      <c r="I820" s="385"/>
      <c r="J820" s="167" t="s">
        <v>596</v>
      </c>
      <c r="K820" s="168"/>
      <c r="L820" s="168"/>
      <c r="M820" s="168"/>
      <c r="N820" s="168"/>
      <c r="O820" s="168"/>
      <c r="P820" s="156" t="s">
        <v>603</v>
      </c>
      <c r="Q820" s="157"/>
      <c r="R820" s="157"/>
      <c r="S820" s="157"/>
      <c r="T820" s="157"/>
      <c r="U820" s="157"/>
      <c r="V820" s="157"/>
      <c r="W820" s="157"/>
      <c r="X820" s="157"/>
      <c r="Y820" s="158">
        <v>11</v>
      </c>
      <c r="Z820" s="159"/>
      <c r="AA820" s="159"/>
      <c r="AB820" s="160"/>
      <c r="AC820" s="273" t="s">
        <v>514</v>
      </c>
      <c r="AD820" s="273"/>
      <c r="AE820" s="273"/>
      <c r="AF820" s="273"/>
      <c r="AG820" s="273"/>
      <c r="AH820" s="274" t="s">
        <v>567</v>
      </c>
      <c r="AI820" s="275"/>
      <c r="AJ820" s="275"/>
      <c r="AK820" s="275"/>
      <c r="AL820" s="276" t="s">
        <v>567</v>
      </c>
      <c r="AM820" s="277"/>
      <c r="AN820" s="277"/>
      <c r="AO820" s="278"/>
      <c r="AP820" s="267"/>
      <c r="AQ820" s="267"/>
      <c r="AR820" s="267"/>
      <c r="AS820" s="267"/>
      <c r="AT820" s="267"/>
      <c r="AU820" s="267"/>
      <c r="AV820" s="267"/>
      <c r="AW820" s="267"/>
      <c r="AX820" s="267"/>
    </row>
    <row r="821" spans="1:50" ht="50.1" customHeight="1" x14ac:dyDescent="0.15">
      <c r="A821" s="374">
        <v>6</v>
      </c>
      <c r="B821" s="374">
        <v>1</v>
      </c>
      <c r="C821" s="391" t="s">
        <v>562</v>
      </c>
      <c r="D821" s="385"/>
      <c r="E821" s="385"/>
      <c r="F821" s="385"/>
      <c r="G821" s="385"/>
      <c r="H821" s="385"/>
      <c r="I821" s="385"/>
      <c r="J821" s="167" t="s">
        <v>596</v>
      </c>
      <c r="K821" s="168"/>
      <c r="L821" s="168"/>
      <c r="M821" s="168"/>
      <c r="N821" s="168"/>
      <c r="O821" s="168"/>
      <c r="P821" s="156" t="s">
        <v>603</v>
      </c>
      <c r="Q821" s="157"/>
      <c r="R821" s="157"/>
      <c r="S821" s="157"/>
      <c r="T821" s="157"/>
      <c r="U821" s="157"/>
      <c r="V821" s="157"/>
      <c r="W821" s="157"/>
      <c r="X821" s="157"/>
      <c r="Y821" s="158">
        <v>9</v>
      </c>
      <c r="Z821" s="159"/>
      <c r="AA821" s="159"/>
      <c r="AB821" s="160"/>
      <c r="AC821" s="273" t="s">
        <v>514</v>
      </c>
      <c r="AD821" s="273"/>
      <c r="AE821" s="273"/>
      <c r="AF821" s="273"/>
      <c r="AG821" s="273"/>
      <c r="AH821" s="274" t="s">
        <v>567</v>
      </c>
      <c r="AI821" s="275"/>
      <c r="AJ821" s="275"/>
      <c r="AK821" s="275"/>
      <c r="AL821" s="276" t="s">
        <v>567</v>
      </c>
      <c r="AM821" s="277"/>
      <c r="AN821" s="277"/>
      <c r="AO821" s="278"/>
      <c r="AP821" s="267"/>
      <c r="AQ821" s="267"/>
      <c r="AR821" s="267"/>
      <c r="AS821" s="267"/>
      <c r="AT821" s="267"/>
      <c r="AU821" s="267"/>
      <c r="AV821" s="267"/>
      <c r="AW821" s="267"/>
      <c r="AX821" s="267"/>
    </row>
    <row r="822" spans="1:50" ht="50.1" customHeight="1" x14ac:dyDescent="0.15">
      <c r="A822" s="374">
        <v>7</v>
      </c>
      <c r="B822" s="374">
        <v>1</v>
      </c>
      <c r="C822" s="391" t="s">
        <v>563</v>
      </c>
      <c r="D822" s="385"/>
      <c r="E822" s="385"/>
      <c r="F822" s="385"/>
      <c r="G822" s="385"/>
      <c r="H822" s="385"/>
      <c r="I822" s="385"/>
      <c r="J822" s="167" t="s">
        <v>596</v>
      </c>
      <c r="K822" s="168"/>
      <c r="L822" s="168"/>
      <c r="M822" s="168"/>
      <c r="N822" s="168"/>
      <c r="O822" s="168"/>
      <c r="P822" s="156" t="s">
        <v>603</v>
      </c>
      <c r="Q822" s="157"/>
      <c r="R822" s="157"/>
      <c r="S822" s="157"/>
      <c r="T822" s="157"/>
      <c r="U822" s="157"/>
      <c r="V822" s="157"/>
      <c r="W822" s="157"/>
      <c r="X822" s="157"/>
      <c r="Y822" s="158">
        <v>9</v>
      </c>
      <c r="Z822" s="159"/>
      <c r="AA822" s="159"/>
      <c r="AB822" s="160"/>
      <c r="AC822" s="273" t="s">
        <v>514</v>
      </c>
      <c r="AD822" s="273"/>
      <c r="AE822" s="273"/>
      <c r="AF822" s="273"/>
      <c r="AG822" s="273"/>
      <c r="AH822" s="274" t="s">
        <v>567</v>
      </c>
      <c r="AI822" s="275"/>
      <c r="AJ822" s="275"/>
      <c r="AK822" s="275"/>
      <c r="AL822" s="276" t="s">
        <v>567</v>
      </c>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91" t="s">
        <v>564</v>
      </c>
      <c r="D823" s="385"/>
      <c r="E823" s="385"/>
      <c r="F823" s="385"/>
      <c r="G823" s="385"/>
      <c r="H823" s="385"/>
      <c r="I823" s="385"/>
      <c r="J823" s="167"/>
      <c r="K823" s="168"/>
      <c r="L823" s="168"/>
      <c r="M823" s="168"/>
      <c r="N823" s="168"/>
      <c r="O823" s="168"/>
      <c r="P823" s="156" t="s">
        <v>603</v>
      </c>
      <c r="Q823" s="157"/>
      <c r="R823" s="157"/>
      <c r="S823" s="157"/>
      <c r="T823" s="157"/>
      <c r="U823" s="157"/>
      <c r="V823" s="157"/>
      <c r="W823" s="157"/>
      <c r="X823" s="157"/>
      <c r="Y823" s="158">
        <v>0</v>
      </c>
      <c r="Z823" s="159"/>
      <c r="AA823" s="159"/>
      <c r="AB823" s="160"/>
      <c r="AC823" s="273" t="s">
        <v>514</v>
      </c>
      <c r="AD823" s="273"/>
      <c r="AE823" s="273"/>
      <c r="AF823" s="273"/>
      <c r="AG823" s="273"/>
      <c r="AH823" s="274" t="s">
        <v>567</v>
      </c>
      <c r="AI823" s="275"/>
      <c r="AJ823" s="275"/>
      <c r="AK823" s="275"/>
      <c r="AL823" s="276" t="s">
        <v>567</v>
      </c>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462</v>
      </c>
      <c r="K848" s="183"/>
      <c r="L848" s="183"/>
      <c r="M848" s="183"/>
      <c r="N848" s="183"/>
      <c r="O848" s="183"/>
      <c r="P848" s="287" t="s">
        <v>399</v>
      </c>
      <c r="Q848" s="287"/>
      <c r="R848" s="287"/>
      <c r="S848" s="287"/>
      <c r="T848" s="287"/>
      <c r="U848" s="287"/>
      <c r="V848" s="287"/>
      <c r="W848" s="287"/>
      <c r="X848" s="287"/>
      <c r="Y848" s="287" t="s">
        <v>458</v>
      </c>
      <c r="Z848" s="296"/>
      <c r="AA848" s="296"/>
      <c r="AB848" s="296"/>
      <c r="AC848" s="183" t="s">
        <v>398</v>
      </c>
      <c r="AD848" s="183"/>
      <c r="AE848" s="183"/>
      <c r="AF848" s="183"/>
      <c r="AG848" s="183"/>
      <c r="AH848" s="287" t="s">
        <v>415</v>
      </c>
      <c r="AI848" s="296"/>
      <c r="AJ848" s="296"/>
      <c r="AK848" s="296"/>
      <c r="AL848" s="296" t="s">
        <v>23</v>
      </c>
      <c r="AM848" s="296"/>
      <c r="AN848" s="296"/>
      <c r="AO848" s="389"/>
      <c r="AP848" s="390" t="s">
        <v>505</v>
      </c>
      <c r="AQ848" s="390"/>
      <c r="AR848" s="390"/>
      <c r="AS848" s="390"/>
      <c r="AT848" s="390"/>
      <c r="AU848" s="390"/>
      <c r="AV848" s="390"/>
      <c r="AW848" s="390"/>
      <c r="AX848" s="390"/>
    </row>
    <row r="849" spans="1:50" ht="50.1" customHeight="1" x14ac:dyDescent="0.15">
      <c r="A849" s="374">
        <v>1</v>
      </c>
      <c r="B849" s="374">
        <v>1</v>
      </c>
      <c r="C849" s="385" t="s">
        <v>568</v>
      </c>
      <c r="D849" s="385"/>
      <c r="E849" s="385"/>
      <c r="F849" s="385"/>
      <c r="G849" s="385"/>
      <c r="H849" s="385"/>
      <c r="I849" s="385"/>
      <c r="J849" s="167">
        <v>2010001016851</v>
      </c>
      <c r="K849" s="168"/>
      <c r="L849" s="168"/>
      <c r="M849" s="168"/>
      <c r="N849" s="168"/>
      <c r="O849" s="168"/>
      <c r="P849" s="156" t="s">
        <v>565</v>
      </c>
      <c r="Q849" s="157"/>
      <c r="R849" s="157"/>
      <c r="S849" s="157"/>
      <c r="T849" s="157"/>
      <c r="U849" s="157"/>
      <c r="V849" s="157"/>
      <c r="W849" s="157"/>
      <c r="X849" s="157"/>
      <c r="Y849" s="158">
        <v>9</v>
      </c>
      <c r="Z849" s="159"/>
      <c r="AA849" s="159"/>
      <c r="AB849" s="160"/>
      <c r="AC849" s="273" t="s">
        <v>578</v>
      </c>
      <c r="AD849" s="273"/>
      <c r="AE849" s="273"/>
      <c r="AF849" s="273"/>
      <c r="AG849" s="273"/>
      <c r="AH849" s="274">
        <v>3</v>
      </c>
      <c r="AI849" s="275"/>
      <c r="AJ849" s="275"/>
      <c r="AK849" s="275"/>
      <c r="AL849" s="276">
        <v>99.8</v>
      </c>
      <c r="AM849" s="277"/>
      <c r="AN849" s="277"/>
      <c r="AO849" s="278"/>
      <c r="AP849" s="267" t="s">
        <v>596</v>
      </c>
      <c r="AQ849" s="267"/>
      <c r="AR849" s="267"/>
      <c r="AS849" s="267"/>
      <c r="AT849" s="267"/>
      <c r="AU849" s="267"/>
      <c r="AV849" s="267"/>
      <c r="AW849" s="267"/>
      <c r="AX849" s="267"/>
    </row>
    <row r="850" spans="1:50" ht="50.1" customHeight="1" x14ac:dyDescent="0.15">
      <c r="A850" s="374">
        <v>2</v>
      </c>
      <c r="B850" s="374">
        <v>1</v>
      </c>
      <c r="C850" s="385" t="s">
        <v>569</v>
      </c>
      <c r="D850" s="385"/>
      <c r="E850" s="385"/>
      <c r="F850" s="385"/>
      <c r="G850" s="385"/>
      <c r="H850" s="385"/>
      <c r="I850" s="385"/>
      <c r="J850" s="167">
        <v>8013401001509</v>
      </c>
      <c r="K850" s="168"/>
      <c r="L850" s="168"/>
      <c r="M850" s="168"/>
      <c r="N850" s="168"/>
      <c r="O850" s="168"/>
      <c r="P850" s="156" t="s">
        <v>565</v>
      </c>
      <c r="Q850" s="157"/>
      <c r="R850" s="157"/>
      <c r="S850" s="157"/>
      <c r="T850" s="157"/>
      <c r="U850" s="157"/>
      <c r="V850" s="157"/>
      <c r="W850" s="157"/>
      <c r="X850" s="157"/>
      <c r="Y850" s="158">
        <v>3</v>
      </c>
      <c r="Z850" s="159"/>
      <c r="AA850" s="159"/>
      <c r="AB850" s="160"/>
      <c r="AC850" s="273" t="s">
        <v>421</v>
      </c>
      <c r="AD850" s="273"/>
      <c r="AE850" s="273"/>
      <c r="AF850" s="273"/>
      <c r="AG850" s="273"/>
      <c r="AH850" s="274">
        <v>10</v>
      </c>
      <c r="AI850" s="275"/>
      <c r="AJ850" s="275"/>
      <c r="AK850" s="275"/>
      <c r="AL850" s="276">
        <v>75.7</v>
      </c>
      <c r="AM850" s="277"/>
      <c r="AN850" s="277"/>
      <c r="AO850" s="278"/>
      <c r="AP850" s="267" t="s">
        <v>596</v>
      </c>
      <c r="AQ850" s="267"/>
      <c r="AR850" s="267"/>
      <c r="AS850" s="267"/>
      <c r="AT850" s="267"/>
      <c r="AU850" s="267"/>
      <c r="AV850" s="267"/>
      <c r="AW850" s="267"/>
      <c r="AX850" s="267"/>
    </row>
    <row r="851" spans="1:50" ht="50.1" customHeight="1" x14ac:dyDescent="0.15">
      <c r="A851" s="374">
        <v>3</v>
      </c>
      <c r="B851" s="374">
        <v>1</v>
      </c>
      <c r="C851" s="385" t="s">
        <v>570</v>
      </c>
      <c r="D851" s="385"/>
      <c r="E851" s="385"/>
      <c r="F851" s="385"/>
      <c r="G851" s="385"/>
      <c r="H851" s="385"/>
      <c r="I851" s="385"/>
      <c r="J851" s="167">
        <v>8010001008843</v>
      </c>
      <c r="K851" s="168"/>
      <c r="L851" s="168"/>
      <c r="M851" s="168"/>
      <c r="N851" s="168"/>
      <c r="O851" s="168"/>
      <c r="P851" s="156" t="s">
        <v>565</v>
      </c>
      <c r="Q851" s="157"/>
      <c r="R851" s="157"/>
      <c r="S851" s="157"/>
      <c r="T851" s="157"/>
      <c r="U851" s="157"/>
      <c r="V851" s="157"/>
      <c r="W851" s="157"/>
      <c r="X851" s="157"/>
      <c r="Y851" s="158">
        <v>1</v>
      </c>
      <c r="Z851" s="159"/>
      <c r="AA851" s="159"/>
      <c r="AB851" s="160"/>
      <c r="AC851" s="273" t="s">
        <v>566</v>
      </c>
      <c r="AD851" s="273"/>
      <c r="AE851" s="273"/>
      <c r="AF851" s="273"/>
      <c r="AG851" s="273"/>
      <c r="AH851" s="274">
        <v>1</v>
      </c>
      <c r="AI851" s="275"/>
      <c r="AJ851" s="275"/>
      <c r="AK851" s="275"/>
      <c r="AL851" s="276">
        <v>93.7</v>
      </c>
      <c r="AM851" s="277"/>
      <c r="AN851" s="277"/>
      <c r="AO851" s="278"/>
      <c r="AP851" s="267" t="s">
        <v>596</v>
      </c>
      <c r="AQ851" s="267"/>
      <c r="AR851" s="267"/>
      <c r="AS851" s="267"/>
      <c r="AT851" s="267"/>
      <c r="AU851" s="267"/>
      <c r="AV851" s="267"/>
      <c r="AW851" s="267"/>
      <c r="AX851" s="267"/>
    </row>
    <row r="852" spans="1:50" ht="50.1" customHeight="1" x14ac:dyDescent="0.15">
      <c r="A852" s="374">
        <v>4</v>
      </c>
      <c r="B852" s="374">
        <v>1</v>
      </c>
      <c r="C852" s="385" t="s">
        <v>571</v>
      </c>
      <c r="D852" s="385"/>
      <c r="E852" s="385"/>
      <c r="F852" s="385"/>
      <c r="G852" s="385"/>
      <c r="H852" s="385"/>
      <c r="I852" s="385"/>
      <c r="J852" s="167">
        <v>2010001016851</v>
      </c>
      <c r="K852" s="168"/>
      <c r="L852" s="168"/>
      <c r="M852" s="168"/>
      <c r="N852" s="168"/>
      <c r="O852" s="168"/>
      <c r="P852" s="156" t="s">
        <v>565</v>
      </c>
      <c r="Q852" s="157"/>
      <c r="R852" s="157"/>
      <c r="S852" s="157"/>
      <c r="T852" s="157"/>
      <c r="U852" s="157"/>
      <c r="V852" s="157"/>
      <c r="W852" s="157"/>
      <c r="X852" s="157"/>
      <c r="Y852" s="158">
        <v>1</v>
      </c>
      <c r="Z852" s="159"/>
      <c r="AA852" s="159"/>
      <c r="AB852" s="160"/>
      <c r="AC852" s="273" t="s">
        <v>421</v>
      </c>
      <c r="AD852" s="273"/>
      <c r="AE852" s="273"/>
      <c r="AF852" s="273"/>
      <c r="AG852" s="273"/>
      <c r="AH852" s="274">
        <v>3</v>
      </c>
      <c r="AI852" s="275"/>
      <c r="AJ852" s="275"/>
      <c r="AK852" s="275"/>
      <c r="AL852" s="276">
        <v>73.7</v>
      </c>
      <c r="AM852" s="277"/>
      <c r="AN852" s="277"/>
      <c r="AO852" s="278"/>
      <c r="AP852" s="267" t="s">
        <v>596</v>
      </c>
      <c r="AQ852" s="267"/>
      <c r="AR852" s="267"/>
      <c r="AS852" s="267"/>
      <c r="AT852" s="267"/>
      <c r="AU852" s="267"/>
      <c r="AV852" s="267"/>
      <c r="AW852" s="267"/>
      <c r="AX852" s="267"/>
    </row>
    <row r="853" spans="1:50" ht="50.1" customHeight="1" x14ac:dyDescent="0.15">
      <c r="A853" s="374">
        <v>5</v>
      </c>
      <c r="B853" s="374">
        <v>1</v>
      </c>
      <c r="C853" s="385" t="s">
        <v>572</v>
      </c>
      <c r="D853" s="385"/>
      <c r="E853" s="385"/>
      <c r="F853" s="385"/>
      <c r="G853" s="385"/>
      <c r="H853" s="385"/>
      <c r="I853" s="385"/>
      <c r="J853" s="167">
        <v>4011001005165</v>
      </c>
      <c r="K853" s="168"/>
      <c r="L853" s="168"/>
      <c r="M853" s="168"/>
      <c r="N853" s="168"/>
      <c r="O853" s="168"/>
      <c r="P853" s="156" t="s">
        <v>565</v>
      </c>
      <c r="Q853" s="157"/>
      <c r="R853" s="157"/>
      <c r="S853" s="157"/>
      <c r="T853" s="157"/>
      <c r="U853" s="157"/>
      <c r="V853" s="157"/>
      <c r="W853" s="157"/>
      <c r="X853" s="157"/>
      <c r="Y853" s="158">
        <v>0.5</v>
      </c>
      <c r="Z853" s="159"/>
      <c r="AA853" s="159"/>
      <c r="AB853" s="160"/>
      <c r="AC853" s="273" t="s">
        <v>578</v>
      </c>
      <c r="AD853" s="273"/>
      <c r="AE853" s="273"/>
      <c r="AF853" s="273"/>
      <c r="AG853" s="273"/>
      <c r="AH853" s="274">
        <v>1</v>
      </c>
      <c r="AI853" s="275"/>
      <c r="AJ853" s="275"/>
      <c r="AK853" s="275"/>
      <c r="AL853" s="276">
        <v>99.9</v>
      </c>
      <c r="AM853" s="277"/>
      <c r="AN853" s="277"/>
      <c r="AO853" s="278"/>
      <c r="AP853" s="267" t="s">
        <v>596</v>
      </c>
      <c r="AQ853" s="267"/>
      <c r="AR853" s="267"/>
      <c r="AS853" s="267"/>
      <c r="AT853" s="267"/>
      <c r="AU853" s="267"/>
      <c r="AV853" s="267"/>
      <c r="AW853" s="267"/>
      <c r="AX853" s="267"/>
    </row>
    <row r="854" spans="1:50" ht="50.1" customHeight="1" x14ac:dyDescent="0.15">
      <c r="A854" s="374">
        <v>6</v>
      </c>
      <c r="B854" s="374">
        <v>1</v>
      </c>
      <c r="C854" s="385" t="s">
        <v>573</v>
      </c>
      <c r="D854" s="385"/>
      <c r="E854" s="385"/>
      <c r="F854" s="385"/>
      <c r="G854" s="385"/>
      <c r="H854" s="385"/>
      <c r="I854" s="385"/>
      <c r="J854" s="167">
        <v>6010401099501</v>
      </c>
      <c r="K854" s="168"/>
      <c r="L854" s="168"/>
      <c r="M854" s="168"/>
      <c r="N854" s="168"/>
      <c r="O854" s="168"/>
      <c r="P854" s="156" t="s">
        <v>565</v>
      </c>
      <c r="Q854" s="157"/>
      <c r="R854" s="157"/>
      <c r="S854" s="157"/>
      <c r="T854" s="157"/>
      <c r="U854" s="157"/>
      <c r="V854" s="157"/>
      <c r="W854" s="157"/>
      <c r="X854" s="157"/>
      <c r="Y854" s="158">
        <v>0.5</v>
      </c>
      <c r="Z854" s="159"/>
      <c r="AA854" s="159"/>
      <c r="AB854" s="160"/>
      <c r="AC854" s="273" t="s">
        <v>421</v>
      </c>
      <c r="AD854" s="273"/>
      <c r="AE854" s="273"/>
      <c r="AF854" s="273"/>
      <c r="AG854" s="273"/>
      <c r="AH854" s="274">
        <v>9</v>
      </c>
      <c r="AI854" s="275"/>
      <c r="AJ854" s="275"/>
      <c r="AK854" s="275"/>
      <c r="AL854" s="276">
        <v>80</v>
      </c>
      <c r="AM854" s="277"/>
      <c r="AN854" s="277"/>
      <c r="AO854" s="278"/>
      <c r="AP854" s="267" t="s">
        <v>596</v>
      </c>
      <c r="AQ854" s="267"/>
      <c r="AR854" s="267"/>
      <c r="AS854" s="267"/>
      <c r="AT854" s="267"/>
      <c r="AU854" s="267"/>
      <c r="AV854" s="267"/>
      <c r="AW854" s="267"/>
      <c r="AX854" s="267"/>
    </row>
    <row r="855" spans="1:50" ht="50.1" customHeight="1" x14ac:dyDescent="0.15">
      <c r="A855" s="374">
        <v>7</v>
      </c>
      <c r="B855" s="374">
        <v>1</v>
      </c>
      <c r="C855" s="385" t="s">
        <v>574</v>
      </c>
      <c r="D855" s="385"/>
      <c r="E855" s="385"/>
      <c r="F855" s="385"/>
      <c r="G855" s="385"/>
      <c r="H855" s="385"/>
      <c r="I855" s="385"/>
      <c r="J855" s="167">
        <v>4011001005165</v>
      </c>
      <c r="K855" s="168"/>
      <c r="L855" s="168"/>
      <c r="M855" s="168"/>
      <c r="N855" s="168"/>
      <c r="O855" s="168"/>
      <c r="P855" s="156" t="s">
        <v>565</v>
      </c>
      <c r="Q855" s="157"/>
      <c r="R855" s="157"/>
      <c r="S855" s="157"/>
      <c r="T855" s="157"/>
      <c r="U855" s="157"/>
      <c r="V855" s="157"/>
      <c r="W855" s="157"/>
      <c r="X855" s="157"/>
      <c r="Y855" s="158">
        <v>0.5</v>
      </c>
      <c r="Z855" s="159"/>
      <c r="AA855" s="159"/>
      <c r="AB855" s="160"/>
      <c r="AC855" s="273" t="s">
        <v>421</v>
      </c>
      <c r="AD855" s="273"/>
      <c r="AE855" s="273"/>
      <c r="AF855" s="273"/>
      <c r="AG855" s="273"/>
      <c r="AH855" s="274">
        <v>11</v>
      </c>
      <c r="AI855" s="275"/>
      <c r="AJ855" s="275"/>
      <c r="AK855" s="275"/>
      <c r="AL855" s="276">
        <v>73.7</v>
      </c>
      <c r="AM855" s="277"/>
      <c r="AN855" s="277"/>
      <c r="AO855" s="278"/>
      <c r="AP855" s="267" t="s">
        <v>596</v>
      </c>
      <c r="AQ855" s="267"/>
      <c r="AR855" s="267"/>
      <c r="AS855" s="267"/>
      <c r="AT855" s="267"/>
      <c r="AU855" s="267"/>
      <c r="AV855" s="267"/>
      <c r="AW855" s="267"/>
      <c r="AX855" s="267"/>
    </row>
    <row r="856" spans="1:50" ht="50.1" customHeight="1" x14ac:dyDescent="0.15">
      <c r="A856" s="374">
        <v>8</v>
      </c>
      <c r="B856" s="374">
        <v>1</v>
      </c>
      <c r="C856" s="385" t="s">
        <v>575</v>
      </c>
      <c r="D856" s="385"/>
      <c r="E856" s="385"/>
      <c r="F856" s="385"/>
      <c r="G856" s="385"/>
      <c r="H856" s="385"/>
      <c r="I856" s="385"/>
      <c r="J856" s="167">
        <v>1010001088264</v>
      </c>
      <c r="K856" s="168"/>
      <c r="L856" s="168"/>
      <c r="M856" s="168"/>
      <c r="N856" s="168"/>
      <c r="O856" s="168"/>
      <c r="P856" s="156" t="s">
        <v>565</v>
      </c>
      <c r="Q856" s="157"/>
      <c r="R856" s="157"/>
      <c r="S856" s="157"/>
      <c r="T856" s="157"/>
      <c r="U856" s="157"/>
      <c r="V856" s="157"/>
      <c r="W856" s="157"/>
      <c r="X856" s="157"/>
      <c r="Y856" s="158">
        <v>0.5</v>
      </c>
      <c r="Z856" s="159"/>
      <c r="AA856" s="159"/>
      <c r="AB856" s="160"/>
      <c r="AC856" s="273" t="s">
        <v>421</v>
      </c>
      <c r="AD856" s="273"/>
      <c r="AE856" s="273"/>
      <c r="AF856" s="273"/>
      <c r="AG856" s="273"/>
      <c r="AH856" s="274">
        <v>10</v>
      </c>
      <c r="AI856" s="275"/>
      <c r="AJ856" s="275"/>
      <c r="AK856" s="275"/>
      <c r="AL856" s="276">
        <v>76.3</v>
      </c>
      <c r="AM856" s="277"/>
      <c r="AN856" s="277"/>
      <c r="AO856" s="278"/>
      <c r="AP856" s="267" t="s">
        <v>596</v>
      </c>
      <c r="AQ856" s="267"/>
      <c r="AR856" s="267"/>
      <c r="AS856" s="267"/>
      <c r="AT856" s="267"/>
      <c r="AU856" s="267"/>
      <c r="AV856" s="267"/>
      <c r="AW856" s="267"/>
      <c r="AX856" s="267"/>
    </row>
    <row r="857" spans="1:50" ht="50.1" customHeight="1" x14ac:dyDescent="0.15">
      <c r="A857" s="374">
        <v>9</v>
      </c>
      <c r="B857" s="374">
        <v>1</v>
      </c>
      <c r="C857" s="385" t="s">
        <v>576</v>
      </c>
      <c r="D857" s="385"/>
      <c r="E857" s="385"/>
      <c r="F857" s="385"/>
      <c r="G857" s="385"/>
      <c r="H857" s="385"/>
      <c r="I857" s="385"/>
      <c r="J857" s="167">
        <v>5290001016276</v>
      </c>
      <c r="K857" s="168"/>
      <c r="L857" s="168"/>
      <c r="M857" s="168"/>
      <c r="N857" s="168"/>
      <c r="O857" s="168"/>
      <c r="P857" s="156" t="s">
        <v>565</v>
      </c>
      <c r="Q857" s="157"/>
      <c r="R857" s="157"/>
      <c r="S857" s="157"/>
      <c r="T857" s="157"/>
      <c r="U857" s="157"/>
      <c r="V857" s="157"/>
      <c r="W857" s="157"/>
      <c r="X857" s="157"/>
      <c r="Y857" s="158">
        <v>0.4</v>
      </c>
      <c r="Z857" s="159"/>
      <c r="AA857" s="159"/>
      <c r="AB857" s="160"/>
      <c r="AC857" s="273" t="s">
        <v>421</v>
      </c>
      <c r="AD857" s="273"/>
      <c r="AE857" s="273"/>
      <c r="AF857" s="273"/>
      <c r="AG857" s="273"/>
      <c r="AH857" s="274">
        <v>11</v>
      </c>
      <c r="AI857" s="275"/>
      <c r="AJ857" s="275"/>
      <c r="AK857" s="275"/>
      <c r="AL857" s="276">
        <v>73.5</v>
      </c>
      <c r="AM857" s="277"/>
      <c r="AN857" s="277"/>
      <c r="AO857" s="278"/>
      <c r="AP857" s="267" t="s">
        <v>596</v>
      </c>
      <c r="AQ857" s="267"/>
      <c r="AR857" s="267"/>
      <c r="AS857" s="267"/>
      <c r="AT857" s="267"/>
      <c r="AU857" s="267"/>
      <c r="AV857" s="267"/>
      <c r="AW857" s="267"/>
      <c r="AX857" s="267"/>
    </row>
    <row r="858" spans="1:50" ht="50.1" customHeight="1" x14ac:dyDescent="0.15">
      <c r="A858" s="374">
        <v>10</v>
      </c>
      <c r="B858" s="374">
        <v>1</v>
      </c>
      <c r="C858" s="385" t="s">
        <v>577</v>
      </c>
      <c r="D858" s="385"/>
      <c r="E858" s="385"/>
      <c r="F858" s="385"/>
      <c r="G858" s="385"/>
      <c r="H858" s="385"/>
      <c r="I858" s="385"/>
      <c r="J858" s="167">
        <v>7010001015436</v>
      </c>
      <c r="K858" s="168"/>
      <c r="L858" s="168"/>
      <c r="M858" s="168"/>
      <c r="N858" s="168"/>
      <c r="O858" s="168"/>
      <c r="P858" s="156" t="s">
        <v>565</v>
      </c>
      <c r="Q858" s="157"/>
      <c r="R858" s="157"/>
      <c r="S858" s="157"/>
      <c r="T858" s="157"/>
      <c r="U858" s="157"/>
      <c r="V858" s="157"/>
      <c r="W858" s="157"/>
      <c r="X858" s="157"/>
      <c r="Y858" s="158">
        <v>0.4</v>
      </c>
      <c r="Z858" s="159"/>
      <c r="AA858" s="159"/>
      <c r="AB858" s="160"/>
      <c r="AC858" s="273" t="s">
        <v>421</v>
      </c>
      <c r="AD858" s="273"/>
      <c r="AE858" s="273"/>
      <c r="AF858" s="273"/>
      <c r="AG858" s="273"/>
      <c r="AH858" s="274">
        <v>10</v>
      </c>
      <c r="AI858" s="275"/>
      <c r="AJ858" s="275"/>
      <c r="AK858" s="275"/>
      <c r="AL858" s="276">
        <v>76.5</v>
      </c>
      <c r="AM858" s="277"/>
      <c r="AN858" s="277"/>
      <c r="AO858" s="278"/>
      <c r="AP858" s="267" t="s">
        <v>596</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462</v>
      </c>
      <c r="K881" s="183"/>
      <c r="L881" s="183"/>
      <c r="M881" s="183"/>
      <c r="N881" s="183"/>
      <c r="O881" s="183"/>
      <c r="P881" s="287" t="s">
        <v>399</v>
      </c>
      <c r="Q881" s="287"/>
      <c r="R881" s="287"/>
      <c r="S881" s="287"/>
      <c r="T881" s="287"/>
      <c r="U881" s="287"/>
      <c r="V881" s="287"/>
      <c r="W881" s="287"/>
      <c r="X881" s="287"/>
      <c r="Y881" s="287" t="s">
        <v>458</v>
      </c>
      <c r="Z881" s="296"/>
      <c r="AA881" s="296"/>
      <c r="AB881" s="296"/>
      <c r="AC881" s="183" t="s">
        <v>398</v>
      </c>
      <c r="AD881" s="183"/>
      <c r="AE881" s="183"/>
      <c r="AF881" s="183"/>
      <c r="AG881" s="183"/>
      <c r="AH881" s="287" t="s">
        <v>415</v>
      </c>
      <c r="AI881" s="296"/>
      <c r="AJ881" s="296"/>
      <c r="AK881" s="296"/>
      <c r="AL881" s="296" t="s">
        <v>23</v>
      </c>
      <c r="AM881" s="296"/>
      <c r="AN881" s="296"/>
      <c r="AO881" s="389"/>
      <c r="AP881" s="390" t="s">
        <v>505</v>
      </c>
      <c r="AQ881" s="390"/>
      <c r="AR881" s="390"/>
      <c r="AS881" s="390"/>
      <c r="AT881" s="390"/>
      <c r="AU881" s="390"/>
      <c r="AV881" s="390"/>
      <c r="AW881" s="390"/>
      <c r="AX881" s="390"/>
    </row>
    <row r="882" spans="1:50" ht="30" customHeight="1" x14ac:dyDescent="0.15">
      <c r="A882" s="374">
        <v>1</v>
      </c>
      <c r="B882" s="374">
        <v>1</v>
      </c>
      <c r="C882" s="391" t="s">
        <v>579</v>
      </c>
      <c r="D882" s="385"/>
      <c r="E882" s="385"/>
      <c r="F882" s="385"/>
      <c r="G882" s="385"/>
      <c r="H882" s="385"/>
      <c r="I882" s="385"/>
      <c r="J882" s="167">
        <v>4010005007424</v>
      </c>
      <c r="K882" s="168"/>
      <c r="L882" s="168"/>
      <c r="M882" s="168"/>
      <c r="N882" s="168"/>
      <c r="O882" s="168"/>
      <c r="P882" s="156" t="s">
        <v>565</v>
      </c>
      <c r="Q882" s="157"/>
      <c r="R882" s="157"/>
      <c r="S882" s="157"/>
      <c r="T882" s="157"/>
      <c r="U882" s="157"/>
      <c r="V882" s="157"/>
      <c r="W882" s="157"/>
      <c r="X882" s="157"/>
      <c r="Y882" s="158">
        <v>8</v>
      </c>
      <c r="Z882" s="159"/>
      <c r="AA882" s="159"/>
      <c r="AB882" s="160"/>
      <c r="AC882" s="273" t="s">
        <v>421</v>
      </c>
      <c r="AD882" s="273"/>
      <c r="AE882" s="273"/>
      <c r="AF882" s="273"/>
      <c r="AG882" s="273"/>
      <c r="AH882" s="274">
        <v>1</v>
      </c>
      <c r="AI882" s="275"/>
      <c r="AJ882" s="275"/>
      <c r="AK882" s="275"/>
      <c r="AL882" s="276">
        <v>95.8</v>
      </c>
      <c r="AM882" s="277"/>
      <c r="AN882" s="277"/>
      <c r="AO882" s="278"/>
      <c r="AP882" s="267" t="s">
        <v>596</v>
      </c>
      <c r="AQ882" s="267"/>
      <c r="AR882" s="267"/>
      <c r="AS882" s="267"/>
      <c r="AT882" s="267"/>
      <c r="AU882" s="267"/>
      <c r="AV882" s="267"/>
      <c r="AW882" s="267"/>
      <c r="AX882" s="267"/>
    </row>
    <row r="883" spans="1:50" ht="30" customHeight="1" x14ac:dyDescent="0.15">
      <c r="A883" s="374">
        <v>2</v>
      </c>
      <c r="B883" s="374">
        <v>1</v>
      </c>
      <c r="C883" s="391" t="s">
        <v>618</v>
      </c>
      <c r="D883" s="385"/>
      <c r="E883" s="385"/>
      <c r="F883" s="385"/>
      <c r="G883" s="385"/>
      <c r="H883" s="385"/>
      <c r="I883" s="385"/>
      <c r="J883" s="167">
        <v>4010005007424</v>
      </c>
      <c r="K883" s="168"/>
      <c r="L883" s="168"/>
      <c r="M883" s="168"/>
      <c r="N883" s="168"/>
      <c r="O883" s="168"/>
      <c r="P883" s="156" t="s">
        <v>565</v>
      </c>
      <c r="Q883" s="157"/>
      <c r="R883" s="157"/>
      <c r="S883" s="157"/>
      <c r="T883" s="157"/>
      <c r="U883" s="157"/>
      <c r="V883" s="157"/>
      <c r="W883" s="157"/>
      <c r="X883" s="157"/>
      <c r="Y883" s="158">
        <v>8</v>
      </c>
      <c r="Z883" s="159"/>
      <c r="AA883" s="159"/>
      <c r="AB883" s="160"/>
      <c r="AC883" s="273" t="s">
        <v>578</v>
      </c>
      <c r="AD883" s="273"/>
      <c r="AE883" s="273"/>
      <c r="AF883" s="273"/>
      <c r="AG883" s="273"/>
      <c r="AH883" s="274">
        <v>1</v>
      </c>
      <c r="AI883" s="275"/>
      <c r="AJ883" s="275"/>
      <c r="AK883" s="275"/>
      <c r="AL883" s="276">
        <v>99.1</v>
      </c>
      <c r="AM883" s="277"/>
      <c r="AN883" s="277"/>
      <c r="AO883" s="278"/>
      <c r="AP883" s="267" t="s">
        <v>596</v>
      </c>
      <c r="AQ883" s="267"/>
      <c r="AR883" s="267"/>
      <c r="AS883" s="267"/>
      <c r="AT883" s="267"/>
      <c r="AU883" s="267"/>
      <c r="AV883" s="267"/>
      <c r="AW883" s="267"/>
      <c r="AX883" s="267"/>
    </row>
    <row r="884" spans="1:50" ht="30" customHeight="1" x14ac:dyDescent="0.15">
      <c r="A884" s="374">
        <v>3</v>
      </c>
      <c r="B884" s="374">
        <v>1</v>
      </c>
      <c r="C884" s="385" t="s">
        <v>616</v>
      </c>
      <c r="D884" s="385"/>
      <c r="E884" s="385"/>
      <c r="F884" s="385"/>
      <c r="G884" s="385"/>
      <c r="H884" s="385"/>
      <c r="I884" s="385"/>
      <c r="J884" s="167">
        <v>6030005002470</v>
      </c>
      <c r="K884" s="168"/>
      <c r="L884" s="168"/>
      <c r="M884" s="168"/>
      <c r="N884" s="168"/>
      <c r="O884" s="168"/>
      <c r="P884" s="157" t="s">
        <v>551</v>
      </c>
      <c r="Q884" s="157"/>
      <c r="R884" s="157"/>
      <c r="S884" s="157"/>
      <c r="T884" s="157"/>
      <c r="U884" s="157"/>
      <c r="V884" s="157"/>
      <c r="W884" s="157"/>
      <c r="X884" s="157"/>
      <c r="Y884" s="158">
        <v>2</v>
      </c>
      <c r="Z884" s="159"/>
      <c r="AA884" s="159"/>
      <c r="AB884" s="160"/>
      <c r="AC884" s="273" t="s">
        <v>421</v>
      </c>
      <c r="AD884" s="273"/>
      <c r="AE884" s="273"/>
      <c r="AF884" s="273"/>
      <c r="AG884" s="273"/>
      <c r="AH884" s="274">
        <v>1</v>
      </c>
      <c r="AI884" s="275"/>
      <c r="AJ884" s="275"/>
      <c r="AK884" s="275"/>
      <c r="AL884" s="276">
        <v>74</v>
      </c>
      <c r="AM884" s="277"/>
      <c r="AN884" s="277"/>
      <c r="AO884" s="278"/>
      <c r="AP884" s="267" t="s">
        <v>617</v>
      </c>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33"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462</v>
      </c>
      <c r="K914" s="183"/>
      <c r="L914" s="183"/>
      <c r="M914" s="183"/>
      <c r="N914" s="183"/>
      <c r="O914" s="183"/>
      <c r="P914" s="287" t="s">
        <v>399</v>
      </c>
      <c r="Q914" s="287"/>
      <c r="R914" s="287"/>
      <c r="S914" s="287"/>
      <c r="T914" s="287"/>
      <c r="U914" s="287"/>
      <c r="V914" s="287"/>
      <c r="W914" s="287"/>
      <c r="X914" s="287"/>
      <c r="Y914" s="287" t="s">
        <v>458</v>
      </c>
      <c r="Z914" s="296"/>
      <c r="AA914" s="296"/>
      <c r="AB914" s="296"/>
      <c r="AC914" s="183" t="s">
        <v>398</v>
      </c>
      <c r="AD914" s="183"/>
      <c r="AE914" s="183"/>
      <c r="AF914" s="183"/>
      <c r="AG914" s="183"/>
      <c r="AH914" s="287" t="s">
        <v>415</v>
      </c>
      <c r="AI914" s="296"/>
      <c r="AJ914" s="296"/>
      <c r="AK914" s="296"/>
      <c r="AL914" s="296" t="s">
        <v>23</v>
      </c>
      <c r="AM914" s="296"/>
      <c r="AN914" s="296"/>
      <c r="AO914" s="389"/>
      <c r="AP914" s="390" t="s">
        <v>505</v>
      </c>
      <c r="AQ914" s="390"/>
      <c r="AR914" s="390"/>
      <c r="AS914" s="390"/>
      <c r="AT914" s="390"/>
      <c r="AU914" s="390"/>
      <c r="AV914" s="390"/>
      <c r="AW914" s="390"/>
      <c r="AX914" s="390"/>
    </row>
    <row r="915" spans="1:50" ht="81" customHeight="1" x14ac:dyDescent="0.15">
      <c r="A915" s="374">
        <v>1</v>
      </c>
      <c r="B915" s="374">
        <v>1</v>
      </c>
      <c r="C915" s="391" t="s">
        <v>580</v>
      </c>
      <c r="D915" s="385"/>
      <c r="E915" s="385"/>
      <c r="F915" s="385"/>
      <c r="G915" s="385"/>
      <c r="H915" s="385"/>
      <c r="I915" s="385"/>
      <c r="J915" s="167" t="s">
        <v>633</v>
      </c>
      <c r="K915" s="168"/>
      <c r="L915" s="168"/>
      <c r="M915" s="168"/>
      <c r="N915" s="168"/>
      <c r="O915" s="168"/>
      <c r="P915" s="156" t="s">
        <v>552</v>
      </c>
      <c r="Q915" s="157"/>
      <c r="R915" s="157"/>
      <c r="S915" s="157"/>
      <c r="T915" s="157"/>
      <c r="U915" s="157"/>
      <c r="V915" s="157"/>
      <c r="W915" s="157"/>
      <c r="X915" s="157"/>
      <c r="Y915" s="158">
        <v>12</v>
      </c>
      <c r="Z915" s="159"/>
      <c r="AA915" s="159"/>
      <c r="AB915" s="160"/>
      <c r="AC915" s="273" t="s">
        <v>578</v>
      </c>
      <c r="AD915" s="273"/>
      <c r="AE915" s="273"/>
      <c r="AF915" s="273"/>
      <c r="AG915" s="273"/>
      <c r="AH915" s="274">
        <v>1</v>
      </c>
      <c r="AI915" s="275"/>
      <c r="AJ915" s="275"/>
      <c r="AK915" s="275"/>
      <c r="AL915" s="276">
        <v>99.9</v>
      </c>
      <c r="AM915" s="277"/>
      <c r="AN915" s="277"/>
      <c r="AO915" s="278"/>
      <c r="AP915" s="267" t="s">
        <v>596</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462</v>
      </c>
      <c r="K947" s="183"/>
      <c r="L947" s="183"/>
      <c r="M947" s="183"/>
      <c r="N947" s="183"/>
      <c r="O947" s="183"/>
      <c r="P947" s="287" t="s">
        <v>399</v>
      </c>
      <c r="Q947" s="287"/>
      <c r="R947" s="287"/>
      <c r="S947" s="287"/>
      <c r="T947" s="287"/>
      <c r="U947" s="287"/>
      <c r="V947" s="287"/>
      <c r="W947" s="287"/>
      <c r="X947" s="287"/>
      <c r="Y947" s="287" t="s">
        <v>458</v>
      </c>
      <c r="Z947" s="296"/>
      <c r="AA947" s="296"/>
      <c r="AB947" s="296"/>
      <c r="AC947" s="183" t="s">
        <v>398</v>
      </c>
      <c r="AD947" s="183"/>
      <c r="AE947" s="183"/>
      <c r="AF947" s="183"/>
      <c r="AG947" s="183"/>
      <c r="AH947" s="287" t="s">
        <v>415</v>
      </c>
      <c r="AI947" s="296"/>
      <c r="AJ947" s="296"/>
      <c r="AK947" s="296"/>
      <c r="AL947" s="296" t="s">
        <v>23</v>
      </c>
      <c r="AM947" s="296"/>
      <c r="AN947" s="296"/>
      <c r="AO947" s="389"/>
      <c r="AP947" s="390" t="s">
        <v>505</v>
      </c>
      <c r="AQ947" s="390"/>
      <c r="AR947" s="390"/>
      <c r="AS947" s="390"/>
      <c r="AT947" s="390"/>
      <c r="AU947" s="390"/>
      <c r="AV947" s="390"/>
      <c r="AW947" s="390"/>
      <c r="AX947" s="390"/>
    </row>
    <row r="948" spans="1:50" ht="30" customHeight="1" x14ac:dyDescent="0.15">
      <c r="A948" s="374">
        <v>1</v>
      </c>
      <c r="B948" s="374">
        <v>1</v>
      </c>
      <c r="C948" s="391" t="s">
        <v>594</v>
      </c>
      <c r="D948" s="385"/>
      <c r="E948" s="385"/>
      <c r="F948" s="385"/>
      <c r="G948" s="385"/>
      <c r="H948" s="385"/>
      <c r="I948" s="385"/>
      <c r="J948" s="167">
        <v>4010405000185</v>
      </c>
      <c r="K948" s="168"/>
      <c r="L948" s="168"/>
      <c r="M948" s="168"/>
      <c r="N948" s="168"/>
      <c r="O948" s="168"/>
      <c r="P948" s="156" t="s">
        <v>565</v>
      </c>
      <c r="Q948" s="157"/>
      <c r="R948" s="157"/>
      <c r="S948" s="157"/>
      <c r="T948" s="157"/>
      <c r="U948" s="157"/>
      <c r="V948" s="157"/>
      <c r="W948" s="157"/>
      <c r="X948" s="157"/>
      <c r="Y948" s="158">
        <v>7</v>
      </c>
      <c r="Z948" s="159"/>
      <c r="AA948" s="159"/>
      <c r="AB948" s="160"/>
      <c r="AC948" s="273" t="s">
        <v>578</v>
      </c>
      <c r="AD948" s="273"/>
      <c r="AE948" s="273"/>
      <c r="AF948" s="273"/>
      <c r="AG948" s="273"/>
      <c r="AH948" s="274">
        <v>3</v>
      </c>
      <c r="AI948" s="275"/>
      <c r="AJ948" s="275"/>
      <c r="AK948" s="275"/>
      <c r="AL948" s="276">
        <v>99.2</v>
      </c>
      <c r="AM948" s="277"/>
      <c r="AN948" s="277"/>
      <c r="AO948" s="278"/>
      <c r="AP948" s="267" t="s">
        <v>596</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462</v>
      </c>
      <c r="K980" s="183"/>
      <c r="L980" s="183"/>
      <c r="M980" s="183"/>
      <c r="N980" s="183"/>
      <c r="O980" s="183"/>
      <c r="P980" s="287" t="s">
        <v>399</v>
      </c>
      <c r="Q980" s="287"/>
      <c r="R980" s="287"/>
      <c r="S980" s="287"/>
      <c r="T980" s="287"/>
      <c r="U980" s="287"/>
      <c r="V980" s="287"/>
      <c r="W980" s="287"/>
      <c r="X980" s="287"/>
      <c r="Y980" s="287" t="s">
        <v>458</v>
      </c>
      <c r="Z980" s="296"/>
      <c r="AA980" s="296"/>
      <c r="AB980" s="296"/>
      <c r="AC980" s="183" t="s">
        <v>398</v>
      </c>
      <c r="AD980" s="183"/>
      <c r="AE980" s="183"/>
      <c r="AF980" s="183"/>
      <c r="AG980" s="183"/>
      <c r="AH980" s="287" t="s">
        <v>415</v>
      </c>
      <c r="AI980" s="296"/>
      <c r="AJ980" s="296"/>
      <c r="AK980" s="296"/>
      <c r="AL980" s="296" t="s">
        <v>23</v>
      </c>
      <c r="AM980" s="296"/>
      <c r="AN980" s="296"/>
      <c r="AO980" s="389"/>
      <c r="AP980" s="390" t="s">
        <v>505</v>
      </c>
      <c r="AQ980" s="390"/>
      <c r="AR980" s="390"/>
      <c r="AS980" s="390"/>
      <c r="AT980" s="390"/>
      <c r="AU980" s="390"/>
      <c r="AV980" s="390"/>
      <c r="AW980" s="390"/>
      <c r="AX980" s="390"/>
    </row>
    <row r="981" spans="1:50" ht="50.1" customHeight="1" x14ac:dyDescent="0.15">
      <c r="A981" s="374">
        <v>1</v>
      </c>
      <c r="B981" s="374">
        <v>1</v>
      </c>
      <c r="C981" s="391" t="s">
        <v>581</v>
      </c>
      <c r="D981" s="385"/>
      <c r="E981" s="385"/>
      <c r="F981" s="385"/>
      <c r="G981" s="385"/>
      <c r="H981" s="385"/>
      <c r="I981" s="385"/>
      <c r="J981" s="167" t="s">
        <v>596</v>
      </c>
      <c r="K981" s="168"/>
      <c r="L981" s="168"/>
      <c r="M981" s="168"/>
      <c r="N981" s="168"/>
      <c r="O981" s="168"/>
      <c r="P981" s="156" t="s">
        <v>604</v>
      </c>
      <c r="Q981" s="157"/>
      <c r="R981" s="157"/>
      <c r="S981" s="157"/>
      <c r="T981" s="157"/>
      <c r="U981" s="157"/>
      <c r="V981" s="157"/>
      <c r="W981" s="157"/>
      <c r="X981" s="157"/>
      <c r="Y981" s="158">
        <v>11</v>
      </c>
      <c r="Z981" s="159"/>
      <c r="AA981" s="159"/>
      <c r="AB981" s="160"/>
      <c r="AC981" s="273" t="s">
        <v>514</v>
      </c>
      <c r="AD981" s="273"/>
      <c r="AE981" s="273"/>
      <c r="AF981" s="273"/>
      <c r="AG981" s="273"/>
      <c r="AH981" s="274" t="s">
        <v>567</v>
      </c>
      <c r="AI981" s="275"/>
      <c r="AJ981" s="275"/>
      <c r="AK981" s="275"/>
      <c r="AL981" s="276" t="s">
        <v>567</v>
      </c>
      <c r="AM981" s="277"/>
      <c r="AN981" s="277"/>
      <c r="AO981" s="278"/>
      <c r="AP981" s="267" t="s">
        <v>596</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462</v>
      </c>
      <c r="K1013" s="183"/>
      <c r="L1013" s="183"/>
      <c r="M1013" s="183"/>
      <c r="N1013" s="183"/>
      <c r="O1013" s="183"/>
      <c r="P1013" s="287" t="s">
        <v>399</v>
      </c>
      <c r="Q1013" s="287"/>
      <c r="R1013" s="287"/>
      <c r="S1013" s="287"/>
      <c r="T1013" s="287"/>
      <c r="U1013" s="287"/>
      <c r="V1013" s="287"/>
      <c r="W1013" s="287"/>
      <c r="X1013" s="287"/>
      <c r="Y1013" s="287" t="s">
        <v>458</v>
      </c>
      <c r="Z1013" s="296"/>
      <c r="AA1013" s="296"/>
      <c r="AB1013" s="296"/>
      <c r="AC1013" s="183" t="s">
        <v>398</v>
      </c>
      <c r="AD1013" s="183"/>
      <c r="AE1013" s="183"/>
      <c r="AF1013" s="183"/>
      <c r="AG1013" s="183"/>
      <c r="AH1013" s="287" t="s">
        <v>415</v>
      </c>
      <c r="AI1013" s="296"/>
      <c r="AJ1013" s="296"/>
      <c r="AK1013" s="296"/>
      <c r="AL1013" s="296" t="s">
        <v>23</v>
      </c>
      <c r="AM1013" s="296"/>
      <c r="AN1013" s="296"/>
      <c r="AO1013" s="389"/>
      <c r="AP1013" s="390" t="s">
        <v>505</v>
      </c>
      <c r="AQ1013" s="390"/>
      <c r="AR1013" s="390"/>
      <c r="AS1013" s="390"/>
      <c r="AT1013" s="390"/>
      <c r="AU1013" s="390"/>
      <c r="AV1013" s="390"/>
      <c r="AW1013" s="390"/>
      <c r="AX1013" s="390"/>
    </row>
    <row r="1014" spans="1:50" ht="30" customHeight="1" x14ac:dyDescent="0.15">
      <c r="A1014" s="374">
        <v>1</v>
      </c>
      <c r="B1014" s="374">
        <v>1</v>
      </c>
      <c r="C1014" s="385" t="s">
        <v>582</v>
      </c>
      <c r="D1014" s="385"/>
      <c r="E1014" s="385"/>
      <c r="F1014" s="385"/>
      <c r="G1014" s="385"/>
      <c r="H1014" s="385"/>
      <c r="I1014" s="385"/>
      <c r="J1014" s="167">
        <v>7430001005618</v>
      </c>
      <c r="K1014" s="168"/>
      <c r="L1014" s="168"/>
      <c r="M1014" s="168"/>
      <c r="N1014" s="168"/>
      <c r="O1014" s="168"/>
      <c r="P1014" s="386" t="s">
        <v>549</v>
      </c>
      <c r="Q1014" s="387"/>
      <c r="R1014" s="387"/>
      <c r="S1014" s="387"/>
      <c r="T1014" s="387"/>
      <c r="U1014" s="387"/>
      <c r="V1014" s="387"/>
      <c r="W1014" s="387"/>
      <c r="X1014" s="388"/>
      <c r="Y1014" s="158">
        <v>6</v>
      </c>
      <c r="Z1014" s="159"/>
      <c r="AA1014" s="159"/>
      <c r="AB1014" s="160"/>
      <c r="AC1014" s="273" t="s">
        <v>421</v>
      </c>
      <c r="AD1014" s="273"/>
      <c r="AE1014" s="273"/>
      <c r="AF1014" s="273"/>
      <c r="AG1014" s="273"/>
      <c r="AH1014" s="274">
        <v>9</v>
      </c>
      <c r="AI1014" s="275"/>
      <c r="AJ1014" s="275"/>
      <c r="AK1014" s="275"/>
      <c r="AL1014" s="276">
        <v>77.099999999999994</v>
      </c>
      <c r="AM1014" s="277"/>
      <c r="AN1014" s="277"/>
      <c r="AO1014" s="278"/>
      <c r="AP1014" s="267" t="s">
        <v>596</v>
      </c>
      <c r="AQ1014" s="267"/>
      <c r="AR1014" s="267"/>
      <c r="AS1014" s="267"/>
      <c r="AT1014" s="267"/>
      <c r="AU1014" s="267"/>
      <c r="AV1014" s="267"/>
      <c r="AW1014" s="267"/>
      <c r="AX1014" s="267"/>
    </row>
    <row r="1015" spans="1:50" ht="30" customHeight="1" x14ac:dyDescent="0.15">
      <c r="A1015" s="374">
        <v>2</v>
      </c>
      <c r="B1015" s="374">
        <v>1</v>
      </c>
      <c r="C1015" s="385" t="s">
        <v>583</v>
      </c>
      <c r="D1015" s="385"/>
      <c r="E1015" s="385"/>
      <c r="F1015" s="385"/>
      <c r="G1015" s="385"/>
      <c r="H1015" s="385"/>
      <c r="I1015" s="385"/>
      <c r="J1015" s="167">
        <v>5430001021765</v>
      </c>
      <c r="K1015" s="168"/>
      <c r="L1015" s="168"/>
      <c r="M1015" s="168"/>
      <c r="N1015" s="168"/>
      <c r="O1015" s="168"/>
      <c r="P1015" s="156" t="s">
        <v>565</v>
      </c>
      <c r="Q1015" s="157"/>
      <c r="R1015" s="157"/>
      <c r="S1015" s="157"/>
      <c r="T1015" s="157"/>
      <c r="U1015" s="157"/>
      <c r="V1015" s="157"/>
      <c r="W1015" s="157"/>
      <c r="X1015" s="157"/>
      <c r="Y1015" s="158">
        <v>2</v>
      </c>
      <c r="Z1015" s="159"/>
      <c r="AA1015" s="159"/>
      <c r="AB1015" s="160"/>
      <c r="AC1015" s="273" t="s">
        <v>421</v>
      </c>
      <c r="AD1015" s="273"/>
      <c r="AE1015" s="273"/>
      <c r="AF1015" s="273"/>
      <c r="AG1015" s="273"/>
      <c r="AH1015" s="274">
        <v>6</v>
      </c>
      <c r="AI1015" s="275"/>
      <c r="AJ1015" s="275"/>
      <c r="AK1015" s="275"/>
      <c r="AL1015" s="276">
        <v>77.2</v>
      </c>
      <c r="AM1015" s="277"/>
      <c r="AN1015" s="277"/>
      <c r="AO1015" s="278"/>
      <c r="AP1015" s="267" t="s">
        <v>596</v>
      </c>
      <c r="AQ1015" s="267"/>
      <c r="AR1015" s="267"/>
      <c r="AS1015" s="267"/>
      <c r="AT1015" s="267"/>
      <c r="AU1015" s="267"/>
      <c r="AV1015" s="267"/>
      <c r="AW1015" s="267"/>
      <c r="AX1015" s="267"/>
    </row>
    <row r="1016" spans="1:50" ht="30" customHeight="1" x14ac:dyDescent="0.15">
      <c r="A1016" s="374">
        <v>3</v>
      </c>
      <c r="B1016" s="374">
        <v>1</v>
      </c>
      <c r="C1016" s="385" t="s">
        <v>584</v>
      </c>
      <c r="D1016" s="385"/>
      <c r="E1016" s="385"/>
      <c r="F1016" s="385"/>
      <c r="G1016" s="385"/>
      <c r="H1016" s="385"/>
      <c r="I1016" s="385"/>
      <c r="J1016" s="167">
        <v>9180001026134</v>
      </c>
      <c r="K1016" s="168"/>
      <c r="L1016" s="168"/>
      <c r="M1016" s="168"/>
      <c r="N1016" s="168"/>
      <c r="O1016" s="168"/>
      <c r="P1016" s="386" t="s">
        <v>549</v>
      </c>
      <c r="Q1016" s="387"/>
      <c r="R1016" s="387"/>
      <c r="S1016" s="387"/>
      <c r="T1016" s="387"/>
      <c r="U1016" s="387"/>
      <c r="V1016" s="387"/>
      <c r="W1016" s="387"/>
      <c r="X1016" s="388"/>
      <c r="Y1016" s="158">
        <v>1</v>
      </c>
      <c r="Z1016" s="159"/>
      <c r="AA1016" s="159"/>
      <c r="AB1016" s="160"/>
      <c r="AC1016" s="273" t="s">
        <v>421</v>
      </c>
      <c r="AD1016" s="273"/>
      <c r="AE1016" s="273"/>
      <c r="AF1016" s="273"/>
      <c r="AG1016" s="273"/>
      <c r="AH1016" s="274">
        <v>10</v>
      </c>
      <c r="AI1016" s="275"/>
      <c r="AJ1016" s="275"/>
      <c r="AK1016" s="275"/>
      <c r="AL1016" s="276">
        <v>78.599999999999994</v>
      </c>
      <c r="AM1016" s="277"/>
      <c r="AN1016" s="277"/>
      <c r="AO1016" s="278"/>
      <c r="AP1016" s="267" t="s">
        <v>596</v>
      </c>
      <c r="AQ1016" s="267"/>
      <c r="AR1016" s="267"/>
      <c r="AS1016" s="267"/>
      <c r="AT1016" s="267"/>
      <c r="AU1016" s="267"/>
      <c r="AV1016" s="267"/>
      <c r="AW1016" s="267"/>
      <c r="AX1016" s="267"/>
    </row>
    <row r="1017" spans="1:50" ht="30" customHeight="1" x14ac:dyDescent="0.15">
      <c r="A1017" s="374">
        <v>4</v>
      </c>
      <c r="B1017" s="374">
        <v>1</v>
      </c>
      <c r="C1017" s="385" t="s">
        <v>585</v>
      </c>
      <c r="D1017" s="385"/>
      <c r="E1017" s="385"/>
      <c r="F1017" s="385"/>
      <c r="G1017" s="385"/>
      <c r="H1017" s="385"/>
      <c r="I1017" s="385"/>
      <c r="J1017" s="167">
        <v>8430001053211</v>
      </c>
      <c r="K1017" s="168"/>
      <c r="L1017" s="168"/>
      <c r="M1017" s="168"/>
      <c r="N1017" s="168"/>
      <c r="O1017" s="168"/>
      <c r="P1017" s="386" t="s">
        <v>549</v>
      </c>
      <c r="Q1017" s="387"/>
      <c r="R1017" s="387"/>
      <c r="S1017" s="387"/>
      <c r="T1017" s="387"/>
      <c r="U1017" s="387"/>
      <c r="V1017" s="387"/>
      <c r="W1017" s="387"/>
      <c r="X1017" s="388"/>
      <c r="Y1017" s="158">
        <v>1</v>
      </c>
      <c r="Z1017" s="159"/>
      <c r="AA1017" s="159"/>
      <c r="AB1017" s="160"/>
      <c r="AC1017" s="273" t="s">
        <v>590</v>
      </c>
      <c r="AD1017" s="273"/>
      <c r="AE1017" s="273"/>
      <c r="AF1017" s="273"/>
      <c r="AG1017" s="273"/>
      <c r="AH1017" s="274">
        <v>1</v>
      </c>
      <c r="AI1017" s="275"/>
      <c r="AJ1017" s="275"/>
      <c r="AK1017" s="275"/>
      <c r="AL1017" s="276">
        <v>99</v>
      </c>
      <c r="AM1017" s="277"/>
      <c r="AN1017" s="277"/>
      <c r="AO1017" s="278"/>
      <c r="AP1017" s="267" t="s">
        <v>596</v>
      </c>
      <c r="AQ1017" s="267"/>
      <c r="AR1017" s="267"/>
      <c r="AS1017" s="267"/>
      <c r="AT1017" s="267"/>
      <c r="AU1017" s="267"/>
      <c r="AV1017" s="267"/>
      <c r="AW1017" s="267"/>
      <c r="AX1017" s="267"/>
    </row>
    <row r="1018" spans="1:50" ht="30" customHeight="1" x14ac:dyDescent="0.15">
      <c r="A1018" s="374">
        <v>5</v>
      </c>
      <c r="B1018" s="374">
        <v>1</v>
      </c>
      <c r="C1018" s="385" t="s">
        <v>586</v>
      </c>
      <c r="D1018" s="385"/>
      <c r="E1018" s="385"/>
      <c r="F1018" s="385"/>
      <c r="G1018" s="385"/>
      <c r="H1018" s="385"/>
      <c r="I1018" s="385"/>
      <c r="J1018" s="167">
        <v>1430001003528</v>
      </c>
      <c r="K1018" s="168"/>
      <c r="L1018" s="168"/>
      <c r="M1018" s="168"/>
      <c r="N1018" s="168"/>
      <c r="O1018" s="168"/>
      <c r="P1018" s="386" t="s">
        <v>549</v>
      </c>
      <c r="Q1018" s="387"/>
      <c r="R1018" s="387"/>
      <c r="S1018" s="387"/>
      <c r="T1018" s="387"/>
      <c r="U1018" s="387"/>
      <c r="V1018" s="387"/>
      <c r="W1018" s="387"/>
      <c r="X1018" s="388"/>
      <c r="Y1018" s="158">
        <v>0.5</v>
      </c>
      <c r="Z1018" s="159"/>
      <c r="AA1018" s="159"/>
      <c r="AB1018" s="160"/>
      <c r="AC1018" s="273" t="s">
        <v>421</v>
      </c>
      <c r="AD1018" s="273"/>
      <c r="AE1018" s="273"/>
      <c r="AF1018" s="273"/>
      <c r="AG1018" s="273"/>
      <c r="AH1018" s="274">
        <v>10</v>
      </c>
      <c r="AI1018" s="275"/>
      <c r="AJ1018" s="275"/>
      <c r="AK1018" s="275"/>
      <c r="AL1018" s="276">
        <v>77.099999999999994</v>
      </c>
      <c r="AM1018" s="277"/>
      <c r="AN1018" s="277"/>
      <c r="AO1018" s="278"/>
      <c r="AP1018" s="267" t="s">
        <v>596</v>
      </c>
      <c r="AQ1018" s="267"/>
      <c r="AR1018" s="267"/>
      <c r="AS1018" s="267"/>
      <c r="AT1018" s="267"/>
      <c r="AU1018" s="267"/>
      <c r="AV1018" s="267"/>
      <c r="AW1018" s="267"/>
      <c r="AX1018" s="267"/>
    </row>
    <row r="1019" spans="1:50" ht="30" customHeight="1" x14ac:dyDescent="0.15">
      <c r="A1019" s="374">
        <v>6</v>
      </c>
      <c r="B1019" s="374">
        <v>1</v>
      </c>
      <c r="C1019" s="385" t="s">
        <v>587</v>
      </c>
      <c r="D1019" s="385"/>
      <c r="E1019" s="385"/>
      <c r="F1019" s="385"/>
      <c r="G1019" s="385"/>
      <c r="H1019" s="385"/>
      <c r="I1019" s="385"/>
      <c r="J1019" s="167">
        <v>9430001020986</v>
      </c>
      <c r="K1019" s="168"/>
      <c r="L1019" s="168"/>
      <c r="M1019" s="168"/>
      <c r="N1019" s="168"/>
      <c r="O1019" s="168"/>
      <c r="P1019" s="386" t="s">
        <v>549</v>
      </c>
      <c r="Q1019" s="387"/>
      <c r="R1019" s="387"/>
      <c r="S1019" s="387"/>
      <c r="T1019" s="387"/>
      <c r="U1019" s="387"/>
      <c r="V1019" s="387"/>
      <c r="W1019" s="387"/>
      <c r="X1019" s="388"/>
      <c r="Y1019" s="158">
        <v>0.2</v>
      </c>
      <c r="Z1019" s="159"/>
      <c r="AA1019" s="159"/>
      <c r="AB1019" s="160"/>
      <c r="AC1019" s="273" t="s">
        <v>421</v>
      </c>
      <c r="AD1019" s="273"/>
      <c r="AE1019" s="273"/>
      <c r="AF1019" s="273"/>
      <c r="AG1019" s="273"/>
      <c r="AH1019" s="274">
        <v>5</v>
      </c>
      <c r="AI1019" s="275"/>
      <c r="AJ1019" s="275"/>
      <c r="AK1019" s="275"/>
      <c r="AL1019" s="276">
        <v>76.3</v>
      </c>
      <c r="AM1019" s="277"/>
      <c r="AN1019" s="277"/>
      <c r="AO1019" s="278"/>
      <c r="AP1019" s="267" t="s">
        <v>596</v>
      </c>
      <c r="AQ1019" s="267"/>
      <c r="AR1019" s="267"/>
      <c r="AS1019" s="267"/>
      <c r="AT1019" s="267"/>
      <c r="AU1019" s="267"/>
      <c r="AV1019" s="267"/>
      <c r="AW1019" s="267"/>
      <c r="AX1019" s="267"/>
    </row>
    <row r="1020" spans="1:50" ht="30" customHeight="1" x14ac:dyDescent="0.15">
      <c r="A1020" s="374">
        <v>7</v>
      </c>
      <c r="B1020" s="374">
        <v>1</v>
      </c>
      <c r="C1020" s="385" t="s">
        <v>588</v>
      </c>
      <c r="D1020" s="385"/>
      <c r="E1020" s="385"/>
      <c r="F1020" s="385"/>
      <c r="G1020" s="385"/>
      <c r="H1020" s="385"/>
      <c r="I1020" s="385"/>
      <c r="J1020" s="167">
        <v>2010001016851</v>
      </c>
      <c r="K1020" s="168"/>
      <c r="L1020" s="168"/>
      <c r="M1020" s="168"/>
      <c r="N1020" s="168"/>
      <c r="O1020" s="168"/>
      <c r="P1020" s="386" t="s">
        <v>549</v>
      </c>
      <c r="Q1020" s="387"/>
      <c r="R1020" s="387"/>
      <c r="S1020" s="387"/>
      <c r="T1020" s="387"/>
      <c r="U1020" s="387"/>
      <c r="V1020" s="387"/>
      <c r="W1020" s="387"/>
      <c r="X1020" s="388"/>
      <c r="Y1020" s="158">
        <v>0.1</v>
      </c>
      <c r="Z1020" s="159"/>
      <c r="AA1020" s="159"/>
      <c r="AB1020" s="160"/>
      <c r="AC1020" s="273" t="s">
        <v>421</v>
      </c>
      <c r="AD1020" s="273"/>
      <c r="AE1020" s="273"/>
      <c r="AF1020" s="273"/>
      <c r="AG1020" s="273"/>
      <c r="AH1020" s="274">
        <v>8</v>
      </c>
      <c r="AI1020" s="275"/>
      <c r="AJ1020" s="275"/>
      <c r="AK1020" s="275"/>
      <c r="AL1020" s="276">
        <v>76</v>
      </c>
      <c r="AM1020" s="277"/>
      <c r="AN1020" s="277"/>
      <c r="AO1020" s="278"/>
      <c r="AP1020" s="267" t="s">
        <v>596</v>
      </c>
      <c r="AQ1020" s="267"/>
      <c r="AR1020" s="267"/>
      <c r="AS1020" s="267"/>
      <c r="AT1020" s="267"/>
      <c r="AU1020" s="267"/>
      <c r="AV1020" s="267"/>
      <c r="AW1020" s="267"/>
      <c r="AX1020" s="267"/>
    </row>
    <row r="1021" spans="1:50" ht="30" customHeight="1" x14ac:dyDescent="0.15">
      <c r="A1021" s="374">
        <v>8</v>
      </c>
      <c r="B1021" s="374">
        <v>1</v>
      </c>
      <c r="C1021" s="385" t="s">
        <v>589</v>
      </c>
      <c r="D1021" s="385"/>
      <c r="E1021" s="385"/>
      <c r="F1021" s="385"/>
      <c r="G1021" s="385"/>
      <c r="H1021" s="385"/>
      <c r="I1021" s="385"/>
      <c r="J1021" s="167">
        <v>7010001014264</v>
      </c>
      <c r="K1021" s="168"/>
      <c r="L1021" s="168"/>
      <c r="M1021" s="168"/>
      <c r="N1021" s="168"/>
      <c r="O1021" s="168"/>
      <c r="P1021" s="386" t="s">
        <v>549</v>
      </c>
      <c r="Q1021" s="387"/>
      <c r="R1021" s="387"/>
      <c r="S1021" s="387"/>
      <c r="T1021" s="387"/>
      <c r="U1021" s="387"/>
      <c r="V1021" s="387"/>
      <c r="W1021" s="387"/>
      <c r="X1021" s="388"/>
      <c r="Y1021" s="158">
        <v>0.1</v>
      </c>
      <c r="Z1021" s="159"/>
      <c r="AA1021" s="159"/>
      <c r="AB1021" s="160"/>
      <c r="AC1021" s="273" t="s">
        <v>566</v>
      </c>
      <c r="AD1021" s="273"/>
      <c r="AE1021" s="273"/>
      <c r="AF1021" s="273"/>
      <c r="AG1021" s="273"/>
      <c r="AH1021" s="274">
        <v>10</v>
      </c>
      <c r="AI1021" s="275"/>
      <c r="AJ1021" s="275"/>
      <c r="AK1021" s="275"/>
      <c r="AL1021" s="276">
        <v>94.1</v>
      </c>
      <c r="AM1021" s="277"/>
      <c r="AN1021" s="277"/>
      <c r="AO1021" s="278"/>
      <c r="AP1021" s="267" t="s">
        <v>596</v>
      </c>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462</v>
      </c>
      <c r="K1046" s="183"/>
      <c r="L1046" s="183"/>
      <c r="M1046" s="183"/>
      <c r="N1046" s="183"/>
      <c r="O1046" s="183"/>
      <c r="P1046" s="287" t="s">
        <v>399</v>
      </c>
      <c r="Q1046" s="287"/>
      <c r="R1046" s="287"/>
      <c r="S1046" s="287"/>
      <c r="T1046" s="287"/>
      <c r="U1046" s="287"/>
      <c r="V1046" s="287"/>
      <c r="W1046" s="287"/>
      <c r="X1046" s="287"/>
      <c r="Y1046" s="287" t="s">
        <v>458</v>
      </c>
      <c r="Z1046" s="296"/>
      <c r="AA1046" s="296"/>
      <c r="AB1046" s="296"/>
      <c r="AC1046" s="183" t="s">
        <v>398</v>
      </c>
      <c r="AD1046" s="183"/>
      <c r="AE1046" s="183"/>
      <c r="AF1046" s="183"/>
      <c r="AG1046" s="183"/>
      <c r="AH1046" s="287" t="s">
        <v>415</v>
      </c>
      <c r="AI1046" s="296"/>
      <c r="AJ1046" s="296"/>
      <c r="AK1046" s="296"/>
      <c r="AL1046" s="296" t="s">
        <v>23</v>
      </c>
      <c r="AM1046" s="296"/>
      <c r="AN1046" s="296"/>
      <c r="AO1046" s="389"/>
      <c r="AP1046" s="390" t="s">
        <v>505</v>
      </c>
      <c r="AQ1046" s="390"/>
      <c r="AR1046" s="390"/>
      <c r="AS1046" s="390"/>
      <c r="AT1046" s="390"/>
      <c r="AU1046" s="390"/>
      <c r="AV1046" s="390"/>
      <c r="AW1046" s="390"/>
      <c r="AX1046" s="390"/>
    </row>
    <row r="1047" spans="1:50" ht="30" customHeight="1" x14ac:dyDescent="0.15">
      <c r="A1047" s="374">
        <v>1</v>
      </c>
      <c r="B1047" s="374">
        <v>1</v>
      </c>
      <c r="C1047" s="391" t="s">
        <v>591</v>
      </c>
      <c r="D1047" s="385"/>
      <c r="E1047" s="385"/>
      <c r="F1047" s="385"/>
      <c r="G1047" s="385"/>
      <c r="H1047" s="385"/>
      <c r="I1047" s="385"/>
      <c r="J1047" s="167" t="s">
        <v>596</v>
      </c>
      <c r="K1047" s="168"/>
      <c r="L1047" s="168"/>
      <c r="M1047" s="168"/>
      <c r="N1047" s="168"/>
      <c r="O1047" s="168"/>
      <c r="P1047" s="156" t="s">
        <v>605</v>
      </c>
      <c r="Q1047" s="157"/>
      <c r="R1047" s="157"/>
      <c r="S1047" s="157"/>
      <c r="T1047" s="157"/>
      <c r="U1047" s="157"/>
      <c r="V1047" s="157"/>
      <c r="W1047" s="157"/>
      <c r="X1047" s="157"/>
      <c r="Y1047" s="158">
        <v>8</v>
      </c>
      <c r="Z1047" s="159"/>
      <c r="AA1047" s="159"/>
      <c r="AB1047" s="160"/>
      <c r="AC1047" s="273" t="s">
        <v>514</v>
      </c>
      <c r="AD1047" s="273"/>
      <c r="AE1047" s="273"/>
      <c r="AF1047" s="273"/>
      <c r="AG1047" s="273"/>
      <c r="AH1047" s="274" t="s">
        <v>567</v>
      </c>
      <c r="AI1047" s="275"/>
      <c r="AJ1047" s="275"/>
      <c r="AK1047" s="275"/>
      <c r="AL1047" s="276" t="s">
        <v>567</v>
      </c>
      <c r="AM1047" s="277"/>
      <c r="AN1047" s="277"/>
      <c r="AO1047" s="278"/>
      <c r="AP1047" s="267" t="s">
        <v>596</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3" t="s">
        <v>504</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9"/>
      <c r="E1080" s="183" t="s">
        <v>425</v>
      </c>
      <c r="F1080" s="849"/>
      <c r="G1080" s="849"/>
      <c r="H1080" s="849"/>
      <c r="I1080" s="849"/>
      <c r="J1080" s="183" t="s">
        <v>462</v>
      </c>
      <c r="K1080" s="183"/>
      <c r="L1080" s="183"/>
      <c r="M1080" s="183"/>
      <c r="N1080" s="183"/>
      <c r="O1080" s="183"/>
      <c r="P1080" s="287" t="s">
        <v>31</v>
      </c>
      <c r="Q1080" s="287"/>
      <c r="R1080" s="287"/>
      <c r="S1080" s="287"/>
      <c r="T1080" s="287"/>
      <c r="U1080" s="287"/>
      <c r="V1080" s="287"/>
      <c r="W1080" s="287"/>
      <c r="X1080" s="287"/>
      <c r="Y1080" s="183" t="s">
        <v>465</v>
      </c>
      <c r="Z1080" s="849"/>
      <c r="AA1080" s="849"/>
      <c r="AB1080" s="849"/>
      <c r="AC1080" s="183" t="s">
        <v>398</v>
      </c>
      <c r="AD1080" s="183"/>
      <c r="AE1080" s="183"/>
      <c r="AF1080" s="183"/>
      <c r="AG1080" s="183"/>
      <c r="AH1080" s="287" t="s">
        <v>415</v>
      </c>
      <c r="AI1080" s="296"/>
      <c r="AJ1080" s="296"/>
      <c r="AK1080" s="296"/>
      <c r="AL1080" s="296" t="s">
        <v>23</v>
      </c>
      <c r="AM1080" s="296"/>
      <c r="AN1080" s="296"/>
      <c r="AO1080" s="850"/>
      <c r="AP1080" s="390" t="s">
        <v>506</v>
      </c>
      <c r="AQ1080" s="390"/>
      <c r="AR1080" s="390"/>
      <c r="AS1080" s="390"/>
      <c r="AT1080" s="390"/>
      <c r="AU1080" s="390"/>
      <c r="AV1080" s="390"/>
      <c r="AW1080" s="390"/>
      <c r="AX1080" s="390"/>
    </row>
    <row r="1081" spans="1:50" ht="52.5" customHeight="1" x14ac:dyDescent="0.15">
      <c r="A1081" s="374">
        <v>1</v>
      </c>
      <c r="B1081" s="374">
        <v>1</v>
      </c>
      <c r="C1081" s="852" t="s">
        <v>592</v>
      </c>
      <c r="D1081" s="852"/>
      <c r="E1081" s="201" t="s">
        <v>593</v>
      </c>
      <c r="F1081" s="851"/>
      <c r="G1081" s="851"/>
      <c r="H1081" s="851"/>
      <c r="I1081" s="851"/>
      <c r="J1081" s="167">
        <v>1010001088264</v>
      </c>
      <c r="K1081" s="168"/>
      <c r="L1081" s="168"/>
      <c r="M1081" s="168"/>
      <c r="N1081" s="168"/>
      <c r="O1081" s="168"/>
      <c r="P1081" s="157" t="s">
        <v>549</v>
      </c>
      <c r="Q1081" s="157"/>
      <c r="R1081" s="157"/>
      <c r="S1081" s="157"/>
      <c r="T1081" s="157"/>
      <c r="U1081" s="157"/>
      <c r="V1081" s="157"/>
      <c r="W1081" s="157"/>
      <c r="X1081" s="157"/>
      <c r="Y1081" s="158">
        <v>0.5</v>
      </c>
      <c r="Z1081" s="159"/>
      <c r="AA1081" s="159"/>
      <c r="AB1081" s="160"/>
      <c r="AC1081" s="273" t="s">
        <v>421</v>
      </c>
      <c r="AD1081" s="273"/>
      <c r="AE1081" s="273"/>
      <c r="AF1081" s="273"/>
      <c r="AG1081" s="273"/>
      <c r="AH1081" s="274">
        <v>10</v>
      </c>
      <c r="AI1081" s="275"/>
      <c r="AJ1081" s="275"/>
      <c r="AK1081" s="275"/>
      <c r="AL1081" s="276">
        <v>76.3</v>
      </c>
      <c r="AM1081" s="277"/>
      <c r="AN1081" s="277"/>
      <c r="AO1081" s="278"/>
      <c r="AP1081" s="267" t="s">
        <v>596</v>
      </c>
      <c r="AQ1081" s="267"/>
      <c r="AR1081" s="267"/>
      <c r="AS1081" s="267"/>
      <c r="AT1081" s="267"/>
      <c r="AU1081" s="267"/>
      <c r="AV1081" s="267"/>
      <c r="AW1081" s="267"/>
      <c r="AX1081" s="267"/>
    </row>
    <row r="1082" spans="1:50" ht="30.75" hidden="1" customHeight="1" x14ac:dyDescent="0.15">
      <c r="A1082" s="374">
        <v>2</v>
      </c>
      <c r="B1082" s="374">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33"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cfRule type="expression" dxfId="2427" priority="10339">
      <formula>IF(RIGHT(TEXT(AE90,"0.#"),1)=".",FALSE,TRUE)</formula>
    </cfRule>
    <cfRule type="expression" dxfId="2426" priority="10340">
      <formula>IF(RIGHT(TEXT(AE90,"0.#"),1)=".",TRUE,FALSE)</formula>
    </cfRule>
  </conditionalFormatting>
  <conditionalFormatting sqref="AI90 AM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115:AI116">
    <cfRule type="expression" dxfId="703" priority="3">
      <formula>IF(RIGHT(TEXT(AI115,"0.#"),1)=".",FALSE,TRUE)</formula>
    </cfRule>
    <cfRule type="expression" dxfId="702" priority="4">
      <formula>IF(RIGHT(TEXT(AI115,"0.#"),1)=".",TRUE,FALSE)</formula>
    </cfRule>
  </conditionalFormatting>
  <conditionalFormatting sqref="AM115:AM116">
    <cfRule type="expression" dxfId="701" priority="1">
      <formula>IF(RIGHT(TEXT(AM115,"0.#"),1)=".",FALSE,TRUE)</formula>
    </cfRule>
    <cfRule type="expression" dxfId="700" priority="2">
      <formula>IF(RIGHT(TEXT(AM115,"0.#"),1)=".",TRUE,FALSE)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6" manualBreakCount="6">
    <brk id="110" max="49" man="1"/>
    <brk id="680" max="49" man="1"/>
    <brk id="718" max="49" man="1"/>
    <brk id="757" max="49" man="1"/>
    <brk id="811"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512</v>
      </c>
      <c r="H2" s="13" t="str">
        <f>IF(G2="","",F2)</f>
        <v>一般会計</v>
      </c>
      <c r="I2" s="13" t="str">
        <f>IF(H2="","",IF(I1&lt;&gt;"",CONCATENATE(I1,"、",H2),H2))</f>
        <v>一般会計</v>
      </c>
      <c r="K2" s="14" t="s">
        <v>230</v>
      </c>
      <c r="L2" s="15"/>
      <c r="M2" s="13" t="str">
        <f>IF(L2="","",K2)</f>
        <v/>
      </c>
      <c r="N2" s="13" t="str">
        <f>IF(M2="","",IF(N1&lt;&gt;"",CONCATENATE(N1,"、",M2),M2))</f>
        <v/>
      </c>
      <c r="O2" s="13"/>
      <c r="P2" s="12" t="s">
        <v>199</v>
      </c>
      <c r="Q2" s="17" t="s">
        <v>512</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85"/>
      <c r="Z2" s="379"/>
      <c r="AA2" s="380"/>
      <c r="AB2" s="889" t="s">
        <v>12</v>
      </c>
      <c r="AC2" s="890"/>
      <c r="AD2" s="891"/>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0"/>
      <c r="B3" s="491"/>
      <c r="C3" s="491"/>
      <c r="D3" s="491"/>
      <c r="E3" s="491"/>
      <c r="F3" s="492"/>
      <c r="G3" s="483"/>
      <c r="H3" s="365"/>
      <c r="I3" s="365"/>
      <c r="J3" s="365"/>
      <c r="K3" s="365"/>
      <c r="L3" s="365"/>
      <c r="M3" s="365"/>
      <c r="N3" s="365"/>
      <c r="O3" s="484"/>
      <c r="P3" s="486"/>
      <c r="Q3" s="365"/>
      <c r="R3" s="365"/>
      <c r="S3" s="365"/>
      <c r="T3" s="365"/>
      <c r="U3" s="365"/>
      <c r="V3" s="365"/>
      <c r="W3" s="365"/>
      <c r="X3" s="484"/>
      <c r="Y3" s="886"/>
      <c r="Z3" s="887"/>
      <c r="AA3" s="888"/>
      <c r="AB3" s="892"/>
      <c r="AC3" s="893"/>
      <c r="AD3" s="894"/>
      <c r="AE3" s="331"/>
      <c r="AF3" s="331"/>
      <c r="AG3" s="331"/>
      <c r="AH3" s="331"/>
      <c r="AI3" s="331"/>
      <c r="AJ3" s="331"/>
      <c r="AK3" s="331"/>
      <c r="AL3" s="331"/>
      <c r="AM3" s="331"/>
      <c r="AN3" s="331"/>
      <c r="AO3" s="331"/>
      <c r="AP3" s="315"/>
      <c r="AQ3" s="335"/>
      <c r="AR3" s="336"/>
      <c r="AS3" s="113" t="s">
        <v>370</v>
      </c>
      <c r="AT3" s="114"/>
      <c r="AU3" s="336"/>
      <c r="AV3" s="336"/>
      <c r="AW3" s="365" t="s">
        <v>313</v>
      </c>
      <c r="AX3" s="366"/>
    </row>
    <row r="4" spans="1:50" ht="22.5" customHeight="1" x14ac:dyDescent="0.15">
      <c r="A4" s="493"/>
      <c r="B4" s="491"/>
      <c r="C4" s="491"/>
      <c r="D4" s="491"/>
      <c r="E4" s="491"/>
      <c r="F4" s="492"/>
      <c r="G4" s="466"/>
      <c r="H4" s="895"/>
      <c r="I4" s="895"/>
      <c r="J4" s="895"/>
      <c r="K4" s="895"/>
      <c r="L4" s="895"/>
      <c r="M4" s="895"/>
      <c r="N4" s="895"/>
      <c r="O4" s="896"/>
      <c r="P4" s="102"/>
      <c r="Q4" s="903"/>
      <c r="R4" s="903"/>
      <c r="S4" s="903"/>
      <c r="T4" s="903"/>
      <c r="U4" s="903"/>
      <c r="V4" s="903"/>
      <c r="W4" s="903"/>
      <c r="X4" s="904"/>
      <c r="Y4" s="881" t="s">
        <v>14</v>
      </c>
      <c r="Z4" s="882"/>
      <c r="AA4" s="883"/>
      <c r="AB4" s="487"/>
      <c r="AC4" s="884"/>
      <c r="AD4" s="88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897"/>
      <c r="H5" s="898"/>
      <c r="I5" s="898"/>
      <c r="J5" s="898"/>
      <c r="K5" s="898"/>
      <c r="L5" s="898"/>
      <c r="M5" s="898"/>
      <c r="N5" s="898"/>
      <c r="O5" s="899"/>
      <c r="P5" s="905"/>
      <c r="Q5" s="905"/>
      <c r="R5" s="905"/>
      <c r="S5" s="905"/>
      <c r="T5" s="905"/>
      <c r="U5" s="905"/>
      <c r="V5" s="905"/>
      <c r="W5" s="905"/>
      <c r="X5" s="906"/>
      <c r="Y5" s="252" t="s">
        <v>61</v>
      </c>
      <c r="Z5" s="878"/>
      <c r="AA5" s="879"/>
      <c r="AB5" s="502"/>
      <c r="AC5" s="880"/>
      <c r="AD5" s="88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900"/>
      <c r="H6" s="901"/>
      <c r="I6" s="901"/>
      <c r="J6" s="901"/>
      <c r="K6" s="901"/>
      <c r="L6" s="901"/>
      <c r="M6" s="901"/>
      <c r="N6" s="901"/>
      <c r="O6" s="902"/>
      <c r="P6" s="907"/>
      <c r="Q6" s="907"/>
      <c r="R6" s="907"/>
      <c r="S6" s="907"/>
      <c r="T6" s="907"/>
      <c r="U6" s="907"/>
      <c r="V6" s="907"/>
      <c r="W6" s="907"/>
      <c r="X6" s="908"/>
      <c r="Y6" s="909" t="s">
        <v>15</v>
      </c>
      <c r="Z6" s="878"/>
      <c r="AA6" s="879"/>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85"/>
      <c r="Z7" s="379"/>
      <c r="AA7" s="380"/>
      <c r="AB7" s="889" t="s">
        <v>12</v>
      </c>
      <c r="AC7" s="890"/>
      <c r="AD7" s="891"/>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0"/>
      <c r="B8" s="491"/>
      <c r="C8" s="491"/>
      <c r="D8" s="491"/>
      <c r="E8" s="491"/>
      <c r="F8" s="492"/>
      <c r="G8" s="483"/>
      <c r="H8" s="365"/>
      <c r="I8" s="365"/>
      <c r="J8" s="365"/>
      <c r="K8" s="365"/>
      <c r="L8" s="365"/>
      <c r="M8" s="365"/>
      <c r="N8" s="365"/>
      <c r="O8" s="484"/>
      <c r="P8" s="486"/>
      <c r="Q8" s="365"/>
      <c r="R8" s="365"/>
      <c r="S8" s="365"/>
      <c r="T8" s="365"/>
      <c r="U8" s="365"/>
      <c r="V8" s="365"/>
      <c r="W8" s="365"/>
      <c r="X8" s="484"/>
      <c r="Y8" s="886"/>
      <c r="Z8" s="887"/>
      <c r="AA8" s="888"/>
      <c r="AB8" s="892"/>
      <c r="AC8" s="893"/>
      <c r="AD8" s="894"/>
      <c r="AE8" s="331"/>
      <c r="AF8" s="331"/>
      <c r="AG8" s="331"/>
      <c r="AH8" s="331"/>
      <c r="AI8" s="331"/>
      <c r="AJ8" s="331"/>
      <c r="AK8" s="331"/>
      <c r="AL8" s="331"/>
      <c r="AM8" s="331"/>
      <c r="AN8" s="331"/>
      <c r="AO8" s="331"/>
      <c r="AP8" s="315"/>
      <c r="AQ8" s="335"/>
      <c r="AR8" s="336"/>
      <c r="AS8" s="113" t="s">
        <v>370</v>
      </c>
      <c r="AT8" s="114"/>
      <c r="AU8" s="336"/>
      <c r="AV8" s="336"/>
      <c r="AW8" s="365" t="s">
        <v>313</v>
      </c>
      <c r="AX8" s="366"/>
    </row>
    <row r="9" spans="1:50" ht="22.5" customHeight="1" x14ac:dyDescent="0.15">
      <c r="A9" s="493"/>
      <c r="B9" s="491"/>
      <c r="C9" s="491"/>
      <c r="D9" s="491"/>
      <c r="E9" s="491"/>
      <c r="F9" s="492"/>
      <c r="G9" s="466"/>
      <c r="H9" s="895"/>
      <c r="I9" s="895"/>
      <c r="J9" s="895"/>
      <c r="K9" s="895"/>
      <c r="L9" s="895"/>
      <c r="M9" s="895"/>
      <c r="N9" s="895"/>
      <c r="O9" s="896"/>
      <c r="P9" s="102"/>
      <c r="Q9" s="903"/>
      <c r="R9" s="903"/>
      <c r="S9" s="903"/>
      <c r="T9" s="903"/>
      <c r="U9" s="903"/>
      <c r="V9" s="903"/>
      <c r="W9" s="903"/>
      <c r="X9" s="904"/>
      <c r="Y9" s="881" t="s">
        <v>14</v>
      </c>
      <c r="Z9" s="882"/>
      <c r="AA9" s="883"/>
      <c r="AB9" s="487"/>
      <c r="AC9" s="884"/>
      <c r="AD9" s="88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897"/>
      <c r="H10" s="898"/>
      <c r="I10" s="898"/>
      <c r="J10" s="898"/>
      <c r="K10" s="898"/>
      <c r="L10" s="898"/>
      <c r="M10" s="898"/>
      <c r="N10" s="898"/>
      <c r="O10" s="899"/>
      <c r="P10" s="905"/>
      <c r="Q10" s="905"/>
      <c r="R10" s="905"/>
      <c r="S10" s="905"/>
      <c r="T10" s="905"/>
      <c r="U10" s="905"/>
      <c r="V10" s="905"/>
      <c r="W10" s="905"/>
      <c r="X10" s="906"/>
      <c r="Y10" s="252" t="s">
        <v>61</v>
      </c>
      <c r="Z10" s="878"/>
      <c r="AA10" s="879"/>
      <c r="AB10" s="502"/>
      <c r="AC10" s="880"/>
      <c r="AD10" s="88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900"/>
      <c r="H11" s="901"/>
      <c r="I11" s="901"/>
      <c r="J11" s="901"/>
      <c r="K11" s="901"/>
      <c r="L11" s="901"/>
      <c r="M11" s="901"/>
      <c r="N11" s="901"/>
      <c r="O11" s="902"/>
      <c r="P11" s="907"/>
      <c r="Q11" s="907"/>
      <c r="R11" s="907"/>
      <c r="S11" s="907"/>
      <c r="T11" s="907"/>
      <c r="U11" s="907"/>
      <c r="V11" s="907"/>
      <c r="W11" s="907"/>
      <c r="X11" s="908"/>
      <c r="Y11" s="909" t="s">
        <v>15</v>
      </c>
      <c r="Z11" s="878"/>
      <c r="AA11" s="879"/>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85"/>
      <c r="Z12" s="379"/>
      <c r="AA12" s="380"/>
      <c r="AB12" s="889" t="s">
        <v>12</v>
      </c>
      <c r="AC12" s="890"/>
      <c r="AD12" s="891"/>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6"/>
      <c r="Z13" s="887"/>
      <c r="AA13" s="888"/>
      <c r="AB13" s="892"/>
      <c r="AC13" s="893"/>
      <c r="AD13" s="894"/>
      <c r="AE13" s="331"/>
      <c r="AF13" s="331"/>
      <c r="AG13" s="331"/>
      <c r="AH13" s="331"/>
      <c r="AI13" s="331"/>
      <c r="AJ13" s="331"/>
      <c r="AK13" s="331"/>
      <c r="AL13" s="331"/>
      <c r="AM13" s="331"/>
      <c r="AN13" s="331"/>
      <c r="AO13" s="331"/>
      <c r="AP13" s="315"/>
      <c r="AQ13" s="335"/>
      <c r="AR13" s="336"/>
      <c r="AS13" s="113" t="s">
        <v>370</v>
      </c>
      <c r="AT13" s="114"/>
      <c r="AU13" s="336"/>
      <c r="AV13" s="336"/>
      <c r="AW13" s="365" t="s">
        <v>313</v>
      </c>
      <c r="AX13" s="366"/>
    </row>
    <row r="14" spans="1:50" ht="22.5" customHeight="1" x14ac:dyDescent="0.15">
      <c r="A14" s="493"/>
      <c r="B14" s="491"/>
      <c r="C14" s="491"/>
      <c r="D14" s="491"/>
      <c r="E14" s="491"/>
      <c r="F14" s="492"/>
      <c r="G14" s="466"/>
      <c r="H14" s="895"/>
      <c r="I14" s="895"/>
      <c r="J14" s="895"/>
      <c r="K14" s="895"/>
      <c r="L14" s="895"/>
      <c r="M14" s="895"/>
      <c r="N14" s="895"/>
      <c r="O14" s="896"/>
      <c r="P14" s="102"/>
      <c r="Q14" s="903"/>
      <c r="R14" s="903"/>
      <c r="S14" s="903"/>
      <c r="T14" s="903"/>
      <c r="U14" s="903"/>
      <c r="V14" s="903"/>
      <c r="W14" s="903"/>
      <c r="X14" s="904"/>
      <c r="Y14" s="881" t="s">
        <v>14</v>
      </c>
      <c r="Z14" s="882"/>
      <c r="AA14" s="883"/>
      <c r="AB14" s="487"/>
      <c r="AC14" s="884"/>
      <c r="AD14" s="88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897"/>
      <c r="H15" s="898"/>
      <c r="I15" s="898"/>
      <c r="J15" s="898"/>
      <c r="K15" s="898"/>
      <c r="L15" s="898"/>
      <c r="M15" s="898"/>
      <c r="N15" s="898"/>
      <c r="O15" s="899"/>
      <c r="P15" s="905"/>
      <c r="Q15" s="905"/>
      <c r="R15" s="905"/>
      <c r="S15" s="905"/>
      <c r="T15" s="905"/>
      <c r="U15" s="905"/>
      <c r="V15" s="905"/>
      <c r="W15" s="905"/>
      <c r="X15" s="906"/>
      <c r="Y15" s="252" t="s">
        <v>61</v>
      </c>
      <c r="Z15" s="878"/>
      <c r="AA15" s="879"/>
      <c r="AB15" s="502"/>
      <c r="AC15" s="880"/>
      <c r="AD15" s="88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900"/>
      <c r="H16" s="901"/>
      <c r="I16" s="901"/>
      <c r="J16" s="901"/>
      <c r="K16" s="901"/>
      <c r="L16" s="901"/>
      <c r="M16" s="901"/>
      <c r="N16" s="901"/>
      <c r="O16" s="902"/>
      <c r="P16" s="907"/>
      <c r="Q16" s="907"/>
      <c r="R16" s="907"/>
      <c r="S16" s="907"/>
      <c r="T16" s="907"/>
      <c r="U16" s="907"/>
      <c r="V16" s="907"/>
      <c r="W16" s="907"/>
      <c r="X16" s="908"/>
      <c r="Y16" s="909" t="s">
        <v>15</v>
      </c>
      <c r="Z16" s="878"/>
      <c r="AA16" s="879"/>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85"/>
      <c r="Z17" s="379"/>
      <c r="AA17" s="380"/>
      <c r="AB17" s="889" t="s">
        <v>12</v>
      </c>
      <c r="AC17" s="890"/>
      <c r="AD17" s="891"/>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6"/>
      <c r="Z18" s="887"/>
      <c r="AA18" s="888"/>
      <c r="AB18" s="892"/>
      <c r="AC18" s="893"/>
      <c r="AD18" s="894"/>
      <c r="AE18" s="331"/>
      <c r="AF18" s="331"/>
      <c r="AG18" s="331"/>
      <c r="AH18" s="331"/>
      <c r="AI18" s="331"/>
      <c r="AJ18" s="331"/>
      <c r="AK18" s="331"/>
      <c r="AL18" s="331"/>
      <c r="AM18" s="331"/>
      <c r="AN18" s="331"/>
      <c r="AO18" s="331"/>
      <c r="AP18" s="315"/>
      <c r="AQ18" s="335"/>
      <c r="AR18" s="336"/>
      <c r="AS18" s="113" t="s">
        <v>370</v>
      </c>
      <c r="AT18" s="114"/>
      <c r="AU18" s="336"/>
      <c r="AV18" s="336"/>
      <c r="AW18" s="365" t="s">
        <v>313</v>
      </c>
      <c r="AX18" s="366"/>
    </row>
    <row r="19" spans="1:50" ht="22.5" customHeight="1" x14ac:dyDescent="0.15">
      <c r="A19" s="493"/>
      <c r="B19" s="491"/>
      <c r="C19" s="491"/>
      <c r="D19" s="491"/>
      <c r="E19" s="491"/>
      <c r="F19" s="492"/>
      <c r="G19" s="466"/>
      <c r="H19" s="895"/>
      <c r="I19" s="895"/>
      <c r="J19" s="895"/>
      <c r="K19" s="895"/>
      <c r="L19" s="895"/>
      <c r="M19" s="895"/>
      <c r="N19" s="895"/>
      <c r="O19" s="896"/>
      <c r="P19" s="102"/>
      <c r="Q19" s="903"/>
      <c r="R19" s="903"/>
      <c r="S19" s="903"/>
      <c r="T19" s="903"/>
      <c r="U19" s="903"/>
      <c r="V19" s="903"/>
      <c r="W19" s="903"/>
      <c r="X19" s="904"/>
      <c r="Y19" s="881" t="s">
        <v>14</v>
      </c>
      <c r="Z19" s="882"/>
      <c r="AA19" s="883"/>
      <c r="AB19" s="487"/>
      <c r="AC19" s="884"/>
      <c r="AD19" s="88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897"/>
      <c r="H20" s="898"/>
      <c r="I20" s="898"/>
      <c r="J20" s="898"/>
      <c r="K20" s="898"/>
      <c r="L20" s="898"/>
      <c r="M20" s="898"/>
      <c r="N20" s="898"/>
      <c r="O20" s="899"/>
      <c r="P20" s="905"/>
      <c r="Q20" s="905"/>
      <c r="R20" s="905"/>
      <c r="S20" s="905"/>
      <c r="T20" s="905"/>
      <c r="U20" s="905"/>
      <c r="V20" s="905"/>
      <c r="W20" s="905"/>
      <c r="X20" s="906"/>
      <c r="Y20" s="252" t="s">
        <v>61</v>
      </c>
      <c r="Z20" s="878"/>
      <c r="AA20" s="879"/>
      <c r="AB20" s="502"/>
      <c r="AC20" s="880"/>
      <c r="AD20" s="88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900"/>
      <c r="H21" s="901"/>
      <c r="I21" s="901"/>
      <c r="J21" s="901"/>
      <c r="K21" s="901"/>
      <c r="L21" s="901"/>
      <c r="M21" s="901"/>
      <c r="N21" s="901"/>
      <c r="O21" s="902"/>
      <c r="P21" s="907"/>
      <c r="Q21" s="907"/>
      <c r="R21" s="907"/>
      <c r="S21" s="907"/>
      <c r="T21" s="907"/>
      <c r="U21" s="907"/>
      <c r="V21" s="907"/>
      <c r="W21" s="907"/>
      <c r="X21" s="908"/>
      <c r="Y21" s="909" t="s">
        <v>15</v>
      </c>
      <c r="Z21" s="878"/>
      <c r="AA21" s="879"/>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85"/>
      <c r="Z22" s="379"/>
      <c r="AA22" s="380"/>
      <c r="AB22" s="889" t="s">
        <v>12</v>
      </c>
      <c r="AC22" s="890"/>
      <c r="AD22" s="891"/>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6"/>
      <c r="Z23" s="887"/>
      <c r="AA23" s="888"/>
      <c r="AB23" s="892"/>
      <c r="AC23" s="893"/>
      <c r="AD23" s="894"/>
      <c r="AE23" s="331"/>
      <c r="AF23" s="331"/>
      <c r="AG23" s="331"/>
      <c r="AH23" s="331"/>
      <c r="AI23" s="331"/>
      <c r="AJ23" s="331"/>
      <c r="AK23" s="331"/>
      <c r="AL23" s="331"/>
      <c r="AM23" s="331"/>
      <c r="AN23" s="331"/>
      <c r="AO23" s="331"/>
      <c r="AP23" s="315"/>
      <c r="AQ23" s="335"/>
      <c r="AR23" s="336"/>
      <c r="AS23" s="113" t="s">
        <v>370</v>
      </c>
      <c r="AT23" s="114"/>
      <c r="AU23" s="336"/>
      <c r="AV23" s="336"/>
      <c r="AW23" s="365" t="s">
        <v>313</v>
      </c>
      <c r="AX23" s="366"/>
    </row>
    <row r="24" spans="1:50" ht="22.5" customHeight="1" x14ac:dyDescent="0.15">
      <c r="A24" s="493"/>
      <c r="B24" s="491"/>
      <c r="C24" s="491"/>
      <c r="D24" s="491"/>
      <c r="E24" s="491"/>
      <c r="F24" s="492"/>
      <c r="G24" s="466"/>
      <c r="H24" s="895"/>
      <c r="I24" s="895"/>
      <c r="J24" s="895"/>
      <c r="K24" s="895"/>
      <c r="L24" s="895"/>
      <c r="M24" s="895"/>
      <c r="N24" s="895"/>
      <c r="O24" s="896"/>
      <c r="P24" s="102"/>
      <c r="Q24" s="903"/>
      <c r="R24" s="903"/>
      <c r="S24" s="903"/>
      <c r="T24" s="903"/>
      <c r="U24" s="903"/>
      <c r="V24" s="903"/>
      <c r="W24" s="903"/>
      <c r="X24" s="904"/>
      <c r="Y24" s="881" t="s">
        <v>14</v>
      </c>
      <c r="Z24" s="882"/>
      <c r="AA24" s="883"/>
      <c r="AB24" s="487"/>
      <c r="AC24" s="884"/>
      <c r="AD24" s="88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897"/>
      <c r="H25" s="898"/>
      <c r="I25" s="898"/>
      <c r="J25" s="898"/>
      <c r="K25" s="898"/>
      <c r="L25" s="898"/>
      <c r="M25" s="898"/>
      <c r="N25" s="898"/>
      <c r="O25" s="899"/>
      <c r="P25" s="905"/>
      <c r="Q25" s="905"/>
      <c r="R25" s="905"/>
      <c r="S25" s="905"/>
      <c r="T25" s="905"/>
      <c r="U25" s="905"/>
      <c r="V25" s="905"/>
      <c r="W25" s="905"/>
      <c r="X25" s="906"/>
      <c r="Y25" s="252" t="s">
        <v>61</v>
      </c>
      <c r="Z25" s="878"/>
      <c r="AA25" s="879"/>
      <c r="AB25" s="502"/>
      <c r="AC25" s="880"/>
      <c r="AD25" s="88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900"/>
      <c r="H26" s="901"/>
      <c r="I26" s="901"/>
      <c r="J26" s="901"/>
      <c r="K26" s="901"/>
      <c r="L26" s="901"/>
      <c r="M26" s="901"/>
      <c r="N26" s="901"/>
      <c r="O26" s="902"/>
      <c r="P26" s="907"/>
      <c r="Q26" s="907"/>
      <c r="R26" s="907"/>
      <c r="S26" s="907"/>
      <c r="T26" s="907"/>
      <c r="U26" s="907"/>
      <c r="V26" s="907"/>
      <c r="W26" s="907"/>
      <c r="X26" s="908"/>
      <c r="Y26" s="909" t="s">
        <v>15</v>
      </c>
      <c r="Z26" s="878"/>
      <c r="AA26" s="879"/>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85"/>
      <c r="Z27" s="379"/>
      <c r="AA27" s="380"/>
      <c r="AB27" s="889" t="s">
        <v>12</v>
      </c>
      <c r="AC27" s="890"/>
      <c r="AD27" s="891"/>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6"/>
      <c r="Z28" s="887"/>
      <c r="AA28" s="888"/>
      <c r="AB28" s="892"/>
      <c r="AC28" s="893"/>
      <c r="AD28" s="894"/>
      <c r="AE28" s="331"/>
      <c r="AF28" s="331"/>
      <c r="AG28" s="331"/>
      <c r="AH28" s="331"/>
      <c r="AI28" s="331"/>
      <c r="AJ28" s="331"/>
      <c r="AK28" s="331"/>
      <c r="AL28" s="331"/>
      <c r="AM28" s="331"/>
      <c r="AN28" s="331"/>
      <c r="AO28" s="331"/>
      <c r="AP28" s="315"/>
      <c r="AQ28" s="335"/>
      <c r="AR28" s="336"/>
      <c r="AS28" s="113" t="s">
        <v>370</v>
      </c>
      <c r="AT28" s="114"/>
      <c r="AU28" s="336"/>
      <c r="AV28" s="336"/>
      <c r="AW28" s="365" t="s">
        <v>313</v>
      </c>
      <c r="AX28" s="366"/>
    </row>
    <row r="29" spans="1:50" ht="22.5" customHeight="1" x14ac:dyDescent="0.15">
      <c r="A29" s="493"/>
      <c r="B29" s="491"/>
      <c r="C29" s="491"/>
      <c r="D29" s="491"/>
      <c r="E29" s="491"/>
      <c r="F29" s="492"/>
      <c r="G29" s="466"/>
      <c r="H29" s="895"/>
      <c r="I29" s="895"/>
      <c r="J29" s="895"/>
      <c r="K29" s="895"/>
      <c r="L29" s="895"/>
      <c r="M29" s="895"/>
      <c r="N29" s="895"/>
      <c r="O29" s="896"/>
      <c r="P29" s="102"/>
      <c r="Q29" s="903"/>
      <c r="R29" s="903"/>
      <c r="S29" s="903"/>
      <c r="T29" s="903"/>
      <c r="U29" s="903"/>
      <c r="V29" s="903"/>
      <c r="W29" s="903"/>
      <c r="X29" s="904"/>
      <c r="Y29" s="881" t="s">
        <v>14</v>
      </c>
      <c r="Z29" s="882"/>
      <c r="AA29" s="883"/>
      <c r="AB29" s="487"/>
      <c r="AC29" s="884"/>
      <c r="AD29" s="88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897"/>
      <c r="H30" s="898"/>
      <c r="I30" s="898"/>
      <c r="J30" s="898"/>
      <c r="K30" s="898"/>
      <c r="L30" s="898"/>
      <c r="M30" s="898"/>
      <c r="N30" s="898"/>
      <c r="O30" s="899"/>
      <c r="P30" s="905"/>
      <c r="Q30" s="905"/>
      <c r="R30" s="905"/>
      <c r="S30" s="905"/>
      <c r="T30" s="905"/>
      <c r="U30" s="905"/>
      <c r="V30" s="905"/>
      <c r="W30" s="905"/>
      <c r="X30" s="906"/>
      <c r="Y30" s="252" t="s">
        <v>61</v>
      </c>
      <c r="Z30" s="878"/>
      <c r="AA30" s="879"/>
      <c r="AB30" s="502"/>
      <c r="AC30" s="880"/>
      <c r="AD30" s="88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900"/>
      <c r="H31" s="901"/>
      <c r="I31" s="901"/>
      <c r="J31" s="901"/>
      <c r="K31" s="901"/>
      <c r="L31" s="901"/>
      <c r="M31" s="901"/>
      <c r="N31" s="901"/>
      <c r="O31" s="902"/>
      <c r="P31" s="907"/>
      <c r="Q31" s="907"/>
      <c r="R31" s="907"/>
      <c r="S31" s="907"/>
      <c r="T31" s="907"/>
      <c r="U31" s="907"/>
      <c r="V31" s="907"/>
      <c r="W31" s="907"/>
      <c r="X31" s="908"/>
      <c r="Y31" s="909" t="s">
        <v>15</v>
      </c>
      <c r="Z31" s="878"/>
      <c r="AA31" s="879"/>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85"/>
      <c r="Z32" s="379"/>
      <c r="AA32" s="380"/>
      <c r="AB32" s="889" t="s">
        <v>12</v>
      </c>
      <c r="AC32" s="890"/>
      <c r="AD32" s="891"/>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6"/>
      <c r="Z33" s="887"/>
      <c r="AA33" s="888"/>
      <c r="AB33" s="892"/>
      <c r="AC33" s="893"/>
      <c r="AD33" s="894"/>
      <c r="AE33" s="331"/>
      <c r="AF33" s="331"/>
      <c r="AG33" s="331"/>
      <c r="AH33" s="331"/>
      <c r="AI33" s="331"/>
      <c r="AJ33" s="331"/>
      <c r="AK33" s="331"/>
      <c r="AL33" s="331"/>
      <c r="AM33" s="331"/>
      <c r="AN33" s="331"/>
      <c r="AO33" s="331"/>
      <c r="AP33" s="315"/>
      <c r="AQ33" s="335"/>
      <c r="AR33" s="336"/>
      <c r="AS33" s="113" t="s">
        <v>370</v>
      </c>
      <c r="AT33" s="114"/>
      <c r="AU33" s="336"/>
      <c r="AV33" s="336"/>
      <c r="AW33" s="365" t="s">
        <v>313</v>
      </c>
      <c r="AX33" s="366"/>
    </row>
    <row r="34" spans="1:50" ht="22.5" customHeight="1" x14ac:dyDescent="0.15">
      <c r="A34" s="493"/>
      <c r="B34" s="491"/>
      <c r="C34" s="491"/>
      <c r="D34" s="491"/>
      <c r="E34" s="491"/>
      <c r="F34" s="492"/>
      <c r="G34" s="466"/>
      <c r="H34" s="895"/>
      <c r="I34" s="895"/>
      <c r="J34" s="895"/>
      <c r="K34" s="895"/>
      <c r="L34" s="895"/>
      <c r="M34" s="895"/>
      <c r="N34" s="895"/>
      <c r="O34" s="896"/>
      <c r="P34" s="102"/>
      <c r="Q34" s="903"/>
      <c r="R34" s="903"/>
      <c r="S34" s="903"/>
      <c r="T34" s="903"/>
      <c r="U34" s="903"/>
      <c r="V34" s="903"/>
      <c r="W34" s="903"/>
      <c r="X34" s="904"/>
      <c r="Y34" s="881" t="s">
        <v>14</v>
      </c>
      <c r="Z34" s="882"/>
      <c r="AA34" s="883"/>
      <c r="AB34" s="487"/>
      <c r="AC34" s="884"/>
      <c r="AD34" s="88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897"/>
      <c r="H35" s="898"/>
      <c r="I35" s="898"/>
      <c r="J35" s="898"/>
      <c r="K35" s="898"/>
      <c r="L35" s="898"/>
      <c r="M35" s="898"/>
      <c r="N35" s="898"/>
      <c r="O35" s="899"/>
      <c r="P35" s="905"/>
      <c r="Q35" s="905"/>
      <c r="R35" s="905"/>
      <c r="S35" s="905"/>
      <c r="T35" s="905"/>
      <c r="U35" s="905"/>
      <c r="V35" s="905"/>
      <c r="W35" s="905"/>
      <c r="X35" s="906"/>
      <c r="Y35" s="252" t="s">
        <v>61</v>
      </c>
      <c r="Z35" s="878"/>
      <c r="AA35" s="879"/>
      <c r="AB35" s="502"/>
      <c r="AC35" s="880"/>
      <c r="AD35" s="88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900"/>
      <c r="H36" s="901"/>
      <c r="I36" s="901"/>
      <c r="J36" s="901"/>
      <c r="K36" s="901"/>
      <c r="L36" s="901"/>
      <c r="M36" s="901"/>
      <c r="N36" s="901"/>
      <c r="O36" s="902"/>
      <c r="P36" s="907"/>
      <c r="Q36" s="907"/>
      <c r="R36" s="907"/>
      <c r="S36" s="907"/>
      <c r="T36" s="907"/>
      <c r="U36" s="907"/>
      <c r="V36" s="907"/>
      <c r="W36" s="907"/>
      <c r="X36" s="908"/>
      <c r="Y36" s="909" t="s">
        <v>15</v>
      </c>
      <c r="Z36" s="878"/>
      <c r="AA36" s="879"/>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85"/>
      <c r="Z37" s="379"/>
      <c r="AA37" s="380"/>
      <c r="AB37" s="889" t="s">
        <v>12</v>
      </c>
      <c r="AC37" s="890"/>
      <c r="AD37" s="891"/>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6"/>
      <c r="Z38" s="887"/>
      <c r="AA38" s="888"/>
      <c r="AB38" s="892"/>
      <c r="AC38" s="893"/>
      <c r="AD38" s="894"/>
      <c r="AE38" s="331"/>
      <c r="AF38" s="331"/>
      <c r="AG38" s="331"/>
      <c r="AH38" s="331"/>
      <c r="AI38" s="331"/>
      <c r="AJ38" s="331"/>
      <c r="AK38" s="331"/>
      <c r="AL38" s="331"/>
      <c r="AM38" s="331"/>
      <c r="AN38" s="331"/>
      <c r="AO38" s="331"/>
      <c r="AP38" s="315"/>
      <c r="AQ38" s="335"/>
      <c r="AR38" s="336"/>
      <c r="AS38" s="113" t="s">
        <v>370</v>
      </c>
      <c r="AT38" s="114"/>
      <c r="AU38" s="336"/>
      <c r="AV38" s="336"/>
      <c r="AW38" s="365" t="s">
        <v>313</v>
      </c>
      <c r="AX38" s="366"/>
    </row>
    <row r="39" spans="1:50" ht="22.5" customHeight="1" x14ac:dyDescent="0.15">
      <c r="A39" s="493"/>
      <c r="B39" s="491"/>
      <c r="C39" s="491"/>
      <c r="D39" s="491"/>
      <c r="E39" s="491"/>
      <c r="F39" s="492"/>
      <c r="G39" s="466"/>
      <c r="H39" s="895"/>
      <c r="I39" s="895"/>
      <c r="J39" s="895"/>
      <c r="K39" s="895"/>
      <c r="L39" s="895"/>
      <c r="M39" s="895"/>
      <c r="N39" s="895"/>
      <c r="O39" s="896"/>
      <c r="P39" s="102"/>
      <c r="Q39" s="903"/>
      <c r="R39" s="903"/>
      <c r="S39" s="903"/>
      <c r="T39" s="903"/>
      <c r="U39" s="903"/>
      <c r="V39" s="903"/>
      <c r="W39" s="903"/>
      <c r="X39" s="904"/>
      <c r="Y39" s="881" t="s">
        <v>14</v>
      </c>
      <c r="Z39" s="882"/>
      <c r="AA39" s="883"/>
      <c r="AB39" s="487"/>
      <c r="AC39" s="884"/>
      <c r="AD39" s="88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897"/>
      <c r="H40" s="898"/>
      <c r="I40" s="898"/>
      <c r="J40" s="898"/>
      <c r="K40" s="898"/>
      <c r="L40" s="898"/>
      <c r="M40" s="898"/>
      <c r="N40" s="898"/>
      <c r="O40" s="899"/>
      <c r="P40" s="905"/>
      <c r="Q40" s="905"/>
      <c r="R40" s="905"/>
      <c r="S40" s="905"/>
      <c r="T40" s="905"/>
      <c r="U40" s="905"/>
      <c r="V40" s="905"/>
      <c r="W40" s="905"/>
      <c r="X40" s="906"/>
      <c r="Y40" s="252" t="s">
        <v>61</v>
      </c>
      <c r="Z40" s="878"/>
      <c r="AA40" s="879"/>
      <c r="AB40" s="502"/>
      <c r="AC40" s="880"/>
      <c r="AD40" s="88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900"/>
      <c r="H41" s="901"/>
      <c r="I41" s="901"/>
      <c r="J41" s="901"/>
      <c r="K41" s="901"/>
      <c r="L41" s="901"/>
      <c r="M41" s="901"/>
      <c r="N41" s="901"/>
      <c r="O41" s="902"/>
      <c r="P41" s="907"/>
      <c r="Q41" s="907"/>
      <c r="R41" s="907"/>
      <c r="S41" s="907"/>
      <c r="T41" s="907"/>
      <c r="U41" s="907"/>
      <c r="V41" s="907"/>
      <c r="W41" s="907"/>
      <c r="X41" s="908"/>
      <c r="Y41" s="909" t="s">
        <v>15</v>
      </c>
      <c r="Z41" s="878"/>
      <c r="AA41" s="879"/>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85"/>
      <c r="Z42" s="379"/>
      <c r="AA42" s="380"/>
      <c r="AB42" s="889" t="s">
        <v>12</v>
      </c>
      <c r="AC42" s="890"/>
      <c r="AD42" s="891"/>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6"/>
      <c r="Z43" s="887"/>
      <c r="AA43" s="888"/>
      <c r="AB43" s="892"/>
      <c r="AC43" s="893"/>
      <c r="AD43" s="894"/>
      <c r="AE43" s="331"/>
      <c r="AF43" s="331"/>
      <c r="AG43" s="331"/>
      <c r="AH43" s="331"/>
      <c r="AI43" s="331"/>
      <c r="AJ43" s="331"/>
      <c r="AK43" s="331"/>
      <c r="AL43" s="331"/>
      <c r="AM43" s="331"/>
      <c r="AN43" s="331"/>
      <c r="AO43" s="331"/>
      <c r="AP43" s="315"/>
      <c r="AQ43" s="335"/>
      <c r="AR43" s="336"/>
      <c r="AS43" s="113" t="s">
        <v>370</v>
      </c>
      <c r="AT43" s="114"/>
      <c r="AU43" s="336"/>
      <c r="AV43" s="336"/>
      <c r="AW43" s="365" t="s">
        <v>313</v>
      </c>
      <c r="AX43" s="366"/>
    </row>
    <row r="44" spans="1:50" ht="22.5" customHeight="1" x14ac:dyDescent="0.15">
      <c r="A44" s="493"/>
      <c r="B44" s="491"/>
      <c r="C44" s="491"/>
      <c r="D44" s="491"/>
      <c r="E44" s="491"/>
      <c r="F44" s="492"/>
      <c r="G44" s="466"/>
      <c r="H44" s="895"/>
      <c r="I44" s="895"/>
      <c r="J44" s="895"/>
      <c r="K44" s="895"/>
      <c r="L44" s="895"/>
      <c r="M44" s="895"/>
      <c r="N44" s="895"/>
      <c r="O44" s="896"/>
      <c r="P44" s="102"/>
      <c r="Q44" s="903"/>
      <c r="R44" s="903"/>
      <c r="S44" s="903"/>
      <c r="T44" s="903"/>
      <c r="U44" s="903"/>
      <c r="V44" s="903"/>
      <c r="W44" s="903"/>
      <c r="X44" s="904"/>
      <c r="Y44" s="881" t="s">
        <v>14</v>
      </c>
      <c r="Z44" s="882"/>
      <c r="AA44" s="883"/>
      <c r="AB44" s="487"/>
      <c r="AC44" s="884"/>
      <c r="AD44" s="88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897"/>
      <c r="H45" s="898"/>
      <c r="I45" s="898"/>
      <c r="J45" s="898"/>
      <c r="K45" s="898"/>
      <c r="L45" s="898"/>
      <c r="M45" s="898"/>
      <c r="N45" s="898"/>
      <c r="O45" s="899"/>
      <c r="P45" s="905"/>
      <c r="Q45" s="905"/>
      <c r="R45" s="905"/>
      <c r="S45" s="905"/>
      <c r="T45" s="905"/>
      <c r="U45" s="905"/>
      <c r="V45" s="905"/>
      <c r="W45" s="905"/>
      <c r="X45" s="906"/>
      <c r="Y45" s="252" t="s">
        <v>61</v>
      </c>
      <c r="Z45" s="878"/>
      <c r="AA45" s="879"/>
      <c r="AB45" s="502"/>
      <c r="AC45" s="880"/>
      <c r="AD45" s="88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900"/>
      <c r="H46" s="901"/>
      <c r="I46" s="901"/>
      <c r="J46" s="901"/>
      <c r="K46" s="901"/>
      <c r="L46" s="901"/>
      <c r="M46" s="901"/>
      <c r="N46" s="901"/>
      <c r="O46" s="902"/>
      <c r="P46" s="907"/>
      <c r="Q46" s="907"/>
      <c r="R46" s="907"/>
      <c r="S46" s="907"/>
      <c r="T46" s="907"/>
      <c r="U46" s="907"/>
      <c r="V46" s="907"/>
      <c r="W46" s="907"/>
      <c r="X46" s="908"/>
      <c r="Y46" s="909" t="s">
        <v>15</v>
      </c>
      <c r="Z46" s="878"/>
      <c r="AA46" s="879"/>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85"/>
      <c r="Z47" s="379"/>
      <c r="AA47" s="380"/>
      <c r="AB47" s="889" t="s">
        <v>12</v>
      </c>
      <c r="AC47" s="890"/>
      <c r="AD47" s="891"/>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6"/>
      <c r="Z48" s="887"/>
      <c r="AA48" s="888"/>
      <c r="AB48" s="892"/>
      <c r="AC48" s="893"/>
      <c r="AD48" s="894"/>
      <c r="AE48" s="331"/>
      <c r="AF48" s="331"/>
      <c r="AG48" s="331"/>
      <c r="AH48" s="331"/>
      <c r="AI48" s="331"/>
      <c r="AJ48" s="331"/>
      <c r="AK48" s="331"/>
      <c r="AL48" s="331"/>
      <c r="AM48" s="331"/>
      <c r="AN48" s="331"/>
      <c r="AO48" s="331"/>
      <c r="AP48" s="315"/>
      <c r="AQ48" s="335"/>
      <c r="AR48" s="336"/>
      <c r="AS48" s="113" t="s">
        <v>370</v>
      </c>
      <c r="AT48" s="114"/>
      <c r="AU48" s="336"/>
      <c r="AV48" s="336"/>
      <c r="AW48" s="365" t="s">
        <v>313</v>
      </c>
      <c r="AX48" s="366"/>
    </row>
    <row r="49" spans="1:50" ht="22.5" customHeight="1" x14ac:dyDescent="0.15">
      <c r="A49" s="493"/>
      <c r="B49" s="491"/>
      <c r="C49" s="491"/>
      <c r="D49" s="491"/>
      <c r="E49" s="491"/>
      <c r="F49" s="492"/>
      <c r="G49" s="466"/>
      <c r="H49" s="895"/>
      <c r="I49" s="895"/>
      <c r="J49" s="895"/>
      <c r="K49" s="895"/>
      <c r="L49" s="895"/>
      <c r="M49" s="895"/>
      <c r="N49" s="895"/>
      <c r="O49" s="896"/>
      <c r="P49" s="102"/>
      <c r="Q49" s="903"/>
      <c r="R49" s="903"/>
      <c r="S49" s="903"/>
      <c r="T49" s="903"/>
      <c r="U49" s="903"/>
      <c r="V49" s="903"/>
      <c r="W49" s="903"/>
      <c r="X49" s="904"/>
      <c r="Y49" s="881" t="s">
        <v>14</v>
      </c>
      <c r="Z49" s="882"/>
      <c r="AA49" s="883"/>
      <c r="AB49" s="487"/>
      <c r="AC49" s="884"/>
      <c r="AD49" s="88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897"/>
      <c r="H50" s="898"/>
      <c r="I50" s="898"/>
      <c r="J50" s="898"/>
      <c r="K50" s="898"/>
      <c r="L50" s="898"/>
      <c r="M50" s="898"/>
      <c r="N50" s="898"/>
      <c r="O50" s="899"/>
      <c r="P50" s="905"/>
      <c r="Q50" s="905"/>
      <c r="R50" s="905"/>
      <c r="S50" s="905"/>
      <c r="T50" s="905"/>
      <c r="U50" s="905"/>
      <c r="V50" s="905"/>
      <c r="W50" s="905"/>
      <c r="X50" s="906"/>
      <c r="Y50" s="252" t="s">
        <v>61</v>
      </c>
      <c r="Z50" s="878"/>
      <c r="AA50" s="879"/>
      <c r="AB50" s="502"/>
      <c r="AC50" s="880"/>
      <c r="AD50" s="88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900"/>
      <c r="H51" s="901"/>
      <c r="I51" s="901"/>
      <c r="J51" s="901"/>
      <c r="K51" s="901"/>
      <c r="L51" s="901"/>
      <c r="M51" s="901"/>
      <c r="N51" s="901"/>
      <c r="O51" s="902"/>
      <c r="P51" s="907"/>
      <c r="Q51" s="907"/>
      <c r="R51" s="907"/>
      <c r="S51" s="907"/>
      <c r="T51" s="907"/>
      <c r="U51" s="907"/>
      <c r="V51" s="907"/>
      <c r="W51" s="907"/>
      <c r="X51" s="908"/>
      <c r="Y51" s="909" t="s">
        <v>15</v>
      </c>
      <c r="Z51" s="878"/>
      <c r="AA51" s="879"/>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42.75" customHeight="1" x14ac:dyDescent="0.15">
      <c r="A2" s="911" t="s">
        <v>32</v>
      </c>
      <c r="B2" s="912"/>
      <c r="C2" s="912"/>
      <c r="D2" s="912"/>
      <c r="E2" s="912"/>
      <c r="F2" s="913"/>
      <c r="G2" s="920" t="s">
        <v>615</v>
      </c>
      <c r="H2" s="396"/>
      <c r="I2" s="396"/>
      <c r="J2" s="396"/>
      <c r="K2" s="396"/>
      <c r="L2" s="396"/>
      <c r="M2" s="396"/>
      <c r="N2" s="396"/>
      <c r="O2" s="396"/>
      <c r="P2" s="396"/>
      <c r="Q2" s="396"/>
      <c r="R2" s="396"/>
      <c r="S2" s="396"/>
      <c r="T2" s="396"/>
      <c r="U2" s="396"/>
      <c r="V2" s="396"/>
      <c r="W2" s="396"/>
      <c r="X2" s="396"/>
      <c r="Y2" s="396"/>
      <c r="Z2" s="396"/>
      <c r="AA2" s="396"/>
      <c r="AB2" s="397"/>
      <c r="AC2" s="395" t="s">
        <v>606</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14"/>
      <c r="B4" s="915"/>
      <c r="C4" s="915"/>
      <c r="D4" s="915"/>
      <c r="E4" s="915"/>
      <c r="F4" s="916"/>
      <c r="G4" s="290"/>
      <c r="H4" s="291"/>
      <c r="I4" s="291"/>
      <c r="J4" s="291"/>
      <c r="K4" s="292"/>
      <c r="L4" s="293" t="s">
        <v>549</v>
      </c>
      <c r="M4" s="294"/>
      <c r="N4" s="294"/>
      <c r="O4" s="294"/>
      <c r="P4" s="294"/>
      <c r="Q4" s="294"/>
      <c r="R4" s="294"/>
      <c r="S4" s="294"/>
      <c r="T4" s="294"/>
      <c r="U4" s="294"/>
      <c r="V4" s="294"/>
      <c r="W4" s="294"/>
      <c r="X4" s="295"/>
      <c r="Y4" s="458">
        <v>2</v>
      </c>
      <c r="Z4" s="459"/>
      <c r="AA4" s="459"/>
      <c r="AB4" s="542"/>
      <c r="AC4" s="290"/>
      <c r="AD4" s="291"/>
      <c r="AE4" s="291"/>
      <c r="AF4" s="291"/>
      <c r="AG4" s="292"/>
      <c r="AH4" s="293" t="s">
        <v>549</v>
      </c>
      <c r="AI4" s="294"/>
      <c r="AJ4" s="294"/>
      <c r="AK4" s="294"/>
      <c r="AL4" s="294"/>
      <c r="AM4" s="294"/>
      <c r="AN4" s="294"/>
      <c r="AO4" s="294"/>
      <c r="AP4" s="294"/>
      <c r="AQ4" s="294"/>
      <c r="AR4" s="294"/>
      <c r="AS4" s="294"/>
      <c r="AT4" s="295"/>
      <c r="AU4" s="458">
        <v>5</v>
      </c>
      <c r="AV4" s="459"/>
      <c r="AW4" s="459"/>
      <c r="AX4" s="460"/>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2</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5</v>
      </c>
      <c r="AV14" s="382"/>
      <c r="AW14" s="382"/>
      <c r="AX14" s="384"/>
    </row>
    <row r="15" spans="1:50" ht="30" customHeight="1" x14ac:dyDescent="0.15">
      <c r="A15" s="914"/>
      <c r="B15" s="915"/>
      <c r="C15" s="915"/>
      <c r="D15" s="915"/>
      <c r="E15" s="915"/>
      <c r="F15" s="916"/>
      <c r="G15" s="395" t="s">
        <v>430</v>
      </c>
      <c r="H15" s="396"/>
      <c r="I15" s="396"/>
      <c r="J15" s="396"/>
      <c r="K15" s="396"/>
      <c r="L15" s="396"/>
      <c r="M15" s="396"/>
      <c r="N15" s="396"/>
      <c r="O15" s="396"/>
      <c r="P15" s="396"/>
      <c r="Q15" s="396"/>
      <c r="R15" s="396"/>
      <c r="S15" s="396"/>
      <c r="T15" s="396"/>
      <c r="U15" s="396"/>
      <c r="V15" s="396"/>
      <c r="W15" s="396"/>
      <c r="X15" s="396"/>
      <c r="Y15" s="396"/>
      <c r="Z15" s="396"/>
      <c r="AA15" s="396"/>
      <c r="AB15" s="397"/>
      <c r="AC15" s="395" t="s">
        <v>431</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432</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5" t="s">
        <v>483</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hidden="1" customHeight="1" thickBot="1" x14ac:dyDescent="0.2"/>
    <row r="55" spans="1:50" ht="30" hidden="1" customHeight="1" x14ac:dyDescent="0.15">
      <c r="A55" s="911" t="s">
        <v>32</v>
      </c>
      <c r="B55" s="912"/>
      <c r="C55" s="912"/>
      <c r="D55" s="912"/>
      <c r="E55" s="912"/>
      <c r="F55" s="913"/>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433</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hidden="1"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hidden="1"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hidden="1"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914"/>
      <c r="B68" s="915"/>
      <c r="C68" s="915"/>
      <c r="D68" s="915"/>
      <c r="E68" s="915"/>
      <c r="F68" s="916"/>
      <c r="G68" s="395" t="s">
        <v>434</v>
      </c>
      <c r="H68" s="396"/>
      <c r="I68" s="396"/>
      <c r="J68" s="396"/>
      <c r="K68" s="396"/>
      <c r="L68" s="396"/>
      <c r="M68" s="396"/>
      <c r="N68" s="396"/>
      <c r="O68" s="396"/>
      <c r="P68" s="396"/>
      <c r="Q68" s="396"/>
      <c r="R68" s="396"/>
      <c r="S68" s="396"/>
      <c r="T68" s="396"/>
      <c r="U68" s="396"/>
      <c r="V68" s="396"/>
      <c r="W68" s="396"/>
      <c r="X68" s="396"/>
      <c r="Y68" s="396"/>
      <c r="Z68" s="396"/>
      <c r="AA68" s="396"/>
      <c r="AB68" s="397"/>
      <c r="AC68" s="395" t="s">
        <v>435</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hidden="1"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hidden="1"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hidden="1"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914"/>
      <c r="B81" s="915"/>
      <c r="C81" s="915"/>
      <c r="D81" s="915"/>
      <c r="E81" s="915"/>
      <c r="F81" s="916"/>
      <c r="G81" s="395" t="s">
        <v>436</v>
      </c>
      <c r="H81" s="396"/>
      <c r="I81" s="396"/>
      <c r="J81" s="396"/>
      <c r="K81" s="396"/>
      <c r="L81" s="396"/>
      <c r="M81" s="396"/>
      <c r="N81" s="396"/>
      <c r="O81" s="396"/>
      <c r="P81" s="396"/>
      <c r="Q81" s="396"/>
      <c r="R81" s="396"/>
      <c r="S81" s="396"/>
      <c r="T81" s="396"/>
      <c r="U81" s="396"/>
      <c r="V81" s="396"/>
      <c r="W81" s="396"/>
      <c r="X81" s="396"/>
      <c r="Y81" s="396"/>
      <c r="Z81" s="396"/>
      <c r="AA81" s="396"/>
      <c r="AB81" s="397"/>
      <c r="AC81" s="395" t="s">
        <v>437</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hidden="1"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hidden="1"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hidden="1"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914"/>
      <c r="B94" s="915"/>
      <c r="C94" s="915"/>
      <c r="D94" s="915"/>
      <c r="E94" s="915"/>
      <c r="F94" s="916"/>
      <c r="G94" s="395" t="s">
        <v>438</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hidden="1"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hidden="1"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hidden="1"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917"/>
      <c r="B106" s="918"/>
      <c r="C106" s="918"/>
      <c r="D106" s="918"/>
      <c r="E106" s="918"/>
      <c r="F106" s="919"/>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hidden="1" customHeight="1" thickBot="1" x14ac:dyDescent="0.2"/>
    <row r="108" spans="1:50" ht="30" hidden="1" customHeight="1" x14ac:dyDescent="0.15">
      <c r="A108" s="911" t="s">
        <v>32</v>
      </c>
      <c r="B108" s="912"/>
      <c r="C108" s="912"/>
      <c r="D108" s="912"/>
      <c r="E108" s="912"/>
      <c r="F108" s="913"/>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439</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hidden="1"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hidden="1"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hidden="1"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914"/>
      <c r="B121" s="915"/>
      <c r="C121" s="915"/>
      <c r="D121" s="915"/>
      <c r="E121" s="915"/>
      <c r="F121" s="916"/>
      <c r="G121" s="395" t="s">
        <v>440</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441</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hidden="1"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hidden="1"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hidden="1"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914"/>
      <c r="B134" s="915"/>
      <c r="C134" s="915"/>
      <c r="D134" s="915"/>
      <c r="E134" s="915"/>
      <c r="F134" s="916"/>
      <c r="G134" s="395" t="s">
        <v>442</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443</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hidden="1"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hidden="1"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hidden="1"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914"/>
      <c r="B147" s="915"/>
      <c r="C147" s="915"/>
      <c r="D147" s="915"/>
      <c r="E147" s="915"/>
      <c r="F147" s="916"/>
      <c r="G147" s="395" t="s">
        <v>444</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hidden="1"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hidden="1"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hidden="1"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917"/>
      <c r="B159" s="918"/>
      <c r="C159" s="918"/>
      <c r="D159" s="918"/>
      <c r="E159" s="918"/>
      <c r="F159" s="919"/>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hidden="1" customHeight="1" thickBot="1" x14ac:dyDescent="0.2"/>
    <row r="161" spans="1:50" ht="30" hidden="1" customHeight="1" x14ac:dyDescent="0.15">
      <c r="A161" s="911" t="s">
        <v>32</v>
      </c>
      <c r="B161" s="912"/>
      <c r="C161" s="912"/>
      <c r="D161" s="912"/>
      <c r="E161" s="912"/>
      <c r="F161" s="913"/>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445</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hidden="1"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hidden="1"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hidden="1"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914"/>
      <c r="B174" s="915"/>
      <c r="C174" s="915"/>
      <c r="D174" s="915"/>
      <c r="E174" s="915"/>
      <c r="F174" s="916"/>
      <c r="G174" s="395" t="s">
        <v>446</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447</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hidden="1"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hidden="1"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hidden="1"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914"/>
      <c r="B187" s="915"/>
      <c r="C187" s="915"/>
      <c r="D187" s="915"/>
      <c r="E187" s="915"/>
      <c r="F187" s="916"/>
      <c r="G187" s="395" t="s">
        <v>449</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448</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hidden="1"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hidden="1"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hidden="1"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914"/>
      <c r="B200" s="915"/>
      <c r="C200" s="915"/>
      <c r="D200" s="915"/>
      <c r="E200" s="915"/>
      <c r="F200" s="916"/>
      <c r="G200" s="395" t="s">
        <v>450</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hidden="1"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hidden="1"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hidden="1"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917"/>
      <c r="B212" s="918"/>
      <c r="C212" s="918"/>
      <c r="D212" s="918"/>
      <c r="E212" s="918"/>
      <c r="F212" s="919"/>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hidden="1" customHeight="1" thickBot="1" x14ac:dyDescent="0.2"/>
    <row r="214" spans="1:50" ht="30" hidden="1" customHeight="1" x14ac:dyDescent="0.15">
      <c r="A214" s="932" t="s">
        <v>32</v>
      </c>
      <c r="B214" s="933"/>
      <c r="C214" s="933"/>
      <c r="D214" s="933"/>
      <c r="E214" s="933"/>
      <c r="F214" s="934"/>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451</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hidden="1"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hidden="1"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hidden="1"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914"/>
      <c r="B227" s="915"/>
      <c r="C227" s="915"/>
      <c r="D227" s="915"/>
      <c r="E227" s="915"/>
      <c r="F227" s="916"/>
      <c r="G227" s="395" t="s">
        <v>452</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453</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hidden="1"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hidden="1"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hidden="1"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914"/>
      <c r="B240" s="915"/>
      <c r="C240" s="915"/>
      <c r="D240" s="915"/>
      <c r="E240" s="915"/>
      <c r="F240" s="916"/>
      <c r="G240" s="395" t="s">
        <v>454</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455</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hidden="1"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hidden="1"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hidden="1"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914"/>
      <c r="B253" s="915"/>
      <c r="C253" s="915"/>
      <c r="D253" s="915"/>
      <c r="E253" s="915"/>
      <c r="F253" s="916"/>
      <c r="G253" s="395" t="s">
        <v>456</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hidden="1"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hidden="1"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hidden="1"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917"/>
      <c r="B265" s="918"/>
      <c r="C265" s="918"/>
      <c r="D265" s="918"/>
      <c r="E265" s="918"/>
      <c r="F265" s="919"/>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O1" sqref="AO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96" t="s">
        <v>30</v>
      </c>
      <c r="D3" s="296"/>
      <c r="E3" s="296"/>
      <c r="F3" s="296"/>
      <c r="G3" s="296"/>
      <c r="H3" s="296"/>
      <c r="I3" s="296"/>
      <c r="J3" s="849" t="s">
        <v>462</v>
      </c>
      <c r="K3" s="849"/>
      <c r="L3" s="849"/>
      <c r="M3" s="849"/>
      <c r="N3" s="849"/>
      <c r="O3" s="849"/>
      <c r="P3" s="296" t="s">
        <v>399</v>
      </c>
      <c r="Q3" s="296"/>
      <c r="R3" s="296"/>
      <c r="S3" s="296"/>
      <c r="T3" s="296"/>
      <c r="U3" s="296"/>
      <c r="V3" s="296"/>
      <c r="W3" s="296"/>
      <c r="X3" s="296"/>
      <c r="Y3" s="296" t="s">
        <v>458</v>
      </c>
      <c r="Z3" s="296"/>
      <c r="AA3" s="296"/>
      <c r="AB3" s="296"/>
      <c r="AC3" s="849" t="s">
        <v>398</v>
      </c>
      <c r="AD3" s="849"/>
      <c r="AE3" s="849"/>
      <c r="AF3" s="849"/>
      <c r="AG3" s="849"/>
      <c r="AH3" s="296" t="s">
        <v>415</v>
      </c>
      <c r="AI3" s="296"/>
      <c r="AJ3" s="296"/>
      <c r="AK3" s="296"/>
      <c r="AL3" s="296" t="s">
        <v>23</v>
      </c>
      <c r="AM3" s="296"/>
      <c r="AN3" s="296"/>
      <c r="AO3" s="389"/>
      <c r="AP3" s="183" t="s">
        <v>463</v>
      </c>
      <c r="AQ3" s="849"/>
      <c r="AR3" s="849"/>
      <c r="AS3" s="849"/>
      <c r="AT3" s="849"/>
      <c r="AU3" s="849"/>
      <c r="AV3" s="849"/>
      <c r="AW3" s="849"/>
      <c r="AX3" s="849"/>
    </row>
    <row r="4" spans="1:50" ht="62.25" customHeight="1" x14ac:dyDescent="0.15">
      <c r="A4" s="935">
        <v>1</v>
      </c>
      <c r="B4" s="935">
        <v>1</v>
      </c>
      <c r="C4" s="391" t="s">
        <v>610</v>
      </c>
      <c r="D4" s="385"/>
      <c r="E4" s="385"/>
      <c r="F4" s="385"/>
      <c r="G4" s="385"/>
      <c r="H4" s="385"/>
      <c r="I4" s="385"/>
      <c r="J4" s="167">
        <v>1360001009796</v>
      </c>
      <c r="K4" s="168"/>
      <c r="L4" s="168"/>
      <c r="M4" s="168"/>
      <c r="N4" s="168"/>
      <c r="O4" s="168"/>
      <c r="P4" s="156" t="s">
        <v>607</v>
      </c>
      <c r="Q4" s="157"/>
      <c r="R4" s="157"/>
      <c r="S4" s="157"/>
      <c r="T4" s="157"/>
      <c r="U4" s="157"/>
      <c r="V4" s="157"/>
      <c r="W4" s="157"/>
      <c r="X4" s="157"/>
      <c r="Y4" s="158">
        <v>2</v>
      </c>
      <c r="Z4" s="159"/>
      <c r="AA4" s="159"/>
      <c r="AB4" s="160"/>
      <c r="AC4" s="273" t="s">
        <v>421</v>
      </c>
      <c r="AD4" s="273"/>
      <c r="AE4" s="273"/>
      <c r="AF4" s="273"/>
      <c r="AG4" s="273"/>
      <c r="AH4" s="274">
        <v>7</v>
      </c>
      <c r="AI4" s="275"/>
      <c r="AJ4" s="275"/>
      <c r="AK4" s="275"/>
      <c r="AL4" s="276">
        <v>73.8</v>
      </c>
      <c r="AM4" s="277"/>
      <c r="AN4" s="277"/>
      <c r="AO4" s="278"/>
      <c r="AP4" s="267" t="s">
        <v>608</v>
      </c>
      <c r="AQ4" s="267"/>
      <c r="AR4" s="267"/>
      <c r="AS4" s="267"/>
      <c r="AT4" s="267"/>
      <c r="AU4" s="267"/>
      <c r="AV4" s="267"/>
      <c r="AW4" s="267"/>
      <c r="AX4" s="267"/>
    </row>
    <row r="5" spans="1:50" ht="47.25" customHeight="1" x14ac:dyDescent="0.15">
      <c r="A5" s="935">
        <v>2</v>
      </c>
      <c r="B5" s="935">
        <v>1</v>
      </c>
      <c r="C5" s="391" t="s">
        <v>611</v>
      </c>
      <c r="D5" s="385"/>
      <c r="E5" s="385"/>
      <c r="F5" s="385"/>
      <c r="G5" s="385"/>
      <c r="H5" s="385"/>
      <c r="I5" s="385"/>
      <c r="J5" s="167">
        <v>7260001000735</v>
      </c>
      <c r="K5" s="168"/>
      <c r="L5" s="168"/>
      <c r="M5" s="168"/>
      <c r="N5" s="168"/>
      <c r="O5" s="168"/>
      <c r="P5" s="156" t="s">
        <v>607</v>
      </c>
      <c r="Q5" s="157"/>
      <c r="R5" s="157"/>
      <c r="S5" s="157"/>
      <c r="T5" s="157"/>
      <c r="U5" s="157"/>
      <c r="V5" s="157"/>
      <c r="W5" s="157"/>
      <c r="X5" s="157"/>
      <c r="Y5" s="158">
        <v>2</v>
      </c>
      <c r="Z5" s="159"/>
      <c r="AA5" s="159"/>
      <c r="AB5" s="160"/>
      <c r="AC5" s="273" t="s">
        <v>421</v>
      </c>
      <c r="AD5" s="273"/>
      <c r="AE5" s="273"/>
      <c r="AF5" s="273"/>
      <c r="AG5" s="273"/>
      <c r="AH5" s="274">
        <v>5</v>
      </c>
      <c r="AI5" s="275"/>
      <c r="AJ5" s="275"/>
      <c r="AK5" s="275"/>
      <c r="AL5" s="276">
        <v>77.7</v>
      </c>
      <c r="AM5" s="277"/>
      <c r="AN5" s="277"/>
      <c r="AO5" s="278"/>
      <c r="AP5" s="267" t="s">
        <v>608</v>
      </c>
      <c r="AQ5" s="267"/>
      <c r="AR5" s="267"/>
      <c r="AS5" s="267"/>
      <c r="AT5" s="267"/>
      <c r="AU5" s="267"/>
      <c r="AV5" s="267"/>
      <c r="AW5" s="267"/>
      <c r="AX5" s="267"/>
    </row>
    <row r="6" spans="1:50" ht="24" hidden="1" customHeight="1" x14ac:dyDescent="0.15">
      <c r="A6" s="935">
        <v>3</v>
      </c>
      <c r="B6" s="93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935">
        <v>4</v>
      </c>
      <c r="B7" s="93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935">
        <v>5</v>
      </c>
      <c r="B8" s="93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935">
        <v>6</v>
      </c>
      <c r="B9" s="93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935">
        <v>7</v>
      </c>
      <c r="B10" s="93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935">
        <v>8</v>
      </c>
      <c r="B11" s="93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935">
        <v>9</v>
      </c>
      <c r="B12" s="93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935">
        <v>10</v>
      </c>
      <c r="B13" s="93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935">
        <v>11</v>
      </c>
      <c r="B14" s="93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35">
        <v>12</v>
      </c>
      <c r="B15" s="93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35">
        <v>13</v>
      </c>
      <c r="B16" s="93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35">
        <v>14</v>
      </c>
      <c r="B17" s="93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35">
        <v>15</v>
      </c>
      <c r="B18" s="93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35">
        <v>16</v>
      </c>
      <c r="B19" s="93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35">
        <v>17</v>
      </c>
      <c r="B20" s="93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35">
        <v>18</v>
      </c>
      <c r="B21" s="93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35">
        <v>19</v>
      </c>
      <c r="B22" s="93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35">
        <v>20</v>
      </c>
      <c r="B23" s="93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35">
        <v>21</v>
      </c>
      <c r="B24" s="93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35">
        <v>22</v>
      </c>
      <c r="B25" s="93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35">
        <v>23</v>
      </c>
      <c r="B26" s="93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35">
        <v>24</v>
      </c>
      <c r="B27" s="93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35">
        <v>25</v>
      </c>
      <c r="B28" s="93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35">
        <v>26</v>
      </c>
      <c r="B29" s="93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35">
        <v>27</v>
      </c>
      <c r="B30" s="93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35">
        <v>28</v>
      </c>
      <c r="B31" s="93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35">
        <v>29</v>
      </c>
      <c r="B32" s="93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35">
        <v>30</v>
      </c>
      <c r="B33" s="93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96" t="s">
        <v>30</v>
      </c>
      <c r="D36" s="296"/>
      <c r="E36" s="296"/>
      <c r="F36" s="296"/>
      <c r="G36" s="296"/>
      <c r="H36" s="296"/>
      <c r="I36" s="296"/>
      <c r="J36" s="849" t="s">
        <v>462</v>
      </c>
      <c r="K36" s="849"/>
      <c r="L36" s="849"/>
      <c r="M36" s="849"/>
      <c r="N36" s="849"/>
      <c r="O36" s="849"/>
      <c r="P36" s="296" t="s">
        <v>399</v>
      </c>
      <c r="Q36" s="296"/>
      <c r="R36" s="296"/>
      <c r="S36" s="296"/>
      <c r="T36" s="296"/>
      <c r="U36" s="296"/>
      <c r="V36" s="296"/>
      <c r="W36" s="296"/>
      <c r="X36" s="296"/>
      <c r="Y36" s="296" t="s">
        <v>458</v>
      </c>
      <c r="Z36" s="296"/>
      <c r="AA36" s="296"/>
      <c r="AB36" s="296"/>
      <c r="AC36" s="849" t="s">
        <v>398</v>
      </c>
      <c r="AD36" s="849"/>
      <c r="AE36" s="849"/>
      <c r="AF36" s="849"/>
      <c r="AG36" s="849"/>
      <c r="AH36" s="296" t="s">
        <v>415</v>
      </c>
      <c r="AI36" s="296"/>
      <c r="AJ36" s="296"/>
      <c r="AK36" s="296"/>
      <c r="AL36" s="296" t="s">
        <v>23</v>
      </c>
      <c r="AM36" s="296"/>
      <c r="AN36" s="296"/>
      <c r="AO36" s="389"/>
      <c r="AP36" s="849" t="s">
        <v>463</v>
      </c>
      <c r="AQ36" s="849"/>
      <c r="AR36" s="849"/>
      <c r="AS36" s="849"/>
      <c r="AT36" s="849"/>
      <c r="AU36" s="849"/>
      <c r="AV36" s="849"/>
      <c r="AW36" s="849"/>
      <c r="AX36" s="849"/>
    </row>
    <row r="37" spans="1:50" ht="42.75" customHeight="1" x14ac:dyDescent="0.15">
      <c r="A37" s="935">
        <v>1</v>
      </c>
      <c r="B37" s="935">
        <v>1</v>
      </c>
      <c r="C37" s="385" t="s">
        <v>609</v>
      </c>
      <c r="D37" s="385"/>
      <c r="E37" s="385"/>
      <c r="F37" s="385"/>
      <c r="G37" s="385"/>
      <c r="H37" s="385"/>
      <c r="I37" s="385"/>
      <c r="J37" s="167">
        <v>2360005003753</v>
      </c>
      <c r="K37" s="168"/>
      <c r="L37" s="168"/>
      <c r="M37" s="168"/>
      <c r="N37" s="168"/>
      <c r="O37" s="168"/>
      <c r="P37" s="157" t="s">
        <v>549</v>
      </c>
      <c r="Q37" s="157"/>
      <c r="R37" s="157"/>
      <c r="S37" s="157"/>
      <c r="T37" s="157"/>
      <c r="U37" s="157"/>
      <c r="V37" s="157"/>
      <c r="W37" s="157"/>
      <c r="X37" s="157"/>
      <c r="Y37" s="158">
        <v>5</v>
      </c>
      <c r="Z37" s="159"/>
      <c r="AA37" s="159"/>
      <c r="AB37" s="160"/>
      <c r="AC37" s="273" t="s">
        <v>578</v>
      </c>
      <c r="AD37" s="273"/>
      <c r="AE37" s="273"/>
      <c r="AF37" s="273"/>
      <c r="AG37" s="273"/>
      <c r="AH37" s="274">
        <v>1</v>
      </c>
      <c r="AI37" s="275"/>
      <c r="AJ37" s="275"/>
      <c r="AK37" s="275"/>
      <c r="AL37" s="276">
        <v>99.9</v>
      </c>
      <c r="AM37" s="277"/>
      <c r="AN37" s="277"/>
      <c r="AO37" s="278"/>
      <c r="AP37" s="267" t="s">
        <v>608</v>
      </c>
      <c r="AQ37" s="267"/>
      <c r="AR37" s="267"/>
      <c r="AS37" s="267"/>
      <c r="AT37" s="267"/>
      <c r="AU37" s="267"/>
      <c r="AV37" s="267"/>
      <c r="AW37" s="267"/>
      <c r="AX37" s="267"/>
    </row>
    <row r="38" spans="1:50" ht="24" hidden="1" customHeight="1" x14ac:dyDescent="0.15">
      <c r="A38" s="935">
        <v>2</v>
      </c>
      <c r="B38" s="93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35">
        <v>3</v>
      </c>
      <c r="B39" s="93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35">
        <v>4</v>
      </c>
      <c r="B40" s="93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35">
        <v>5</v>
      </c>
      <c r="B41" s="93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35">
        <v>6</v>
      </c>
      <c r="B42" s="93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35">
        <v>7</v>
      </c>
      <c r="B43" s="93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35">
        <v>8</v>
      </c>
      <c r="B44" s="93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35">
        <v>9</v>
      </c>
      <c r="B45" s="93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35">
        <v>10</v>
      </c>
      <c r="B46" s="93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35">
        <v>11</v>
      </c>
      <c r="B47" s="93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35">
        <v>12</v>
      </c>
      <c r="B48" s="93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35">
        <v>13</v>
      </c>
      <c r="B49" s="93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35">
        <v>14</v>
      </c>
      <c r="B50" s="93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35">
        <v>15</v>
      </c>
      <c r="B51" s="93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35">
        <v>16</v>
      </c>
      <c r="B52" s="93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35">
        <v>17</v>
      </c>
      <c r="B53" s="93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35">
        <v>18</v>
      </c>
      <c r="B54" s="93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35">
        <v>19</v>
      </c>
      <c r="B55" s="93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35">
        <v>20</v>
      </c>
      <c r="B56" s="93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35">
        <v>21</v>
      </c>
      <c r="B57" s="93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35">
        <v>22</v>
      </c>
      <c r="B58" s="93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35">
        <v>23</v>
      </c>
      <c r="B59" s="93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35">
        <v>24</v>
      </c>
      <c r="B60" s="93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35">
        <v>25</v>
      </c>
      <c r="B61" s="93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35">
        <v>26</v>
      </c>
      <c r="B62" s="93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35">
        <v>27</v>
      </c>
      <c r="B63" s="93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35">
        <v>28</v>
      </c>
      <c r="B64" s="93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35">
        <v>29</v>
      </c>
      <c r="B65" s="93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35">
        <v>30</v>
      </c>
      <c r="B66" s="93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t="33.75" customHeight="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5"/>
      <c r="B69" s="935"/>
      <c r="C69" s="296" t="s">
        <v>30</v>
      </c>
      <c r="D69" s="296"/>
      <c r="E69" s="296"/>
      <c r="F69" s="296"/>
      <c r="G69" s="296"/>
      <c r="H69" s="296"/>
      <c r="I69" s="296"/>
      <c r="J69" s="849" t="s">
        <v>462</v>
      </c>
      <c r="K69" s="849"/>
      <c r="L69" s="849"/>
      <c r="M69" s="849"/>
      <c r="N69" s="849"/>
      <c r="O69" s="849"/>
      <c r="P69" s="296" t="s">
        <v>399</v>
      </c>
      <c r="Q69" s="296"/>
      <c r="R69" s="296"/>
      <c r="S69" s="296"/>
      <c r="T69" s="296"/>
      <c r="U69" s="296"/>
      <c r="V69" s="296"/>
      <c r="W69" s="296"/>
      <c r="X69" s="296"/>
      <c r="Y69" s="296" t="s">
        <v>458</v>
      </c>
      <c r="Z69" s="296"/>
      <c r="AA69" s="296"/>
      <c r="AB69" s="296"/>
      <c r="AC69" s="849" t="s">
        <v>398</v>
      </c>
      <c r="AD69" s="849"/>
      <c r="AE69" s="849"/>
      <c r="AF69" s="849"/>
      <c r="AG69" s="849"/>
      <c r="AH69" s="296" t="s">
        <v>415</v>
      </c>
      <c r="AI69" s="296"/>
      <c r="AJ69" s="296"/>
      <c r="AK69" s="296"/>
      <c r="AL69" s="296" t="s">
        <v>23</v>
      </c>
      <c r="AM69" s="296"/>
      <c r="AN69" s="296"/>
      <c r="AO69" s="389"/>
      <c r="AP69" s="849" t="s">
        <v>463</v>
      </c>
      <c r="AQ69" s="849"/>
      <c r="AR69" s="849"/>
      <c r="AS69" s="849"/>
      <c r="AT69" s="849"/>
      <c r="AU69" s="849"/>
      <c r="AV69" s="849"/>
      <c r="AW69" s="849"/>
      <c r="AX69" s="849"/>
    </row>
    <row r="70" spans="1:50" ht="24" hidden="1" customHeight="1" x14ac:dyDescent="0.15">
      <c r="A70" s="935">
        <v>1</v>
      </c>
      <c r="B70" s="93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35">
        <v>2</v>
      </c>
      <c r="B71" s="93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35">
        <v>3</v>
      </c>
      <c r="B72" s="93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35">
        <v>4</v>
      </c>
      <c r="B73" s="93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35">
        <v>5</v>
      </c>
      <c r="B74" s="93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35">
        <v>6</v>
      </c>
      <c r="B75" s="93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35">
        <v>7</v>
      </c>
      <c r="B76" s="93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35">
        <v>8</v>
      </c>
      <c r="B77" s="93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35">
        <v>9</v>
      </c>
      <c r="B78" s="93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35">
        <v>10</v>
      </c>
      <c r="B79" s="93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35">
        <v>11</v>
      </c>
      <c r="B80" s="93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35">
        <v>12</v>
      </c>
      <c r="B81" s="93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35">
        <v>13</v>
      </c>
      <c r="B82" s="93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35">
        <v>14</v>
      </c>
      <c r="B83" s="93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35">
        <v>15</v>
      </c>
      <c r="B84" s="93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35">
        <v>16</v>
      </c>
      <c r="B85" s="93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35">
        <v>17</v>
      </c>
      <c r="B86" s="93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35">
        <v>18</v>
      </c>
      <c r="B87" s="93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35">
        <v>19</v>
      </c>
      <c r="B88" s="93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35">
        <v>20</v>
      </c>
      <c r="B89" s="93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35">
        <v>21</v>
      </c>
      <c r="B90" s="93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35">
        <v>22</v>
      </c>
      <c r="B91" s="93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35">
        <v>23</v>
      </c>
      <c r="B92" s="93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35">
        <v>24</v>
      </c>
      <c r="B93" s="93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35">
        <v>25</v>
      </c>
      <c r="B94" s="93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35">
        <v>26</v>
      </c>
      <c r="B95" s="93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35">
        <v>27</v>
      </c>
      <c r="B96" s="93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35">
        <v>28</v>
      </c>
      <c r="B97" s="93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35">
        <v>29</v>
      </c>
      <c r="B98" s="93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35">
        <v>30</v>
      </c>
      <c r="B99" s="93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5"/>
      <c r="B102" s="935"/>
      <c r="C102" s="296" t="s">
        <v>30</v>
      </c>
      <c r="D102" s="296"/>
      <c r="E102" s="296"/>
      <c r="F102" s="296"/>
      <c r="G102" s="296"/>
      <c r="H102" s="296"/>
      <c r="I102" s="296"/>
      <c r="J102" s="849" t="s">
        <v>462</v>
      </c>
      <c r="K102" s="849"/>
      <c r="L102" s="849"/>
      <c r="M102" s="849"/>
      <c r="N102" s="849"/>
      <c r="O102" s="849"/>
      <c r="P102" s="296" t="s">
        <v>399</v>
      </c>
      <c r="Q102" s="296"/>
      <c r="R102" s="296"/>
      <c r="S102" s="296"/>
      <c r="T102" s="296"/>
      <c r="U102" s="296"/>
      <c r="V102" s="296"/>
      <c r="W102" s="296"/>
      <c r="X102" s="296"/>
      <c r="Y102" s="296" t="s">
        <v>458</v>
      </c>
      <c r="Z102" s="296"/>
      <c r="AA102" s="296"/>
      <c r="AB102" s="296"/>
      <c r="AC102" s="849" t="s">
        <v>398</v>
      </c>
      <c r="AD102" s="849"/>
      <c r="AE102" s="849"/>
      <c r="AF102" s="849"/>
      <c r="AG102" s="849"/>
      <c r="AH102" s="296" t="s">
        <v>415</v>
      </c>
      <c r="AI102" s="296"/>
      <c r="AJ102" s="296"/>
      <c r="AK102" s="296"/>
      <c r="AL102" s="296" t="s">
        <v>23</v>
      </c>
      <c r="AM102" s="296"/>
      <c r="AN102" s="296"/>
      <c r="AO102" s="389"/>
      <c r="AP102" s="849" t="s">
        <v>463</v>
      </c>
      <c r="AQ102" s="849"/>
      <c r="AR102" s="849"/>
      <c r="AS102" s="849"/>
      <c r="AT102" s="849"/>
      <c r="AU102" s="849"/>
      <c r="AV102" s="849"/>
      <c r="AW102" s="849"/>
      <c r="AX102" s="849"/>
    </row>
    <row r="103" spans="1:50" ht="24" hidden="1" customHeight="1" x14ac:dyDescent="0.15">
      <c r="A103" s="935">
        <v>1</v>
      </c>
      <c r="B103" s="93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35">
        <v>2</v>
      </c>
      <c r="B104" s="93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35">
        <v>3</v>
      </c>
      <c r="B105" s="93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35">
        <v>4</v>
      </c>
      <c r="B106" s="93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35">
        <v>5</v>
      </c>
      <c r="B107" s="93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35">
        <v>6</v>
      </c>
      <c r="B108" s="93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35">
        <v>7</v>
      </c>
      <c r="B109" s="93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35">
        <v>8</v>
      </c>
      <c r="B110" s="93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35">
        <v>9</v>
      </c>
      <c r="B111" s="93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35">
        <v>10</v>
      </c>
      <c r="B112" s="93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35">
        <v>11</v>
      </c>
      <c r="B113" s="93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35">
        <v>12</v>
      </c>
      <c r="B114" s="93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35">
        <v>13</v>
      </c>
      <c r="B115" s="93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35">
        <v>14</v>
      </c>
      <c r="B116" s="93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35">
        <v>15</v>
      </c>
      <c r="B117" s="93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35">
        <v>16</v>
      </c>
      <c r="B118" s="93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35">
        <v>17</v>
      </c>
      <c r="B119" s="93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35">
        <v>18</v>
      </c>
      <c r="B120" s="93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35">
        <v>19</v>
      </c>
      <c r="B121" s="93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35">
        <v>20</v>
      </c>
      <c r="B122" s="93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35">
        <v>21</v>
      </c>
      <c r="B123" s="93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35">
        <v>22</v>
      </c>
      <c r="B124" s="93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35">
        <v>23</v>
      </c>
      <c r="B125" s="93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35">
        <v>24</v>
      </c>
      <c r="B126" s="93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35">
        <v>25</v>
      </c>
      <c r="B127" s="93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35">
        <v>26</v>
      </c>
      <c r="B128" s="93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35">
        <v>27</v>
      </c>
      <c r="B129" s="93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35">
        <v>28</v>
      </c>
      <c r="B130" s="93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35">
        <v>29</v>
      </c>
      <c r="B131" s="93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35">
        <v>30</v>
      </c>
      <c r="B132" s="93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5"/>
      <c r="B135" s="935"/>
      <c r="C135" s="296" t="s">
        <v>30</v>
      </c>
      <c r="D135" s="296"/>
      <c r="E135" s="296"/>
      <c r="F135" s="296"/>
      <c r="G135" s="296"/>
      <c r="H135" s="296"/>
      <c r="I135" s="296"/>
      <c r="J135" s="849" t="s">
        <v>462</v>
      </c>
      <c r="K135" s="849"/>
      <c r="L135" s="849"/>
      <c r="M135" s="849"/>
      <c r="N135" s="849"/>
      <c r="O135" s="849"/>
      <c r="P135" s="296" t="s">
        <v>399</v>
      </c>
      <c r="Q135" s="296"/>
      <c r="R135" s="296"/>
      <c r="S135" s="296"/>
      <c r="T135" s="296"/>
      <c r="U135" s="296"/>
      <c r="V135" s="296"/>
      <c r="W135" s="296"/>
      <c r="X135" s="296"/>
      <c r="Y135" s="296" t="s">
        <v>458</v>
      </c>
      <c r="Z135" s="296"/>
      <c r="AA135" s="296"/>
      <c r="AB135" s="296"/>
      <c r="AC135" s="849" t="s">
        <v>398</v>
      </c>
      <c r="AD135" s="849"/>
      <c r="AE135" s="849"/>
      <c r="AF135" s="849"/>
      <c r="AG135" s="849"/>
      <c r="AH135" s="296" t="s">
        <v>415</v>
      </c>
      <c r="AI135" s="296"/>
      <c r="AJ135" s="296"/>
      <c r="AK135" s="296"/>
      <c r="AL135" s="296" t="s">
        <v>23</v>
      </c>
      <c r="AM135" s="296"/>
      <c r="AN135" s="296"/>
      <c r="AO135" s="389"/>
      <c r="AP135" s="849" t="s">
        <v>463</v>
      </c>
      <c r="AQ135" s="849"/>
      <c r="AR135" s="849"/>
      <c r="AS135" s="849"/>
      <c r="AT135" s="849"/>
      <c r="AU135" s="849"/>
      <c r="AV135" s="849"/>
      <c r="AW135" s="849"/>
      <c r="AX135" s="849"/>
    </row>
    <row r="136" spans="1:50" ht="24" hidden="1" customHeight="1" x14ac:dyDescent="0.15">
      <c r="A136" s="935">
        <v>1</v>
      </c>
      <c r="B136" s="93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35">
        <v>2</v>
      </c>
      <c r="B137" s="93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35">
        <v>3</v>
      </c>
      <c r="B138" s="93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35">
        <v>4</v>
      </c>
      <c r="B139" s="93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35">
        <v>5</v>
      </c>
      <c r="B140" s="93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35">
        <v>6</v>
      </c>
      <c r="B141" s="93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35">
        <v>7</v>
      </c>
      <c r="B142" s="93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35">
        <v>8</v>
      </c>
      <c r="B143" s="93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35">
        <v>9</v>
      </c>
      <c r="B144" s="93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35">
        <v>10</v>
      </c>
      <c r="B145" s="93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35">
        <v>11</v>
      </c>
      <c r="B146" s="93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35">
        <v>12</v>
      </c>
      <c r="B147" s="93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35">
        <v>13</v>
      </c>
      <c r="B148" s="93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35">
        <v>14</v>
      </c>
      <c r="B149" s="93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35">
        <v>15</v>
      </c>
      <c r="B150" s="93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35">
        <v>16</v>
      </c>
      <c r="B151" s="93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35">
        <v>17</v>
      </c>
      <c r="B152" s="93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35">
        <v>18</v>
      </c>
      <c r="B153" s="93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35">
        <v>19</v>
      </c>
      <c r="B154" s="93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35">
        <v>20</v>
      </c>
      <c r="B155" s="93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35">
        <v>21</v>
      </c>
      <c r="B156" s="93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35">
        <v>22</v>
      </c>
      <c r="B157" s="93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35">
        <v>23</v>
      </c>
      <c r="B158" s="93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35">
        <v>24</v>
      </c>
      <c r="B159" s="93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35">
        <v>25</v>
      </c>
      <c r="B160" s="93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35">
        <v>26</v>
      </c>
      <c r="B161" s="93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35">
        <v>27</v>
      </c>
      <c r="B162" s="93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35">
        <v>28</v>
      </c>
      <c r="B163" s="93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35">
        <v>29</v>
      </c>
      <c r="B164" s="93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35">
        <v>30</v>
      </c>
      <c r="B165" s="93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5"/>
      <c r="B168" s="935"/>
      <c r="C168" s="296" t="s">
        <v>30</v>
      </c>
      <c r="D168" s="296"/>
      <c r="E168" s="296"/>
      <c r="F168" s="296"/>
      <c r="G168" s="296"/>
      <c r="H168" s="296"/>
      <c r="I168" s="296"/>
      <c r="J168" s="849" t="s">
        <v>462</v>
      </c>
      <c r="K168" s="849"/>
      <c r="L168" s="849"/>
      <c r="M168" s="849"/>
      <c r="N168" s="849"/>
      <c r="O168" s="849"/>
      <c r="P168" s="296" t="s">
        <v>399</v>
      </c>
      <c r="Q168" s="296"/>
      <c r="R168" s="296"/>
      <c r="S168" s="296"/>
      <c r="T168" s="296"/>
      <c r="U168" s="296"/>
      <c r="V168" s="296"/>
      <c r="W168" s="296"/>
      <c r="X168" s="296"/>
      <c r="Y168" s="296" t="s">
        <v>458</v>
      </c>
      <c r="Z168" s="296"/>
      <c r="AA168" s="296"/>
      <c r="AB168" s="296"/>
      <c r="AC168" s="849" t="s">
        <v>398</v>
      </c>
      <c r="AD168" s="849"/>
      <c r="AE168" s="849"/>
      <c r="AF168" s="849"/>
      <c r="AG168" s="849"/>
      <c r="AH168" s="296" t="s">
        <v>415</v>
      </c>
      <c r="AI168" s="296"/>
      <c r="AJ168" s="296"/>
      <c r="AK168" s="296"/>
      <c r="AL168" s="296" t="s">
        <v>23</v>
      </c>
      <c r="AM168" s="296"/>
      <c r="AN168" s="296"/>
      <c r="AO168" s="389"/>
      <c r="AP168" s="849" t="s">
        <v>463</v>
      </c>
      <c r="AQ168" s="849"/>
      <c r="AR168" s="849"/>
      <c r="AS168" s="849"/>
      <c r="AT168" s="849"/>
      <c r="AU168" s="849"/>
      <c r="AV168" s="849"/>
      <c r="AW168" s="849"/>
      <c r="AX168" s="849"/>
    </row>
    <row r="169" spans="1:50" ht="24" hidden="1" customHeight="1" x14ac:dyDescent="0.15">
      <c r="A169" s="935">
        <v>1</v>
      </c>
      <c r="B169" s="93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35">
        <v>2</v>
      </c>
      <c r="B170" s="93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35">
        <v>3</v>
      </c>
      <c r="B171" s="93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35">
        <v>4</v>
      </c>
      <c r="B172" s="93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35">
        <v>5</v>
      </c>
      <c r="B173" s="93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35">
        <v>6</v>
      </c>
      <c r="B174" s="93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35">
        <v>7</v>
      </c>
      <c r="B175" s="93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35">
        <v>8</v>
      </c>
      <c r="B176" s="93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35">
        <v>9</v>
      </c>
      <c r="B177" s="93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35">
        <v>10</v>
      </c>
      <c r="B178" s="93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35">
        <v>11</v>
      </c>
      <c r="B179" s="93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35">
        <v>12</v>
      </c>
      <c r="B180" s="93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35">
        <v>13</v>
      </c>
      <c r="B181" s="93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35">
        <v>14</v>
      </c>
      <c r="B182" s="93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35">
        <v>15</v>
      </c>
      <c r="B183" s="93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35">
        <v>16</v>
      </c>
      <c r="B184" s="93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35">
        <v>17</v>
      </c>
      <c r="B185" s="93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35">
        <v>18</v>
      </c>
      <c r="B186" s="93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35">
        <v>19</v>
      </c>
      <c r="B187" s="93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35">
        <v>20</v>
      </c>
      <c r="B188" s="93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35">
        <v>21</v>
      </c>
      <c r="B189" s="93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35">
        <v>22</v>
      </c>
      <c r="B190" s="93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35">
        <v>23</v>
      </c>
      <c r="B191" s="93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35">
        <v>24</v>
      </c>
      <c r="B192" s="93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35">
        <v>25</v>
      </c>
      <c r="B193" s="93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35">
        <v>26</v>
      </c>
      <c r="B194" s="93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35">
        <v>27</v>
      </c>
      <c r="B195" s="93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35">
        <v>28</v>
      </c>
      <c r="B196" s="93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35">
        <v>29</v>
      </c>
      <c r="B197" s="93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35">
        <v>30</v>
      </c>
      <c r="B198" s="93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5"/>
      <c r="B201" s="935"/>
      <c r="C201" s="296" t="s">
        <v>30</v>
      </c>
      <c r="D201" s="296"/>
      <c r="E201" s="296"/>
      <c r="F201" s="296"/>
      <c r="G201" s="296"/>
      <c r="H201" s="296"/>
      <c r="I201" s="296"/>
      <c r="J201" s="849" t="s">
        <v>462</v>
      </c>
      <c r="K201" s="849"/>
      <c r="L201" s="849"/>
      <c r="M201" s="849"/>
      <c r="N201" s="849"/>
      <c r="O201" s="849"/>
      <c r="P201" s="296" t="s">
        <v>399</v>
      </c>
      <c r="Q201" s="296"/>
      <c r="R201" s="296"/>
      <c r="S201" s="296"/>
      <c r="T201" s="296"/>
      <c r="U201" s="296"/>
      <c r="V201" s="296"/>
      <c r="W201" s="296"/>
      <c r="X201" s="296"/>
      <c r="Y201" s="296" t="s">
        <v>458</v>
      </c>
      <c r="Z201" s="296"/>
      <c r="AA201" s="296"/>
      <c r="AB201" s="296"/>
      <c r="AC201" s="849" t="s">
        <v>398</v>
      </c>
      <c r="AD201" s="849"/>
      <c r="AE201" s="849"/>
      <c r="AF201" s="849"/>
      <c r="AG201" s="849"/>
      <c r="AH201" s="296" t="s">
        <v>415</v>
      </c>
      <c r="AI201" s="296"/>
      <c r="AJ201" s="296"/>
      <c r="AK201" s="296"/>
      <c r="AL201" s="296" t="s">
        <v>23</v>
      </c>
      <c r="AM201" s="296"/>
      <c r="AN201" s="296"/>
      <c r="AO201" s="389"/>
      <c r="AP201" s="849" t="s">
        <v>463</v>
      </c>
      <c r="AQ201" s="849"/>
      <c r="AR201" s="849"/>
      <c r="AS201" s="849"/>
      <c r="AT201" s="849"/>
      <c r="AU201" s="849"/>
      <c r="AV201" s="849"/>
      <c r="AW201" s="849"/>
      <c r="AX201" s="849"/>
    </row>
    <row r="202" spans="1:50" ht="24" hidden="1" customHeight="1" x14ac:dyDescent="0.15">
      <c r="A202" s="935">
        <v>1</v>
      </c>
      <c r="B202" s="93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35">
        <v>2</v>
      </c>
      <c r="B203" s="93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35">
        <v>3</v>
      </c>
      <c r="B204" s="93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35">
        <v>4</v>
      </c>
      <c r="B205" s="93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35">
        <v>5</v>
      </c>
      <c r="B206" s="93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35">
        <v>6</v>
      </c>
      <c r="B207" s="93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35">
        <v>7</v>
      </c>
      <c r="B208" s="93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35">
        <v>8</v>
      </c>
      <c r="B209" s="93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35">
        <v>9</v>
      </c>
      <c r="B210" s="93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35">
        <v>10</v>
      </c>
      <c r="B211" s="93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35">
        <v>11</v>
      </c>
      <c r="B212" s="93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35">
        <v>12</v>
      </c>
      <c r="B213" s="93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35">
        <v>13</v>
      </c>
      <c r="B214" s="93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35">
        <v>14</v>
      </c>
      <c r="B215" s="93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35">
        <v>15</v>
      </c>
      <c r="B216" s="93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35">
        <v>16</v>
      </c>
      <c r="B217" s="93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35">
        <v>17</v>
      </c>
      <c r="B218" s="93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35">
        <v>18</v>
      </c>
      <c r="B219" s="93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35">
        <v>19</v>
      </c>
      <c r="B220" s="93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35">
        <v>20</v>
      </c>
      <c r="B221" s="93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35">
        <v>21</v>
      </c>
      <c r="B222" s="93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35">
        <v>22</v>
      </c>
      <c r="B223" s="93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35">
        <v>23</v>
      </c>
      <c r="B224" s="93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35">
        <v>24</v>
      </c>
      <c r="B225" s="93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35">
        <v>25</v>
      </c>
      <c r="B226" s="93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35">
        <v>26</v>
      </c>
      <c r="B227" s="93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35">
        <v>27</v>
      </c>
      <c r="B228" s="93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35">
        <v>28</v>
      </c>
      <c r="B229" s="93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35">
        <v>29</v>
      </c>
      <c r="B230" s="93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35">
        <v>30</v>
      </c>
      <c r="B231" s="93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5"/>
      <c r="B234" s="935"/>
      <c r="C234" s="296" t="s">
        <v>30</v>
      </c>
      <c r="D234" s="296"/>
      <c r="E234" s="296"/>
      <c r="F234" s="296"/>
      <c r="G234" s="296"/>
      <c r="H234" s="296"/>
      <c r="I234" s="296"/>
      <c r="J234" s="849" t="s">
        <v>462</v>
      </c>
      <c r="K234" s="849"/>
      <c r="L234" s="849"/>
      <c r="M234" s="849"/>
      <c r="N234" s="849"/>
      <c r="O234" s="849"/>
      <c r="P234" s="296" t="s">
        <v>399</v>
      </c>
      <c r="Q234" s="296"/>
      <c r="R234" s="296"/>
      <c r="S234" s="296"/>
      <c r="T234" s="296"/>
      <c r="U234" s="296"/>
      <c r="V234" s="296"/>
      <c r="W234" s="296"/>
      <c r="X234" s="296"/>
      <c r="Y234" s="296" t="s">
        <v>458</v>
      </c>
      <c r="Z234" s="296"/>
      <c r="AA234" s="296"/>
      <c r="AB234" s="296"/>
      <c r="AC234" s="849" t="s">
        <v>398</v>
      </c>
      <c r="AD234" s="849"/>
      <c r="AE234" s="849"/>
      <c r="AF234" s="849"/>
      <c r="AG234" s="849"/>
      <c r="AH234" s="296" t="s">
        <v>415</v>
      </c>
      <c r="AI234" s="296"/>
      <c r="AJ234" s="296"/>
      <c r="AK234" s="296"/>
      <c r="AL234" s="296" t="s">
        <v>23</v>
      </c>
      <c r="AM234" s="296"/>
      <c r="AN234" s="296"/>
      <c r="AO234" s="389"/>
      <c r="AP234" s="849" t="s">
        <v>463</v>
      </c>
      <c r="AQ234" s="849"/>
      <c r="AR234" s="849"/>
      <c r="AS234" s="849"/>
      <c r="AT234" s="849"/>
      <c r="AU234" s="849"/>
      <c r="AV234" s="849"/>
      <c r="AW234" s="849"/>
      <c r="AX234" s="849"/>
    </row>
    <row r="235" spans="1:50" ht="24" hidden="1" customHeight="1" x14ac:dyDescent="0.15">
      <c r="A235" s="935">
        <v>1</v>
      </c>
      <c r="B235" s="93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35">
        <v>2</v>
      </c>
      <c r="B236" s="93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35">
        <v>3</v>
      </c>
      <c r="B237" s="93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35">
        <v>4</v>
      </c>
      <c r="B238" s="93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35">
        <v>5</v>
      </c>
      <c r="B239" s="93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35">
        <v>6</v>
      </c>
      <c r="B240" s="93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35">
        <v>7</v>
      </c>
      <c r="B241" s="93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35">
        <v>8</v>
      </c>
      <c r="B242" s="93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35">
        <v>9</v>
      </c>
      <c r="B243" s="93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35">
        <v>10</v>
      </c>
      <c r="B244" s="93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35">
        <v>11</v>
      </c>
      <c r="B245" s="93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35">
        <v>12</v>
      </c>
      <c r="B246" s="93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35">
        <v>13</v>
      </c>
      <c r="B247" s="93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35">
        <v>14</v>
      </c>
      <c r="B248" s="93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35">
        <v>15</v>
      </c>
      <c r="B249" s="93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35">
        <v>16</v>
      </c>
      <c r="B250" s="93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35">
        <v>17</v>
      </c>
      <c r="B251" s="93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35">
        <v>18</v>
      </c>
      <c r="B252" s="93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35">
        <v>19</v>
      </c>
      <c r="B253" s="93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35">
        <v>20</v>
      </c>
      <c r="B254" s="93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35">
        <v>21</v>
      </c>
      <c r="B255" s="93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35">
        <v>22</v>
      </c>
      <c r="B256" s="93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35">
        <v>23</v>
      </c>
      <c r="B257" s="93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35">
        <v>24</v>
      </c>
      <c r="B258" s="93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35">
        <v>25</v>
      </c>
      <c r="B259" s="93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35">
        <v>26</v>
      </c>
      <c r="B260" s="93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35">
        <v>27</v>
      </c>
      <c r="B261" s="93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35">
        <v>28</v>
      </c>
      <c r="B262" s="93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35">
        <v>29</v>
      </c>
      <c r="B263" s="93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35">
        <v>30</v>
      </c>
      <c r="B264" s="93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5"/>
      <c r="B267" s="935"/>
      <c r="C267" s="296" t="s">
        <v>30</v>
      </c>
      <c r="D267" s="296"/>
      <c r="E267" s="296"/>
      <c r="F267" s="296"/>
      <c r="G267" s="296"/>
      <c r="H267" s="296"/>
      <c r="I267" s="296"/>
      <c r="J267" s="849" t="s">
        <v>462</v>
      </c>
      <c r="K267" s="849"/>
      <c r="L267" s="849"/>
      <c r="M267" s="849"/>
      <c r="N267" s="849"/>
      <c r="O267" s="849"/>
      <c r="P267" s="296" t="s">
        <v>399</v>
      </c>
      <c r="Q267" s="296"/>
      <c r="R267" s="296"/>
      <c r="S267" s="296"/>
      <c r="T267" s="296"/>
      <c r="U267" s="296"/>
      <c r="V267" s="296"/>
      <c r="W267" s="296"/>
      <c r="X267" s="296"/>
      <c r="Y267" s="296" t="s">
        <v>458</v>
      </c>
      <c r="Z267" s="296"/>
      <c r="AA267" s="296"/>
      <c r="AB267" s="296"/>
      <c r="AC267" s="849" t="s">
        <v>398</v>
      </c>
      <c r="AD267" s="849"/>
      <c r="AE267" s="849"/>
      <c r="AF267" s="849"/>
      <c r="AG267" s="849"/>
      <c r="AH267" s="296" t="s">
        <v>415</v>
      </c>
      <c r="AI267" s="296"/>
      <c r="AJ267" s="296"/>
      <c r="AK267" s="296"/>
      <c r="AL267" s="296" t="s">
        <v>23</v>
      </c>
      <c r="AM267" s="296"/>
      <c r="AN267" s="296"/>
      <c r="AO267" s="389"/>
      <c r="AP267" s="849" t="s">
        <v>463</v>
      </c>
      <c r="AQ267" s="849"/>
      <c r="AR267" s="849"/>
      <c r="AS267" s="849"/>
      <c r="AT267" s="849"/>
      <c r="AU267" s="849"/>
      <c r="AV267" s="849"/>
      <c r="AW267" s="849"/>
      <c r="AX267" s="849"/>
    </row>
    <row r="268" spans="1:50" ht="24" hidden="1" customHeight="1" x14ac:dyDescent="0.15">
      <c r="A268" s="935">
        <v>1</v>
      </c>
      <c r="B268" s="93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35">
        <v>2</v>
      </c>
      <c r="B269" s="93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35">
        <v>3</v>
      </c>
      <c r="B270" s="93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35">
        <v>4</v>
      </c>
      <c r="B271" s="93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35">
        <v>5</v>
      </c>
      <c r="B272" s="93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35">
        <v>6</v>
      </c>
      <c r="B273" s="93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35">
        <v>7</v>
      </c>
      <c r="B274" s="93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35">
        <v>8</v>
      </c>
      <c r="B275" s="93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35">
        <v>9</v>
      </c>
      <c r="B276" s="93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35">
        <v>10</v>
      </c>
      <c r="B277" s="93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35">
        <v>11</v>
      </c>
      <c r="B278" s="93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35">
        <v>12</v>
      </c>
      <c r="B279" s="93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35">
        <v>13</v>
      </c>
      <c r="B280" s="93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35">
        <v>14</v>
      </c>
      <c r="B281" s="93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35">
        <v>15</v>
      </c>
      <c r="B282" s="93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35">
        <v>16</v>
      </c>
      <c r="B283" s="93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35">
        <v>17</v>
      </c>
      <c r="B284" s="93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35">
        <v>18</v>
      </c>
      <c r="B285" s="93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35">
        <v>19</v>
      </c>
      <c r="B286" s="93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35">
        <v>20</v>
      </c>
      <c r="B287" s="93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35">
        <v>21</v>
      </c>
      <c r="B288" s="93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35">
        <v>22</v>
      </c>
      <c r="B289" s="93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35">
        <v>23</v>
      </c>
      <c r="B290" s="93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35">
        <v>24</v>
      </c>
      <c r="B291" s="93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35">
        <v>25</v>
      </c>
      <c r="B292" s="93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35">
        <v>26</v>
      </c>
      <c r="B293" s="93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35">
        <v>27</v>
      </c>
      <c r="B294" s="93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35">
        <v>28</v>
      </c>
      <c r="B295" s="93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35">
        <v>29</v>
      </c>
      <c r="B296" s="93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35">
        <v>30</v>
      </c>
      <c r="B297" s="93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5"/>
      <c r="B300" s="935"/>
      <c r="C300" s="296" t="s">
        <v>30</v>
      </c>
      <c r="D300" s="296"/>
      <c r="E300" s="296"/>
      <c r="F300" s="296"/>
      <c r="G300" s="296"/>
      <c r="H300" s="296"/>
      <c r="I300" s="296"/>
      <c r="J300" s="849" t="s">
        <v>462</v>
      </c>
      <c r="K300" s="849"/>
      <c r="L300" s="849"/>
      <c r="M300" s="849"/>
      <c r="N300" s="849"/>
      <c r="O300" s="849"/>
      <c r="P300" s="296" t="s">
        <v>399</v>
      </c>
      <c r="Q300" s="296"/>
      <c r="R300" s="296"/>
      <c r="S300" s="296"/>
      <c r="T300" s="296"/>
      <c r="U300" s="296"/>
      <c r="V300" s="296"/>
      <c r="W300" s="296"/>
      <c r="X300" s="296"/>
      <c r="Y300" s="296" t="s">
        <v>458</v>
      </c>
      <c r="Z300" s="296"/>
      <c r="AA300" s="296"/>
      <c r="AB300" s="296"/>
      <c r="AC300" s="849" t="s">
        <v>398</v>
      </c>
      <c r="AD300" s="849"/>
      <c r="AE300" s="849"/>
      <c r="AF300" s="849"/>
      <c r="AG300" s="849"/>
      <c r="AH300" s="296" t="s">
        <v>415</v>
      </c>
      <c r="AI300" s="296"/>
      <c r="AJ300" s="296"/>
      <c r="AK300" s="296"/>
      <c r="AL300" s="296" t="s">
        <v>23</v>
      </c>
      <c r="AM300" s="296"/>
      <c r="AN300" s="296"/>
      <c r="AO300" s="389"/>
      <c r="AP300" s="849" t="s">
        <v>463</v>
      </c>
      <c r="AQ300" s="849"/>
      <c r="AR300" s="849"/>
      <c r="AS300" s="849"/>
      <c r="AT300" s="849"/>
      <c r="AU300" s="849"/>
      <c r="AV300" s="849"/>
      <c r="AW300" s="849"/>
      <c r="AX300" s="849"/>
    </row>
    <row r="301" spans="1:50" ht="24" hidden="1" customHeight="1" x14ac:dyDescent="0.15">
      <c r="A301" s="935">
        <v>1</v>
      </c>
      <c r="B301" s="93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35">
        <v>2</v>
      </c>
      <c r="B302" s="93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35">
        <v>3</v>
      </c>
      <c r="B303" s="93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35">
        <v>4</v>
      </c>
      <c r="B304" s="93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35">
        <v>5</v>
      </c>
      <c r="B305" s="93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35">
        <v>6</v>
      </c>
      <c r="B306" s="93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35">
        <v>7</v>
      </c>
      <c r="B307" s="93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35">
        <v>8</v>
      </c>
      <c r="B308" s="93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35">
        <v>9</v>
      </c>
      <c r="B309" s="93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35">
        <v>10</v>
      </c>
      <c r="B310" s="93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35">
        <v>11</v>
      </c>
      <c r="B311" s="93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35">
        <v>12</v>
      </c>
      <c r="B312" s="93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35">
        <v>13</v>
      </c>
      <c r="B313" s="93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35">
        <v>14</v>
      </c>
      <c r="B314" s="93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35">
        <v>15</v>
      </c>
      <c r="B315" s="93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35">
        <v>16</v>
      </c>
      <c r="B316" s="93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35">
        <v>17</v>
      </c>
      <c r="B317" s="93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35">
        <v>18</v>
      </c>
      <c r="B318" s="93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35">
        <v>19</v>
      </c>
      <c r="B319" s="93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35">
        <v>20</v>
      </c>
      <c r="B320" s="93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35">
        <v>21</v>
      </c>
      <c r="B321" s="93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35">
        <v>22</v>
      </c>
      <c r="B322" s="93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35">
        <v>23</v>
      </c>
      <c r="B323" s="93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35">
        <v>24</v>
      </c>
      <c r="B324" s="93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35">
        <v>25</v>
      </c>
      <c r="B325" s="93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35">
        <v>26</v>
      </c>
      <c r="B326" s="93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35">
        <v>27</v>
      </c>
      <c r="B327" s="93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35">
        <v>28</v>
      </c>
      <c r="B328" s="93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35">
        <v>29</v>
      </c>
      <c r="B329" s="93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35">
        <v>30</v>
      </c>
      <c r="B330" s="93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5"/>
      <c r="B333" s="935"/>
      <c r="C333" s="296" t="s">
        <v>30</v>
      </c>
      <c r="D333" s="296"/>
      <c r="E333" s="296"/>
      <c r="F333" s="296"/>
      <c r="G333" s="296"/>
      <c r="H333" s="296"/>
      <c r="I333" s="296"/>
      <c r="J333" s="849" t="s">
        <v>462</v>
      </c>
      <c r="K333" s="849"/>
      <c r="L333" s="849"/>
      <c r="M333" s="849"/>
      <c r="N333" s="849"/>
      <c r="O333" s="849"/>
      <c r="P333" s="296" t="s">
        <v>399</v>
      </c>
      <c r="Q333" s="296"/>
      <c r="R333" s="296"/>
      <c r="S333" s="296"/>
      <c r="T333" s="296"/>
      <c r="U333" s="296"/>
      <c r="V333" s="296"/>
      <c r="W333" s="296"/>
      <c r="X333" s="296"/>
      <c r="Y333" s="296" t="s">
        <v>458</v>
      </c>
      <c r="Z333" s="296"/>
      <c r="AA333" s="296"/>
      <c r="AB333" s="296"/>
      <c r="AC333" s="849" t="s">
        <v>398</v>
      </c>
      <c r="AD333" s="849"/>
      <c r="AE333" s="849"/>
      <c r="AF333" s="849"/>
      <c r="AG333" s="849"/>
      <c r="AH333" s="296" t="s">
        <v>415</v>
      </c>
      <c r="AI333" s="296"/>
      <c r="AJ333" s="296"/>
      <c r="AK333" s="296"/>
      <c r="AL333" s="296" t="s">
        <v>23</v>
      </c>
      <c r="AM333" s="296"/>
      <c r="AN333" s="296"/>
      <c r="AO333" s="389"/>
      <c r="AP333" s="849" t="s">
        <v>463</v>
      </c>
      <c r="AQ333" s="849"/>
      <c r="AR333" s="849"/>
      <c r="AS333" s="849"/>
      <c r="AT333" s="849"/>
      <c r="AU333" s="849"/>
      <c r="AV333" s="849"/>
      <c r="AW333" s="849"/>
      <c r="AX333" s="849"/>
    </row>
    <row r="334" spans="1:50" ht="24" hidden="1" customHeight="1" x14ac:dyDescent="0.15">
      <c r="A334" s="935">
        <v>1</v>
      </c>
      <c r="B334" s="93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35">
        <v>2</v>
      </c>
      <c r="B335" s="93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35">
        <v>3</v>
      </c>
      <c r="B336" s="93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35">
        <v>4</v>
      </c>
      <c r="B337" s="93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35">
        <v>5</v>
      </c>
      <c r="B338" s="93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35">
        <v>6</v>
      </c>
      <c r="B339" s="93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35">
        <v>7</v>
      </c>
      <c r="B340" s="93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35">
        <v>8</v>
      </c>
      <c r="B341" s="93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35">
        <v>9</v>
      </c>
      <c r="B342" s="93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35">
        <v>10</v>
      </c>
      <c r="B343" s="93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35">
        <v>11</v>
      </c>
      <c r="B344" s="93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35">
        <v>12</v>
      </c>
      <c r="B345" s="93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35">
        <v>13</v>
      </c>
      <c r="B346" s="93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35">
        <v>14</v>
      </c>
      <c r="B347" s="93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35">
        <v>15</v>
      </c>
      <c r="B348" s="93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35">
        <v>16</v>
      </c>
      <c r="B349" s="93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35">
        <v>17</v>
      </c>
      <c r="B350" s="93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35">
        <v>18</v>
      </c>
      <c r="B351" s="93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35">
        <v>19</v>
      </c>
      <c r="B352" s="93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35">
        <v>20</v>
      </c>
      <c r="B353" s="93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35">
        <v>21</v>
      </c>
      <c r="B354" s="93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35">
        <v>22</v>
      </c>
      <c r="B355" s="93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35">
        <v>23</v>
      </c>
      <c r="B356" s="93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35">
        <v>24</v>
      </c>
      <c r="B357" s="93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35">
        <v>25</v>
      </c>
      <c r="B358" s="93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35">
        <v>26</v>
      </c>
      <c r="B359" s="93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35">
        <v>27</v>
      </c>
      <c r="B360" s="93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35">
        <v>28</v>
      </c>
      <c r="B361" s="93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35">
        <v>29</v>
      </c>
      <c r="B362" s="93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35">
        <v>30</v>
      </c>
      <c r="B363" s="93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5"/>
      <c r="B366" s="935"/>
      <c r="C366" s="296" t="s">
        <v>30</v>
      </c>
      <c r="D366" s="296"/>
      <c r="E366" s="296"/>
      <c r="F366" s="296"/>
      <c r="G366" s="296"/>
      <c r="H366" s="296"/>
      <c r="I366" s="296"/>
      <c r="J366" s="849" t="s">
        <v>462</v>
      </c>
      <c r="K366" s="849"/>
      <c r="L366" s="849"/>
      <c r="M366" s="849"/>
      <c r="N366" s="849"/>
      <c r="O366" s="849"/>
      <c r="P366" s="296" t="s">
        <v>399</v>
      </c>
      <c r="Q366" s="296"/>
      <c r="R366" s="296"/>
      <c r="S366" s="296"/>
      <c r="T366" s="296"/>
      <c r="U366" s="296"/>
      <c r="V366" s="296"/>
      <c r="W366" s="296"/>
      <c r="X366" s="296"/>
      <c r="Y366" s="296" t="s">
        <v>458</v>
      </c>
      <c r="Z366" s="296"/>
      <c r="AA366" s="296"/>
      <c r="AB366" s="296"/>
      <c r="AC366" s="849" t="s">
        <v>398</v>
      </c>
      <c r="AD366" s="849"/>
      <c r="AE366" s="849"/>
      <c r="AF366" s="849"/>
      <c r="AG366" s="849"/>
      <c r="AH366" s="296" t="s">
        <v>415</v>
      </c>
      <c r="AI366" s="296"/>
      <c r="AJ366" s="296"/>
      <c r="AK366" s="296"/>
      <c r="AL366" s="296" t="s">
        <v>23</v>
      </c>
      <c r="AM366" s="296"/>
      <c r="AN366" s="296"/>
      <c r="AO366" s="389"/>
      <c r="AP366" s="849" t="s">
        <v>463</v>
      </c>
      <c r="AQ366" s="849"/>
      <c r="AR366" s="849"/>
      <c r="AS366" s="849"/>
      <c r="AT366" s="849"/>
      <c r="AU366" s="849"/>
      <c r="AV366" s="849"/>
      <c r="AW366" s="849"/>
      <c r="AX366" s="849"/>
    </row>
    <row r="367" spans="1:50" ht="24" hidden="1" customHeight="1" x14ac:dyDescent="0.15">
      <c r="A367" s="935">
        <v>1</v>
      </c>
      <c r="B367" s="93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35">
        <v>2</v>
      </c>
      <c r="B368" s="93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35">
        <v>3</v>
      </c>
      <c r="B369" s="93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35">
        <v>4</v>
      </c>
      <c r="B370" s="93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35">
        <v>5</v>
      </c>
      <c r="B371" s="93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35">
        <v>6</v>
      </c>
      <c r="B372" s="93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35">
        <v>7</v>
      </c>
      <c r="B373" s="93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35">
        <v>8</v>
      </c>
      <c r="B374" s="93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35">
        <v>9</v>
      </c>
      <c r="B375" s="93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35">
        <v>10</v>
      </c>
      <c r="B376" s="93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35">
        <v>11</v>
      </c>
      <c r="B377" s="93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35">
        <v>12</v>
      </c>
      <c r="B378" s="93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35">
        <v>13</v>
      </c>
      <c r="B379" s="93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35">
        <v>14</v>
      </c>
      <c r="B380" s="93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35">
        <v>15</v>
      </c>
      <c r="B381" s="93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35">
        <v>16</v>
      </c>
      <c r="B382" s="93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35">
        <v>17</v>
      </c>
      <c r="B383" s="93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35">
        <v>18</v>
      </c>
      <c r="B384" s="93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35">
        <v>19</v>
      </c>
      <c r="B385" s="93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35">
        <v>20</v>
      </c>
      <c r="B386" s="93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35">
        <v>21</v>
      </c>
      <c r="B387" s="93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35">
        <v>22</v>
      </c>
      <c r="B388" s="93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35">
        <v>23</v>
      </c>
      <c r="B389" s="93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35">
        <v>24</v>
      </c>
      <c r="B390" s="93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35">
        <v>25</v>
      </c>
      <c r="B391" s="93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35">
        <v>26</v>
      </c>
      <c r="B392" s="93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35">
        <v>27</v>
      </c>
      <c r="B393" s="93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35">
        <v>28</v>
      </c>
      <c r="B394" s="93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35">
        <v>29</v>
      </c>
      <c r="B395" s="93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35">
        <v>30</v>
      </c>
      <c r="B396" s="93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5"/>
      <c r="B399" s="935"/>
      <c r="C399" s="296" t="s">
        <v>30</v>
      </c>
      <c r="D399" s="296"/>
      <c r="E399" s="296"/>
      <c r="F399" s="296"/>
      <c r="G399" s="296"/>
      <c r="H399" s="296"/>
      <c r="I399" s="296"/>
      <c r="J399" s="849" t="s">
        <v>462</v>
      </c>
      <c r="K399" s="849"/>
      <c r="L399" s="849"/>
      <c r="M399" s="849"/>
      <c r="N399" s="849"/>
      <c r="O399" s="849"/>
      <c r="P399" s="296" t="s">
        <v>399</v>
      </c>
      <c r="Q399" s="296"/>
      <c r="R399" s="296"/>
      <c r="S399" s="296"/>
      <c r="T399" s="296"/>
      <c r="U399" s="296"/>
      <c r="V399" s="296"/>
      <c r="W399" s="296"/>
      <c r="X399" s="296"/>
      <c r="Y399" s="296" t="s">
        <v>458</v>
      </c>
      <c r="Z399" s="296"/>
      <c r="AA399" s="296"/>
      <c r="AB399" s="296"/>
      <c r="AC399" s="849" t="s">
        <v>398</v>
      </c>
      <c r="AD399" s="849"/>
      <c r="AE399" s="849"/>
      <c r="AF399" s="849"/>
      <c r="AG399" s="849"/>
      <c r="AH399" s="296" t="s">
        <v>415</v>
      </c>
      <c r="AI399" s="296"/>
      <c r="AJ399" s="296"/>
      <c r="AK399" s="296"/>
      <c r="AL399" s="296" t="s">
        <v>23</v>
      </c>
      <c r="AM399" s="296"/>
      <c r="AN399" s="296"/>
      <c r="AO399" s="389"/>
      <c r="AP399" s="849" t="s">
        <v>463</v>
      </c>
      <c r="AQ399" s="849"/>
      <c r="AR399" s="849"/>
      <c r="AS399" s="849"/>
      <c r="AT399" s="849"/>
      <c r="AU399" s="849"/>
      <c r="AV399" s="849"/>
      <c r="AW399" s="849"/>
      <c r="AX399" s="849"/>
    </row>
    <row r="400" spans="1:50" ht="24" hidden="1" customHeight="1" x14ac:dyDescent="0.15">
      <c r="A400" s="935">
        <v>1</v>
      </c>
      <c r="B400" s="93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35">
        <v>2</v>
      </c>
      <c r="B401" s="93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35">
        <v>3</v>
      </c>
      <c r="B402" s="93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35">
        <v>4</v>
      </c>
      <c r="B403" s="93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35">
        <v>5</v>
      </c>
      <c r="B404" s="93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35">
        <v>6</v>
      </c>
      <c r="B405" s="93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35">
        <v>7</v>
      </c>
      <c r="B406" s="93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35">
        <v>8</v>
      </c>
      <c r="B407" s="93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35">
        <v>9</v>
      </c>
      <c r="B408" s="93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35">
        <v>10</v>
      </c>
      <c r="B409" s="93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35">
        <v>11</v>
      </c>
      <c r="B410" s="93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35">
        <v>12</v>
      </c>
      <c r="B411" s="93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35">
        <v>13</v>
      </c>
      <c r="B412" s="93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35">
        <v>14</v>
      </c>
      <c r="B413" s="93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35">
        <v>15</v>
      </c>
      <c r="B414" s="93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35">
        <v>16</v>
      </c>
      <c r="B415" s="93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35">
        <v>17</v>
      </c>
      <c r="B416" s="93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35">
        <v>18</v>
      </c>
      <c r="B417" s="93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35">
        <v>19</v>
      </c>
      <c r="B418" s="93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35">
        <v>20</v>
      </c>
      <c r="B419" s="93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35">
        <v>21</v>
      </c>
      <c r="B420" s="93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35">
        <v>22</v>
      </c>
      <c r="B421" s="93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35">
        <v>23</v>
      </c>
      <c r="B422" s="93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35">
        <v>24</v>
      </c>
      <c r="B423" s="93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35">
        <v>25</v>
      </c>
      <c r="B424" s="93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35">
        <v>26</v>
      </c>
      <c r="B425" s="93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35">
        <v>27</v>
      </c>
      <c r="B426" s="93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35">
        <v>28</v>
      </c>
      <c r="B427" s="93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35">
        <v>29</v>
      </c>
      <c r="B428" s="93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35">
        <v>30</v>
      </c>
      <c r="B429" s="93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5"/>
      <c r="B432" s="935"/>
      <c r="C432" s="296" t="s">
        <v>30</v>
      </c>
      <c r="D432" s="296"/>
      <c r="E432" s="296"/>
      <c r="F432" s="296"/>
      <c r="G432" s="296"/>
      <c r="H432" s="296"/>
      <c r="I432" s="296"/>
      <c r="J432" s="849" t="s">
        <v>462</v>
      </c>
      <c r="K432" s="849"/>
      <c r="L432" s="849"/>
      <c r="M432" s="849"/>
      <c r="N432" s="849"/>
      <c r="O432" s="849"/>
      <c r="P432" s="296" t="s">
        <v>399</v>
      </c>
      <c r="Q432" s="296"/>
      <c r="R432" s="296"/>
      <c r="S432" s="296"/>
      <c r="T432" s="296"/>
      <c r="U432" s="296"/>
      <c r="V432" s="296"/>
      <c r="W432" s="296"/>
      <c r="X432" s="296"/>
      <c r="Y432" s="296" t="s">
        <v>458</v>
      </c>
      <c r="Z432" s="296"/>
      <c r="AA432" s="296"/>
      <c r="AB432" s="296"/>
      <c r="AC432" s="849" t="s">
        <v>398</v>
      </c>
      <c r="AD432" s="849"/>
      <c r="AE432" s="849"/>
      <c r="AF432" s="849"/>
      <c r="AG432" s="849"/>
      <c r="AH432" s="296" t="s">
        <v>415</v>
      </c>
      <c r="AI432" s="296"/>
      <c r="AJ432" s="296"/>
      <c r="AK432" s="296"/>
      <c r="AL432" s="296" t="s">
        <v>23</v>
      </c>
      <c r="AM432" s="296"/>
      <c r="AN432" s="296"/>
      <c r="AO432" s="389"/>
      <c r="AP432" s="849" t="s">
        <v>463</v>
      </c>
      <c r="AQ432" s="849"/>
      <c r="AR432" s="849"/>
      <c r="AS432" s="849"/>
      <c r="AT432" s="849"/>
      <c r="AU432" s="849"/>
      <c r="AV432" s="849"/>
      <c r="AW432" s="849"/>
      <c r="AX432" s="849"/>
    </row>
    <row r="433" spans="1:50" ht="24" hidden="1" customHeight="1" x14ac:dyDescent="0.15">
      <c r="A433" s="935">
        <v>1</v>
      </c>
      <c r="B433" s="93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35">
        <v>2</v>
      </c>
      <c r="B434" s="93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35">
        <v>3</v>
      </c>
      <c r="B435" s="93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35">
        <v>4</v>
      </c>
      <c r="B436" s="93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35">
        <v>5</v>
      </c>
      <c r="B437" s="93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35">
        <v>6</v>
      </c>
      <c r="B438" s="93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35">
        <v>7</v>
      </c>
      <c r="B439" s="93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35">
        <v>8</v>
      </c>
      <c r="B440" s="93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35">
        <v>9</v>
      </c>
      <c r="B441" s="93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35">
        <v>10</v>
      </c>
      <c r="B442" s="93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35">
        <v>11</v>
      </c>
      <c r="B443" s="93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35">
        <v>12</v>
      </c>
      <c r="B444" s="93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35">
        <v>13</v>
      </c>
      <c r="B445" s="93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35">
        <v>14</v>
      </c>
      <c r="B446" s="93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35">
        <v>15</v>
      </c>
      <c r="B447" s="93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35">
        <v>16</v>
      </c>
      <c r="B448" s="93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35">
        <v>17</v>
      </c>
      <c r="B449" s="93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35">
        <v>18</v>
      </c>
      <c r="B450" s="93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35">
        <v>19</v>
      </c>
      <c r="B451" s="93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35">
        <v>20</v>
      </c>
      <c r="B452" s="93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35">
        <v>21</v>
      </c>
      <c r="B453" s="93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35">
        <v>22</v>
      </c>
      <c r="B454" s="93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35">
        <v>23</v>
      </c>
      <c r="B455" s="93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35">
        <v>24</v>
      </c>
      <c r="B456" s="93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35">
        <v>25</v>
      </c>
      <c r="B457" s="93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35">
        <v>26</v>
      </c>
      <c r="B458" s="93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35">
        <v>27</v>
      </c>
      <c r="B459" s="93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35">
        <v>28</v>
      </c>
      <c r="B460" s="93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35">
        <v>29</v>
      </c>
      <c r="B461" s="93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35">
        <v>30</v>
      </c>
      <c r="B462" s="93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5"/>
      <c r="B465" s="935"/>
      <c r="C465" s="296" t="s">
        <v>30</v>
      </c>
      <c r="D465" s="296"/>
      <c r="E465" s="296"/>
      <c r="F465" s="296"/>
      <c r="G465" s="296"/>
      <c r="H465" s="296"/>
      <c r="I465" s="296"/>
      <c r="J465" s="849" t="s">
        <v>462</v>
      </c>
      <c r="K465" s="849"/>
      <c r="L465" s="849"/>
      <c r="M465" s="849"/>
      <c r="N465" s="849"/>
      <c r="O465" s="849"/>
      <c r="P465" s="296" t="s">
        <v>399</v>
      </c>
      <c r="Q465" s="296"/>
      <c r="R465" s="296"/>
      <c r="S465" s="296"/>
      <c r="T465" s="296"/>
      <c r="U465" s="296"/>
      <c r="V465" s="296"/>
      <c r="W465" s="296"/>
      <c r="X465" s="296"/>
      <c r="Y465" s="296" t="s">
        <v>458</v>
      </c>
      <c r="Z465" s="296"/>
      <c r="AA465" s="296"/>
      <c r="AB465" s="296"/>
      <c r="AC465" s="849" t="s">
        <v>398</v>
      </c>
      <c r="AD465" s="849"/>
      <c r="AE465" s="849"/>
      <c r="AF465" s="849"/>
      <c r="AG465" s="849"/>
      <c r="AH465" s="296" t="s">
        <v>415</v>
      </c>
      <c r="AI465" s="296"/>
      <c r="AJ465" s="296"/>
      <c r="AK465" s="296"/>
      <c r="AL465" s="296" t="s">
        <v>23</v>
      </c>
      <c r="AM465" s="296"/>
      <c r="AN465" s="296"/>
      <c r="AO465" s="389"/>
      <c r="AP465" s="849" t="s">
        <v>463</v>
      </c>
      <c r="AQ465" s="849"/>
      <c r="AR465" s="849"/>
      <c r="AS465" s="849"/>
      <c r="AT465" s="849"/>
      <c r="AU465" s="849"/>
      <c r="AV465" s="849"/>
      <c r="AW465" s="849"/>
      <c r="AX465" s="849"/>
    </row>
    <row r="466" spans="1:50" ht="24" hidden="1" customHeight="1" x14ac:dyDescent="0.15">
      <c r="A466" s="935">
        <v>1</v>
      </c>
      <c r="B466" s="93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35">
        <v>2</v>
      </c>
      <c r="B467" s="93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35">
        <v>3</v>
      </c>
      <c r="B468" s="93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35">
        <v>4</v>
      </c>
      <c r="B469" s="93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35">
        <v>5</v>
      </c>
      <c r="B470" s="93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35">
        <v>6</v>
      </c>
      <c r="B471" s="93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35">
        <v>7</v>
      </c>
      <c r="B472" s="93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35">
        <v>8</v>
      </c>
      <c r="B473" s="93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35">
        <v>9</v>
      </c>
      <c r="B474" s="93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35">
        <v>10</v>
      </c>
      <c r="B475" s="93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35">
        <v>11</v>
      </c>
      <c r="B476" s="93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35">
        <v>12</v>
      </c>
      <c r="B477" s="93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35">
        <v>13</v>
      </c>
      <c r="B478" s="93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35">
        <v>14</v>
      </c>
      <c r="B479" s="93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35">
        <v>15</v>
      </c>
      <c r="B480" s="93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35">
        <v>16</v>
      </c>
      <c r="B481" s="93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35">
        <v>17</v>
      </c>
      <c r="B482" s="93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35">
        <v>18</v>
      </c>
      <c r="B483" s="93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35">
        <v>19</v>
      </c>
      <c r="B484" s="93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35">
        <v>20</v>
      </c>
      <c r="B485" s="93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35">
        <v>21</v>
      </c>
      <c r="B486" s="93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35">
        <v>22</v>
      </c>
      <c r="B487" s="93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35">
        <v>23</v>
      </c>
      <c r="B488" s="93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35">
        <v>24</v>
      </c>
      <c r="B489" s="93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35">
        <v>25</v>
      </c>
      <c r="B490" s="93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35">
        <v>26</v>
      </c>
      <c r="B491" s="93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35">
        <v>27</v>
      </c>
      <c r="B492" s="93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35">
        <v>28</v>
      </c>
      <c r="B493" s="93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35">
        <v>29</v>
      </c>
      <c r="B494" s="93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35">
        <v>30</v>
      </c>
      <c r="B495" s="93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5"/>
      <c r="B498" s="935"/>
      <c r="C498" s="296" t="s">
        <v>30</v>
      </c>
      <c r="D498" s="296"/>
      <c r="E498" s="296"/>
      <c r="F498" s="296"/>
      <c r="G498" s="296"/>
      <c r="H498" s="296"/>
      <c r="I498" s="296"/>
      <c r="J498" s="849" t="s">
        <v>462</v>
      </c>
      <c r="K498" s="849"/>
      <c r="L498" s="849"/>
      <c r="M498" s="849"/>
      <c r="N498" s="849"/>
      <c r="O498" s="849"/>
      <c r="P498" s="296" t="s">
        <v>399</v>
      </c>
      <c r="Q498" s="296"/>
      <c r="R498" s="296"/>
      <c r="S498" s="296"/>
      <c r="T498" s="296"/>
      <c r="U498" s="296"/>
      <c r="V498" s="296"/>
      <c r="W498" s="296"/>
      <c r="X498" s="296"/>
      <c r="Y498" s="296" t="s">
        <v>458</v>
      </c>
      <c r="Z498" s="296"/>
      <c r="AA498" s="296"/>
      <c r="AB498" s="296"/>
      <c r="AC498" s="849" t="s">
        <v>398</v>
      </c>
      <c r="AD498" s="849"/>
      <c r="AE498" s="849"/>
      <c r="AF498" s="849"/>
      <c r="AG498" s="849"/>
      <c r="AH498" s="296" t="s">
        <v>415</v>
      </c>
      <c r="AI498" s="296"/>
      <c r="AJ498" s="296"/>
      <c r="AK498" s="296"/>
      <c r="AL498" s="296" t="s">
        <v>23</v>
      </c>
      <c r="AM498" s="296"/>
      <c r="AN498" s="296"/>
      <c r="AO498" s="389"/>
      <c r="AP498" s="849" t="s">
        <v>463</v>
      </c>
      <c r="AQ498" s="849"/>
      <c r="AR498" s="849"/>
      <c r="AS498" s="849"/>
      <c r="AT498" s="849"/>
      <c r="AU498" s="849"/>
      <c r="AV498" s="849"/>
      <c r="AW498" s="849"/>
      <c r="AX498" s="849"/>
    </row>
    <row r="499" spans="1:50" ht="24" hidden="1" customHeight="1" x14ac:dyDescent="0.15">
      <c r="A499" s="935">
        <v>1</v>
      </c>
      <c r="B499" s="93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35">
        <v>2</v>
      </c>
      <c r="B500" s="93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35">
        <v>3</v>
      </c>
      <c r="B501" s="93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35">
        <v>4</v>
      </c>
      <c r="B502" s="93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35">
        <v>5</v>
      </c>
      <c r="B503" s="93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35">
        <v>6</v>
      </c>
      <c r="B504" s="93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35">
        <v>7</v>
      </c>
      <c r="B505" s="93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35">
        <v>8</v>
      </c>
      <c r="B506" s="93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35">
        <v>9</v>
      </c>
      <c r="B507" s="93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35">
        <v>10</v>
      </c>
      <c r="B508" s="93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35">
        <v>11</v>
      </c>
      <c r="B509" s="93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35">
        <v>12</v>
      </c>
      <c r="B510" s="93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35">
        <v>13</v>
      </c>
      <c r="B511" s="93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35">
        <v>14</v>
      </c>
      <c r="B512" s="93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35">
        <v>15</v>
      </c>
      <c r="B513" s="93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35">
        <v>16</v>
      </c>
      <c r="B514" s="93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35">
        <v>17</v>
      </c>
      <c r="B515" s="93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35">
        <v>18</v>
      </c>
      <c r="B516" s="93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35">
        <v>19</v>
      </c>
      <c r="B517" s="93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35">
        <v>20</v>
      </c>
      <c r="B518" s="93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35">
        <v>21</v>
      </c>
      <c r="B519" s="93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35">
        <v>22</v>
      </c>
      <c r="B520" s="93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35">
        <v>23</v>
      </c>
      <c r="B521" s="93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35">
        <v>24</v>
      </c>
      <c r="B522" s="93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35">
        <v>25</v>
      </c>
      <c r="B523" s="93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35">
        <v>26</v>
      </c>
      <c r="B524" s="93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35">
        <v>27</v>
      </c>
      <c r="B525" s="93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35">
        <v>28</v>
      </c>
      <c r="B526" s="93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35">
        <v>29</v>
      </c>
      <c r="B527" s="93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35">
        <v>30</v>
      </c>
      <c r="B528" s="93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5"/>
      <c r="B531" s="935"/>
      <c r="C531" s="296" t="s">
        <v>30</v>
      </c>
      <c r="D531" s="296"/>
      <c r="E531" s="296"/>
      <c r="F531" s="296"/>
      <c r="G531" s="296"/>
      <c r="H531" s="296"/>
      <c r="I531" s="296"/>
      <c r="J531" s="849" t="s">
        <v>462</v>
      </c>
      <c r="K531" s="849"/>
      <c r="L531" s="849"/>
      <c r="M531" s="849"/>
      <c r="N531" s="849"/>
      <c r="O531" s="849"/>
      <c r="P531" s="296" t="s">
        <v>399</v>
      </c>
      <c r="Q531" s="296"/>
      <c r="R531" s="296"/>
      <c r="S531" s="296"/>
      <c r="T531" s="296"/>
      <c r="U531" s="296"/>
      <c r="V531" s="296"/>
      <c r="W531" s="296"/>
      <c r="X531" s="296"/>
      <c r="Y531" s="296" t="s">
        <v>458</v>
      </c>
      <c r="Z531" s="296"/>
      <c r="AA531" s="296"/>
      <c r="AB531" s="296"/>
      <c r="AC531" s="849" t="s">
        <v>398</v>
      </c>
      <c r="AD531" s="849"/>
      <c r="AE531" s="849"/>
      <c r="AF531" s="849"/>
      <c r="AG531" s="849"/>
      <c r="AH531" s="296" t="s">
        <v>415</v>
      </c>
      <c r="AI531" s="296"/>
      <c r="AJ531" s="296"/>
      <c r="AK531" s="296"/>
      <c r="AL531" s="296" t="s">
        <v>23</v>
      </c>
      <c r="AM531" s="296"/>
      <c r="AN531" s="296"/>
      <c r="AO531" s="389"/>
      <c r="AP531" s="849" t="s">
        <v>463</v>
      </c>
      <c r="AQ531" s="849"/>
      <c r="AR531" s="849"/>
      <c r="AS531" s="849"/>
      <c r="AT531" s="849"/>
      <c r="AU531" s="849"/>
      <c r="AV531" s="849"/>
      <c r="AW531" s="849"/>
      <c r="AX531" s="849"/>
    </row>
    <row r="532" spans="1:50" ht="24" hidden="1" customHeight="1" x14ac:dyDescent="0.15">
      <c r="A532" s="935">
        <v>1</v>
      </c>
      <c r="B532" s="93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35">
        <v>2</v>
      </c>
      <c r="B533" s="93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35">
        <v>3</v>
      </c>
      <c r="B534" s="93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35">
        <v>4</v>
      </c>
      <c r="B535" s="93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35">
        <v>5</v>
      </c>
      <c r="B536" s="93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35">
        <v>6</v>
      </c>
      <c r="B537" s="93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35">
        <v>7</v>
      </c>
      <c r="B538" s="93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35">
        <v>8</v>
      </c>
      <c r="B539" s="93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35">
        <v>9</v>
      </c>
      <c r="B540" s="93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35">
        <v>10</v>
      </c>
      <c r="B541" s="93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35">
        <v>11</v>
      </c>
      <c r="B542" s="93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35">
        <v>12</v>
      </c>
      <c r="B543" s="93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35">
        <v>13</v>
      </c>
      <c r="B544" s="93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35">
        <v>14</v>
      </c>
      <c r="B545" s="93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35">
        <v>15</v>
      </c>
      <c r="B546" s="93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35">
        <v>16</v>
      </c>
      <c r="B547" s="93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35">
        <v>17</v>
      </c>
      <c r="B548" s="93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35">
        <v>18</v>
      </c>
      <c r="B549" s="93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35">
        <v>19</v>
      </c>
      <c r="B550" s="93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35">
        <v>20</v>
      </c>
      <c r="B551" s="93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35">
        <v>21</v>
      </c>
      <c r="B552" s="93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35">
        <v>22</v>
      </c>
      <c r="B553" s="93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35">
        <v>23</v>
      </c>
      <c r="B554" s="93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35">
        <v>24</v>
      </c>
      <c r="B555" s="93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35">
        <v>25</v>
      </c>
      <c r="B556" s="93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35">
        <v>26</v>
      </c>
      <c r="B557" s="93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35">
        <v>27</v>
      </c>
      <c r="B558" s="93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35">
        <v>28</v>
      </c>
      <c r="B559" s="93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35">
        <v>29</v>
      </c>
      <c r="B560" s="93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35">
        <v>30</v>
      </c>
      <c r="B561" s="93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5"/>
      <c r="B564" s="935"/>
      <c r="C564" s="296" t="s">
        <v>30</v>
      </c>
      <c r="D564" s="296"/>
      <c r="E564" s="296"/>
      <c r="F564" s="296"/>
      <c r="G564" s="296"/>
      <c r="H564" s="296"/>
      <c r="I564" s="296"/>
      <c r="J564" s="849" t="s">
        <v>462</v>
      </c>
      <c r="K564" s="849"/>
      <c r="L564" s="849"/>
      <c r="M564" s="849"/>
      <c r="N564" s="849"/>
      <c r="O564" s="849"/>
      <c r="P564" s="296" t="s">
        <v>399</v>
      </c>
      <c r="Q564" s="296"/>
      <c r="R564" s="296"/>
      <c r="S564" s="296"/>
      <c r="T564" s="296"/>
      <c r="U564" s="296"/>
      <c r="V564" s="296"/>
      <c r="W564" s="296"/>
      <c r="X564" s="296"/>
      <c r="Y564" s="296" t="s">
        <v>458</v>
      </c>
      <c r="Z564" s="296"/>
      <c r="AA564" s="296"/>
      <c r="AB564" s="296"/>
      <c r="AC564" s="849" t="s">
        <v>398</v>
      </c>
      <c r="AD564" s="849"/>
      <c r="AE564" s="849"/>
      <c r="AF564" s="849"/>
      <c r="AG564" s="849"/>
      <c r="AH564" s="296" t="s">
        <v>415</v>
      </c>
      <c r="AI564" s="296"/>
      <c r="AJ564" s="296"/>
      <c r="AK564" s="296"/>
      <c r="AL564" s="296" t="s">
        <v>23</v>
      </c>
      <c r="AM564" s="296"/>
      <c r="AN564" s="296"/>
      <c r="AO564" s="389"/>
      <c r="AP564" s="849" t="s">
        <v>463</v>
      </c>
      <c r="AQ564" s="849"/>
      <c r="AR564" s="849"/>
      <c r="AS564" s="849"/>
      <c r="AT564" s="849"/>
      <c r="AU564" s="849"/>
      <c r="AV564" s="849"/>
      <c r="AW564" s="849"/>
      <c r="AX564" s="849"/>
    </row>
    <row r="565" spans="1:50" ht="24" hidden="1" customHeight="1" x14ac:dyDescent="0.15">
      <c r="A565" s="935">
        <v>1</v>
      </c>
      <c r="B565" s="93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35">
        <v>2</v>
      </c>
      <c r="B566" s="93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35">
        <v>3</v>
      </c>
      <c r="B567" s="93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35">
        <v>4</v>
      </c>
      <c r="B568" s="93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35">
        <v>5</v>
      </c>
      <c r="B569" s="93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35">
        <v>6</v>
      </c>
      <c r="B570" s="93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35">
        <v>7</v>
      </c>
      <c r="B571" s="93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35">
        <v>8</v>
      </c>
      <c r="B572" s="93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35">
        <v>9</v>
      </c>
      <c r="B573" s="93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35">
        <v>10</v>
      </c>
      <c r="B574" s="93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35">
        <v>11</v>
      </c>
      <c r="B575" s="93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35">
        <v>12</v>
      </c>
      <c r="B576" s="93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35">
        <v>13</v>
      </c>
      <c r="B577" s="93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35">
        <v>14</v>
      </c>
      <c r="B578" s="93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35">
        <v>15</v>
      </c>
      <c r="B579" s="93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35">
        <v>16</v>
      </c>
      <c r="B580" s="93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35">
        <v>17</v>
      </c>
      <c r="B581" s="93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35">
        <v>18</v>
      </c>
      <c r="B582" s="93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35">
        <v>19</v>
      </c>
      <c r="B583" s="93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35">
        <v>20</v>
      </c>
      <c r="B584" s="93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35">
        <v>21</v>
      </c>
      <c r="B585" s="93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35">
        <v>22</v>
      </c>
      <c r="B586" s="93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35">
        <v>23</v>
      </c>
      <c r="B587" s="93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35">
        <v>24</v>
      </c>
      <c r="B588" s="93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35">
        <v>25</v>
      </c>
      <c r="B589" s="93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35">
        <v>26</v>
      </c>
      <c r="B590" s="93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35">
        <v>27</v>
      </c>
      <c r="B591" s="93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35">
        <v>28</v>
      </c>
      <c r="B592" s="93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35">
        <v>29</v>
      </c>
      <c r="B593" s="93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35">
        <v>30</v>
      </c>
      <c r="B594" s="93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5"/>
      <c r="B597" s="935"/>
      <c r="C597" s="296" t="s">
        <v>30</v>
      </c>
      <c r="D597" s="296"/>
      <c r="E597" s="296"/>
      <c r="F597" s="296"/>
      <c r="G597" s="296"/>
      <c r="H597" s="296"/>
      <c r="I597" s="296"/>
      <c r="J597" s="849" t="s">
        <v>462</v>
      </c>
      <c r="K597" s="849"/>
      <c r="L597" s="849"/>
      <c r="M597" s="849"/>
      <c r="N597" s="849"/>
      <c r="O597" s="849"/>
      <c r="P597" s="296" t="s">
        <v>399</v>
      </c>
      <c r="Q597" s="296"/>
      <c r="R597" s="296"/>
      <c r="S597" s="296"/>
      <c r="T597" s="296"/>
      <c r="U597" s="296"/>
      <c r="V597" s="296"/>
      <c r="W597" s="296"/>
      <c r="X597" s="296"/>
      <c r="Y597" s="296" t="s">
        <v>458</v>
      </c>
      <c r="Z597" s="296"/>
      <c r="AA597" s="296"/>
      <c r="AB597" s="296"/>
      <c r="AC597" s="849" t="s">
        <v>398</v>
      </c>
      <c r="AD597" s="849"/>
      <c r="AE597" s="849"/>
      <c r="AF597" s="849"/>
      <c r="AG597" s="849"/>
      <c r="AH597" s="296" t="s">
        <v>415</v>
      </c>
      <c r="AI597" s="296"/>
      <c r="AJ597" s="296"/>
      <c r="AK597" s="296"/>
      <c r="AL597" s="296" t="s">
        <v>23</v>
      </c>
      <c r="AM597" s="296"/>
      <c r="AN597" s="296"/>
      <c r="AO597" s="389"/>
      <c r="AP597" s="849" t="s">
        <v>463</v>
      </c>
      <c r="AQ597" s="849"/>
      <c r="AR597" s="849"/>
      <c r="AS597" s="849"/>
      <c r="AT597" s="849"/>
      <c r="AU597" s="849"/>
      <c r="AV597" s="849"/>
      <c r="AW597" s="849"/>
      <c r="AX597" s="849"/>
    </row>
    <row r="598" spans="1:50" ht="24" hidden="1" customHeight="1" x14ac:dyDescent="0.15">
      <c r="A598" s="935">
        <v>1</v>
      </c>
      <c r="B598" s="93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35">
        <v>2</v>
      </c>
      <c r="B599" s="93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35">
        <v>3</v>
      </c>
      <c r="B600" s="93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35">
        <v>4</v>
      </c>
      <c r="B601" s="93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35">
        <v>5</v>
      </c>
      <c r="B602" s="93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35">
        <v>6</v>
      </c>
      <c r="B603" s="93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35">
        <v>7</v>
      </c>
      <c r="B604" s="93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35">
        <v>8</v>
      </c>
      <c r="B605" s="93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35">
        <v>9</v>
      </c>
      <c r="B606" s="93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35">
        <v>10</v>
      </c>
      <c r="B607" s="93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35">
        <v>11</v>
      </c>
      <c r="B608" s="93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35">
        <v>12</v>
      </c>
      <c r="B609" s="93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35">
        <v>13</v>
      </c>
      <c r="B610" s="93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35">
        <v>14</v>
      </c>
      <c r="B611" s="93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35">
        <v>15</v>
      </c>
      <c r="B612" s="93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35">
        <v>16</v>
      </c>
      <c r="B613" s="93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35">
        <v>17</v>
      </c>
      <c r="B614" s="93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35">
        <v>18</v>
      </c>
      <c r="B615" s="93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35">
        <v>19</v>
      </c>
      <c r="B616" s="93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35">
        <v>20</v>
      </c>
      <c r="B617" s="93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35">
        <v>21</v>
      </c>
      <c r="B618" s="93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35">
        <v>22</v>
      </c>
      <c r="B619" s="93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35">
        <v>23</v>
      </c>
      <c r="B620" s="93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35">
        <v>24</v>
      </c>
      <c r="B621" s="93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35">
        <v>25</v>
      </c>
      <c r="B622" s="93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35">
        <v>26</v>
      </c>
      <c r="B623" s="93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35">
        <v>27</v>
      </c>
      <c r="B624" s="93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35">
        <v>28</v>
      </c>
      <c r="B625" s="93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35">
        <v>29</v>
      </c>
      <c r="B626" s="93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35">
        <v>30</v>
      </c>
      <c r="B627" s="93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5"/>
      <c r="B630" s="935"/>
      <c r="C630" s="296" t="s">
        <v>30</v>
      </c>
      <c r="D630" s="296"/>
      <c r="E630" s="296"/>
      <c r="F630" s="296"/>
      <c r="G630" s="296"/>
      <c r="H630" s="296"/>
      <c r="I630" s="296"/>
      <c r="J630" s="849" t="s">
        <v>462</v>
      </c>
      <c r="K630" s="849"/>
      <c r="L630" s="849"/>
      <c r="M630" s="849"/>
      <c r="N630" s="849"/>
      <c r="O630" s="849"/>
      <c r="P630" s="296" t="s">
        <v>399</v>
      </c>
      <c r="Q630" s="296"/>
      <c r="R630" s="296"/>
      <c r="S630" s="296"/>
      <c r="T630" s="296"/>
      <c r="U630" s="296"/>
      <c r="V630" s="296"/>
      <c r="W630" s="296"/>
      <c r="X630" s="296"/>
      <c r="Y630" s="296" t="s">
        <v>458</v>
      </c>
      <c r="Z630" s="296"/>
      <c r="AA630" s="296"/>
      <c r="AB630" s="296"/>
      <c r="AC630" s="849" t="s">
        <v>398</v>
      </c>
      <c r="AD630" s="849"/>
      <c r="AE630" s="849"/>
      <c r="AF630" s="849"/>
      <c r="AG630" s="849"/>
      <c r="AH630" s="296" t="s">
        <v>415</v>
      </c>
      <c r="AI630" s="296"/>
      <c r="AJ630" s="296"/>
      <c r="AK630" s="296"/>
      <c r="AL630" s="296" t="s">
        <v>23</v>
      </c>
      <c r="AM630" s="296"/>
      <c r="AN630" s="296"/>
      <c r="AO630" s="389"/>
      <c r="AP630" s="849" t="s">
        <v>463</v>
      </c>
      <c r="AQ630" s="849"/>
      <c r="AR630" s="849"/>
      <c r="AS630" s="849"/>
      <c r="AT630" s="849"/>
      <c r="AU630" s="849"/>
      <c r="AV630" s="849"/>
      <c r="AW630" s="849"/>
      <c r="AX630" s="849"/>
    </row>
    <row r="631" spans="1:50" ht="24" hidden="1" customHeight="1" x14ac:dyDescent="0.15">
      <c r="A631" s="935">
        <v>1</v>
      </c>
      <c r="B631" s="93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35">
        <v>2</v>
      </c>
      <c r="B632" s="93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35">
        <v>3</v>
      </c>
      <c r="B633" s="93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35">
        <v>4</v>
      </c>
      <c r="B634" s="93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35">
        <v>5</v>
      </c>
      <c r="B635" s="93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35">
        <v>6</v>
      </c>
      <c r="B636" s="93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35">
        <v>7</v>
      </c>
      <c r="B637" s="93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35">
        <v>8</v>
      </c>
      <c r="B638" s="93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35">
        <v>9</v>
      </c>
      <c r="B639" s="93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35">
        <v>10</v>
      </c>
      <c r="B640" s="93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35">
        <v>11</v>
      </c>
      <c r="B641" s="93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35">
        <v>12</v>
      </c>
      <c r="B642" s="93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35">
        <v>13</v>
      </c>
      <c r="B643" s="93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35">
        <v>14</v>
      </c>
      <c r="B644" s="93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35">
        <v>15</v>
      </c>
      <c r="B645" s="93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35">
        <v>16</v>
      </c>
      <c r="B646" s="93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35">
        <v>17</v>
      </c>
      <c r="B647" s="93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35">
        <v>18</v>
      </c>
      <c r="B648" s="93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35">
        <v>19</v>
      </c>
      <c r="B649" s="93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35">
        <v>20</v>
      </c>
      <c r="B650" s="93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35">
        <v>21</v>
      </c>
      <c r="B651" s="93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35">
        <v>22</v>
      </c>
      <c r="B652" s="93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35">
        <v>23</v>
      </c>
      <c r="B653" s="93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35">
        <v>24</v>
      </c>
      <c r="B654" s="93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35">
        <v>25</v>
      </c>
      <c r="B655" s="93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35">
        <v>26</v>
      </c>
      <c r="B656" s="93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35">
        <v>27</v>
      </c>
      <c r="B657" s="93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35">
        <v>28</v>
      </c>
      <c r="B658" s="93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35">
        <v>29</v>
      </c>
      <c r="B659" s="93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35">
        <v>30</v>
      </c>
      <c r="B660" s="93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5"/>
      <c r="B663" s="935"/>
      <c r="C663" s="296" t="s">
        <v>30</v>
      </c>
      <c r="D663" s="296"/>
      <c r="E663" s="296"/>
      <c r="F663" s="296"/>
      <c r="G663" s="296"/>
      <c r="H663" s="296"/>
      <c r="I663" s="296"/>
      <c r="J663" s="849" t="s">
        <v>462</v>
      </c>
      <c r="K663" s="849"/>
      <c r="L663" s="849"/>
      <c r="M663" s="849"/>
      <c r="N663" s="849"/>
      <c r="O663" s="849"/>
      <c r="P663" s="296" t="s">
        <v>399</v>
      </c>
      <c r="Q663" s="296"/>
      <c r="R663" s="296"/>
      <c r="S663" s="296"/>
      <c r="T663" s="296"/>
      <c r="U663" s="296"/>
      <c r="V663" s="296"/>
      <c r="W663" s="296"/>
      <c r="X663" s="296"/>
      <c r="Y663" s="296" t="s">
        <v>458</v>
      </c>
      <c r="Z663" s="296"/>
      <c r="AA663" s="296"/>
      <c r="AB663" s="296"/>
      <c r="AC663" s="849" t="s">
        <v>398</v>
      </c>
      <c r="AD663" s="849"/>
      <c r="AE663" s="849"/>
      <c r="AF663" s="849"/>
      <c r="AG663" s="849"/>
      <c r="AH663" s="296" t="s">
        <v>415</v>
      </c>
      <c r="AI663" s="296"/>
      <c r="AJ663" s="296"/>
      <c r="AK663" s="296"/>
      <c r="AL663" s="296" t="s">
        <v>23</v>
      </c>
      <c r="AM663" s="296"/>
      <c r="AN663" s="296"/>
      <c r="AO663" s="389"/>
      <c r="AP663" s="849" t="s">
        <v>463</v>
      </c>
      <c r="AQ663" s="849"/>
      <c r="AR663" s="849"/>
      <c r="AS663" s="849"/>
      <c r="AT663" s="849"/>
      <c r="AU663" s="849"/>
      <c r="AV663" s="849"/>
      <c r="AW663" s="849"/>
      <c r="AX663" s="849"/>
    </row>
    <row r="664" spans="1:50" ht="24" hidden="1" customHeight="1" x14ac:dyDescent="0.15">
      <c r="A664" s="935">
        <v>1</v>
      </c>
      <c r="B664" s="93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35">
        <v>2</v>
      </c>
      <c r="B665" s="93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35">
        <v>3</v>
      </c>
      <c r="B666" s="93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35">
        <v>4</v>
      </c>
      <c r="B667" s="93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35">
        <v>5</v>
      </c>
      <c r="B668" s="93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35">
        <v>6</v>
      </c>
      <c r="B669" s="93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35">
        <v>7</v>
      </c>
      <c r="B670" s="93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35">
        <v>8</v>
      </c>
      <c r="B671" s="93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35">
        <v>9</v>
      </c>
      <c r="B672" s="93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35">
        <v>10</v>
      </c>
      <c r="B673" s="93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35">
        <v>11</v>
      </c>
      <c r="B674" s="93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35">
        <v>12</v>
      </c>
      <c r="B675" s="93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35">
        <v>13</v>
      </c>
      <c r="B676" s="93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35">
        <v>14</v>
      </c>
      <c r="B677" s="93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35">
        <v>15</v>
      </c>
      <c r="B678" s="93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35">
        <v>16</v>
      </c>
      <c r="B679" s="93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35">
        <v>17</v>
      </c>
      <c r="B680" s="93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35">
        <v>18</v>
      </c>
      <c r="B681" s="93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35">
        <v>19</v>
      </c>
      <c r="B682" s="93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35">
        <v>20</v>
      </c>
      <c r="B683" s="93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35">
        <v>21</v>
      </c>
      <c r="B684" s="93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35">
        <v>22</v>
      </c>
      <c r="B685" s="93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35">
        <v>23</v>
      </c>
      <c r="B686" s="93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35">
        <v>24</v>
      </c>
      <c r="B687" s="93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35">
        <v>25</v>
      </c>
      <c r="B688" s="93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35">
        <v>26</v>
      </c>
      <c r="B689" s="93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35">
        <v>27</v>
      </c>
      <c r="B690" s="93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35">
        <v>28</v>
      </c>
      <c r="B691" s="93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35">
        <v>29</v>
      </c>
      <c r="B692" s="93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35">
        <v>30</v>
      </c>
      <c r="B693" s="93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5"/>
      <c r="B696" s="935"/>
      <c r="C696" s="296" t="s">
        <v>30</v>
      </c>
      <c r="D696" s="296"/>
      <c r="E696" s="296"/>
      <c r="F696" s="296"/>
      <c r="G696" s="296"/>
      <c r="H696" s="296"/>
      <c r="I696" s="296"/>
      <c r="J696" s="849" t="s">
        <v>462</v>
      </c>
      <c r="K696" s="849"/>
      <c r="L696" s="849"/>
      <c r="M696" s="849"/>
      <c r="N696" s="849"/>
      <c r="O696" s="849"/>
      <c r="P696" s="296" t="s">
        <v>399</v>
      </c>
      <c r="Q696" s="296"/>
      <c r="R696" s="296"/>
      <c r="S696" s="296"/>
      <c r="T696" s="296"/>
      <c r="U696" s="296"/>
      <c r="V696" s="296"/>
      <c r="W696" s="296"/>
      <c r="X696" s="296"/>
      <c r="Y696" s="296" t="s">
        <v>458</v>
      </c>
      <c r="Z696" s="296"/>
      <c r="AA696" s="296"/>
      <c r="AB696" s="296"/>
      <c r="AC696" s="849" t="s">
        <v>398</v>
      </c>
      <c r="AD696" s="849"/>
      <c r="AE696" s="849"/>
      <c r="AF696" s="849"/>
      <c r="AG696" s="849"/>
      <c r="AH696" s="296" t="s">
        <v>415</v>
      </c>
      <c r="AI696" s="296"/>
      <c r="AJ696" s="296"/>
      <c r="AK696" s="296"/>
      <c r="AL696" s="296" t="s">
        <v>23</v>
      </c>
      <c r="AM696" s="296"/>
      <c r="AN696" s="296"/>
      <c r="AO696" s="389"/>
      <c r="AP696" s="849" t="s">
        <v>463</v>
      </c>
      <c r="AQ696" s="849"/>
      <c r="AR696" s="849"/>
      <c r="AS696" s="849"/>
      <c r="AT696" s="849"/>
      <c r="AU696" s="849"/>
      <c r="AV696" s="849"/>
      <c r="AW696" s="849"/>
      <c r="AX696" s="849"/>
    </row>
    <row r="697" spans="1:50" ht="24" hidden="1" customHeight="1" x14ac:dyDescent="0.15">
      <c r="A697" s="935">
        <v>1</v>
      </c>
      <c r="B697" s="93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35">
        <v>2</v>
      </c>
      <c r="B698" s="93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35">
        <v>3</v>
      </c>
      <c r="B699" s="93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35">
        <v>4</v>
      </c>
      <c r="B700" s="93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35">
        <v>5</v>
      </c>
      <c r="B701" s="93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35">
        <v>6</v>
      </c>
      <c r="B702" s="93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35">
        <v>7</v>
      </c>
      <c r="B703" s="93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35">
        <v>8</v>
      </c>
      <c r="B704" s="93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35">
        <v>9</v>
      </c>
      <c r="B705" s="93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35">
        <v>10</v>
      </c>
      <c r="B706" s="93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35">
        <v>11</v>
      </c>
      <c r="B707" s="93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35">
        <v>12</v>
      </c>
      <c r="B708" s="93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35">
        <v>13</v>
      </c>
      <c r="B709" s="93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35">
        <v>14</v>
      </c>
      <c r="B710" s="93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35">
        <v>15</v>
      </c>
      <c r="B711" s="93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35">
        <v>16</v>
      </c>
      <c r="B712" s="93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35">
        <v>17</v>
      </c>
      <c r="B713" s="93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35">
        <v>18</v>
      </c>
      <c r="B714" s="93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35">
        <v>19</v>
      </c>
      <c r="B715" s="93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35">
        <v>20</v>
      </c>
      <c r="B716" s="93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35">
        <v>21</v>
      </c>
      <c r="B717" s="93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35">
        <v>22</v>
      </c>
      <c r="B718" s="93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35">
        <v>23</v>
      </c>
      <c r="B719" s="93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35">
        <v>24</v>
      </c>
      <c r="B720" s="93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35">
        <v>25</v>
      </c>
      <c r="B721" s="93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35">
        <v>26</v>
      </c>
      <c r="B722" s="93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35">
        <v>27</v>
      </c>
      <c r="B723" s="93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35">
        <v>28</v>
      </c>
      <c r="B724" s="93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35">
        <v>29</v>
      </c>
      <c r="B725" s="93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35">
        <v>30</v>
      </c>
      <c r="B726" s="93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5"/>
      <c r="B729" s="935"/>
      <c r="C729" s="296" t="s">
        <v>30</v>
      </c>
      <c r="D729" s="296"/>
      <c r="E729" s="296"/>
      <c r="F729" s="296"/>
      <c r="G729" s="296"/>
      <c r="H729" s="296"/>
      <c r="I729" s="296"/>
      <c r="J729" s="849" t="s">
        <v>462</v>
      </c>
      <c r="K729" s="849"/>
      <c r="L729" s="849"/>
      <c r="M729" s="849"/>
      <c r="N729" s="849"/>
      <c r="O729" s="849"/>
      <c r="P729" s="296" t="s">
        <v>399</v>
      </c>
      <c r="Q729" s="296"/>
      <c r="R729" s="296"/>
      <c r="S729" s="296"/>
      <c r="T729" s="296"/>
      <c r="U729" s="296"/>
      <c r="V729" s="296"/>
      <c r="W729" s="296"/>
      <c r="X729" s="296"/>
      <c r="Y729" s="296" t="s">
        <v>458</v>
      </c>
      <c r="Z729" s="296"/>
      <c r="AA729" s="296"/>
      <c r="AB729" s="296"/>
      <c r="AC729" s="849" t="s">
        <v>398</v>
      </c>
      <c r="AD729" s="849"/>
      <c r="AE729" s="849"/>
      <c r="AF729" s="849"/>
      <c r="AG729" s="849"/>
      <c r="AH729" s="296" t="s">
        <v>415</v>
      </c>
      <c r="AI729" s="296"/>
      <c r="AJ729" s="296"/>
      <c r="AK729" s="296"/>
      <c r="AL729" s="296" t="s">
        <v>23</v>
      </c>
      <c r="AM729" s="296"/>
      <c r="AN729" s="296"/>
      <c r="AO729" s="389"/>
      <c r="AP729" s="849" t="s">
        <v>463</v>
      </c>
      <c r="AQ729" s="849"/>
      <c r="AR729" s="849"/>
      <c r="AS729" s="849"/>
      <c r="AT729" s="849"/>
      <c r="AU729" s="849"/>
      <c r="AV729" s="849"/>
      <c r="AW729" s="849"/>
      <c r="AX729" s="849"/>
    </row>
    <row r="730" spans="1:50" ht="24" hidden="1" customHeight="1" x14ac:dyDescent="0.15">
      <c r="A730" s="935">
        <v>1</v>
      </c>
      <c r="B730" s="93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35">
        <v>2</v>
      </c>
      <c r="B731" s="93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35">
        <v>3</v>
      </c>
      <c r="B732" s="93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35">
        <v>4</v>
      </c>
      <c r="B733" s="93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35">
        <v>5</v>
      </c>
      <c r="B734" s="93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35">
        <v>6</v>
      </c>
      <c r="B735" s="93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35">
        <v>7</v>
      </c>
      <c r="B736" s="93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35">
        <v>8</v>
      </c>
      <c r="B737" s="93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35">
        <v>9</v>
      </c>
      <c r="B738" s="93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35">
        <v>10</v>
      </c>
      <c r="B739" s="93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35">
        <v>11</v>
      </c>
      <c r="B740" s="93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35">
        <v>12</v>
      </c>
      <c r="B741" s="93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35">
        <v>13</v>
      </c>
      <c r="B742" s="93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35">
        <v>14</v>
      </c>
      <c r="B743" s="93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35">
        <v>15</v>
      </c>
      <c r="B744" s="93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35">
        <v>16</v>
      </c>
      <c r="B745" s="93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35">
        <v>17</v>
      </c>
      <c r="B746" s="93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35">
        <v>18</v>
      </c>
      <c r="B747" s="93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35">
        <v>19</v>
      </c>
      <c r="B748" s="93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35">
        <v>20</v>
      </c>
      <c r="B749" s="93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35">
        <v>21</v>
      </c>
      <c r="B750" s="93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35">
        <v>22</v>
      </c>
      <c r="B751" s="93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35">
        <v>23</v>
      </c>
      <c r="B752" s="93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35">
        <v>24</v>
      </c>
      <c r="B753" s="93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35">
        <v>25</v>
      </c>
      <c r="B754" s="93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35">
        <v>26</v>
      </c>
      <c r="B755" s="93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35">
        <v>27</v>
      </c>
      <c r="B756" s="93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35">
        <v>28</v>
      </c>
      <c r="B757" s="93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35">
        <v>29</v>
      </c>
      <c r="B758" s="93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35">
        <v>30</v>
      </c>
      <c r="B759" s="93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5"/>
      <c r="B762" s="935"/>
      <c r="C762" s="296" t="s">
        <v>30</v>
      </c>
      <c r="D762" s="296"/>
      <c r="E762" s="296"/>
      <c r="F762" s="296"/>
      <c r="G762" s="296"/>
      <c r="H762" s="296"/>
      <c r="I762" s="296"/>
      <c r="J762" s="849" t="s">
        <v>462</v>
      </c>
      <c r="K762" s="849"/>
      <c r="L762" s="849"/>
      <c r="M762" s="849"/>
      <c r="N762" s="849"/>
      <c r="O762" s="849"/>
      <c r="P762" s="296" t="s">
        <v>399</v>
      </c>
      <c r="Q762" s="296"/>
      <c r="R762" s="296"/>
      <c r="S762" s="296"/>
      <c r="T762" s="296"/>
      <c r="U762" s="296"/>
      <c r="V762" s="296"/>
      <c r="W762" s="296"/>
      <c r="X762" s="296"/>
      <c r="Y762" s="296" t="s">
        <v>458</v>
      </c>
      <c r="Z762" s="296"/>
      <c r="AA762" s="296"/>
      <c r="AB762" s="296"/>
      <c r="AC762" s="849" t="s">
        <v>398</v>
      </c>
      <c r="AD762" s="849"/>
      <c r="AE762" s="849"/>
      <c r="AF762" s="849"/>
      <c r="AG762" s="849"/>
      <c r="AH762" s="296" t="s">
        <v>415</v>
      </c>
      <c r="AI762" s="296"/>
      <c r="AJ762" s="296"/>
      <c r="AK762" s="296"/>
      <c r="AL762" s="296" t="s">
        <v>23</v>
      </c>
      <c r="AM762" s="296"/>
      <c r="AN762" s="296"/>
      <c r="AO762" s="389"/>
      <c r="AP762" s="849" t="s">
        <v>463</v>
      </c>
      <c r="AQ762" s="849"/>
      <c r="AR762" s="849"/>
      <c r="AS762" s="849"/>
      <c r="AT762" s="849"/>
      <c r="AU762" s="849"/>
      <c r="AV762" s="849"/>
      <c r="AW762" s="849"/>
      <c r="AX762" s="849"/>
    </row>
    <row r="763" spans="1:50" ht="24" hidden="1" customHeight="1" x14ac:dyDescent="0.15">
      <c r="A763" s="935">
        <v>1</v>
      </c>
      <c r="B763" s="93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35">
        <v>2</v>
      </c>
      <c r="B764" s="93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35">
        <v>3</v>
      </c>
      <c r="B765" s="93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35">
        <v>4</v>
      </c>
      <c r="B766" s="93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35">
        <v>5</v>
      </c>
      <c r="B767" s="93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35">
        <v>6</v>
      </c>
      <c r="B768" s="93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35">
        <v>7</v>
      </c>
      <c r="B769" s="93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35">
        <v>8</v>
      </c>
      <c r="B770" s="93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35">
        <v>9</v>
      </c>
      <c r="B771" s="93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35">
        <v>10</v>
      </c>
      <c r="B772" s="93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35">
        <v>11</v>
      </c>
      <c r="B773" s="93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35">
        <v>12</v>
      </c>
      <c r="B774" s="93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35">
        <v>13</v>
      </c>
      <c r="B775" s="93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35">
        <v>14</v>
      </c>
      <c r="B776" s="93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35">
        <v>15</v>
      </c>
      <c r="B777" s="93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35">
        <v>16</v>
      </c>
      <c r="B778" s="93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35">
        <v>17</v>
      </c>
      <c r="B779" s="93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35">
        <v>18</v>
      </c>
      <c r="B780" s="93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35">
        <v>19</v>
      </c>
      <c r="B781" s="93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35">
        <v>20</v>
      </c>
      <c r="B782" s="93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35">
        <v>21</v>
      </c>
      <c r="B783" s="93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35">
        <v>22</v>
      </c>
      <c r="B784" s="93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35">
        <v>23</v>
      </c>
      <c r="B785" s="93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35">
        <v>24</v>
      </c>
      <c r="B786" s="93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35">
        <v>25</v>
      </c>
      <c r="B787" s="93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35">
        <v>26</v>
      </c>
      <c r="B788" s="93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35">
        <v>27</v>
      </c>
      <c r="B789" s="93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35">
        <v>28</v>
      </c>
      <c r="B790" s="93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35">
        <v>29</v>
      </c>
      <c r="B791" s="93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35">
        <v>30</v>
      </c>
      <c r="B792" s="93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5"/>
      <c r="B795" s="935"/>
      <c r="C795" s="296" t="s">
        <v>30</v>
      </c>
      <c r="D795" s="296"/>
      <c r="E795" s="296"/>
      <c r="F795" s="296"/>
      <c r="G795" s="296"/>
      <c r="H795" s="296"/>
      <c r="I795" s="296"/>
      <c r="J795" s="849" t="s">
        <v>462</v>
      </c>
      <c r="K795" s="849"/>
      <c r="L795" s="849"/>
      <c r="M795" s="849"/>
      <c r="N795" s="849"/>
      <c r="O795" s="849"/>
      <c r="P795" s="296" t="s">
        <v>399</v>
      </c>
      <c r="Q795" s="296"/>
      <c r="R795" s="296"/>
      <c r="S795" s="296"/>
      <c r="T795" s="296"/>
      <c r="U795" s="296"/>
      <c r="V795" s="296"/>
      <c r="W795" s="296"/>
      <c r="X795" s="296"/>
      <c r="Y795" s="296" t="s">
        <v>458</v>
      </c>
      <c r="Z795" s="296"/>
      <c r="AA795" s="296"/>
      <c r="AB795" s="296"/>
      <c r="AC795" s="849" t="s">
        <v>398</v>
      </c>
      <c r="AD795" s="849"/>
      <c r="AE795" s="849"/>
      <c r="AF795" s="849"/>
      <c r="AG795" s="849"/>
      <c r="AH795" s="296" t="s">
        <v>415</v>
      </c>
      <c r="AI795" s="296"/>
      <c r="AJ795" s="296"/>
      <c r="AK795" s="296"/>
      <c r="AL795" s="296" t="s">
        <v>23</v>
      </c>
      <c r="AM795" s="296"/>
      <c r="AN795" s="296"/>
      <c r="AO795" s="389"/>
      <c r="AP795" s="849" t="s">
        <v>463</v>
      </c>
      <c r="AQ795" s="849"/>
      <c r="AR795" s="849"/>
      <c r="AS795" s="849"/>
      <c r="AT795" s="849"/>
      <c r="AU795" s="849"/>
      <c r="AV795" s="849"/>
      <c r="AW795" s="849"/>
      <c r="AX795" s="849"/>
    </row>
    <row r="796" spans="1:50" ht="24" hidden="1" customHeight="1" x14ac:dyDescent="0.15">
      <c r="A796" s="935">
        <v>1</v>
      </c>
      <c r="B796" s="93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35">
        <v>2</v>
      </c>
      <c r="B797" s="93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35">
        <v>3</v>
      </c>
      <c r="B798" s="93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35">
        <v>4</v>
      </c>
      <c r="B799" s="93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35">
        <v>5</v>
      </c>
      <c r="B800" s="93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35">
        <v>6</v>
      </c>
      <c r="B801" s="93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35">
        <v>7</v>
      </c>
      <c r="B802" s="93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35">
        <v>8</v>
      </c>
      <c r="B803" s="93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35">
        <v>9</v>
      </c>
      <c r="B804" s="93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35">
        <v>10</v>
      </c>
      <c r="B805" s="93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35">
        <v>11</v>
      </c>
      <c r="B806" s="93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35">
        <v>12</v>
      </c>
      <c r="B807" s="93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35">
        <v>13</v>
      </c>
      <c r="B808" s="93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35">
        <v>14</v>
      </c>
      <c r="B809" s="93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35">
        <v>15</v>
      </c>
      <c r="B810" s="93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35">
        <v>16</v>
      </c>
      <c r="B811" s="93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35">
        <v>17</v>
      </c>
      <c r="B812" s="93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35">
        <v>18</v>
      </c>
      <c r="B813" s="93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35">
        <v>19</v>
      </c>
      <c r="B814" s="93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35">
        <v>20</v>
      </c>
      <c r="B815" s="93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35">
        <v>21</v>
      </c>
      <c r="B816" s="93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35">
        <v>22</v>
      </c>
      <c r="B817" s="93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35">
        <v>23</v>
      </c>
      <c r="B818" s="93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35">
        <v>24</v>
      </c>
      <c r="B819" s="93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35">
        <v>25</v>
      </c>
      <c r="B820" s="93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35">
        <v>26</v>
      </c>
      <c r="B821" s="93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35">
        <v>27</v>
      </c>
      <c r="B822" s="93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35">
        <v>28</v>
      </c>
      <c r="B823" s="93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35">
        <v>29</v>
      </c>
      <c r="B824" s="93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35">
        <v>30</v>
      </c>
      <c r="B825" s="93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5"/>
      <c r="B828" s="935"/>
      <c r="C828" s="296" t="s">
        <v>30</v>
      </c>
      <c r="D828" s="296"/>
      <c r="E828" s="296"/>
      <c r="F828" s="296"/>
      <c r="G828" s="296"/>
      <c r="H828" s="296"/>
      <c r="I828" s="296"/>
      <c r="J828" s="849" t="s">
        <v>462</v>
      </c>
      <c r="K828" s="849"/>
      <c r="L828" s="849"/>
      <c r="M828" s="849"/>
      <c r="N828" s="849"/>
      <c r="O828" s="849"/>
      <c r="P828" s="296" t="s">
        <v>399</v>
      </c>
      <c r="Q828" s="296"/>
      <c r="R828" s="296"/>
      <c r="S828" s="296"/>
      <c r="T828" s="296"/>
      <c r="U828" s="296"/>
      <c r="V828" s="296"/>
      <c r="W828" s="296"/>
      <c r="X828" s="296"/>
      <c r="Y828" s="296" t="s">
        <v>458</v>
      </c>
      <c r="Z828" s="296"/>
      <c r="AA828" s="296"/>
      <c r="AB828" s="296"/>
      <c r="AC828" s="849" t="s">
        <v>398</v>
      </c>
      <c r="AD828" s="849"/>
      <c r="AE828" s="849"/>
      <c r="AF828" s="849"/>
      <c r="AG828" s="849"/>
      <c r="AH828" s="296" t="s">
        <v>415</v>
      </c>
      <c r="AI828" s="296"/>
      <c r="AJ828" s="296"/>
      <c r="AK828" s="296"/>
      <c r="AL828" s="296" t="s">
        <v>23</v>
      </c>
      <c r="AM828" s="296"/>
      <c r="AN828" s="296"/>
      <c r="AO828" s="389"/>
      <c r="AP828" s="849" t="s">
        <v>463</v>
      </c>
      <c r="AQ828" s="849"/>
      <c r="AR828" s="849"/>
      <c r="AS828" s="849"/>
      <c r="AT828" s="849"/>
      <c r="AU828" s="849"/>
      <c r="AV828" s="849"/>
      <c r="AW828" s="849"/>
      <c r="AX828" s="849"/>
    </row>
    <row r="829" spans="1:50" ht="24" hidden="1" customHeight="1" x14ac:dyDescent="0.15">
      <c r="A829" s="935">
        <v>1</v>
      </c>
      <c r="B829" s="93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35">
        <v>2</v>
      </c>
      <c r="B830" s="93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35">
        <v>3</v>
      </c>
      <c r="B831" s="93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35">
        <v>4</v>
      </c>
      <c r="B832" s="93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35">
        <v>5</v>
      </c>
      <c r="B833" s="93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35">
        <v>6</v>
      </c>
      <c r="B834" s="93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35">
        <v>7</v>
      </c>
      <c r="B835" s="93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35">
        <v>8</v>
      </c>
      <c r="B836" s="93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35">
        <v>9</v>
      </c>
      <c r="B837" s="93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35">
        <v>10</v>
      </c>
      <c r="B838" s="93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35">
        <v>11</v>
      </c>
      <c r="B839" s="93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35">
        <v>12</v>
      </c>
      <c r="B840" s="93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35">
        <v>13</v>
      </c>
      <c r="B841" s="93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35">
        <v>14</v>
      </c>
      <c r="B842" s="93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35">
        <v>15</v>
      </c>
      <c r="B843" s="93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35">
        <v>16</v>
      </c>
      <c r="B844" s="93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35">
        <v>17</v>
      </c>
      <c r="B845" s="93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35">
        <v>18</v>
      </c>
      <c r="B846" s="93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35">
        <v>19</v>
      </c>
      <c r="B847" s="93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35">
        <v>20</v>
      </c>
      <c r="B848" s="93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35">
        <v>21</v>
      </c>
      <c r="B849" s="93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35">
        <v>22</v>
      </c>
      <c r="B850" s="93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35">
        <v>23</v>
      </c>
      <c r="B851" s="93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35">
        <v>24</v>
      </c>
      <c r="B852" s="93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35">
        <v>25</v>
      </c>
      <c r="B853" s="93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35">
        <v>26</v>
      </c>
      <c r="B854" s="93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35">
        <v>27</v>
      </c>
      <c r="B855" s="93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35">
        <v>28</v>
      </c>
      <c r="B856" s="93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35">
        <v>29</v>
      </c>
      <c r="B857" s="93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35">
        <v>30</v>
      </c>
      <c r="B858" s="93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5"/>
      <c r="B861" s="935"/>
      <c r="C861" s="296" t="s">
        <v>30</v>
      </c>
      <c r="D861" s="296"/>
      <c r="E861" s="296"/>
      <c r="F861" s="296"/>
      <c r="G861" s="296"/>
      <c r="H861" s="296"/>
      <c r="I861" s="296"/>
      <c r="J861" s="849" t="s">
        <v>462</v>
      </c>
      <c r="K861" s="849"/>
      <c r="L861" s="849"/>
      <c r="M861" s="849"/>
      <c r="N861" s="849"/>
      <c r="O861" s="849"/>
      <c r="P861" s="296" t="s">
        <v>399</v>
      </c>
      <c r="Q861" s="296"/>
      <c r="R861" s="296"/>
      <c r="S861" s="296"/>
      <c r="T861" s="296"/>
      <c r="U861" s="296"/>
      <c r="V861" s="296"/>
      <c r="W861" s="296"/>
      <c r="X861" s="296"/>
      <c r="Y861" s="296" t="s">
        <v>458</v>
      </c>
      <c r="Z861" s="296"/>
      <c r="AA861" s="296"/>
      <c r="AB861" s="296"/>
      <c r="AC861" s="849" t="s">
        <v>398</v>
      </c>
      <c r="AD861" s="849"/>
      <c r="AE861" s="849"/>
      <c r="AF861" s="849"/>
      <c r="AG861" s="849"/>
      <c r="AH861" s="296" t="s">
        <v>415</v>
      </c>
      <c r="AI861" s="296"/>
      <c r="AJ861" s="296"/>
      <c r="AK861" s="296"/>
      <c r="AL861" s="296" t="s">
        <v>23</v>
      </c>
      <c r="AM861" s="296"/>
      <c r="AN861" s="296"/>
      <c r="AO861" s="389"/>
      <c r="AP861" s="849" t="s">
        <v>463</v>
      </c>
      <c r="AQ861" s="849"/>
      <c r="AR861" s="849"/>
      <c r="AS861" s="849"/>
      <c r="AT861" s="849"/>
      <c r="AU861" s="849"/>
      <c r="AV861" s="849"/>
      <c r="AW861" s="849"/>
      <c r="AX861" s="849"/>
    </row>
    <row r="862" spans="1:50" ht="24" hidden="1" customHeight="1" x14ac:dyDescent="0.15">
      <c r="A862" s="935">
        <v>1</v>
      </c>
      <c r="B862" s="93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35">
        <v>2</v>
      </c>
      <c r="B863" s="93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35">
        <v>3</v>
      </c>
      <c r="B864" s="93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35">
        <v>4</v>
      </c>
      <c r="B865" s="93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35">
        <v>5</v>
      </c>
      <c r="B866" s="93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35">
        <v>6</v>
      </c>
      <c r="B867" s="93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35">
        <v>7</v>
      </c>
      <c r="B868" s="93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35">
        <v>8</v>
      </c>
      <c r="B869" s="93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35">
        <v>9</v>
      </c>
      <c r="B870" s="93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35">
        <v>10</v>
      </c>
      <c r="B871" s="93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35">
        <v>11</v>
      </c>
      <c r="B872" s="93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35">
        <v>12</v>
      </c>
      <c r="B873" s="93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35">
        <v>13</v>
      </c>
      <c r="B874" s="93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35">
        <v>14</v>
      </c>
      <c r="B875" s="93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35">
        <v>15</v>
      </c>
      <c r="B876" s="93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35">
        <v>16</v>
      </c>
      <c r="B877" s="93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35">
        <v>17</v>
      </c>
      <c r="B878" s="93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35">
        <v>18</v>
      </c>
      <c r="B879" s="93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35">
        <v>19</v>
      </c>
      <c r="B880" s="93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35">
        <v>20</v>
      </c>
      <c r="B881" s="93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35">
        <v>21</v>
      </c>
      <c r="B882" s="93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35">
        <v>22</v>
      </c>
      <c r="B883" s="93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35">
        <v>23</v>
      </c>
      <c r="B884" s="93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35">
        <v>24</v>
      </c>
      <c r="B885" s="93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35">
        <v>25</v>
      </c>
      <c r="B886" s="93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35">
        <v>26</v>
      </c>
      <c r="B887" s="93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35">
        <v>27</v>
      </c>
      <c r="B888" s="93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35">
        <v>28</v>
      </c>
      <c r="B889" s="93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35">
        <v>29</v>
      </c>
      <c r="B890" s="93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35">
        <v>30</v>
      </c>
      <c r="B891" s="93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5"/>
      <c r="B894" s="935"/>
      <c r="C894" s="296" t="s">
        <v>30</v>
      </c>
      <c r="D894" s="296"/>
      <c r="E894" s="296"/>
      <c r="F894" s="296"/>
      <c r="G894" s="296"/>
      <c r="H894" s="296"/>
      <c r="I894" s="296"/>
      <c r="J894" s="849" t="s">
        <v>462</v>
      </c>
      <c r="K894" s="849"/>
      <c r="L894" s="849"/>
      <c r="M894" s="849"/>
      <c r="N894" s="849"/>
      <c r="O894" s="849"/>
      <c r="P894" s="296" t="s">
        <v>399</v>
      </c>
      <c r="Q894" s="296"/>
      <c r="R894" s="296"/>
      <c r="S894" s="296"/>
      <c r="T894" s="296"/>
      <c r="U894" s="296"/>
      <c r="V894" s="296"/>
      <c r="W894" s="296"/>
      <c r="X894" s="296"/>
      <c r="Y894" s="296" t="s">
        <v>458</v>
      </c>
      <c r="Z894" s="296"/>
      <c r="AA894" s="296"/>
      <c r="AB894" s="296"/>
      <c r="AC894" s="849" t="s">
        <v>398</v>
      </c>
      <c r="AD894" s="849"/>
      <c r="AE894" s="849"/>
      <c r="AF894" s="849"/>
      <c r="AG894" s="849"/>
      <c r="AH894" s="296" t="s">
        <v>415</v>
      </c>
      <c r="AI894" s="296"/>
      <c r="AJ894" s="296"/>
      <c r="AK894" s="296"/>
      <c r="AL894" s="296" t="s">
        <v>23</v>
      </c>
      <c r="AM894" s="296"/>
      <c r="AN894" s="296"/>
      <c r="AO894" s="389"/>
      <c r="AP894" s="849" t="s">
        <v>463</v>
      </c>
      <c r="AQ894" s="849"/>
      <c r="AR894" s="849"/>
      <c r="AS894" s="849"/>
      <c r="AT894" s="849"/>
      <c r="AU894" s="849"/>
      <c r="AV894" s="849"/>
      <c r="AW894" s="849"/>
      <c r="AX894" s="849"/>
    </row>
    <row r="895" spans="1:50" ht="24" hidden="1" customHeight="1" x14ac:dyDescent="0.15">
      <c r="A895" s="935">
        <v>1</v>
      </c>
      <c r="B895" s="93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35">
        <v>2</v>
      </c>
      <c r="B896" s="93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35">
        <v>3</v>
      </c>
      <c r="B897" s="93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35">
        <v>4</v>
      </c>
      <c r="B898" s="93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35">
        <v>5</v>
      </c>
      <c r="B899" s="93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35">
        <v>6</v>
      </c>
      <c r="B900" s="93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35">
        <v>7</v>
      </c>
      <c r="B901" s="93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35">
        <v>8</v>
      </c>
      <c r="B902" s="93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35">
        <v>9</v>
      </c>
      <c r="B903" s="93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35">
        <v>10</v>
      </c>
      <c r="B904" s="93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35">
        <v>11</v>
      </c>
      <c r="B905" s="93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35">
        <v>12</v>
      </c>
      <c r="B906" s="93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35">
        <v>13</v>
      </c>
      <c r="B907" s="93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35">
        <v>14</v>
      </c>
      <c r="B908" s="93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35">
        <v>15</v>
      </c>
      <c r="B909" s="93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35">
        <v>16</v>
      </c>
      <c r="B910" s="93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35">
        <v>17</v>
      </c>
      <c r="B911" s="93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35">
        <v>18</v>
      </c>
      <c r="B912" s="93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35">
        <v>19</v>
      </c>
      <c r="B913" s="93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35">
        <v>20</v>
      </c>
      <c r="B914" s="93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35">
        <v>21</v>
      </c>
      <c r="B915" s="93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35">
        <v>22</v>
      </c>
      <c r="B916" s="93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35">
        <v>23</v>
      </c>
      <c r="B917" s="93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35">
        <v>24</v>
      </c>
      <c r="B918" s="93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35">
        <v>25</v>
      </c>
      <c r="B919" s="93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35">
        <v>26</v>
      </c>
      <c r="B920" s="93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35">
        <v>27</v>
      </c>
      <c r="B921" s="93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35">
        <v>28</v>
      </c>
      <c r="B922" s="93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35">
        <v>29</v>
      </c>
      <c r="B923" s="93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35">
        <v>30</v>
      </c>
      <c r="B924" s="93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5"/>
      <c r="B927" s="935"/>
      <c r="C927" s="296" t="s">
        <v>30</v>
      </c>
      <c r="D927" s="296"/>
      <c r="E927" s="296"/>
      <c r="F927" s="296"/>
      <c r="G927" s="296"/>
      <c r="H927" s="296"/>
      <c r="I927" s="296"/>
      <c r="J927" s="849" t="s">
        <v>462</v>
      </c>
      <c r="K927" s="849"/>
      <c r="L927" s="849"/>
      <c r="M927" s="849"/>
      <c r="N927" s="849"/>
      <c r="O927" s="849"/>
      <c r="P927" s="296" t="s">
        <v>399</v>
      </c>
      <c r="Q927" s="296"/>
      <c r="R927" s="296"/>
      <c r="S927" s="296"/>
      <c r="T927" s="296"/>
      <c r="U927" s="296"/>
      <c r="V927" s="296"/>
      <c r="W927" s="296"/>
      <c r="X927" s="296"/>
      <c r="Y927" s="296" t="s">
        <v>458</v>
      </c>
      <c r="Z927" s="296"/>
      <c r="AA927" s="296"/>
      <c r="AB927" s="296"/>
      <c r="AC927" s="849" t="s">
        <v>398</v>
      </c>
      <c r="AD927" s="849"/>
      <c r="AE927" s="849"/>
      <c r="AF927" s="849"/>
      <c r="AG927" s="849"/>
      <c r="AH927" s="296" t="s">
        <v>415</v>
      </c>
      <c r="AI927" s="296"/>
      <c r="AJ927" s="296"/>
      <c r="AK927" s="296"/>
      <c r="AL927" s="296" t="s">
        <v>23</v>
      </c>
      <c r="AM927" s="296"/>
      <c r="AN927" s="296"/>
      <c r="AO927" s="389"/>
      <c r="AP927" s="849" t="s">
        <v>463</v>
      </c>
      <c r="AQ927" s="849"/>
      <c r="AR927" s="849"/>
      <c r="AS927" s="849"/>
      <c r="AT927" s="849"/>
      <c r="AU927" s="849"/>
      <c r="AV927" s="849"/>
      <c r="AW927" s="849"/>
      <c r="AX927" s="849"/>
    </row>
    <row r="928" spans="1:50" ht="24" hidden="1" customHeight="1" x14ac:dyDescent="0.15">
      <c r="A928" s="935">
        <v>1</v>
      </c>
      <c r="B928" s="93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35">
        <v>2</v>
      </c>
      <c r="B929" s="93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35">
        <v>3</v>
      </c>
      <c r="B930" s="93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35">
        <v>4</v>
      </c>
      <c r="B931" s="93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35">
        <v>5</v>
      </c>
      <c r="B932" s="93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35">
        <v>6</v>
      </c>
      <c r="B933" s="93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35">
        <v>7</v>
      </c>
      <c r="B934" s="93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35">
        <v>8</v>
      </c>
      <c r="B935" s="93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35">
        <v>9</v>
      </c>
      <c r="B936" s="93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35">
        <v>10</v>
      </c>
      <c r="B937" s="93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35">
        <v>11</v>
      </c>
      <c r="B938" s="93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35">
        <v>12</v>
      </c>
      <c r="B939" s="93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35">
        <v>13</v>
      </c>
      <c r="B940" s="93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35">
        <v>14</v>
      </c>
      <c r="B941" s="93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35">
        <v>15</v>
      </c>
      <c r="B942" s="93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35">
        <v>16</v>
      </c>
      <c r="B943" s="93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35">
        <v>17</v>
      </c>
      <c r="B944" s="93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35">
        <v>18</v>
      </c>
      <c r="B945" s="93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35">
        <v>19</v>
      </c>
      <c r="B946" s="93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35">
        <v>20</v>
      </c>
      <c r="B947" s="93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35">
        <v>21</v>
      </c>
      <c r="B948" s="93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35">
        <v>22</v>
      </c>
      <c r="B949" s="93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35">
        <v>23</v>
      </c>
      <c r="B950" s="93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35">
        <v>24</v>
      </c>
      <c r="B951" s="93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35">
        <v>25</v>
      </c>
      <c r="B952" s="93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35">
        <v>26</v>
      </c>
      <c r="B953" s="93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35">
        <v>27</v>
      </c>
      <c r="B954" s="93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35">
        <v>28</v>
      </c>
      <c r="B955" s="93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35">
        <v>29</v>
      </c>
      <c r="B956" s="93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35">
        <v>30</v>
      </c>
      <c r="B957" s="93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5"/>
      <c r="B960" s="935"/>
      <c r="C960" s="296" t="s">
        <v>30</v>
      </c>
      <c r="D960" s="296"/>
      <c r="E960" s="296"/>
      <c r="F960" s="296"/>
      <c r="G960" s="296"/>
      <c r="H960" s="296"/>
      <c r="I960" s="296"/>
      <c r="J960" s="849" t="s">
        <v>462</v>
      </c>
      <c r="K960" s="849"/>
      <c r="L960" s="849"/>
      <c r="M960" s="849"/>
      <c r="N960" s="849"/>
      <c r="O960" s="849"/>
      <c r="P960" s="296" t="s">
        <v>399</v>
      </c>
      <c r="Q960" s="296"/>
      <c r="R960" s="296"/>
      <c r="S960" s="296"/>
      <c r="T960" s="296"/>
      <c r="U960" s="296"/>
      <c r="V960" s="296"/>
      <c r="W960" s="296"/>
      <c r="X960" s="296"/>
      <c r="Y960" s="296" t="s">
        <v>458</v>
      </c>
      <c r="Z960" s="296"/>
      <c r="AA960" s="296"/>
      <c r="AB960" s="296"/>
      <c r="AC960" s="849" t="s">
        <v>398</v>
      </c>
      <c r="AD960" s="849"/>
      <c r="AE960" s="849"/>
      <c r="AF960" s="849"/>
      <c r="AG960" s="849"/>
      <c r="AH960" s="296" t="s">
        <v>415</v>
      </c>
      <c r="AI960" s="296"/>
      <c r="AJ960" s="296"/>
      <c r="AK960" s="296"/>
      <c r="AL960" s="296" t="s">
        <v>23</v>
      </c>
      <c r="AM960" s="296"/>
      <c r="AN960" s="296"/>
      <c r="AO960" s="389"/>
      <c r="AP960" s="849" t="s">
        <v>463</v>
      </c>
      <c r="AQ960" s="849"/>
      <c r="AR960" s="849"/>
      <c r="AS960" s="849"/>
      <c r="AT960" s="849"/>
      <c r="AU960" s="849"/>
      <c r="AV960" s="849"/>
      <c r="AW960" s="849"/>
      <c r="AX960" s="849"/>
    </row>
    <row r="961" spans="1:50" ht="24" hidden="1" customHeight="1" x14ac:dyDescent="0.15">
      <c r="A961" s="935">
        <v>1</v>
      </c>
      <c r="B961" s="93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35">
        <v>2</v>
      </c>
      <c r="B962" s="93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35">
        <v>3</v>
      </c>
      <c r="B963" s="93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35">
        <v>4</v>
      </c>
      <c r="B964" s="93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35">
        <v>5</v>
      </c>
      <c r="B965" s="93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35">
        <v>6</v>
      </c>
      <c r="B966" s="93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35">
        <v>7</v>
      </c>
      <c r="B967" s="93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35">
        <v>8</v>
      </c>
      <c r="B968" s="93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35">
        <v>9</v>
      </c>
      <c r="B969" s="93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35">
        <v>10</v>
      </c>
      <c r="B970" s="93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35">
        <v>11</v>
      </c>
      <c r="B971" s="93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35">
        <v>12</v>
      </c>
      <c r="B972" s="93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35">
        <v>13</v>
      </c>
      <c r="B973" s="93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35">
        <v>14</v>
      </c>
      <c r="B974" s="93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35">
        <v>15</v>
      </c>
      <c r="B975" s="93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35">
        <v>16</v>
      </c>
      <c r="B976" s="93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35">
        <v>17</v>
      </c>
      <c r="B977" s="93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35">
        <v>18</v>
      </c>
      <c r="B978" s="93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35">
        <v>19</v>
      </c>
      <c r="B979" s="93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35">
        <v>20</v>
      </c>
      <c r="B980" s="93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35">
        <v>21</v>
      </c>
      <c r="B981" s="93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35">
        <v>22</v>
      </c>
      <c r="B982" s="93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35">
        <v>23</v>
      </c>
      <c r="B983" s="93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35">
        <v>24</v>
      </c>
      <c r="B984" s="93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35">
        <v>25</v>
      </c>
      <c r="B985" s="93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35">
        <v>26</v>
      </c>
      <c r="B986" s="93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35">
        <v>27</v>
      </c>
      <c r="B987" s="93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35">
        <v>28</v>
      </c>
      <c r="B988" s="93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35">
        <v>29</v>
      </c>
      <c r="B989" s="93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35">
        <v>30</v>
      </c>
      <c r="B990" s="93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5"/>
      <c r="B993" s="935"/>
      <c r="C993" s="296" t="s">
        <v>30</v>
      </c>
      <c r="D993" s="296"/>
      <c r="E993" s="296"/>
      <c r="F993" s="296"/>
      <c r="G993" s="296"/>
      <c r="H993" s="296"/>
      <c r="I993" s="296"/>
      <c r="J993" s="849" t="s">
        <v>462</v>
      </c>
      <c r="K993" s="849"/>
      <c r="L993" s="849"/>
      <c r="M993" s="849"/>
      <c r="N993" s="849"/>
      <c r="O993" s="849"/>
      <c r="P993" s="296" t="s">
        <v>399</v>
      </c>
      <c r="Q993" s="296"/>
      <c r="R993" s="296"/>
      <c r="S993" s="296"/>
      <c r="T993" s="296"/>
      <c r="U993" s="296"/>
      <c r="V993" s="296"/>
      <c r="W993" s="296"/>
      <c r="X993" s="296"/>
      <c r="Y993" s="296" t="s">
        <v>458</v>
      </c>
      <c r="Z993" s="296"/>
      <c r="AA993" s="296"/>
      <c r="AB993" s="296"/>
      <c r="AC993" s="849" t="s">
        <v>398</v>
      </c>
      <c r="AD993" s="849"/>
      <c r="AE993" s="849"/>
      <c r="AF993" s="849"/>
      <c r="AG993" s="849"/>
      <c r="AH993" s="296" t="s">
        <v>415</v>
      </c>
      <c r="AI993" s="296"/>
      <c r="AJ993" s="296"/>
      <c r="AK993" s="296"/>
      <c r="AL993" s="296" t="s">
        <v>23</v>
      </c>
      <c r="AM993" s="296"/>
      <c r="AN993" s="296"/>
      <c r="AO993" s="389"/>
      <c r="AP993" s="849" t="s">
        <v>463</v>
      </c>
      <c r="AQ993" s="849"/>
      <c r="AR993" s="849"/>
      <c r="AS993" s="849"/>
      <c r="AT993" s="849"/>
      <c r="AU993" s="849"/>
      <c r="AV993" s="849"/>
      <c r="AW993" s="849"/>
      <c r="AX993" s="849"/>
    </row>
    <row r="994" spans="1:50" ht="24" hidden="1" customHeight="1" x14ac:dyDescent="0.15">
      <c r="A994" s="935">
        <v>1</v>
      </c>
      <c r="B994" s="93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35">
        <v>2</v>
      </c>
      <c r="B995" s="93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35">
        <v>3</v>
      </c>
      <c r="B996" s="93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35">
        <v>4</v>
      </c>
      <c r="B997" s="93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35">
        <v>5</v>
      </c>
      <c r="B998" s="93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35">
        <v>6</v>
      </c>
      <c r="B999" s="93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35">
        <v>7</v>
      </c>
      <c r="B1000" s="93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35">
        <v>8</v>
      </c>
      <c r="B1001" s="93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35">
        <v>9</v>
      </c>
      <c r="B1002" s="93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35">
        <v>10</v>
      </c>
      <c r="B1003" s="93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35">
        <v>11</v>
      </c>
      <c r="B1004" s="93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35">
        <v>12</v>
      </c>
      <c r="B1005" s="93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35">
        <v>13</v>
      </c>
      <c r="B1006" s="93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35">
        <v>14</v>
      </c>
      <c r="B1007" s="93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35">
        <v>15</v>
      </c>
      <c r="B1008" s="93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35">
        <v>16</v>
      </c>
      <c r="B1009" s="93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35">
        <v>17</v>
      </c>
      <c r="B1010" s="93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35">
        <v>18</v>
      </c>
      <c r="B1011" s="93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35">
        <v>19</v>
      </c>
      <c r="B1012" s="93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35">
        <v>20</v>
      </c>
      <c r="B1013" s="93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35">
        <v>21</v>
      </c>
      <c r="B1014" s="93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35">
        <v>22</v>
      </c>
      <c r="B1015" s="93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35">
        <v>23</v>
      </c>
      <c r="B1016" s="93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35">
        <v>24</v>
      </c>
      <c r="B1017" s="93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35">
        <v>25</v>
      </c>
      <c r="B1018" s="93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35">
        <v>26</v>
      </c>
      <c r="B1019" s="93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35">
        <v>27</v>
      </c>
      <c r="B1020" s="93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35">
        <v>28</v>
      </c>
      <c r="B1021" s="93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35">
        <v>29</v>
      </c>
      <c r="B1022" s="93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35">
        <v>30</v>
      </c>
      <c r="B1023" s="93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5"/>
      <c r="B1026" s="935"/>
      <c r="C1026" s="296" t="s">
        <v>30</v>
      </c>
      <c r="D1026" s="296"/>
      <c r="E1026" s="296"/>
      <c r="F1026" s="296"/>
      <c r="G1026" s="296"/>
      <c r="H1026" s="296"/>
      <c r="I1026" s="296"/>
      <c r="J1026" s="849" t="s">
        <v>462</v>
      </c>
      <c r="K1026" s="849"/>
      <c r="L1026" s="849"/>
      <c r="M1026" s="849"/>
      <c r="N1026" s="849"/>
      <c r="O1026" s="849"/>
      <c r="P1026" s="296" t="s">
        <v>399</v>
      </c>
      <c r="Q1026" s="296"/>
      <c r="R1026" s="296"/>
      <c r="S1026" s="296"/>
      <c r="T1026" s="296"/>
      <c r="U1026" s="296"/>
      <c r="V1026" s="296"/>
      <c r="W1026" s="296"/>
      <c r="X1026" s="296"/>
      <c r="Y1026" s="296" t="s">
        <v>458</v>
      </c>
      <c r="Z1026" s="296"/>
      <c r="AA1026" s="296"/>
      <c r="AB1026" s="296"/>
      <c r="AC1026" s="849" t="s">
        <v>398</v>
      </c>
      <c r="AD1026" s="849"/>
      <c r="AE1026" s="849"/>
      <c r="AF1026" s="849"/>
      <c r="AG1026" s="849"/>
      <c r="AH1026" s="296" t="s">
        <v>415</v>
      </c>
      <c r="AI1026" s="296"/>
      <c r="AJ1026" s="296"/>
      <c r="AK1026" s="296"/>
      <c r="AL1026" s="296" t="s">
        <v>23</v>
      </c>
      <c r="AM1026" s="296"/>
      <c r="AN1026" s="296"/>
      <c r="AO1026" s="389"/>
      <c r="AP1026" s="849" t="s">
        <v>463</v>
      </c>
      <c r="AQ1026" s="849"/>
      <c r="AR1026" s="849"/>
      <c r="AS1026" s="849"/>
      <c r="AT1026" s="849"/>
      <c r="AU1026" s="849"/>
      <c r="AV1026" s="849"/>
      <c r="AW1026" s="849"/>
      <c r="AX1026" s="849"/>
    </row>
    <row r="1027" spans="1:50" ht="24" hidden="1" customHeight="1" x14ac:dyDescent="0.15">
      <c r="A1027" s="935">
        <v>1</v>
      </c>
      <c r="B1027" s="93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35">
        <v>2</v>
      </c>
      <c r="B1028" s="93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35">
        <v>3</v>
      </c>
      <c r="B1029" s="93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35">
        <v>4</v>
      </c>
      <c r="B1030" s="93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35">
        <v>5</v>
      </c>
      <c r="B1031" s="93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35">
        <v>6</v>
      </c>
      <c r="B1032" s="93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35">
        <v>7</v>
      </c>
      <c r="B1033" s="93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35">
        <v>8</v>
      </c>
      <c r="B1034" s="93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35">
        <v>9</v>
      </c>
      <c r="B1035" s="93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35">
        <v>10</v>
      </c>
      <c r="B1036" s="93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35">
        <v>11</v>
      </c>
      <c r="B1037" s="93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35">
        <v>12</v>
      </c>
      <c r="B1038" s="93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35">
        <v>13</v>
      </c>
      <c r="B1039" s="93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35">
        <v>14</v>
      </c>
      <c r="B1040" s="93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35">
        <v>15</v>
      </c>
      <c r="B1041" s="93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35">
        <v>16</v>
      </c>
      <c r="B1042" s="93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35">
        <v>17</v>
      </c>
      <c r="B1043" s="93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35">
        <v>18</v>
      </c>
      <c r="B1044" s="93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35">
        <v>19</v>
      </c>
      <c r="B1045" s="93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35">
        <v>20</v>
      </c>
      <c r="B1046" s="93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35">
        <v>21</v>
      </c>
      <c r="B1047" s="93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35">
        <v>22</v>
      </c>
      <c r="B1048" s="93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35">
        <v>23</v>
      </c>
      <c r="B1049" s="93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35">
        <v>24</v>
      </c>
      <c r="B1050" s="93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35">
        <v>25</v>
      </c>
      <c r="B1051" s="93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35">
        <v>26</v>
      </c>
      <c r="B1052" s="93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35">
        <v>27</v>
      </c>
      <c r="B1053" s="93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35">
        <v>28</v>
      </c>
      <c r="B1054" s="93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35">
        <v>29</v>
      </c>
      <c r="B1055" s="93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35">
        <v>30</v>
      </c>
      <c r="B1056" s="93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5"/>
      <c r="B1059" s="935"/>
      <c r="C1059" s="296" t="s">
        <v>30</v>
      </c>
      <c r="D1059" s="296"/>
      <c r="E1059" s="296"/>
      <c r="F1059" s="296"/>
      <c r="G1059" s="296"/>
      <c r="H1059" s="296"/>
      <c r="I1059" s="296"/>
      <c r="J1059" s="849" t="s">
        <v>462</v>
      </c>
      <c r="K1059" s="849"/>
      <c r="L1059" s="849"/>
      <c r="M1059" s="849"/>
      <c r="N1059" s="849"/>
      <c r="O1059" s="849"/>
      <c r="P1059" s="296" t="s">
        <v>399</v>
      </c>
      <c r="Q1059" s="296"/>
      <c r="R1059" s="296"/>
      <c r="S1059" s="296"/>
      <c r="T1059" s="296"/>
      <c r="U1059" s="296"/>
      <c r="V1059" s="296"/>
      <c r="W1059" s="296"/>
      <c r="X1059" s="296"/>
      <c r="Y1059" s="296" t="s">
        <v>458</v>
      </c>
      <c r="Z1059" s="296"/>
      <c r="AA1059" s="296"/>
      <c r="AB1059" s="296"/>
      <c r="AC1059" s="849" t="s">
        <v>398</v>
      </c>
      <c r="AD1059" s="849"/>
      <c r="AE1059" s="849"/>
      <c r="AF1059" s="849"/>
      <c r="AG1059" s="849"/>
      <c r="AH1059" s="296" t="s">
        <v>415</v>
      </c>
      <c r="AI1059" s="296"/>
      <c r="AJ1059" s="296"/>
      <c r="AK1059" s="296"/>
      <c r="AL1059" s="296" t="s">
        <v>23</v>
      </c>
      <c r="AM1059" s="296"/>
      <c r="AN1059" s="296"/>
      <c r="AO1059" s="389"/>
      <c r="AP1059" s="849" t="s">
        <v>463</v>
      </c>
      <c r="AQ1059" s="849"/>
      <c r="AR1059" s="849"/>
      <c r="AS1059" s="849"/>
      <c r="AT1059" s="849"/>
      <c r="AU1059" s="849"/>
      <c r="AV1059" s="849"/>
      <c r="AW1059" s="849"/>
      <c r="AX1059" s="849"/>
    </row>
    <row r="1060" spans="1:50" ht="24" hidden="1" customHeight="1" x14ac:dyDescent="0.15">
      <c r="A1060" s="935">
        <v>1</v>
      </c>
      <c r="B1060" s="93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35">
        <v>2</v>
      </c>
      <c r="B1061" s="93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35">
        <v>3</v>
      </c>
      <c r="B1062" s="93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35">
        <v>4</v>
      </c>
      <c r="B1063" s="93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35">
        <v>5</v>
      </c>
      <c r="B1064" s="93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35">
        <v>6</v>
      </c>
      <c r="B1065" s="93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35">
        <v>7</v>
      </c>
      <c r="B1066" s="93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35">
        <v>8</v>
      </c>
      <c r="B1067" s="93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35">
        <v>9</v>
      </c>
      <c r="B1068" s="93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35">
        <v>10</v>
      </c>
      <c r="B1069" s="93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35">
        <v>11</v>
      </c>
      <c r="B1070" s="93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35">
        <v>12</v>
      </c>
      <c r="B1071" s="93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35">
        <v>13</v>
      </c>
      <c r="B1072" s="93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35">
        <v>14</v>
      </c>
      <c r="B1073" s="93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35">
        <v>15</v>
      </c>
      <c r="B1074" s="93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35">
        <v>16</v>
      </c>
      <c r="B1075" s="93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35">
        <v>17</v>
      </c>
      <c r="B1076" s="93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35">
        <v>18</v>
      </c>
      <c r="B1077" s="93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35">
        <v>19</v>
      </c>
      <c r="B1078" s="93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35">
        <v>20</v>
      </c>
      <c r="B1079" s="93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35">
        <v>21</v>
      </c>
      <c r="B1080" s="93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35">
        <v>22</v>
      </c>
      <c r="B1081" s="93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35">
        <v>23</v>
      </c>
      <c r="B1082" s="93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35">
        <v>24</v>
      </c>
      <c r="B1083" s="93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35">
        <v>25</v>
      </c>
      <c r="B1084" s="93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35">
        <v>26</v>
      </c>
      <c r="B1085" s="93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35">
        <v>27</v>
      </c>
      <c r="B1086" s="93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35">
        <v>28</v>
      </c>
      <c r="B1087" s="93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35">
        <v>29</v>
      </c>
      <c r="B1088" s="93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35">
        <v>30</v>
      </c>
      <c r="B1089" s="93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5"/>
      <c r="B1092" s="935"/>
      <c r="C1092" s="296" t="s">
        <v>30</v>
      </c>
      <c r="D1092" s="296"/>
      <c r="E1092" s="296"/>
      <c r="F1092" s="296"/>
      <c r="G1092" s="296"/>
      <c r="H1092" s="296"/>
      <c r="I1092" s="296"/>
      <c r="J1092" s="849" t="s">
        <v>462</v>
      </c>
      <c r="K1092" s="849"/>
      <c r="L1092" s="849"/>
      <c r="M1092" s="849"/>
      <c r="N1092" s="849"/>
      <c r="O1092" s="849"/>
      <c r="P1092" s="296" t="s">
        <v>399</v>
      </c>
      <c r="Q1092" s="296"/>
      <c r="R1092" s="296"/>
      <c r="S1092" s="296"/>
      <c r="T1092" s="296"/>
      <c r="U1092" s="296"/>
      <c r="V1092" s="296"/>
      <c r="W1092" s="296"/>
      <c r="X1092" s="296"/>
      <c r="Y1092" s="296" t="s">
        <v>458</v>
      </c>
      <c r="Z1092" s="296"/>
      <c r="AA1092" s="296"/>
      <c r="AB1092" s="296"/>
      <c r="AC1092" s="849" t="s">
        <v>398</v>
      </c>
      <c r="AD1092" s="849"/>
      <c r="AE1092" s="849"/>
      <c r="AF1092" s="849"/>
      <c r="AG1092" s="849"/>
      <c r="AH1092" s="296" t="s">
        <v>415</v>
      </c>
      <c r="AI1092" s="296"/>
      <c r="AJ1092" s="296"/>
      <c r="AK1092" s="296"/>
      <c r="AL1092" s="296" t="s">
        <v>23</v>
      </c>
      <c r="AM1092" s="296"/>
      <c r="AN1092" s="296"/>
      <c r="AO1092" s="389"/>
      <c r="AP1092" s="849" t="s">
        <v>463</v>
      </c>
      <c r="AQ1092" s="849"/>
      <c r="AR1092" s="849"/>
      <c r="AS1092" s="849"/>
      <c r="AT1092" s="849"/>
      <c r="AU1092" s="849"/>
      <c r="AV1092" s="849"/>
      <c r="AW1092" s="849"/>
      <c r="AX1092" s="849"/>
    </row>
    <row r="1093" spans="1:50" ht="24" hidden="1" customHeight="1" x14ac:dyDescent="0.15">
      <c r="A1093" s="935">
        <v>1</v>
      </c>
      <c r="B1093" s="93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35">
        <v>2</v>
      </c>
      <c r="B1094" s="93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35">
        <v>3</v>
      </c>
      <c r="B1095" s="93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35">
        <v>4</v>
      </c>
      <c r="B1096" s="93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35">
        <v>5</v>
      </c>
      <c r="B1097" s="93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35">
        <v>6</v>
      </c>
      <c r="B1098" s="93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35">
        <v>7</v>
      </c>
      <c r="B1099" s="93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35">
        <v>8</v>
      </c>
      <c r="B1100" s="93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35">
        <v>9</v>
      </c>
      <c r="B1101" s="93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35">
        <v>10</v>
      </c>
      <c r="B1102" s="93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35">
        <v>11</v>
      </c>
      <c r="B1103" s="93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35">
        <v>12</v>
      </c>
      <c r="B1104" s="93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35">
        <v>13</v>
      </c>
      <c r="B1105" s="93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35">
        <v>14</v>
      </c>
      <c r="B1106" s="93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35">
        <v>15</v>
      </c>
      <c r="B1107" s="93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35">
        <v>16</v>
      </c>
      <c r="B1108" s="93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35">
        <v>17</v>
      </c>
      <c r="B1109" s="93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35">
        <v>18</v>
      </c>
      <c r="B1110" s="93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35">
        <v>19</v>
      </c>
      <c r="B1111" s="93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35">
        <v>20</v>
      </c>
      <c r="B1112" s="93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35">
        <v>21</v>
      </c>
      <c r="B1113" s="93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35">
        <v>22</v>
      </c>
      <c r="B1114" s="93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35">
        <v>23</v>
      </c>
      <c r="B1115" s="93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35">
        <v>24</v>
      </c>
      <c r="B1116" s="93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35">
        <v>25</v>
      </c>
      <c r="B1117" s="93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35">
        <v>26</v>
      </c>
      <c r="B1118" s="93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35">
        <v>27</v>
      </c>
      <c r="B1119" s="93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35">
        <v>28</v>
      </c>
      <c r="B1120" s="93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35">
        <v>29</v>
      </c>
      <c r="B1121" s="93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35">
        <v>30</v>
      </c>
      <c r="B1122" s="93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5"/>
      <c r="B1125" s="935"/>
      <c r="C1125" s="296" t="s">
        <v>30</v>
      </c>
      <c r="D1125" s="296"/>
      <c r="E1125" s="296"/>
      <c r="F1125" s="296"/>
      <c r="G1125" s="296"/>
      <c r="H1125" s="296"/>
      <c r="I1125" s="296"/>
      <c r="J1125" s="849" t="s">
        <v>462</v>
      </c>
      <c r="K1125" s="849"/>
      <c r="L1125" s="849"/>
      <c r="M1125" s="849"/>
      <c r="N1125" s="849"/>
      <c r="O1125" s="849"/>
      <c r="P1125" s="296" t="s">
        <v>399</v>
      </c>
      <c r="Q1125" s="296"/>
      <c r="R1125" s="296"/>
      <c r="S1125" s="296"/>
      <c r="T1125" s="296"/>
      <c r="U1125" s="296"/>
      <c r="V1125" s="296"/>
      <c r="W1125" s="296"/>
      <c r="X1125" s="296"/>
      <c r="Y1125" s="296" t="s">
        <v>458</v>
      </c>
      <c r="Z1125" s="296"/>
      <c r="AA1125" s="296"/>
      <c r="AB1125" s="296"/>
      <c r="AC1125" s="849" t="s">
        <v>398</v>
      </c>
      <c r="AD1125" s="849"/>
      <c r="AE1125" s="849"/>
      <c r="AF1125" s="849"/>
      <c r="AG1125" s="849"/>
      <c r="AH1125" s="296" t="s">
        <v>415</v>
      </c>
      <c r="AI1125" s="296"/>
      <c r="AJ1125" s="296"/>
      <c r="AK1125" s="296"/>
      <c r="AL1125" s="296" t="s">
        <v>23</v>
      </c>
      <c r="AM1125" s="296"/>
      <c r="AN1125" s="296"/>
      <c r="AO1125" s="389"/>
      <c r="AP1125" s="849" t="s">
        <v>463</v>
      </c>
      <c r="AQ1125" s="849"/>
      <c r="AR1125" s="849"/>
      <c r="AS1125" s="849"/>
      <c r="AT1125" s="849"/>
      <c r="AU1125" s="849"/>
      <c r="AV1125" s="849"/>
      <c r="AW1125" s="849"/>
      <c r="AX1125" s="849"/>
    </row>
    <row r="1126" spans="1:50" ht="24" hidden="1" customHeight="1" x14ac:dyDescent="0.15">
      <c r="A1126" s="935">
        <v>1</v>
      </c>
      <c r="B1126" s="93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35">
        <v>2</v>
      </c>
      <c r="B1127" s="93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35">
        <v>3</v>
      </c>
      <c r="B1128" s="93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35">
        <v>4</v>
      </c>
      <c r="B1129" s="93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35">
        <v>5</v>
      </c>
      <c r="B1130" s="93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35">
        <v>6</v>
      </c>
      <c r="B1131" s="93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35">
        <v>7</v>
      </c>
      <c r="B1132" s="93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35">
        <v>8</v>
      </c>
      <c r="B1133" s="93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35">
        <v>9</v>
      </c>
      <c r="B1134" s="93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35">
        <v>10</v>
      </c>
      <c r="B1135" s="93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35">
        <v>11</v>
      </c>
      <c r="B1136" s="93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35">
        <v>12</v>
      </c>
      <c r="B1137" s="93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35">
        <v>13</v>
      </c>
      <c r="B1138" s="93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35">
        <v>14</v>
      </c>
      <c r="B1139" s="93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35">
        <v>15</v>
      </c>
      <c r="B1140" s="93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35">
        <v>16</v>
      </c>
      <c r="B1141" s="93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35">
        <v>17</v>
      </c>
      <c r="B1142" s="93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35">
        <v>18</v>
      </c>
      <c r="B1143" s="93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35">
        <v>19</v>
      </c>
      <c r="B1144" s="93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35">
        <v>20</v>
      </c>
      <c r="B1145" s="93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35">
        <v>21</v>
      </c>
      <c r="B1146" s="93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35">
        <v>22</v>
      </c>
      <c r="B1147" s="93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35">
        <v>23</v>
      </c>
      <c r="B1148" s="93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35">
        <v>24</v>
      </c>
      <c r="B1149" s="93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35">
        <v>25</v>
      </c>
      <c r="B1150" s="93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35">
        <v>26</v>
      </c>
      <c r="B1151" s="93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35">
        <v>27</v>
      </c>
      <c r="B1152" s="93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35">
        <v>28</v>
      </c>
      <c r="B1153" s="93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35">
        <v>29</v>
      </c>
      <c r="B1154" s="93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35">
        <v>30</v>
      </c>
      <c r="B1155" s="93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5"/>
      <c r="B1158" s="935"/>
      <c r="C1158" s="296" t="s">
        <v>30</v>
      </c>
      <c r="D1158" s="296"/>
      <c r="E1158" s="296"/>
      <c r="F1158" s="296"/>
      <c r="G1158" s="296"/>
      <c r="H1158" s="296"/>
      <c r="I1158" s="296"/>
      <c r="J1158" s="849" t="s">
        <v>462</v>
      </c>
      <c r="K1158" s="849"/>
      <c r="L1158" s="849"/>
      <c r="M1158" s="849"/>
      <c r="N1158" s="849"/>
      <c r="O1158" s="849"/>
      <c r="P1158" s="296" t="s">
        <v>399</v>
      </c>
      <c r="Q1158" s="296"/>
      <c r="R1158" s="296"/>
      <c r="S1158" s="296"/>
      <c r="T1158" s="296"/>
      <c r="U1158" s="296"/>
      <c r="V1158" s="296"/>
      <c r="W1158" s="296"/>
      <c r="X1158" s="296"/>
      <c r="Y1158" s="296" t="s">
        <v>458</v>
      </c>
      <c r="Z1158" s="296"/>
      <c r="AA1158" s="296"/>
      <c r="AB1158" s="296"/>
      <c r="AC1158" s="849" t="s">
        <v>398</v>
      </c>
      <c r="AD1158" s="849"/>
      <c r="AE1158" s="849"/>
      <c r="AF1158" s="849"/>
      <c r="AG1158" s="849"/>
      <c r="AH1158" s="296" t="s">
        <v>415</v>
      </c>
      <c r="AI1158" s="296"/>
      <c r="AJ1158" s="296"/>
      <c r="AK1158" s="296"/>
      <c r="AL1158" s="296" t="s">
        <v>23</v>
      </c>
      <c r="AM1158" s="296"/>
      <c r="AN1158" s="296"/>
      <c r="AO1158" s="389"/>
      <c r="AP1158" s="849" t="s">
        <v>463</v>
      </c>
      <c r="AQ1158" s="849"/>
      <c r="AR1158" s="849"/>
      <c r="AS1158" s="849"/>
      <c r="AT1158" s="849"/>
      <c r="AU1158" s="849"/>
      <c r="AV1158" s="849"/>
      <c r="AW1158" s="849"/>
      <c r="AX1158" s="849"/>
    </row>
    <row r="1159" spans="1:50" ht="24" hidden="1" customHeight="1" x14ac:dyDescent="0.15">
      <c r="A1159" s="935">
        <v>1</v>
      </c>
      <c r="B1159" s="93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35">
        <v>2</v>
      </c>
      <c r="B1160" s="93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35">
        <v>3</v>
      </c>
      <c r="B1161" s="93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35">
        <v>4</v>
      </c>
      <c r="B1162" s="93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35">
        <v>5</v>
      </c>
      <c r="B1163" s="93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35">
        <v>6</v>
      </c>
      <c r="B1164" s="93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35">
        <v>7</v>
      </c>
      <c r="B1165" s="93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35">
        <v>8</v>
      </c>
      <c r="B1166" s="93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35">
        <v>9</v>
      </c>
      <c r="B1167" s="93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35">
        <v>10</v>
      </c>
      <c r="B1168" s="93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35">
        <v>11</v>
      </c>
      <c r="B1169" s="93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35">
        <v>12</v>
      </c>
      <c r="B1170" s="93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35">
        <v>13</v>
      </c>
      <c r="B1171" s="93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35">
        <v>14</v>
      </c>
      <c r="B1172" s="93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35">
        <v>15</v>
      </c>
      <c r="B1173" s="93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35">
        <v>16</v>
      </c>
      <c r="B1174" s="93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35">
        <v>17</v>
      </c>
      <c r="B1175" s="93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35">
        <v>18</v>
      </c>
      <c r="B1176" s="93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35">
        <v>19</v>
      </c>
      <c r="B1177" s="93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35">
        <v>20</v>
      </c>
      <c r="B1178" s="93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35">
        <v>21</v>
      </c>
      <c r="B1179" s="93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35">
        <v>22</v>
      </c>
      <c r="B1180" s="93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35">
        <v>23</v>
      </c>
      <c r="B1181" s="93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35">
        <v>24</v>
      </c>
      <c r="B1182" s="93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35">
        <v>25</v>
      </c>
      <c r="B1183" s="93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35">
        <v>26</v>
      </c>
      <c r="B1184" s="93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35">
        <v>27</v>
      </c>
      <c r="B1185" s="93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35">
        <v>28</v>
      </c>
      <c r="B1186" s="93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35">
        <v>29</v>
      </c>
      <c r="B1187" s="93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35">
        <v>30</v>
      </c>
      <c r="B1188" s="93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5"/>
      <c r="B1191" s="935"/>
      <c r="C1191" s="296" t="s">
        <v>30</v>
      </c>
      <c r="D1191" s="296"/>
      <c r="E1191" s="296"/>
      <c r="F1191" s="296"/>
      <c r="G1191" s="296"/>
      <c r="H1191" s="296"/>
      <c r="I1191" s="296"/>
      <c r="J1191" s="849" t="s">
        <v>462</v>
      </c>
      <c r="K1191" s="849"/>
      <c r="L1191" s="849"/>
      <c r="M1191" s="849"/>
      <c r="N1191" s="849"/>
      <c r="O1191" s="849"/>
      <c r="P1191" s="296" t="s">
        <v>399</v>
      </c>
      <c r="Q1191" s="296"/>
      <c r="R1191" s="296"/>
      <c r="S1191" s="296"/>
      <c r="T1191" s="296"/>
      <c r="U1191" s="296"/>
      <c r="V1191" s="296"/>
      <c r="W1191" s="296"/>
      <c r="X1191" s="296"/>
      <c r="Y1191" s="296" t="s">
        <v>458</v>
      </c>
      <c r="Z1191" s="296"/>
      <c r="AA1191" s="296"/>
      <c r="AB1191" s="296"/>
      <c r="AC1191" s="849" t="s">
        <v>398</v>
      </c>
      <c r="AD1191" s="849"/>
      <c r="AE1191" s="849"/>
      <c r="AF1191" s="849"/>
      <c r="AG1191" s="849"/>
      <c r="AH1191" s="296" t="s">
        <v>415</v>
      </c>
      <c r="AI1191" s="296"/>
      <c r="AJ1191" s="296"/>
      <c r="AK1191" s="296"/>
      <c r="AL1191" s="296" t="s">
        <v>23</v>
      </c>
      <c r="AM1191" s="296"/>
      <c r="AN1191" s="296"/>
      <c r="AO1191" s="389"/>
      <c r="AP1191" s="849" t="s">
        <v>463</v>
      </c>
      <c r="AQ1191" s="849"/>
      <c r="AR1191" s="849"/>
      <c r="AS1191" s="849"/>
      <c r="AT1191" s="849"/>
      <c r="AU1191" s="849"/>
      <c r="AV1191" s="849"/>
      <c r="AW1191" s="849"/>
      <c r="AX1191" s="849"/>
    </row>
    <row r="1192" spans="1:50" ht="24" hidden="1" customHeight="1" x14ac:dyDescent="0.15">
      <c r="A1192" s="935">
        <v>1</v>
      </c>
      <c r="B1192" s="93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35">
        <v>2</v>
      </c>
      <c r="B1193" s="93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35">
        <v>3</v>
      </c>
      <c r="B1194" s="93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35">
        <v>4</v>
      </c>
      <c r="B1195" s="93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35">
        <v>5</v>
      </c>
      <c r="B1196" s="93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35">
        <v>6</v>
      </c>
      <c r="B1197" s="93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35">
        <v>7</v>
      </c>
      <c r="B1198" s="93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35">
        <v>8</v>
      </c>
      <c r="B1199" s="93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35">
        <v>9</v>
      </c>
      <c r="B1200" s="93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35">
        <v>10</v>
      </c>
      <c r="B1201" s="93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35">
        <v>11</v>
      </c>
      <c r="B1202" s="93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35">
        <v>12</v>
      </c>
      <c r="B1203" s="93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35">
        <v>13</v>
      </c>
      <c r="B1204" s="93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35">
        <v>14</v>
      </c>
      <c r="B1205" s="93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35">
        <v>15</v>
      </c>
      <c r="B1206" s="93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35">
        <v>16</v>
      </c>
      <c r="B1207" s="93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35">
        <v>17</v>
      </c>
      <c r="B1208" s="93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35">
        <v>18</v>
      </c>
      <c r="B1209" s="93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35">
        <v>19</v>
      </c>
      <c r="B1210" s="93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35">
        <v>20</v>
      </c>
      <c r="B1211" s="93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35">
        <v>21</v>
      </c>
      <c r="B1212" s="93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35">
        <v>22</v>
      </c>
      <c r="B1213" s="93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35">
        <v>23</v>
      </c>
      <c r="B1214" s="93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35">
        <v>24</v>
      </c>
      <c r="B1215" s="93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35">
        <v>25</v>
      </c>
      <c r="B1216" s="93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35">
        <v>26</v>
      </c>
      <c r="B1217" s="93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35">
        <v>27</v>
      </c>
      <c r="B1218" s="93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35">
        <v>28</v>
      </c>
      <c r="B1219" s="93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35">
        <v>29</v>
      </c>
      <c r="B1220" s="93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35">
        <v>30</v>
      </c>
      <c r="B1221" s="93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5"/>
      <c r="B1224" s="935"/>
      <c r="C1224" s="296" t="s">
        <v>30</v>
      </c>
      <c r="D1224" s="296"/>
      <c r="E1224" s="296"/>
      <c r="F1224" s="296"/>
      <c r="G1224" s="296"/>
      <c r="H1224" s="296"/>
      <c r="I1224" s="296"/>
      <c r="J1224" s="849" t="s">
        <v>462</v>
      </c>
      <c r="K1224" s="849"/>
      <c r="L1224" s="849"/>
      <c r="M1224" s="849"/>
      <c r="N1224" s="849"/>
      <c r="O1224" s="849"/>
      <c r="P1224" s="296" t="s">
        <v>399</v>
      </c>
      <c r="Q1224" s="296"/>
      <c r="R1224" s="296"/>
      <c r="S1224" s="296"/>
      <c r="T1224" s="296"/>
      <c r="U1224" s="296"/>
      <c r="V1224" s="296"/>
      <c r="W1224" s="296"/>
      <c r="X1224" s="296"/>
      <c r="Y1224" s="296" t="s">
        <v>458</v>
      </c>
      <c r="Z1224" s="296"/>
      <c r="AA1224" s="296"/>
      <c r="AB1224" s="296"/>
      <c r="AC1224" s="849" t="s">
        <v>398</v>
      </c>
      <c r="AD1224" s="849"/>
      <c r="AE1224" s="849"/>
      <c r="AF1224" s="849"/>
      <c r="AG1224" s="849"/>
      <c r="AH1224" s="296" t="s">
        <v>415</v>
      </c>
      <c r="AI1224" s="296"/>
      <c r="AJ1224" s="296"/>
      <c r="AK1224" s="296"/>
      <c r="AL1224" s="296" t="s">
        <v>23</v>
      </c>
      <c r="AM1224" s="296"/>
      <c r="AN1224" s="296"/>
      <c r="AO1224" s="389"/>
      <c r="AP1224" s="849" t="s">
        <v>463</v>
      </c>
      <c r="AQ1224" s="849"/>
      <c r="AR1224" s="849"/>
      <c r="AS1224" s="849"/>
      <c r="AT1224" s="849"/>
      <c r="AU1224" s="849"/>
      <c r="AV1224" s="849"/>
      <c r="AW1224" s="849"/>
      <c r="AX1224" s="849"/>
    </row>
    <row r="1225" spans="1:50" ht="24" hidden="1" customHeight="1" x14ac:dyDescent="0.15">
      <c r="A1225" s="935">
        <v>1</v>
      </c>
      <c r="B1225" s="93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35">
        <v>2</v>
      </c>
      <c r="B1226" s="93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35">
        <v>3</v>
      </c>
      <c r="B1227" s="93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35">
        <v>4</v>
      </c>
      <c r="B1228" s="93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35">
        <v>5</v>
      </c>
      <c r="B1229" s="93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35">
        <v>6</v>
      </c>
      <c r="B1230" s="93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35">
        <v>7</v>
      </c>
      <c r="B1231" s="93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35">
        <v>8</v>
      </c>
      <c r="B1232" s="93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35">
        <v>9</v>
      </c>
      <c r="B1233" s="93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35">
        <v>10</v>
      </c>
      <c r="B1234" s="93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35">
        <v>11</v>
      </c>
      <c r="B1235" s="93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35">
        <v>12</v>
      </c>
      <c r="B1236" s="93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35">
        <v>13</v>
      </c>
      <c r="B1237" s="93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35">
        <v>14</v>
      </c>
      <c r="B1238" s="93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35">
        <v>15</v>
      </c>
      <c r="B1239" s="93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35">
        <v>16</v>
      </c>
      <c r="B1240" s="93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35">
        <v>17</v>
      </c>
      <c r="B1241" s="93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35">
        <v>18</v>
      </c>
      <c r="B1242" s="93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35">
        <v>19</v>
      </c>
      <c r="B1243" s="93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35">
        <v>20</v>
      </c>
      <c r="B1244" s="93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35">
        <v>21</v>
      </c>
      <c r="B1245" s="93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35">
        <v>22</v>
      </c>
      <c r="B1246" s="93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35">
        <v>23</v>
      </c>
      <c r="B1247" s="93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35">
        <v>24</v>
      </c>
      <c r="B1248" s="93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35">
        <v>25</v>
      </c>
      <c r="B1249" s="93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35">
        <v>26</v>
      </c>
      <c r="B1250" s="93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35">
        <v>27</v>
      </c>
      <c r="B1251" s="93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35">
        <v>28</v>
      </c>
      <c r="B1252" s="93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35">
        <v>29</v>
      </c>
      <c r="B1253" s="93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35">
        <v>30</v>
      </c>
      <c r="B1254" s="93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5"/>
      <c r="B1257" s="935"/>
      <c r="C1257" s="296" t="s">
        <v>30</v>
      </c>
      <c r="D1257" s="296"/>
      <c r="E1257" s="296"/>
      <c r="F1257" s="296"/>
      <c r="G1257" s="296"/>
      <c r="H1257" s="296"/>
      <c r="I1257" s="296"/>
      <c r="J1257" s="849" t="s">
        <v>462</v>
      </c>
      <c r="K1257" s="849"/>
      <c r="L1257" s="849"/>
      <c r="M1257" s="849"/>
      <c r="N1257" s="849"/>
      <c r="O1257" s="849"/>
      <c r="P1257" s="296" t="s">
        <v>399</v>
      </c>
      <c r="Q1257" s="296"/>
      <c r="R1257" s="296"/>
      <c r="S1257" s="296"/>
      <c r="T1257" s="296"/>
      <c r="U1257" s="296"/>
      <c r="V1257" s="296"/>
      <c r="W1257" s="296"/>
      <c r="X1257" s="296"/>
      <c r="Y1257" s="296" t="s">
        <v>458</v>
      </c>
      <c r="Z1257" s="296"/>
      <c r="AA1257" s="296"/>
      <c r="AB1257" s="296"/>
      <c r="AC1257" s="849" t="s">
        <v>398</v>
      </c>
      <c r="AD1257" s="849"/>
      <c r="AE1257" s="849"/>
      <c r="AF1257" s="849"/>
      <c r="AG1257" s="849"/>
      <c r="AH1257" s="296" t="s">
        <v>415</v>
      </c>
      <c r="AI1257" s="296"/>
      <c r="AJ1257" s="296"/>
      <c r="AK1257" s="296"/>
      <c r="AL1257" s="296" t="s">
        <v>23</v>
      </c>
      <c r="AM1257" s="296"/>
      <c r="AN1257" s="296"/>
      <c r="AO1257" s="389"/>
      <c r="AP1257" s="849" t="s">
        <v>463</v>
      </c>
      <c r="AQ1257" s="849"/>
      <c r="AR1257" s="849"/>
      <c r="AS1257" s="849"/>
      <c r="AT1257" s="849"/>
      <c r="AU1257" s="849"/>
      <c r="AV1257" s="849"/>
      <c r="AW1257" s="849"/>
      <c r="AX1257" s="849"/>
    </row>
    <row r="1258" spans="1:50" ht="24" hidden="1" customHeight="1" x14ac:dyDescent="0.15">
      <c r="A1258" s="935">
        <v>1</v>
      </c>
      <c r="B1258" s="93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35">
        <v>2</v>
      </c>
      <c r="B1259" s="93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35">
        <v>3</v>
      </c>
      <c r="B1260" s="93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35">
        <v>4</v>
      </c>
      <c r="B1261" s="93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35">
        <v>5</v>
      </c>
      <c r="B1262" s="93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35">
        <v>6</v>
      </c>
      <c r="B1263" s="93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35">
        <v>7</v>
      </c>
      <c r="B1264" s="93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35">
        <v>8</v>
      </c>
      <c r="B1265" s="93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35">
        <v>9</v>
      </c>
      <c r="B1266" s="93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35">
        <v>10</v>
      </c>
      <c r="B1267" s="93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35">
        <v>11</v>
      </c>
      <c r="B1268" s="93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35">
        <v>12</v>
      </c>
      <c r="B1269" s="93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35">
        <v>13</v>
      </c>
      <c r="B1270" s="93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35">
        <v>14</v>
      </c>
      <c r="B1271" s="93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35">
        <v>15</v>
      </c>
      <c r="B1272" s="93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35">
        <v>16</v>
      </c>
      <c r="B1273" s="93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35">
        <v>17</v>
      </c>
      <c r="B1274" s="93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35">
        <v>18</v>
      </c>
      <c r="B1275" s="93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35">
        <v>19</v>
      </c>
      <c r="B1276" s="93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35">
        <v>20</v>
      </c>
      <c r="B1277" s="93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35">
        <v>21</v>
      </c>
      <c r="B1278" s="93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35">
        <v>22</v>
      </c>
      <c r="B1279" s="93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35">
        <v>23</v>
      </c>
      <c r="B1280" s="93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35">
        <v>24</v>
      </c>
      <c r="B1281" s="93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35">
        <v>25</v>
      </c>
      <c r="B1282" s="93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35">
        <v>26</v>
      </c>
      <c r="B1283" s="93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35">
        <v>27</v>
      </c>
      <c r="B1284" s="93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35">
        <v>28</v>
      </c>
      <c r="B1285" s="93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35">
        <v>29</v>
      </c>
      <c r="B1286" s="93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35">
        <v>30</v>
      </c>
      <c r="B1287" s="93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5"/>
      <c r="B1290" s="935"/>
      <c r="C1290" s="296" t="s">
        <v>30</v>
      </c>
      <c r="D1290" s="296"/>
      <c r="E1290" s="296"/>
      <c r="F1290" s="296"/>
      <c r="G1290" s="296"/>
      <c r="H1290" s="296"/>
      <c r="I1290" s="296"/>
      <c r="J1290" s="849" t="s">
        <v>462</v>
      </c>
      <c r="K1290" s="849"/>
      <c r="L1290" s="849"/>
      <c r="M1290" s="849"/>
      <c r="N1290" s="849"/>
      <c r="O1290" s="849"/>
      <c r="P1290" s="296" t="s">
        <v>399</v>
      </c>
      <c r="Q1290" s="296"/>
      <c r="R1290" s="296"/>
      <c r="S1290" s="296"/>
      <c r="T1290" s="296"/>
      <c r="U1290" s="296"/>
      <c r="V1290" s="296"/>
      <c r="W1290" s="296"/>
      <c r="X1290" s="296"/>
      <c r="Y1290" s="296" t="s">
        <v>458</v>
      </c>
      <c r="Z1290" s="296"/>
      <c r="AA1290" s="296"/>
      <c r="AB1290" s="296"/>
      <c r="AC1290" s="849" t="s">
        <v>398</v>
      </c>
      <c r="AD1290" s="849"/>
      <c r="AE1290" s="849"/>
      <c r="AF1290" s="849"/>
      <c r="AG1290" s="849"/>
      <c r="AH1290" s="296" t="s">
        <v>415</v>
      </c>
      <c r="AI1290" s="296"/>
      <c r="AJ1290" s="296"/>
      <c r="AK1290" s="296"/>
      <c r="AL1290" s="296" t="s">
        <v>23</v>
      </c>
      <c r="AM1290" s="296"/>
      <c r="AN1290" s="296"/>
      <c r="AO1290" s="389"/>
      <c r="AP1290" s="849" t="s">
        <v>463</v>
      </c>
      <c r="AQ1290" s="849"/>
      <c r="AR1290" s="849"/>
      <c r="AS1290" s="849"/>
      <c r="AT1290" s="849"/>
      <c r="AU1290" s="849"/>
      <c r="AV1290" s="849"/>
      <c r="AW1290" s="849"/>
      <c r="AX1290" s="849"/>
    </row>
    <row r="1291" spans="1:50" ht="24" hidden="1" customHeight="1" x14ac:dyDescent="0.15">
      <c r="A1291" s="935">
        <v>1</v>
      </c>
      <c r="B1291" s="93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35">
        <v>2</v>
      </c>
      <c r="B1292" s="93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35">
        <v>3</v>
      </c>
      <c r="B1293" s="93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35">
        <v>4</v>
      </c>
      <c r="B1294" s="93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35">
        <v>5</v>
      </c>
      <c r="B1295" s="93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35">
        <v>6</v>
      </c>
      <c r="B1296" s="93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35">
        <v>7</v>
      </c>
      <c r="B1297" s="93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35">
        <v>8</v>
      </c>
      <c r="B1298" s="93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35">
        <v>9</v>
      </c>
      <c r="B1299" s="93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35">
        <v>10</v>
      </c>
      <c r="B1300" s="93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35">
        <v>11</v>
      </c>
      <c r="B1301" s="93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35">
        <v>12</v>
      </c>
      <c r="B1302" s="93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35">
        <v>13</v>
      </c>
      <c r="B1303" s="93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35">
        <v>14</v>
      </c>
      <c r="B1304" s="93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35">
        <v>15</v>
      </c>
      <c r="B1305" s="93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35">
        <v>16</v>
      </c>
      <c r="B1306" s="93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35">
        <v>17</v>
      </c>
      <c r="B1307" s="93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35">
        <v>18</v>
      </c>
      <c r="B1308" s="93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35">
        <v>19</v>
      </c>
      <c r="B1309" s="93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35">
        <v>20</v>
      </c>
      <c r="B1310" s="93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35">
        <v>21</v>
      </c>
      <c r="B1311" s="93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35">
        <v>22</v>
      </c>
      <c r="B1312" s="93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35">
        <v>23</v>
      </c>
      <c r="B1313" s="93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35">
        <v>24</v>
      </c>
      <c r="B1314" s="93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35">
        <v>25</v>
      </c>
      <c r="B1315" s="93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35">
        <v>26</v>
      </c>
      <c r="B1316" s="93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35">
        <v>27</v>
      </c>
      <c r="B1317" s="93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35">
        <v>28</v>
      </c>
      <c r="B1318" s="93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35">
        <v>29</v>
      </c>
      <c r="B1319" s="93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35">
        <v>30</v>
      </c>
      <c r="B1320" s="93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2016-09-02T07:14:47Z</cp:lastPrinted>
  <dcterms:created xsi:type="dcterms:W3CDTF">2012-03-13T00:50:25Z</dcterms:created>
  <dcterms:modified xsi:type="dcterms:W3CDTF">2020-11-09T11:37:32Z</dcterms:modified>
</cp:coreProperties>
</file>