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国総研(つくば)\"/>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<sst xmlns="http://schemas.openxmlformats.org/spreadsheetml/2006/main" count="2158" uniqueCount="529">
  <si>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</si>
  <si>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</si>
  <si>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</si>
  <si>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</si>
  <si>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</si>
  <si>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</si>
  <si>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</si>
  <si>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</si>
  <si>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</si>
  <si>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</si>
  <si>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</si>
  <si>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</si>
  <si>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</si>
  <si>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</si>
  <si>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</si>
  <si>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</si>
  <si>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</si>
  <si>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</si>
  <si>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</si>
  <si>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</si>
  <si>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</si>
  <si>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</si>
  <si>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</si>
  <si>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</si>
  <si>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</si>
  <si>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</si>
  <si>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</si>
  <si>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</si>
  <si>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</si>
  <si>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</si>
  <si>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</si>
  <si>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</si>
  <si>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</si>
  <si>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</si>
  <si>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</si>
  <si>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</si>
  <si>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</si>
  <si>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</si>
  <si>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</si>
  <si>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</si>
  <si>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</si>
  <si>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</si>
  <si>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</si>
  <si>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</si>
  <si>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</si>
  <si>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</si>
  <si>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</si>
  <si>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</si>
  <si>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</si>
  <si>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</si>
  <si>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</si>
  <si>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</si>
  <si>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</si>
  <si>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</si>
  <si>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</si>
  <si>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</si>
  <si>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</si>
  <si>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</si>
  <si>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</si>
  <si>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</si>
  <si>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</si>
  <si>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</si>
  <si>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</si>
  <si>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</si>
  <si>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</si>
  <si>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</si>
  <si>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</si>
  <si>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</si>
  <si>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</si>
  <si>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</si>
  <si>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</si>
  <si>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</si>
  <si>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</si>
  <si>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</si>
  <si>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</si>
  <si>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</si>
  <si>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</si>
  <si>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</si>
  <si>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</si>
  <si>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</si>
  <si>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</si>
  <si>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</si>
  <si>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</si>
  <si>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</si>
  <si>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</si>
  <si>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</si>
  <si>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</si>
  <si>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</si>
  <si>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</si>
  <si>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</si>
  <si>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</si>
  <si>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</si>
  <si>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</si>
  <si>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</si>
  <si>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</si>
  <si>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</si>
  <si>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</si>
  <si>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</si>
  <si>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</si>
  <si>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</si>
  <si>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</si>
  <si>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</si>
  <si>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</si>
  <si>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</si>
  <si>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</si>
  <si>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</si>
  <si>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</si>
  <si>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</si>
  <si>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</si>
  <si>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</si>
  <si>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</si>
  <si>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</si>
  <si>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</si>
  <si>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</si>
  <si>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</si>
  <si>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</si>
  <si>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</si>
  <si>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</si>
  <si>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</si>
  <si>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</si>
  <si>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</si>
  <si>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</si>
  <si>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</si>
  <si>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</si>
  <si>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</si>
  <si>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</si>
  <si>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</si>
  <si>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</si>
  <si>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</si>
  <si>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</si>
  <si>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</si>
  <si>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</si>
  <si>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</si>
  <si>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</si>
  <si>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</si>
  <si>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</si>
  <si>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</si>
  <si>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</si>
  <si>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</si>
  <si>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</si>
  <si>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</si>
  <si>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</si>
  <si>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</si>
  <si>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</si>
  <si>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</si>
  <si>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</si>
  <si>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</si>
  <si>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</si>
  <si>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</si>
  <si>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</si>
  <si>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</si>
  <si>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</si>
  <si>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</si>
  <si>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</si>
  <si>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</si>
  <si>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</si>
  <si>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</si>
  <si>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</si>
  <si>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</si>
  <si>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</si>
  <si>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</si>
  <si>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</si>
  <si>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</si>
  <si>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</si>
  <si>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</si>
  <si>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</si>
  <si>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</si>
  <si>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</si>
  <si>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</si>
  <si>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</si>
  <si>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</si>
  <si>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</si>
  <si>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</si>
  <si>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</si>
  <si>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</si>
  <si>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</si>
  <si>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</si>
  <si>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</si>
  <si>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</si>
  <si>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</si>
  <si>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</si>
  <si>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</si>
  <si>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</si>
  <si>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</si>
  <si>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</si>
  <si>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</si>
  <si>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</si>
  <si>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</si>
  <si>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</si>
  <si>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</si>
  <si>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</si>
  <si>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</si>
  <si>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</si>
  <si>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</si>
  <si>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</si>
  <si>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</si>
  <si>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</si>
  <si>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</si>
  <si>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</si>
  <si>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</si>
  <si>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</si>
  <si>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</si>
  <si>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</si>
  <si>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</si>
  <si>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</si>
  <si>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</si>
  <si>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</si>
  <si>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</si>
  <si>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</si>
  <si>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</si>
  <si>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</si>
  <si>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</si>
  <si>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</si>
  <si>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</si>
  <si>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</si>
  <si>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</si>
  <si>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</si>
  <si>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</si>
  <si>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</si>
  <si>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</si>
  <si>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</si>
  <si>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</si>
  <si>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</si>
  <si>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</si>
  <si>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</si>
  <si>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</si>
  <si>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</si>
  <si>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</si>
  <si>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</si>
  <si>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</si>
  <si>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</si>
  <si>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</si>
  <si>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</si>
  <si>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</si>
  <si>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</si>
  <si>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</si>
  <si>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</si>
  <si>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</si>
  <si>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</si>
  <si>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</si>
  <si>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</si>
  <si>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</si>
  <si>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</si>
  <si>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</si>
  <si>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</si>
  <si>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</si>
  <si>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</si>
  <si>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</si>
  <si>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</si>
  <si>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</si>
  <si>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</si>
  <si>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</si>
  <si>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</si>
  <si>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</si>
  <si>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</si>
  <si>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</si>
  <si>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</si>
  <si>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</si>
  <si>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</si>
  <si>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</si>
  <si>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</si>
  <si>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</si>
  <si>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</si>
  <si>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</si>
  <si>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</si>
  <si>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</si>
  <si>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</si>
  <si>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</si>
  <si>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</si>
  <si>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</si>
  <si>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</si>
  <si>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</si>
  <si>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</si>
  <si>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</si>
  <si>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</si>
  <si>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</si>
  <si>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</si>
  <si>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</si>
  <si>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</si>
  <si>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</si>
  <si>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</si>
  <si>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</si>
  <si>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</si>
  <si>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</si>
  <si>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</si>
  <si>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</si>
  <si>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</si>
  <si>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</si>
  <si>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</si>
  <si>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</si>
  <si>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</si>
  <si>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</si>
  <si>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</si>
  <si>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</si>
  <si>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</si>
  <si>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</si>
  <si>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</si>
  <si>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</si>
  <si>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</si>
  <si>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</si>
  <si>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</si>
  <si>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</si>
  <si>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</si>
  <si>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</si>
  <si>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</si>
  <si>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</si>
  <si>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</si>
  <si>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</si>
  <si>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</si>
  <si>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</si>
  <si>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</si>
  <si>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</si>
  <si>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</si>
  <si>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</si>
  <si>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</si>
  <si>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</si>
  <si>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</si>
  <si>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</si>
  <si>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</si>
  <si>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</si>
  <si>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</si>
  <si>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</si>
  <si>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</si>
  <si>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</si>
  <si>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</si>
  <si>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</si>
  <si>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</si>
  <si>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</si>
  <si>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</si>
  <si>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</si>
  <si>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</si>
  <si>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</si>
  <si>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</si>
  <si>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</si>
  <si>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</si>
  <si>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</si>
  <si>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</si>
  <si>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</si>
  <si>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</si>
  <si>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</si>
  <si>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</si>
  <si>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</si>
  <si>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</si>
  <si>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</si>
  <si>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</si>
  <si>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</si>
  <si>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</si>
  <si>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</si>
  <si>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</si>
  <si>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</si>
  <si>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</si>
  <si>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</si>
  <si>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</si>
  <si>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</si>
  <si>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</si>
  <si>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</si>
  <si>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</si>
  <si>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</si>
  <si>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</si>
  <si>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</si>
  <si>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</si>
  <si>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</si>
  <si>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</si>
  <si>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</si>
  <si>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</si>
  <si>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</si>
  <si>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</si>
  <si>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</si>
  <si>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</si>
  <si>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</si>
  <si>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</si>
  <si>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</si>
  <si>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</si>
  <si>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</si>
  <si>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</si>
  <si>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</si>
  <si>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</si>
  <si>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</si>
  <si>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</si>
  <si>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</si>
  <si>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</si>
  <si>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</si>
  <si>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</si>
  <si>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</si>
  <si>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</si>
  <si>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</si>
  <si>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</si>
  <si>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</si>
  <si>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</si>
  <si>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</si>
  <si>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</si>
  <si>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</si>
  <si>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</si>
  <si>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</si>
  <si>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</si>
  <si>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</si>
  <si>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</si>
  <si>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</si>
  <si>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</si>
  <si>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</si>
  <si>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</si>
  <si>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</si>
  <si>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</si>
  <si>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</si>
  <si>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</si>
  <si>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</si>
  <si>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</si>
  <si>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</si>
  <si>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</si>
  <si>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</si>
  <si>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</si>
  <si>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</si>
  <si>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</si>
  <si>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</si>
  <si>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</si>
  <si>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</si>
  <si>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</si>
  <si>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</si>
  <si>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</si>
  <si>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</si>
  <si>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</si>
  <si>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</si>
  <si>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</si>
  <si>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</si>
  <si>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</si>
  <si>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</si>
  <si>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</si>
  <si>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</si>
  <si>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</si>
  <si>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</si>
  <si>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</si>
  <si>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</si>
  <si>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</si>
  <si>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</si>
  <si>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</si>
  <si>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</si>
  <si>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</si>
  <si>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</si>
  <si>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</si>
  <si>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</si>
  <si>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</si>
  <si>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</si>
  <si>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</si>
  <si>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</si>
  <si>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</si>
  <si>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</si>
  <si>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</si>
  <si>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</si>
  <si>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</si>
  <si>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</si>
  <si>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</si>
  <si>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</si>
  <si>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</si>
  <si>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</si>
  <si>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</si>
  <si>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</si>
  <si>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</si>
  <si>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</si>
  <si>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</si>
  <si>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</si>
  <si>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</si>
  <si>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</si>
  <si>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</si>
  <si>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</si>
  <si>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</si>
  <si>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</si>
  <si>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</si>
  <si>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</si>
  <si>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</si>
  <si>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</si>
  <si>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</si>
  <si>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</si>
  <si>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</si>
  <si>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</si>
  <si>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</si>
  <si>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</si>
  <si>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</si>
  <si>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</si>
  <si>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</si>
  <si>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</si>
  <si>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</si>
  <si>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</si>
  <si>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</si>
  <si>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</si>
  <si>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</si>
  <si>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</si>
  <si>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</si>
  <si>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</si>
  <si>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</si>
  <si>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</si>
  <si>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</si>
  <si>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</si>
  <si>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</si>
  <si>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</si>
  <si>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</si>
  <si>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</si>
  <si>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</si>
  <si>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</si>
  <si>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</si>
  <si>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</si>
  <si>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</si>
  <si>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</si>
  <si>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</si>
  <si>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</si>
  <si>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t>
    <phoneticPr fontId="5"/>
  </si>
  <si>
    <t>-</t>
    <phoneticPr fontId="5"/>
  </si>
  <si>
    <t>・発注にあたっては、価格競争や企画競争により競争性の確保に努める。</t>
    <phoneticPr fontId="5"/>
  </si>
  <si>
    <t>室長 山下 尚</t>
  </si>
  <si>
    <t>「新型コロナウイルス感染症への対応など緊要な経費の要望額」 20</t>
  </si>
  <si>
    <t>社会資本マネジメント研究センター
社会資本施工高度化研究室</t>
    <phoneticPr fontId="5"/>
  </si>
  <si>
    <t>ＩＣＴ施工推進に必要な技術基準類整備に係る調査研究</t>
    <phoneticPr fontId="5"/>
  </si>
  <si>
    <t>国土交通省におけるi-Constructionの推進に必要なＩＣＴ施工にかかる技術基準類の整備を進めるために必要な基準類の原案作成・評価に必要なデータの取得を行う。</t>
    <rPh sb="0" eb="2">
      <t>コクド</t>
    </rPh>
    <rPh sb="2" eb="5">
      <t>コウツウショウ</t>
    </rPh>
    <rPh sb="54" eb="56">
      <t>ヒツヨウ</t>
    </rPh>
    <rPh sb="57" eb="59">
      <t>キジュン</t>
    </rPh>
    <rPh sb="79" eb="80">
      <t>オコナ</t>
    </rPh>
    <phoneticPr fontId="5"/>
  </si>
  <si>
    <t>ICT活用工事に関する出来形管理、監督検査に関する技術基準類の数</t>
    <rPh sb="31" eb="32">
      <t>スウ</t>
    </rPh>
    <phoneticPr fontId="5"/>
  </si>
  <si>
    <t>ＩＣＴ施工推進に必要な技術基準類整備に関する研究項目の終了件数</t>
    <rPh sb="19" eb="20">
      <t>カン</t>
    </rPh>
    <rPh sb="22" eb="24">
      <t>ケンキュウ</t>
    </rPh>
    <rPh sb="24" eb="26">
      <t>コウモク</t>
    </rPh>
    <rPh sb="27" eb="29">
      <t>シュウリョウ</t>
    </rPh>
    <rPh sb="29" eb="31">
      <t>ケンスウ</t>
    </rPh>
    <phoneticPr fontId="5"/>
  </si>
  <si>
    <t>執行額（百万円）／　ＩＣＴ施工推進に必要な技術基準類整備に関する研究項目　　　　　　</t>
    <phoneticPr fontId="5"/>
  </si>
  <si>
    <t>少子高齢化による建設現場の担い手不足が課題となっている。この課題に対し、「世界最先端ＩＴ国家創造宣言」、「経済財政運営と改革の基本方針」、「日本再興戦略」等の閣議決定には、IT、ICT等の活用を推進することが求められており急務の課題である。</t>
    <phoneticPr fontId="5"/>
  </si>
  <si>
    <t>建設現場の担い手不足が懸念されるという背景に対し、ＩＣＴ活用の基準作成を行う等、社会的意義の大きい技術研究開発である。</t>
    <phoneticPr fontId="5"/>
  </si>
  <si>
    <t>施工段階において、現状の最新技術を取り入れた設計・施工管理・監督検査のＩＣＴ活用に関する基準・マニュアル類の整備に資する技術開発であり、国が直接実施する必要がある。</t>
    <phoneticPr fontId="5"/>
  </si>
  <si>
    <t>－</t>
    <phoneticPr fontId="5"/>
  </si>
  <si>
    <t>現在、i-Constructionの推進に必要なＩＣＴ施工にかかる技術基準類について整備を進めている。今般のコロナ禍に伴い、技術基準類の原案作成・評価に必要な現場データの取得に関し、建設現場の活用（施工者とは関係のない調査員が現場に入ること）を拒まれるケースが続出している。
このため、国総研内に整備した試験フィールド（土工等フィールド）を活用し、データを取得実施する。これにより必要なデータを補完することが可能となる。</t>
    <rPh sb="0" eb="2">
      <t>ゲンザイ</t>
    </rPh>
    <phoneticPr fontId="5"/>
  </si>
  <si>
    <t>件</t>
    <rPh sb="0" eb="1">
      <t>ケン</t>
    </rPh>
    <phoneticPr fontId="5"/>
  </si>
  <si>
    <t>百万円／件</t>
    <rPh sb="0" eb="2">
      <t>ヒャクマン</t>
    </rPh>
    <rPh sb="2" eb="3">
      <t>エン</t>
    </rPh>
    <rPh sb="4" eb="5">
      <t>ケン</t>
    </rPh>
    <phoneticPr fontId="5"/>
  </si>
  <si>
    <t>-</t>
    <phoneticPr fontId="5"/>
  </si>
  <si>
    <t>経済財政運営と改革の基本方針２０１８（平成３０年６月閣議決定）
未来投資戦略２０１８　（平成３０年６月閣議決定）
統合イノベーション戦略（平成３０年６月閣議決定）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phoneticPr fontId="5"/>
  </si>
  <si>
    <t>本</t>
    <rPh sb="0" eb="1">
      <t>ホン</t>
    </rPh>
    <phoneticPr fontId="5"/>
  </si>
  <si>
    <t>ICT活用工事に関する出来形管理、監督検査に関する技術基準類を3本作成する。</t>
    <rPh sb="3" eb="5">
      <t>カツヨウ</t>
    </rPh>
    <rPh sb="5" eb="7">
      <t>コウジ</t>
    </rPh>
    <rPh sb="8" eb="9">
      <t>カン</t>
    </rPh>
    <rPh sb="11" eb="13">
      <t>デキ</t>
    </rPh>
    <rPh sb="13" eb="14">
      <t>ガタ</t>
    </rPh>
    <rPh sb="14" eb="16">
      <t>カンリ</t>
    </rPh>
    <rPh sb="17" eb="19">
      <t>カントク</t>
    </rPh>
    <rPh sb="19" eb="21">
      <t>ケンサ</t>
    </rPh>
    <rPh sb="22" eb="23">
      <t>カン</t>
    </rPh>
    <rPh sb="25" eb="27">
      <t>ギジュツ</t>
    </rPh>
    <rPh sb="27" eb="30">
      <t>キジュンルイ</t>
    </rPh>
    <rPh sb="32" eb="33">
      <t>ホン</t>
    </rPh>
    <rPh sb="33" eb="35">
      <t>サクセイ</t>
    </rPh>
    <phoneticPr fontId="5"/>
  </si>
  <si>
    <t>「ICTの全面的な活用」の実施に関して（国土交通省記者発表）</t>
    <rPh sb="20" eb="22">
      <t>コクド</t>
    </rPh>
    <rPh sb="22" eb="25">
      <t>コウツウショウ</t>
    </rPh>
    <rPh sb="25" eb="27">
      <t>キシャ</t>
    </rPh>
    <rPh sb="27" eb="29">
      <t>ハッピョウ</t>
    </rPh>
    <phoneticPr fontId="5"/>
  </si>
  <si>
    <t>ＩＣＴ施工にかかる技術基準類の整備は、i-Constructionの推進に必要な取組である。技術調査課とも連携しつつ、国総研内に整備した試験フィールド（土工等フィールド）を活用し、データを取得実施し、効果的・効率的な事業の執行に努められたい。</t>
    <rPh sb="40" eb="42">
      <t>トリクミ</t>
    </rPh>
    <rPh sb="46" eb="48">
      <t>ギジュツ</t>
    </rPh>
    <rPh sb="48" eb="51">
      <t>チョウサカ</t>
    </rPh>
    <rPh sb="53" eb="55">
      <t>レンケイ</t>
    </rPh>
    <rPh sb="100" eb="103">
      <t>コウカテキ</t>
    </rPh>
    <rPh sb="104" eb="107">
      <t>コウリツテキ</t>
    </rPh>
    <rPh sb="108" eb="110">
      <t>ジギョウ</t>
    </rPh>
    <rPh sb="111" eb="113">
      <t>シッコウ</t>
    </rPh>
    <rPh sb="114" eb="11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</si>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</sst>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8</xdr:col>
      <xdr:colOff>23499</xdr:colOff>
      <xdr:row>744</xdr:row>
      <xdr:rowOff>23375</xdr:rowOff>
    </xdr:from>
    <xdr:to>
      <xdr:col>24</xdr:col>
      <xdr:colOff>131318</xdr:colOff>
      <xdr:row>748</xdr:row>
      <xdr:rowOff>17589</xdr:rowOff>
    </xdr:to>
    <xdr:sp macro="" textlink="">
      <xdr:nvSpPr>
        <xdr:cNvPr id="3" name="大かっこ 2"/>
        <xdr:cNvSpPr/>
      </xdr:nvSpPr>
      <xdr:spPr>
        <a:xfrm>
          <a:off x="1671067" y="40466010"/>
          <a:ext cx="3402954" cy="1384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87548</xdr:colOff>
      <xdr:row>744</xdr:row>
      <xdr:rowOff>242689</xdr:rowOff>
    </xdr:from>
    <xdr:to>
      <xdr:col>47</xdr:col>
      <xdr:colOff>100549</xdr:colOff>
      <xdr:row>748</xdr:row>
      <xdr:rowOff>236810</xdr:rowOff>
    </xdr:to>
    <xdr:sp macro="" textlink="">
      <xdr:nvSpPr>
        <xdr:cNvPr id="4" name="大かっこ 3"/>
        <xdr:cNvSpPr/>
      </xdr:nvSpPr>
      <xdr:spPr>
        <a:xfrm>
          <a:off x="6883764" y="40685324"/>
          <a:ext cx="2896244" cy="1384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172839</xdr:colOff>
      <xdr:row>745</xdr:row>
      <xdr:rowOff>28606</xdr:rowOff>
    </xdr:from>
    <xdr:to>
      <xdr:col>48</xdr:col>
      <xdr:colOff>99190</xdr:colOff>
      <xdr:row>749</xdr:row>
      <xdr:rowOff>73246</xdr:rowOff>
    </xdr:to>
    <xdr:sp macro="" textlink="">
      <xdr:nvSpPr>
        <xdr:cNvPr id="5" name="正方形/長方形 4"/>
        <xdr:cNvSpPr/>
      </xdr:nvSpPr>
      <xdr:spPr>
        <a:xfrm>
          <a:off x="7175001" y="40818775"/>
          <a:ext cx="2809594" cy="1434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effectLst/>
              <a:latin typeface="+mn-lt"/>
              <a:ea typeface="+mn-ea"/>
              <a:cs typeface="+mn-cs"/>
            </a:rPr>
            <a:t>0.1</a:t>
          </a:r>
          <a:r>
            <a:rPr kumimoji="1" lang="ja-JP" altLang="en-US" sz="1100">
              <a:solidFill>
                <a:schemeClr val="tx1"/>
              </a:solidFill>
            </a:rPr>
            <a:t>百万円</a:t>
          </a:r>
        </a:p>
      </xdr:txBody>
    </xdr:sp>
    <xdr:clientData/>
  </xdr:twoCellAnchor>
  <xdr:twoCellAnchor>
    <xdr:from>
      <xdr:col>9</xdr:col>
      <xdr:colOff>15825</xdr:colOff>
      <xdr:row>744</xdr:row>
      <xdr:rowOff>275539</xdr:rowOff>
    </xdr:from>
    <xdr:to>
      <xdr:col>23</xdr:col>
      <xdr:colOff>112266</xdr:colOff>
      <xdr:row>747</xdr:row>
      <xdr:rowOff>265995</xdr:rowOff>
    </xdr:to>
    <xdr:sp macro="" textlink="">
      <xdr:nvSpPr>
        <xdr:cNvPr id="6" name="正方形/長方形 5"/>
        <xdr:cNvSpPr/>
      </xdr:nvSpPr>
      <xdr:spPr>
        <a:xfrm>
          <a:off x="1869339" y="40718174"/>
          <a:ext cx="2979684" cy="10330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・ＩＣＴ施工にかかる技術基準類の整備を進めるために必要な基準類の原案作成・評価に必要なデータの取得</a:t>
          </a:r>
        </a:p>
      </xdr:txBody>
    </xdr:sp>
    <xdr:clientData/>
  </xdr:twoCellAnchor>
  <xdr:twoCellAnchor>
    <xdr:from>
      <xdr:col>13</xdr:col>
      <xdr:colOff>121156</xdr:colOff>
      <xdr:row>760</xdr:row>
      <xdr:rowOff>175143</xdr:rowOff>
    </xdr:from>
    <xdr:to>
      <xdr:col>26</xdr:col>
      <xdr:colOff>24159</xdr:colOff>
      <xdr:row>760</xdr:row>
      <xdr:rowOff>190110</xdr:rowOff>
    </xdr:to>
    <xdr:cxnSp macro="">
      <xdr:nvCxnSpPr>
        <xdr:cNvPr id="9" name="直線矢印コネクタ 8"/>
        <xdr:cNvCxnSpPr/>
      </xdr:nvCxnSpPr>
      <xdr:spPr>
        <a:xfrm flipV="1">
          <a:off x="2798453" y="47143690"/>
          <a:ext cx="2580301"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96387</xdr:colOff>
      <xdr:row>759</xdr:row>
      <xdr:rowOff>621014</xdr:rowOff>
    </xdr:from>
    <xdr:to>
      <xdr:col>39</xdr:col>
      <xdr:colOff>185600</xdr:colOff>
      <xdr:row>762</xdr:row>
      <xdr:rowOff>54145</xdr:rowOff>
    </xdr:to>
    <xdr:sp macro="" textlink="">
      <xdr:nvSpPr>
        <xdr:cNvPr id="16" name="テキスト ボックス 15"/>
        <xdr:cNvSpPr txBox="1"/>
      </xdr:nvSpPr>
      <xdr:spPr>
        <a:xfrm>
          <a:off x="5450982" y="46920237"/>
          <a:ext cx="2766510" cy="7074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民間企業等（１社）</a:t>
          </a:r>
          <a:endParaRPr kumimoji="1" lang="en-US" altLang="ja-JP" sz="1100"/>
        </a:p>
        <a:p>
          <a:pPr algn="l"/>
          <a:r>
            <a:rPr kumimoji="1" lang="ja-JP" altLang="en-US" sz="1100"/>
            <a:t>　　　　　　       　</a:t>
          </a:r>
          <a:r>
            <a:rPr kumimoji="1" lang="en-US" altLang="ja-JP" sz="1100"/>
            <a:t>19.8</a:t>
          </a:r>
          <a:r>
            <a:rPr kumimoji="1" lang="ja-JP" altLang="en-US" sz="1100"/>
            <a:t>百万円</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26</xdr:col>
      <xdr:colOff>78528</xdr:colOff>
      <xdr:row>762</xdr:row>
      <xdr:rowOff>70485</xdr:rowOff>
    </xdr:from>
    <xdr:to>
      <xdr:col>41</xdr:col>
      <xdr:colOff>10337</xdr:colOff>
      <xdr:row>766</xdr:row>
      <xdr:rowOff>66349</xdr:rowOff>
    </xdr:to>
    <xdr:sp macro="" textlink="">
      <xdr:nvSpPr>
        <xdr:cNvPr id="17" name="正方形/長方形 16"/>
        <xdr:cNvSpPr/>
      </xdr:nvSpPr>
      <xdr:spPr>
        <a:xfrm>
          <a:off x="5433123" y="47643999"/>
          <a:ext cx="3020998" cy="14503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・ＩＣＴ施工にかかる技術基準類の整備を進めるために必要な基準類の原案作成・評価に必要なデータの取得を行うための試験フィールド等における調査、取得データの分析</a:t>
          </a:r>
        </a:p>
      </xdr:txBody>
    </xdr:sp>
    <xdr:clientData/>
  </xdr:twoCellAnchor>
  <xdr:twoCellAnchor>
    <xdr:from>
      <xdr:col>25</xdr:col>
      <xdr:colOff>204332</xdr:colOff>
      <xdr:row>762</xdr:row>
      <xdr:rowOff>81691</xdr:rowOff>
    </xdr:from>
    <xdr:to>
      <xdr:col>40</xdr:col>
      <xdr:colOff>196099</xdr:colOff>
      <xdr:row>765</xdr:row>
      <xdr:rowOff>205729</xdr:rowOff>
    </xdr:to>
    <xdr:sp macro="" textlink="">
      <xdr:nvSpPr>
        <xdr:cNvPr id="18" name="大かっこ 17"/>
        <xdr:cNvSpPr/>
      </xdr:nvSpPr>
      <xdr:spPr>
        <a:xfrm>
          <a:off x="5352981" y="47655205"/>
          <a:ext cx="3080956" cy="12696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145434</xdr:colOff>
      <xdr:row>747</xdr:row>
      <xdr:rowOff>231049</xdr:rowOff>
    </xdr:from>
    <xdr:to>
      <xdr:col>13</xdr:col>
      <xdr:colOff>145434</xdr:colOff>
      <xdr:row>760</xdr:row>
      <xdr:rowOff>194683</xdr:rowOff>
    </xdr:to>
    <xdr:cxnSp macro="">
      <xdr:nvCxnSpPr>
        <xdr:cNvPr id="19" name="直線コネクタ 18"/>
        <xdr:cNvCxnSpPr/>
      </xdr:nvCxnSpPr>
      <xdr:spPr>
        <a:xfrm>
          <a:off x="2822731" y="41716285"/>
          <a:ext cx="0" cy="544694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7" zoomScale="115" zoomScaleNormal="75" zoomScaleSheetLayoutView="115"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345</v>
      </c>
      <c r="AP2" s="204"/>
      <c r="AQ2" s="204"/>
      <c r="AR2" s="64" t="str">
        <f>IF(OR(AO2="　", AO2=""), "", "-")</f>
        <v>-</v>
      </c>
      <c r="AS2" s="205">
        <v>58</v>
      </c>
      <c r="AT2" s="205"/>
      <c r="AU2" s="205"/>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502</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510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451</v>
      </c>
      <c r="H5" s="547"/>
      <c r="I5" s="547"/>
      <c r="J5" s="547"/>
      <c r="K5" s="547"/>
      <c r="L5" s="547"/>
      <c r="M5" s="548" t="s">
        <v>65</v>
      </c>
      <c r="N5" s="549"/>
      <c r="O5" s="549"/>
      <c r="P5" s="549"/>
      <c r="Q5" s="549"/>
      <c r="R5" s="550"/>
      <c r="S5" s="551" t="s">
        <v>453</v>
      </c>
      <c r="T5" s="547"/>
      <c r="U5" s="547"/>
      <c r="V5" s="547"/>
      <c r="W5" s="547"/>
      <c r="X5" s="552"/>
      <c r="Y5" s="705" t="s">
        <v>3</v>
      </c>
      <c r="Z5" s="706"/>
      <c r="AA5" s="706"/>
      <c r="AB5" s="706"/>
      <c r="AC5" s="706"/>
      <c r="AD5" s="707"/>
      <c r="AE5" s="708" t="s">
        <v>509</v>
      </c>
      <c r="AF5" s="708"/>
      <c r="AG5" s="708"/>
      <c r="AH5" s="708"/>
      <c r="AI5" s="708"/>
      <c r="AJ5" s="708"/>
      <c r="AK5" s="708"/>
      <c r="AL5" s="708"/>
      <c r="AM5" s="708"/>
      <c r="AN5" s="708"/>
      <c r="AO5" s="708"/>
      <c r="AP5" s="709"/>
      <c r="AQ5" s="710" t="s">
        <v>507</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18.9" customHeight="1" x14ac:dyDescent="0.15">
      <c r="A7" s="817" t="s">
        <v>22</v>
      </c>
      <c r="B7" s="818"/>
      <c r="C7" s="818"/>
      <c r="D7" s="818"/>
      <c r="E7" s="818"/>
      <c r="F7" s="819"/>
      <c r="G7" s="820" t="s">
        <v>518</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523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科学技術・イノベーション</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15">
      <c r="A9" s="136" t="s">
        <v>23</v>
      </c>
      <c r="B9" s="137"/>
      <c r="C9" s="137"/>
      <c r="D9" s="137"/>
      <c r="E9" s="137"/>
      <c r="F9" s="137"/>
      <c r="G9" s="560" t="s">
        <v>511</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519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3" t="s">
        <v>482</v>
      </c>
      <c r="Q13" s="104"/>
      <c r="R13" s="104"/>
      <c r="S13" s="104"/>
      <c r="T13" s="104"/>
      <c r="U13" s="104"/>
      <c r="V13" s="105"/>
      <c r="W13" s="103" t="s">
        <v>482</v>
      </c>
      <c r="X13" s="104"/>
      <c r="Y13" s="104"/>
      <c r="Z13" s="104"/>
      <c r="AA13" s="104"/>
      <c r="AB13" s="104"/>
      <c r="AC13" s="105"/>
      <c r="AD13" s="103" t="s">
        <v>482</v>
      </c>
      <c r="AE13" s="104"/>
      <c r="AF13" s="104"/>
      <c r="AG13" s="104"/>
      <c r="AH13" s="104"/>
      <c r="AI13" s="104"/>
      <c r="AJ13" s="105"/>
      <c r="AK13" s="103">
        <v>0</v>
      </c>
      <c r="AL13" s="104"/>
      <c r="AM13" s="104"/>
      <c r="AN13" s="104"/>
      <c r="AO13" s="104"/>
      <c r="AP13" s="104"/>
      <c r="AQ13" s="105"/>
      <c r="AR13" s="100">
        <v>20</v>
      </c>
      <c r="AS13" s="101"/>
      <c r="AT13" s="101"/>
      <c r="AU13" s="101"/>
      <c r="AV13" s="101"/>
      <c r="AW13" s="101"/>
      <c r="AX13" s="385"/>
    </row>
    <row r="14" spans="1:50" ht="21" customHeight="1" x14ac:dyDescent="0.15">
      <c r="A14" s="133"/>
      <c r="B14" s="134"/>
      <c r="C14" s="134"/>
      <c r="D14" s="134"/>
      <c r="E14" s="134"/>
      <c r="F14" s="135"/>
      <c r="G14" s="735"/>
      <c r="H14" s="736"/>
      <c r="I14" s="563" t="s">
        <v>8</v>
      </c>
      <c r="J14" s="617"/>
      <c r="K14" s="617"/>
      <c r="L14" s="617"/>
      <c r="M14" s="617"/>
      <c r="N14" s="617"/>
      <c r="O14" s="618"/>
      <c r="P14" s="103" t="s">
        <v>482</v>
      </c>
      <c r="Q14" s="104"/>
      <c r="R14" s="104"/>
      <c r="S14" s="104"/>
      <c r="T14" s="104"/>
      <c r="U14" s="104"/>
      <c r="V14" s="105"/>
      <c r="W14" s="103" t="s">
        <v>482</v>
      </c>
      <c r="X14" s="104"/>
      <c r="Y14" s="104"/>
      <c r="Z14" s="104"/>
      <c r="AA14" s="104"/>
      <c r="AB14" s="104"/>
      <c r="AC14" s="105"/>
      <c r="AD14" s="103" t="s">
        <v>482</v>
      </c>
      <c r="AE14" s="104"/>
      <c r="AF14" s="104"/>
      <c r="AG14" s="104"/>
      <c r="AH14" s="104"/>
      <c r="AI14" s="104"/>
      <c r="AJ14" s="105"/>
      <c r="AK14" s="103" t="s">
        <v>482</v>
      </c>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3" t="s">
        <v>482</v>
      </c>
      <c r="Q15" s="104"/>
      <c r="R15" s="104"/>
      <c r="S15" s="104"/>
      <c r="T15" s="104"/>
      <c r="U15" s="104"/>
      <c r="V15" s="105"/>
      <c r="W15" s="103" t="s">
        <v>482</v>
      </c>
      <c r="X15" s="104"/>
      <c r="Y15" s="104"/>
      <c r="Z15" s="104"/>
      <c r="AA15" s="104"/>
      <c r="AB15" s="104"/>
      <c r="AC15" s="105"/>
      <c r="AD15" s="103" t="s">
        <v>482</v>
      </c>
      <c r="AE15" s="104"/>
      <c r="AF15" s="104"/>
      <c r="AG15" s="104"/>
      <c r="AH15" s="104"/>
      <c r="AI15" s="104"/>
      <c r="AJ15" s="105"/>
      <c r="AK15" s="103" t="s">
        <v>482</v>
      </c>
      <c r="AL15" s="104"/>
      <c r="AM15" s="104"/>
      <c r="AN15" s="104"/>
      <c r="AO15" s="104"/>
      <c r="AP15" s="104"/>
      <c r="AQ15" s="105"/>
      <c r="AR15" s="103" t="s">
        <v>483</v>
      </c>
      <c r="AS15" s="104"/>
      <c r="AT15" s="104"/>
      <c r="AU15" s="104"/>
      <c r="AV15" s="104"/>
      <c r="AW15" s="104"/>
      <c r="AX15" s="616"/>
    </row>
    <row r="16" spans="1:50" ht="21" customHeight="1" x14ac:dyDescent="0.15">
      <c r="A16" s="133"/>
      <c r="B16" s="134"/>
      <c r="C16" s="134"/>
      <c r="D16" s="134"/>
      <c r="E16" s="134"/>
      <c r="F16" s="135"/>
      <c r="G16" s="735"/>
      <c r="H16" s="736"/>
      <c r="I16" s="563" t="s">
        <v>51</v>
      </c>
      <c r="J16" s="564"/>
      <c r="K16" s="564"/>
      <c r="L16" s="564"/>
      <c r="M16" s="564"/>
      <c r="N16" s="564"/>
      <c r="O16" s="565"/>
      <c r="P16" s="103" t="s">
        <v>482</v>
      </c>
      <c r="Q16" s="104"/>
      <c r="R16" s="104"/>
      <c r="S16" s="104"/>
      <c r="T16" s="104"/>
      <c r="U16" s="104"/>
      <c r="V16" s="105"/>
      <c r="W16" s="103" t="s">
        <v>482</v>
      </c>
      <c r="X16" s="104"/>
      <c r="Y16" s="104"/>
      <c r="Z16" s="104"/>
      <c r="AA16" s="104"/>
      <c r="AB16" s="104"/>
      <c r="AC16" s="105"/>
      <c r="AD16" s="103" t="s">
        <v>482</v>
      </c>
      <c r="AE16" s="104"/>
      <c r="AF16" s="104"/>
      <c r="AG16" s="104"/>
      <c r="AH16" s="104"/>
      <c r="AI16" s="104"/>
      <c r="AJ16" s="105"/>
      <c r="AK16" s="103" t="s">
        <v>482</v>
      </c>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3" t="s">
        <v>482</v>
      </c>
      <c r="Q17" s="104"/>
      <c r="R17" s="104"/>
      <c r="S17" s="104"/>
      <c r="T17" s="104"/>
      <c r="U17" s="104"/>
      <c r="V17" s="105"/>
      <c r="W17" s="103" t="s">
        <v>482</v>
      </c>
      <c r="X17" s="104"/>
      <c r="Y17" s="104"/>
      <c r="Z17" s="104"/>
      <c r="AA17" s="104"/>
      <c r="AB17" s="104"/>
      <c r="AC17" s="105"/>
      <c r="AD17" s="103" t="s">
        <v>482</v>
      </c>
      <c r="AE17" s="104"/>
      <c r="AF17" s="104"/>
      <c r="AG17" s="104"/>
      <c r="AH17" s="104"/>
      <c r="AI17" s="104"/>
      <c r="AJ17" s="105"/>
      <c r="AK17" s="103" t="s">
        <v>482</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0</v>
      </c>
      <c r="AL18" s="110"/>
      <c r="AM18" s="110"/>
      <c r="AN18" s="110"/>
      <c r="AO18" s="110"/>
      <c r="AP18" s="110"/>
      <c r="AQ18" s="111"/>
      <c r="AR18" s="109">
        <f>SUM(AR13:AX17)</f>
        <v>20</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t="s">
        <v>486</v>
      </c>
      <c r="Q19" s="104"/>
      <c r="R19" s="104"/>
      <c r="S19" s="104"/>
      <c r="T19" s="104"/>
      <c r="U19" s="104"/>
      <c r="V19" s="105"/>
      <c r="W19" s="103" t="s">
        <v>486</v>
      </c>
      <c r="X19" s="104"/>
      <c r="Y19" s="104"/>
      <c r="Z19" s="104"/>
      <c r="AA19" s="104"/>
      <c r="AB19" s="104"/>
      <c r="AC19" s="105"/>
      <c r="AD19" s="103" t="s">
        <v>486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8" t="s">
        <v>278</v>
      </c>
      <c r="H21" s="919"/>
      <c r="I21" s="919"/>
      <c r="J21" s="919"/>
      <c r="K21" s="919"/>
      <c r="L21" s="919"/>
      <c r="M21" s="919"/>
      <c r="N21" s="919"/>
      <c r="O21" s="919"/>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484</v>
      </c>
      <c r="H23" s="178"/>
      <c r="I23" s="178"/>
      <c r="J23" s="178"/>
      <c r="K23" s="178"/>
      <c r="L23" s="178"/>
      <c r="M23" s="178"/>
      <c r="N23" s="178"/>
      <c r="O23" s="179"/>
      <c r="P23" s="100">
        <v>0</v>
      </c>
      <c r="Q23" s="101"/>
      <c r="R23" s="101"/>
      <c r="S23" s="101"/>
      <c r="T23" s="101"/>
      <c r="U23" s="101"/>
      <c r="V23" s="102"/>
      <c r="W23" s="100">
        <v>19</v>
      </c>
      <c r="X23" s="101"/>
      <c r="Y23" s="101"/>
      <c r="Z23" s="101"/>
      <c r="AA23" s="101"/>
      <c r="AB23" s="101"/>
      <c r="AC23" s="102"/>
      <c r="AD23" s="194" t="s">
        <v>508</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485</v>
      </c>
      <c r="H24" s="181"/>
      <c r="I24" s="181"/>
      <c r="J24" s="181"/>
      <c r="K24" s="181"/>
      <c r="L24" s="181"/>
      <c r="M24" s="181"/>
      <c r="N24" s="181"/>
      <c r="O24" s="182"/>
      <c r="P24" s="103">
        <v>0</v>
      </c>
      <c r="Q24" s="104"/>
      <c r="R24" s="104"/>
      <c r="S24" s="104"/>
      <c r="T24" s="104"/>
      <c r="U24" s="104"/>
      <c r="V24" s="105"/>
      <c r="W24" s="103">
        <v>1</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0</v>
      </c>
      <c r="Q29" s="207"/>
      <c r="R29" s="207"/>
      <c r="S29" s="207"/>
      <c r="T29" s="207"/>
      <c r="U29" s="207"/>
      <c r="V29" s="208"/>
      <c r="W29" s="206">
        <f>AR13</f>
        <v>20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486</v>
      </c>
      <c r="AR31" s="127"/>
      <c r="AS31" s="128" t="s">
        <v>188</v>
      </c>
      <c r="AT31" s="163"/>
      <c r="AU31" s="262">
        <v>3</v>
      </c>
      <c r="AV31" s="262"/>
      <c r="AW31" s="370" t="s">
        <v>177</v>
      </c>
      <c r="AX31" s="371"/>
    </row>
    <row r="32" spans="1:50" ht="23.25" customHeight="1" x14ac:dyDescent="0.15">
      <c r="A32" s="503"/>
      <c r="B32" s="501"/>
      <c r="C32" s="501"/>
      <c r="D32" s="501"/>
      <c r="E32" s="501"/>
      <c r="F32" s="502"/>
      <c r="G32" s="528" t="s">
        <v>525</v>
      </c>
      <c r="H32" s="529"/>
      <c r="I32" s="529"/>
      <c r="J32" s="529"/>
      <c r="K32" s="529"/>
      <c r="L32" s="529"/>
      <c r="M32" s="529"/>
      <c r="N32" s="529"/>
      <c r="O32" s="530"/>
      <c r="P32" s="152" t="s">
        <v>512</v>
      </c>
      <c r="Q32" s="152"/>
      <c r="R32" s="152"/>
      <c r="S32" s="152"/>
      <c r="T32" s="152"/>
      <c r="U32" s="152"/>
      <c r="V32" s="152"/>
      <c r="W32" s="152"/>
      <c r="X32" s="223"/>
      <c r="Y32" s="329" t="s">
        <v>12</v>
      </c>
      <c r="Z32" s="537"/>
      <c r="AA32" s="538"/>
      <c r="AB32" s="539" t="s">
        <v>524</v>
      </c>
      <c r="AC32" s="539"/>
      <c r="AD32" s="539"/>
      <c r="AE32" s="355" t="s">
        <v>482</v>
      </c>
      <c r="AF32" s="356"/>
      <c r="AG32" s="356"/>
      <c r="AH32" s="356"/>
      <c r="AI32" s="355" t="s">
        <v>482</v>
      </c>
      <c r="AJ32" s="356"/>
      <c r="AK32" s="356"/>
      <c r="AL32" s="356"/>
      <c r="AM32" s="355" t="s">
        <v>482</v>
      </c>
      <c r="AN32" s="356"/>
      <c r="AO32" s="356"/>
      <c r="AP32" s="356"/>
      <c r="AQ32" s="106" t="s">
        <v>482</v>
      </c>
      <c r="AR32" s="107"/>
      <c r="AS32" s="107"/>
      <c r="AT32" s="108"/>
      <c r="AU32" s="356" t="s">
        <v>482</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524</v>
      </c>
      <c r="AC33" s="510"/>
      <c r="AD33" s="510"/>
      <c r="AE33" s="355" t="s">
        <v>482</v>
      </c>
      <c r="AF33" s="356"/>
      <c r="AG33" s="356"/>
      <c r="AH33" s="356"/>
      <c r="AI33" s="355" t="s">
        <v>482</v>
      </c>
      <c r="AJ33" s="356"/>
      <c r="AK33" s="356"/>
      <c r="AL33" s="356"/>
      <c r="AM33" s="355" t="s">
        <v>482</v>
      </c>
      <c r="AN33" s="356"/>
      <c r="AO33" s="356"/>
      <c r="AP33" s="356"/>
      <c r="AQ33" s="106" t="s">
        <v>482</v>
      </c>
      <c r="AR33" s="107"/>
      <c r="AS33" s="107"/>
      <c r="AT33" s="108"/>
      <c r="AU33" s="356">
        <v>3</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482</v>
      </c>
      <c r="AF34" s="356"/>
      <c r="AG34" s="356"/>
      <c r="AH34" s="356"/>
      <c r="AI34" s="355" t="s">
        <v>482</v>
      </c>
      <c r="AJ34" s="356"/>
      <c r="AK34" s="356"/>
      <c r="AL34" s="356"/>
      <c r="AM34" s="355" t="s">
        <v>482</v>
      </c>
      <c r="AN34" s="356"/>
      <c r="AO34" s="356"/>
      <c r="AP34" s="356"/>
      <c r="AQ34" s="106" t="s">
        <v>482</v>
      </c>
      <c r="AR34" s="107"/>
      <c r="AS34" s="107"/>
      <c r="AT34" s="108"/>
      <c r="AU34" s="356" t="s">
        <v>482</v>
      </c>
      <c r="AV34" s="356"/>
      <c r="AW34" s="356"/>
      <c r="AX34" s="358"/>
    </row>
    <row r="35" spans="1:50" ht="23.25" hidden="1" customHeight="1" x14ac:dyDescent="0.15">
      <c r="A35" s="888" t="s">
        <v>304</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customHeight="1" x14ac:dyDescent="0.15">
      <c r="A63" s="888" t="s">
        <v>304</v>
      </c>
      <c r="B63" s="889"/>
      <c r="C63" s="889"/>
      <c r="D63" s="889"/>
      <c r="E63" s="889"/>
      <c r="F63" s="890"/>
      <c r="G63" s="894" t="s">
        <v>526</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15">
      <c r="A101" s="479"/>
      <c r="B101" s="480"/>
      <c r="C101" s="480"/>
      <c r="D101" s="480"/>
      <c r="E101" s="480"/>
      <c r="F101" s="481"/>
      <c r="G101" s="152" t="s">
        <v>513</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520</v>
      </c>
      <c r="AC101" s="539"/>
      <c r="AD101" s="539"/>
      <c r="AE101" s="355" t="s">
        <v>482</v>
      </c>
      <c r="AF101" s="356"/>
      <c r="AG101" s="356"/>
      <c r="AH101" s="357"/>
      <c r="AI101" s="355" t="s">
        <v>482</v>
      </c>
      <c r="AJ101" s="356"/>
      <c r="AK101" s="356"/>
      <c r="AL101" s="357"/>
      <c r="AM101" s="355" t="s">
        <v>482</v>
      </c>
      <c r="AN101" s="356"/>
      <c r="AO101" s="356"/>
      <c r="AP101" s="357"/>
      <c r="AQ101" s="355" t="s">
        <v>482</v>
      </c>
      <c r="AR101" s="356"/>
      <c r="AS101" s="356"/>
      <c r="AT101" s="357"/>
      <c r="AU101" s="356" t="s">
        <v>482</v>
      </c>
      <c r="AV101" s="356"/>
      <c r="AW101" s="356"/>
      <c r="AX101" s="358"/>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520</v>
      </c>
      <c r="AC102" s="539"/>
      <c r="AD102" s="539"/>
      <c r="AE102" s="349" t="s">
        <v>482</v>
      </c>
      <c r="AF102" s="349"/>
      <c r="AG102" s="349"/>
      <c r="AH102" s="349"/>
      <c r="AI102" s="349" t="s">
        <v>482</v>
      </c>
      <c r="AJ102" s="349"/>
      <c r="AK102" s="349"/>
      <c r="AL102" s="349"/>
      <c r="AM102" s="349" t="s">
        <v>482</v>
      </c>
      <c r="AN102" s="349"/>
      <c r="AO102" s="349"/>
      <c r="AP102" s="349"/>
      <c r="AQ102" s="805" t="s">
        <v>482</v>
      </c>
      <c r="AR102" s="806"/>
      <c r="AS102" s="806"/>
      <c r="AT102" s="807"/>
      <c r="AU102" s="356">
        <v>2</v>
      </c>
      <c r="AV102" s="356"/>
      <c r="AW102" s="356"/>
      <c r="AX102" s="358"/>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514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521</v>
      </c>
      <c r="AC116" s="292"/>
      <c r="AD116" s="293"/>
      <c r="AE116" s="349" t="s">
        <v>486</v>
      </c>
      <c r="AF116" s="349"/>
      <c r="AG116" s="349"/>
      <c r="AH116" s="349"/>
      <c r="AI116" s="349" t="s">
        <v>486</v>
      </c>
      <c r="AJ116" s="349"/>
      <c r="AK116" s="349"/>
      <c r="AL116" s="349"/>
      <c r="AM116" s="349" t="s">
        <v>486</v>
      </c>
      <c r="AN116" s="349"/>
      <c r="AO116" s="349"/>
      <c r="AP116" s="349"/>
      <c r="AQ116" s="355" t="s">
        <v>486</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7" t="s">
        <v>487</v>
      </c>
      <c r="AF117" s="297"/>
      <c r="AG117" s="297"/>
      <c r="AH117" s="297"/>
      <c r="AI117" s="297" t="s">
        <v>486</v>
      </c>
      <c r="AJ117" s="297"/>
      <c r="AK117" s="297"/>
      <c r="AL117" s="297"/>
      <c r="AM117" s="297" t="s">
        <v>486</v>
      </c>
      <c r="AN117" s="297"/>
      <c r="AO117" s="297"/>
      <c r="AP117" s="297"/>
      <c r="AQ117" s="297" t="s">
        <v>486</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5" t="s">
        <v>331</v>
      </c>
      <c r="B130" s="983"/>
      <c r="C130" s="982" t="s">
        <v>191</v>
      </c>
      <c r="D130" s="983"/>
      <c r="E130" s="299" t="s">
        <v>220</v>
      </c>
      <c r="F130" s="300"/>
      <c r="G130" s="301" t="s">
        <v>488</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6"/>
      <c r="B131" s="243"/>
      <c r="C131" s="242"/>
      <c r="D131" s="243"/>
      <c r="E131" s="229" t="s">
        <v>219</v>
      </c>
      <c r="F131" s="230"/>
      <c r="G131" s="227" t="s">
        <v>489</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486</v>
      </c>
      <c r="AR133" s="262"/>
      <c r="AS133" s="128" t="s">
        <v>188</v>
      </c>
      <c r="AT133" s="163"/>
      <c r="AU133" s="127">
        <v>3</v>
      </c>
      <c r="AV133" s="127"/>
      <c r="AW133" s="128" t="s">
        <v>177</v>
      </c>
      <c r="AX133" s="129"/>
    </row>
    <row r="134" spans="1:50" ht="39.75" customHeight="1" x14ac:dyDescent="0.15">
      <c r="A134" s="986"/>
      <c r="B134" s="243"/>
      <c r="C134" s="242"/>
      <c r="D134" s="243"/>
      <c r="E134" s="242"/>
      <c r="F134" s="305"/>
      <c r="G134" s="222" t="s">
        <v>495</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490</v>
      </c>
      <c r="AC134" s="215"/>
      <c r="AD134" s="215"/>
      <c r="AE134" s="257" t="s">
        <v>486</v>
      </c>
      <c r="AF134" s="107"/>
      <c r="AG134" s="107"/>
      <c r="AH134" s="107"/>
      <c r="AI134" s="257" t="s">
        <v>486</v>
      </c>
      <c r="AJ134" s="107"/>
      <c r="AK134" s="107"/>
      <c r="AL134" s="107"/>
      <c r="AM134" s="257" t="s">
        <v>493</v>
      </c>
      <c r="AN134" s="107"/>
      <c r="AO134" s="107"/>
      <c r="AP134" s="107"/>
      <c r="AQ134" s="257" t="s">
        <v>493</v>
      </c>
      <c r="AR134" s="107"/>
      <c r="AS134" s="107"/>
      <c r="AT134" s="107"/>
      <c r="AU134" s="257" t="s">
        <v>486</v>
      </c>
      <c r="AV134" s="107"/>
      <c r="AW134" s="107"/>
      <c r="AX134" s="209"/>
    </row>
    <row r="135" spans="1:50" ht="39.75"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491</v>
      </c>
      <c r="AC135" s="124"/>
      <c r="AD135" s="124"/>
      <c r="AE135" s="257" t="s">
        <v>486</v>
      </c>
      <c r="AF135" s="107"/>
      <c r="AG135" s="107"/>
      <c r="AH135" s="107"/>
      <c r="AI135" s="257" t="s">
        <v>492</v>
      </c>
      <c r="AJ135" s="107"/>
      <c r="AK135" s="107"/>
      <c r="AL135" s="107"/>
      <c r="AM135" s="257" t="s">
        <v>486</v>
      </c>
      <c r="AN135" s="107"/>
      <c r="AO135" s="107"/>
      <c r="AP135" s="107"/>
      <c r="AQ135" s="257" t="s">
        <v>494</v>
      </c>
      <c r="AR135" s="107"/>
      <c r="AS135" s="107"/>
      <c r="AT135" s="107"/>
      <c r="AU135" s="257">
        <v>90</v>
      </c>
      <c r="AV135" s="107"/>
      <c r="AW135" s="107"/>
      <c r="AX135" s="209"/>
    </row>
    <row r="136" spans="1:50" ht="18.75" hidden="1"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6"/>
      <c r="B188" s="243"/>
      <c r="C188" s="242"/>
      <c r="D188" s="243"/>
      <c r="E188" s="151" t="s">
        <v>496</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6"/>
      <c r="B430" s="243"/>
      <c r="C430" s="240" t="s">
        <v>346</v>
      </c>
      <c r="D430" s="241"/>
      <c r="E430" s="229" t="s">
        <v>324</v>
      </c>
      <c r="F430" s="439"/>
      <c r="G430" s="231" t="s">
        <v>207</v>
      </c>
      <c r="H430" s="149"/>
      <c r="I430" s="149"/>
      <c r="J430" s="232" t="s">
        <v>486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486</v>
      </c>
      <c r="AF432" s="127"/>
      <c r="AG432" s="128" t="s">
        <v>188</v>
      </c>
      <c r="AH432" s="163"/>
      <c r="AI432" s="173"/>
      <c r="AJ432" s="173"/>
      <c r="AK432" s="173"/>
      <c r="AL432" s="168"/>
      <c r="AM432" s="173"/>
      <c r="AN432" s="173"/>
      <c r="AO432" s="173"/>
      <c r="AP432" s="168"/>
      <c r="AQ432" s="202" t="s">
        <v>486</v>
      </c>
      <c r="AR432" s="127"/>
      <c r="AS432" s="128" t="s">
        <v>188</v>
      </c>
      <c r="AT432" s="163"/>
      <c r="AU432" s="127" t="s">
        <v>497</v>
      </c>
      <c r="AV432" s="127"/>
      <c r="AW432" s="128" t="s">
        <v>177</v>
      </c>
      <c r="AX432" s="129"/>
    </row>
    <row r="433" spans="1:50" ht="23.25" customHeight="1" x14ac:dyDescent="0.15">
      <c r="A433" s="986"/>
      <c r="B433" s="243"/>
      <c r="C433" s="242"/>
      <c r="D433" s="243"/>
      <c r="E433" s="157"/>
      <c r="F433" s="158"/>
      <c r="G433" s="222" t="s">
        <v>486</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498</v>
      </c>
      <c r="AC433" s="124"/>
      <c r="AD433" s="124"/>
      <c r="AE433" s="106" t="s">
        <v>486</v>
      </c>
      <c r="AF433" s="107"/>
      <c r="AG433" s="107"/>
      <c r="AH433" s="107"/>
      <c r="AI433" s="106" t="s">
        <v>486</v>
      </c>
      <c r="AJ433" s="107"/>
      <c r="AK433" s="107"/>
      <c r="AL433" s="107"/>
      <c r="AM433" s="106" t="s">
        <v>486</v>
      </c>
      <c r="AN433" s="107"/>
      <c r="AO433" s="107"/>
      <c r="AP433" s="108"/>
      <c r="AQ433" s="106" t="s">
        <v>486</v>
      </c>
      <c r="AR433" s="107"/>
      <c r="AS433" s="107"/>
      <c r="AT433" s="108"/>
      <c r="AU433" s="107" t="s">
        <v>498</v>
      </c>
      <c r="AV433" s="107"/>
      <c r="AW433" s="107"/>
      <c r="AX433" s="209"/>
    </row>
    <row r="434" spans="1:50" ht="23.25"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t="s">
        <v>486</v>
      </c>
      <c r="AC434" s="215"/>
      <c r="AD434" s="215"/>
      <c r="AE434" s="106" t="s">
        <v>486</v>
      </c>
      <c r="AF434" s="107"/>
      <c r="AG434" s="107"/>
      <c r="AH434" s="108"/>
      <c r="AI434" s="106" t="s">
        <v>486</v>
      </c>
      <c r="AJ434" s="107"/>
      <c r="AK434" s="107"/>
      <c r="AL434" s="107"/>
      <c r="AM434" s="106" t="s">
        <v>486</v>
      </c>
      <c r="AN434" s="107"/>
      <c r="AO434" s="107"/>
      <c r="AP434" s="108"/>
      <c r="AQ434" s="106" t="s">
        <v>486</v>
      </c>
      <c r="AR434" s="107"/>
      <c r="AS434" s="107"/>
      <c r="AT434" s="108"/>
      <c r="AU434" s="107" t="s">
        <v>497</v>
      </c>
      <c r="AV434" s="107"/>
      <c r="AW434" s="107"/>
      <c r="AX434" s="209"/>
    </row>
    <row r="435" spans="1:50" ht="23.25"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t="s">
        <v>486</v>
      </c>
      <c r="AF435" s="107"/>
      <c r="AG435" s="107"/>
      <c r="AH435" s="108"/>
      <c r="AI435" s="106" t="s">
        <v>486</v>
      </c>
      <c r="AJ435" s="107"/>
      <c r="AK435" s="107"/>
      <c r="AL435" s="107"/>
      <c r="AM435" s="106" t="s">
        <v>497</v>
      </c>
      <c r="AN435" s="107"/>
      <c r="AO435" s="107"/>
      <c r="AP435" s="108"/>
      <c r="AQ435" s="106" t="s">
        <v>498</v>
      </c>
      <c r="AR435" s="107"/>
      <c r="AS435" s="107"/>
      <c r="AT435" s="108"/>
      <c r="AU435" s="107" t="s">
        <v>497</v>
      </c>
      <c r="AV435" s="107"/>
      <c r="AW435" s="107"/>
      <c r="AX435" s="209"/>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522</v>
      </c>
      <c r="AF457" s="127"/>
      <c r="AG457" s="128" t="s">
        <v>188</v>
      </c>
      <c r="AH457" s="163"/>
      <c r="AI457" s="173"/>
      <c r="AJ457" s="173"/>
      <c r="AK457" s="173"/>
      <c r="AL457" s="168"/>
      <c r="AM457" s="173"/>
      <c r="AN457" s="173"/>
      <c r="AO457" s="173"/>
      <c r="AP457" s="168"/>
      <c r="AQ457" s="202" t="s">
        <v>504</v>
      </c>
      <c r="AR457" s="127"/>
      <c r="AS457" s="128" t="s">
        <v>188</v>
      </c>
      <c r="AT457" s="163"/>
      <c r="AU457" s="127" t="s">
        <v>505</v>
      </c>
      <c r="AV457" s="127"/>
      <c r="AW457" s="128" t="s">
        <v>177</v>
      </c>
      <c r="AX457" s="129"/>
    </row>
    <row r="458" spans="1:50" ht="23.25" customHeight="1" x14ac:dyDescent="0.15">
      <c r="A458" s="986"/>
      <c r="B458" s="243"/>
      <c r="C458" s="242"/>
      <c r="D458" s="243"/>
      <c r="E458" s="157"/>
      <c r="F458" s="158"/>
      <c r="G458" s="222" t="s">
        <v>483</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499</v>
      </c>
      <c r="AC458" s="124"/>
      <c r="AD458" s="124"/>
      <c r="AE458" s="106" t="s">
        <v>486</v>
      </c>
      <c r="AF458" s="107"/>
      <c r="AG458" s="107"/>
      <c r="AH458" s="107"/>
      <c r="AI458" s="106" t="s">
        <v>497</v>
      </c>
      <c r="AJ458" s="107"/>
      <c r="AK458" s="107"/>
      <c r="AL458" s="107"/>
      <c r="AM458" s="106" t="s">
        <v>498</v>
      </c>
      <c r="AN458" s="107"/>
      <c r="AO458" s="107"/>
      <c r="AP458" s="108"/>
      <c r="AQ458" s="106" t="s">
        <v>497</v>
      </c>
      <c r="AR458" s="107"/>
      <c r="AS458" s="107"/>
      <c r="AT458" s="108"/>
      <c r="AU458" s="107" t="s">
        <v>486</v>
      </c>
      <c r="AV458" s="107"/>
      <c r="AW458" s="107"/>
      <c r="AX458" s="209"/>
    </row>
    <row r="459" spans="1:50" ht="23.25"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t="s">
        <v>486</v>
      </c>
      <c r="AC459" s="215"/>
      <c r="AD459" s="215"/>
      <c r="AE459" s="106" t="s">
        <v>487</v>
      </c>
      <c r="AF459" s="107"/>
      <c r="AG459" s="107"/>
      <c r="AH459" s="108"/>
      <c r="AI459" s="106" t="s">
        <v>498</v>
      </c>
      <c r="AJ459" s="107"/>
      <c r="AK459" s="107"/>
      <c r="AL459" s="107"/>
      <c r="AM459" s="106" t="s">
        <v>486</v>
      </c>
      <c r="AN459" s="107"/>
      <c r="AO459" s="107"/>
      <c r="AP459" s="108"/>
      <c r="AQ459" s="106" t="s">
        <v>498</v>
      </c>
      <c r="AR459" s="107"/>
      <c r="AS459" s="107"/>
      <c r="AT459" s="108"/>
      <c r="AU459" s="107" t="s">
        <v>486</v>
      </c>
      <c r="AV459" s="107"/>
      <c r="AW459" s="107"/>
      <c r="AX459" s="209"/>
    </row>
    <row r="460" spans="1:50" ht="23.25"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t="s">
        <v>486</v>
      </c>
      <c r="AF460" s="107"/>
      <c r="AG460" s="107"/>
      <c r="AH460" s="108"/>
      <c r="AI460" s="106" t="s">
        <v>486</v>
      </c>
      <c r="AJ460" s="107"/>
      <c r="AK460" s="107"/>
      <c r="AL460" s="107"/>
      <c r="AM460" s="106" t="s">
        <v>498</v>
      </c>
      <c r="AN460" s="107"/>
      <c r="AO460" s="107"/>
      <c r="AP460" s="108"/>
      <c r="AQ460" s="106" t="s">
        <v>486</v>
      </c>
      <c r="AR460" s="107"/>
      <c r="AS460" s="107"/>
      <c r="AT460" s="108"/>
      <c r="AU460" s="107" t="s">
        <v>498</v>
      </c>
      <c r="AV460" s="107"/>
      <c r="AW460" s="107"/>
      <c r="AX460" s="209"/>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customHeight="1" x14ac:dyDescent="0.15">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6"/>
      <c r="B482" s="243"/>
      <c r="C482" s="242"/>
      <c r="D482" s="243"/>
      <c r="E482" s="151" t="s">
        <v>486</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2.6"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481</v>
      </c>
      <c r="AE702" s="887"/>
      <c r="AF702" s="887"/>
      <c r="AG702" s="876" t="s">
        <v>516</v>
      </c>
      <c r="AH702" s="877"/>
      <c r="AI702" s="877"/>
      <c r="AJ702" s="877"/>
      <c r="AK702" s="877"/>
      <c r="AL702" s="877"/>
      <c r="AM702" s="877"/>
      <c r="AN702" s="877"/>
      <c r="AO702" s="877"/>
      <c r="AP702" s="877"/>
      <c r="AQ702" s="877"/>
      <c r="AR702" s="877"/>
      <c r="AS702" s="877"/>
      <c r="AT702" s="877"/>
      <c r="AU702" s="877"/>
      <c r="AV702" s="877"/>
      <c r="AW702" s="877"/>
      <c r="AX702" s="878"/>
    </row>
    <row r="703" spans="1:50" ht="56.4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481</v>
      </c>
      <c r="AE703" s="146"/>
      <c r="AF703" s="146"/>
      <c r="AG703" s="655" t="s">
        <v>517</v>
      </c>
      <c r="AH703" s="656"/>
      <c r="AI703" s="656"/>
      <c r="AJ703" s="656"/>
      <c r="AK703" s="656"/>
      <c r="AL703" s="656"/>
      <c r="AM703" s="656"/>
      <c r="AN703" s="656"/>
      <c r="AO703" s="656"/>
      <c r="AP703" s="656"/>
      <c r="AQ703" s="656"/>
      <c r="AR703" s="656"/>
      <c r="AS703" s="656"/>
      <c r="AT703" s="656"/>
      <c r="AU703" s="656"/>
      <c r="AV703" s="656"/>
      <c r="AW703" s="656"/>
      <c r="AX703" s="657"/>
    </row>
    <row r="704" spans="1:50" ht="69"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481</v>
      </c>
      <c r="AE704" s="574"/>
      <c r="AF704" s="574"/>
      <c r="AG704" s="419" t="s">
        <v>515</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500</v>
      </c>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500</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500</v>
      </c>
      <c r="AE709" s="146"/>
      <c r="AF709" s="146"/>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500</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500</v>
      </c>
      <c r="AE711" s="146"/>
      <c r="AF711" s="146"/>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500</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500</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500</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500</v>
      </c>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500</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500</v>
      </c>
      <c r="AE717" s="146"/>
      <c r="AF717" s="146"/>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500</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500</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t="s">
        <v>506</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528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t="s">
        <v>527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327</v>
      </c>
      <c r="B737" s="88"/>
      <c r="C737" s="88"/>
      <c r="D737" s="89"/>
      <c r="E737" s="90" t="s">
        <v>482</v>
      </c>
      <c r="F737" s="90"/>
      <c r="G737" s="90"/>
      <c r="H737" s="90"/>
      <c r="I737" s="90"/>
      <c r="J737" s="90"/>
      <c r="K737" s="90"/>
      <c r="L737" s="90"/>
      <c r="M737" s="90"/>
      <c r="N737" s="96" t="s">
        <v>322</v>
      </c>
      <c r="O737" s="96"/>
      <c r="P737" s="96"/>
      <c r="Q737" s="96"/>
      <c r="R737" s="90" t="s">
        <v>486</v>
      </c>
      <c r="S737" s="90"/>
      <c r="T737" s="90"/>
      <c r="U737" s="90"/>
      <c r="V737" s="90"/>
      <c r="W737" s="90"/>
      <c r="X737" s="90"/>
      <c r="Y737" s="90"/>
      <c r="Z737" s="90"/>
      <c r="AA737" s="96" t="s">
        <v>321</v>
      </c>
      <c r="AB737" s="96"/>
      <c r="AC737" s="96"/>
      <c r="AD737" s="96"/>
      <c r="AE737" s="90" t="s">
        <v>486</v>
      </c>
      <c r="AF737" s="90"/>
      <c r="AG737" s="90"/>
      <c r="AH737" s="90"/>
      <c r="AI737" s="90"/>
      <c r="AJ737" s="90"/>
      <c r="AK737" s="90"/>
      <c r="AL737" s="90"/>
      <c r="AM737" s="90"/>
      <c r="AN737" s="96" t="s">
        <v>320</v>
      </c>
      <c r="AO737" s="96"/>
      <c r="AP737" s="96"/>
      <c r="AQ737" s="96"/>
      <c r="AR737" s="97" t="s">
        <v>486</v>
      </c>
      <c r="AS737" s="98"/>
      <c r="AT737" s="98"/>
      <c r="AU737" s="98"/>
      <c r="AV737" s="98"/>
      <c r="AW737" s="98"/>
      <c r="AX737" s="99"/>
      <c r="AY737" s="74"/>
      <c r="AZ737" s="74"/>
    </row>
    <row r="738" spans="1:52" ht="24.75" customHeight="1" x14ac:dyDescent="0.15">
      <c r="A738" s="87" t="s">
        <v>319</v>
      </c>
      <c r="B738" s="88"/>
      <c r="C738" s="88"/>
      <c r="D738" s="89"/>
      <c r="E738" s="90" t="s">
        <v>482</v>
      </c>
      <c r="F738" s="90"/>
      <c r="G738" s="90"/>
      <c r="H738" s="90"/>
      <c r="I738" s="90"/>
      <c r="J738" s="90"/>
      <c r="K738" s="90"/>
      <c r="L738" s="90"/>
      <c r="M738" s="90"/>
      <c r="N738" s="96" t="s">
        <v>318</v>
      </c>
      <c r="O738" s="96"/>
      <c r="P738" s="96"/>
      <c r="Q738" s="96"/>
      <c r="R738" s="90" t="s">
        <v>486</v>
      </c>
      <c r="S738" s="90"/>
      <c r="T738" s="90"/>
      <c r="U738" s="90"/>
      <c r="V738" s="90"/>
      <c r="W738" s="90"/>
      <c r="X738" s="90"/>
      <c r="Y738" s="90"/>
      <c r="Z738" s="90"/>
      <c r="AA738" s="96" t="s">
        <v>317</v>
      </c>
      <c r="AB738" s="96"/>
      <c r="AC738" s="96"/>
      <c r="AD738" s="96"/>
      <c r="AE738" s="90" t="s">
        <v>486</v>
      </c>
      <c r="AF738" s="90"/>
      <c r="AG738" s="90"/>
      <c r="AH738" s="90"/>
      <c r="AI738" s="90"/>
      <c r="AJ738" s="90"/>
      <c r="AK738" s="90"/>
      <c r="AL738" s="90"/>
      <c r="AM738" s="90"/>
      <c r="AN738" s="96" t="s">
        <v>316</v>
      </c>
      <c r="AO738" s="96"/>
      <c r="AP738" s="96"/>
      <c r="AQ738" s="96"/>
      <c r="AR738" s="97" t="s">
        <v>501</v>
      </c>
      <c r="AS738" s="98"/>
      <c r="AT738" s="98"/>
      <c r="AU738" s="98"/>
      <c r="AV738" s="98"/>
      <c r="AW738" s="98"/>
      <c r="AX738" s="99"/>
    </row>
    <row r="739" spans="1:52" ht="24.75" customHeight="1" x14ac:dyDescent="0.15">
      <c r="A739" s="87" t="s">
        <v>315</v>
      </c>
      <c r="B739" s="88"/>
      <c r="C739" s="88"/>
      <c r="D739" s="89"/>
      <c r="E739" s="90" t="s">
        <v>482</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c r="F740" s="112"/>
      <c r="G740" s="112"/>
      <c r="H740" s="78" t="str">
        <f>IF(E740="", "", "(")</f>
        <v/>
      </c>
      <c r="I740" s="112"/>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1" t="s">
        <v>310</v>
      </c>
      <c r="B780" s="752"/>
      <c r="C780" s="752"/>
      <c r="D780" s="752"/>
      <c r="E780" s="752"/>
      <c r="F780" s="753"/>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hidden="1"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hidden="1" customHeight="1" x14ac:dyDescent="0.15">
      <c r="A782" s="544"/>
      <c r="B782" s="754"/>
      <c r="C782" s="754"/>
      <c r="D782" s="754"/>
      <c r="E782" s="754"/>
      <c r="F782" s="755"/>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hidden="1" customHeight="1" x14ac:dyDescent="0.15">
      <c r="A838" s="395">
        <v>1</v>
      </c>
      <c r="B838" s="395">
        <v>1</v>
      </c>
      <c r="C838" s="409"/>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15">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3">
    <cfRule type="expression" dxfId="2089" priority="13877">
      <formula>IF(RIGHT(TEXT(Y783,"0.#"),1)=".",FALSE,TRUE)</formula>
    </cfRule>
    <cfRule type="expression" dxfId="2088" priority="13878">
      <formula>IF(RIGHT(TEXT(Y783,"0.#"),1)=".",TRUE,FALSE)</formula>
    </cfRule>
  </conditionalFormatting>
  <conditionalFormatting sqref="Y792">
    <cfRule type="expression" dxfId="2087" priority="13873">
      <formula>IF(RIGHT(TEXT(Y792,"0.#"),1)=".",FALSE,TRUE)</formula>
    </cfRule>
    <cfRule type="expression" dxfId="2086" priority="13874">
      <formula>IF(RIGHT(TEXT(Y792,"0.#"),1)=".",TRUE,FALSE)</formula>
    </cfRule>
  </conditionalFormatting>
  <conditionalFormatting sqref="Y823:Y830 Y821 Y810:Y817 Y808 Y797:Y804 Y795">
    <cfRule type="expression" dxfId="2085" priority="13655">
      <formula>IF(RIGHT(TEXT(Y795,"0.#"),1)=".",FALSE,TRUE)</formula>
    </cfRule>
    <cfRule type="expression" dxfId="2084" priority="13656">
      <formula>IF(RIGHT(TEXT(Y795,"0.#"),1)=".",TRUE,FALSE)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4:Y791 Y782">
    <cfRule type="expression" dxfId="2077" priority="13679">
      <formula>IF(RIGHT(TEXT(Y782,"0.#"),1)=".",FALSE,TRUE)</formula>
    </cfRule>
    <cfRule type="expression" dxfId="2076" priority="13680">
      <formula>IF(RIGHT(TEXT(Y782,"0.#"),1)=".",TRUE,FALSE)</formula>
    </cfRule>
  </conditionalFormatting>
  <conditionalFormatting sqref="AU783">
    <cfRule type="expression" dxfId="2075" priority="13677">
      <formula>IF(RIGHT(TEXT(AU783,"0.#"),1)=".",FALSE,TRUE)</formula>
    </cfRule>
    <cfRule type="expression" dxfId="2074" priority="13678">
      <formula>IF(RIGHT(TEXT(AU783,"0.#"),1)=".",TRUE,FALSE)</formula>
    </cfRule>
  </conditionalFormatting>
  <conditionalFormatting sqref="AU792">
    <cfRule type="expression" dxfId="2073" priority="13675">
      <formula>IF(RIGHT(TEXT(AU792,"0.#"),1)=".",FALSE,TRUE)</formula>
    </cfRule>
    <cfRule type="expression" dxfId="2072" priority="13676">
      <formula>IF(RIGHT(TEXT(AU792,"0.#"),1)=".",TRUE,FALSE)</formula>
    </cfRule>
  </conditionalFormatting>
  <conditionalFormatting sqref="AU784:AU791 AU782">
    <cfRule type="expression" dxfId="2071" priority="13673">
      <formula>IF(RIGHT(TEXT(AU782,"0.#"),1)=".",FALSE,TRUE)</formula>
    </cfRule>
    <cfRule type="expression" dxfId="2070" priority="13674">
      <formula>IF(RIGHT(TEXT(AU782,"0.#"),1)=".",TRUE,FALSE)</formula>
    </cfRule>
  </conditionalFormatting>
  <conditionalFormatting sqref="Y822 Y809 Y796">
    <cfRule type="expression" dxfId="2069" priority="13659">
      <formula>IF(RIGHT(TEXT(Y796,"0.#"),1)=".",FALSE,TRUE)</formula>
    </cfRule>
    <cfRule type="expression" dxfId="2068" priority="13660">
      <formula>IF(RIGHT(TEXT(Y796,"0.#"),1)=".",TRUE,FALSE)</formula>
    </cfRule>
  </conditionalFormatting>
  <conditionalFormatting sqref="Y831 Y818 Y805">
    <cfRule type="expression" dxfId="2067" priority="13657">
      <formula>IF(RIGHT(TEXT(Y805,"0.#"),1)=".",FALSE,TRUE)</formula>
    </cfRule>
    <cfRule type="expression" dxfId="2066" priority="13658">
      <formula>IF(RIGHT(TEXT(Y805,"0.#"),1)=".",TRUE,FALSE)</formula>
    </cfRule>
  </conditionalFormatting>
  <conditionalFormatting sqref="AU822 AU809 AU796">
    <cfRule type="expression" dxfId="2065" priority="13653">
      <formula>IF(RIGHT(TEXT(AU796,"0.#"),1)=".",FALSE,TRUE)</formula>
    </cfRule>
    <cfRule type="expression" dxfId="2064" priority="13654">
      <formula>IF(RIGHT(TEXT(AU796,"0.#"),1)=".",TRUE,FALSE)</formula>
    </cfRule>
  </conditionalFormatting>
  <conditionalFormatting sqref="AU831 AU818 AU805">
    <cfRule type="expression" dxfId="2063" priority="13651">
      <formula>IF(RIGHT(TEXT(AU805,"0.#"),1)=".",FALSE,TRUE)</formula>
    </cfRule>
    <cfRule type="expression" dxfId="2062" priority="13652">
      <formula>IF(RIGHT(TEXT(AU805,"0.#"),1)=".",TRUE,FALSE)</formula>
    </cfRule>
  </conditionalFormatting>
  <conditionalFormatting sqref="AU823:AU830 AU821 AU810:AU817 AU808 AU797:AU804 AU795">
    <cfRule type="expression" dxfId="2061" priority="13649">
      <formula>IF(RIGHT(TEXT(AU795,"0.#"),1)=".",FALSE,TRUE)</formula>
    </cfRule>
    <cfRule type="expression" dxfId="2060" priority="13650">
      <formula>IF(RIGHT(TEXT(AU795,"0.#"),1)=".",TRUE,FALSE)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0:AO867">
    <cfRule type="expression" dxfId="1795" priority="6627">
      <formula>IF(AND(AL840&gt;=0, RIGHT(TEXT(AL840,"0.#"),1)&lt;&gt;"."),TRUE,FALSE)</formula>
    </cfRule>
    <cfRule type="expression" dxfId="1794" priority="6628">
      <formula>IF(AND(AL840&gt;=0, RIGHT(TEXT(AL840,"0.#"),1)="."),TRUE,FALSE)</formula>
    </cfRule>
    <cfRule type="expression" dxfId="1793" priority="6629">
      <formula>IF(AND(AL840&lt;0, RIGHT(TEXT(AL840,"0.#"),1)&lt;&gt;"."),TRUE,FALSE)</formula>
    </cfRule>
    <cfRule type="expression" dxfId="1792" priority="6630">
      <formula>IF(AND(AL840&lt;0, RIGHT(TEXT(AL840,"0.#"),1)="."),TRUE,FALSE)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40:Y867">
    <cfRule type="expression" dxfId="1721" priority="2955">
      <formula>IF(RIGHT(TEXT(Y840,"0.#"),1)=".",FALSE,TRUE)</formula>
    </cfRule>
    <cfRule type="expression" dxfId="1720" priority="2956">
      <formula>IF(RIGHT(TEXT(Y840,"0.#"),1)=".",TRUE,FALSE)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3:AO1132">
    <cfRule type="expression" dxfId="1691" priority="2861">
      <formula>IF(AND(AL1103&gt;=0, RIGHT(TEXT(AL1103,"0.#"),1)&lt;&gt;"."),TRUE,FALSE)</formula>
    </cfRule>
    <cfRule type="expression" dxfId="1690" priority="2862">
      <formula>IF(AND(AL1103&gt;=0, RIGHT(TEXT(AL1103,"0.#"),1)="."),TRUE,FALSE)</formula>
    </cfRule>
    <cfRule type="expression" dxfId="1689" priority="2863">
      <formula>IF(AND(AL1103&lt;0, RIGHT(TEXT(AL1103,"0.#"),1)&lt;&gt;"."),TRUE,FALSE)</formula>
    </cfRule>
    <cfRule type="expression" dxfId="1688" priority="2864">
      <formula>IF(AND(AL1103&lt;0, RIGHT(TEXT(AL1103,"0.#"),1)="."),TRUE,FALSE)</formula>
    </cfRule>
  </conditionalFormatting>
  <conditionalFormatting sqref="Y1103:Y1132">
    <cfRule type="expression" dxfId="1687" priority="2859">
      <formula>IF(RIGHT(TEXT(Y1103,"0.#"),1)=".",FALSE,TRUE)</formula>
    </cfRule>
    <cfRule type="expression" dxfId="1686" priority="2860">
      <formula>IF(RIGHT(TEXT(Y1103,"0.#"),1)=".",TRUE,FALSE)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8:AO839">
    <cfRule type="expression" dxfId="1677" priority="2813">
      <formula>IF(AND(AL838&gt;=0, RIGHT(TEXT(AL838,"0.#"),1)&lt;&gt;"."),TRUE,FALSE)</formula>
    </cfRule>
    <cfRule type="expression" dxfId="1676" priority="2814">
      <formula>IF(AND(AL838&gt;=0, RIGHT(TEXT(AL838,"0.#"),1)="."),TRUE,FALSE)</formula>
    </cfRule>
    <cfRule type="expression" dxfId="1675" priority="2815">
      <formula>IF(AND(AL838&lt;0, RIGHT(TEXT(AL838,"0.#"),1)&lt;&gt;"."),TRUE,FALSE)</formula>
    </cfRule>
    <cfRule type="expression" dxfId="1674" priority="2816">
      <formula>IF(AND(AL838&lt;0, RIGHT(TEXT(AL838,"0.#"),1)="."),TRUE,FALSE)</formula>
    </cfRule>
  </conditionalFormatting>
  <conditionalFormatting sqref="Y838:Y839">
    <cfRule type="expression" dxfId="1673" priority="2811">
      <formula>IF(RIGHT(TEXT(Y838,"0.#"),1)=".",FALSE,TRUE)</formula>
    </cfRule>
    <cfRule type="expression" dxfId="1672" priority="2812">
      <formula>IF(RIGHT(TEXT(Y838,"0.#"),1)=".",TRUE,FALSE)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3:Y900">
    <cfRule type="expression" dxfId="1355" priority="2071">
      <formula>IF(RIGHT(TEXT(Y873,"0.#"),1)=".",FALSE,TRUE)</formula>
    </cfRule>
    <cfRule type="expression" dxfId="1354" priority="2072">
      <formula>IF(RIGHT(TEXT(Y873,"0.#"),1)=".",TRUE,FALSE)</formula>
    </cfRule>
  </conditionalFormatting>
  <conditionalFormatting sqref="Y871:Y872">
    <cfRule type="expression" dxfId="1353" priority="2065">
      <formula>IF(RIGHT(TEXT(Y871,"0.#"),1)=".",FALSE,TRUE)</formula>
    </cfRule>
    <cfRule type="expression" dxfId="1352" priority="2066">
      <formula>IF(RIGHT(TEXT(Y871,"0.#"),1)=".",TRUE,FALSE)</formula>
    </cfRule>
  </conditionalFormatting>
  <conditionalFormatting sqref="Y906:Y933">
    <cfRule type="expression" dxfId="1351" priority="2059">
      <formula>IF(RIGHT(TEXT(Y906,"0.#"),1)=".",FALSE,TRUE)</formula>
    </cfRule>
    <cfRule type="expression" dxfId="1350" priority="2060">
      <formula>IF(RIGHT(TEXT(Y906,"0.#"),1)=".",TRUE,FALSE)</formula>
    </cfRule>
  </conditionalFormatting>
  <conditionalFormatting sqref="Y904:Y905">
    <cfRule type="expression" dxfId="1349" priority="2053">
      <formula>IF(RIGHT(TEXT(Y904,"0.#"),1)=".",FALSE,TRUE)</formula>
    </cfRule>
    <cfRule type="expression" dxfId="1348" priority="2054">
      <formula>IF(RIGHT(TEXT(Y904,"0.#"),1)=".",TRUE,FALSE)</formula>
    </cfRule>
  </conditionalFormatting>
  <conditionalFormatting sqref="Y939:Y966">
    <cfRule type="expression" dxfId="1347" priority="2047">
      <formula>IF(RIGHT(TEXT(Y939,"0.#"),1)=".",FALSE,TRUE)</formula>
    </cfRule>
    <cfRule type="expression" dxfId="1346" priority="2048">
      <formula>IF(RIGHT(TEXT(Y939,"0.#"),1)=".",TRUE,FALSE)</formula>
    </cfRule>
  </conditionalFormatting>
  <conditionalFormatting sqref="Y937:Y938">
    <cfRule type="expression" dxfId="1345" priority="2041">
      <formula>IF(RIGHT(TEXT(Y937,"0.#"),1)=".",FALSE,TRUE)</formula>
    </cfRule>
    <cfRule type="expression" dxfId="1344" priority="2042">
      <formula>IF(RIGHT(TEXT(Y937,"0.#"),1)=".",TRUE,FALSE)</formula>
    </cfRule>
  </conditionalFormatting>
  <conditionalFormatting sqref="Y972:Y999">
    <cfRule type="expression" dxfId="1343" priority="2035">
      <formula>IF(RIGHT(TEXT(Y972,"0.#"),1)=".",FALSE,TRUE)</formula>
    </cfRule>
    <cfRule type="expression" dxfId="1342" priority="2036">
      <formula>IF(RIGHT(TEXT(Y972,"0.#"),1)=".",TRUE,FALSE)</formula>
    </cfRule>
  </conditionalFormatting>
  <conditionalFormatting sqref="Y970:Y971">
    <cfRule type="expression" dxfId="1341" priority="2029">
      <formula>IF(RIGHT(TEXT(Y970,"0.#"),1)=".",FALSE,TRUE)</formula>
    </cfRule>
    <cfRule type="expression" dxfId="1340" priority="2030">
      <formula>IF(RIGHT(TEXT(Y970,"0.#"),1)=".",TRUE,FALSE)</formula>
    </cfRule>
  </conditionalFormatting>
  <conditionalFormatting sqref="Y1005:Y1032">
    <cfRule type="expression" dxfId="1339" priority="2023">
      <formula>IF(RIGHT(TEXT(Y1005,"0.#"),1)=".",FALSE,TRUE)</formula>
    </cfRule>
    <cfRule type="expression" dxfId="1338" priority="2024">
      <formula>IF(RIGHT(TEXT(Y1005,"0.#"),1)=".",TRUE,FALSE)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3:AO900">
    <cfRule type="expression" dxfId="1257" priority="2073">
      <formula>IF(AND(AL873&gt;=0, RIGHT(TEXT(AL873,"0.#"),1)&lt;&gt;"."),TRUE,FALSE)</formula>
    </cfRule>
    <cfRule type="expression" dxfId="1256" priority="2074">
      <formula>IF(AND(AL873&gt;=0, RIGHT(TEXT(AL873,"0.#"),1)="."),TRUE,FALSE)</formula>
    </cfRule>
    <cfRule type="expression" dxfId="1255" priority="2075">
      <formula>IF(AND(AL873&lt;0, RIGHT(TEXT(AL873,"0.#"),1)&lt;&gt;"."),TRUE,FALSE)</formula>
    </cfRule>
    <cfRule type="expression" dxfId="1254" priority="2076">
      <formula>IF(AND(AL873&lt;0, RIGHT(TEXT(AL873,"0.#"),1)="."),TRUE,FALSE)</formula>
    </cfRule>
  </conditionalFormatting>
  <conditionalFormatting sqref="AL871:AO872">
    <cfRule type="expression" dxfId="1253" priority="2067">
      <formula>IF(AND(AL871&gt;=0, RIGHT(TEXT(AL871,"0.#"),1)&lt;&gt;"."),TRUE,FALSE)</formula>
    </cfRule>
    <cfRule type="expression" dxfId="1252" priority="2068">
      <formula>IF(AND(AL871&gt;=0, RIGHT(TEXT(AL871,"0.#"),1)="."),TRUE,FALSE)</formula>
    </cfRule>
    <cfRule type="expression" dxfId="1251" priority="2069">
      <formula>IF(AND(AL871&lt;0, RIGHT(TEXT(AL871,"0.#"),1)&lt;&gt;"."),TRUE,FALSE)</formula>
    </cfRule>
    <cfRule type="expression" dxfId="1250" priority="2070">
      <formula>IF(AND(AL871&lt;0, RIGHT(TEXT(AL871,"0.#"),1)="."),TRUE,FALSE)</formula>
    </cfRule>
  </conditionalFormatting>
  <conditionalFormatting sqref="AL906:AO933">
    <cfRule type="expression" dxfId="1249" priority="2061">
      <formula>IF(AND(AL906&gt;=0, RIGHT(TEXT(AL906,"0.#"),1)&lt;&gt;"."),TRUE,FALSE)</formula>
    </cfRule>
    <cfRule type="expression" dxfId="1248" priority="2062">
      <formula>IF(AND(AL906&gt;=0, RIGHT(TEXT(AL906,"0.#"),1)="."),TRUE,FALSE)</formula>
    </cfRule>
    <cfRule type="expression" dxfId="1247" priority="2063">
      <formula>IF(AND(AL906&lt;0, RIGHT(TEXT(AL906,"0.#"),1)&lt;&gt;"."),TRUE,FALSE)</formula>
    </cfRule>
    <cfRule type="expression" dxfId="1246" priority="2064">
      <formula>IF(AND(AL906&lt;0, RIGHT(TEXT(AL906,"0.#"),1)="."),TRUE,FALSE)</formula>
    </cfRule>
  </conditionalFormatting>
  <conditionalFormatting sqref="AL904:AO905">
    <cfRule type="expression" dxfId="1245" priority="2055">
      <formula>IF(AND(AL904&gt;=0, RIGHT(TEXT(AL904,"0.#"),1)&lt;&gt;"."),TRUE,FALSE)</formula>
    </cfRule>
    <cfRule type="expression" dxfId="1244" priority="2056">
      <formula>IF(AND(AL904&gt;=0, RIGHT(TEXT(AL904,"0.#"),1)="."),TRUE,FALSE)</formula>
    </cfRule>
    <cfRule type="expression" dxfId="1243" priority="2057">
      <formula>IF(AND(AL904&lt;0, RIGHT(TEXT(AL904,"0.#"),1)&lt;&gt;"."),TRUE,FALSE)</formula>
    </cfRule>
    <cfRule type="expression" dxfId="1242" priority="2058">
      <formula>IF(AND(AL904&lt;0, RIGHT(TEXT(AL904,"0.#"),1)="."),TRUE,FALSE)</formula>
    </cfRule>
  </conditionalFormatting>
  <conditionalFormatting sqref="AL939:AO966">
    <cfRule type="expression" dxfId="1241" priority="2049">
      <formula>IF(AND(AL939&gt;=0, RIGHT(TEXT(AL939,"0.#"),1)&lt;&gt;"."),TRUE,FALSE)</formula>
    </cfRule>
    <cfRule type="expression" dxfId="1240" priority="2050">
      <formula>IF(AND(AL939&gt;=0, RIGHT(TEXT(AL939,"0.#"),1)="."),TRUE,FALSE)</formula>
    </cfRule>
    <cfRule type="expression" dxfId="1239" priority="2051">
      <formula>IF(AND(AL939&lt;0, RIGHT(TEXT(AL939,"0.#"),1)&lt;&gt;"."),TRUE,FALSE)</formula>
    </cfRule>
    <cfRule type="expression" dxfId="1238" priority="2052">
      <formula>IF(AND(AL939&lt;0, RIGHT(TEXT(AL939,"0.#"),1)="."),TRUE,FALSE)</formula>
    </cfRule>
  </conditionalFormatting>
  <conditionalFormatting sqref="AL937:AO938">
    <cfRule type="expression" dxfId="1237" priority="2043">
      <formula>IF(AND(AL937&gt;=0, RIGHT(TEXT(AL937,"0.#"),1)&lt;&gt;"."),TRUE,FALSE)</formula>
    </cfRule>
    <cfRule type="expression" dxfId="1236" priority="2044">
      <formula>IF(AND(AL937&gt;=0, RIGHT(TEXT(AL937,"0.#"),1)="."),TRUE,FALSE)</formula>
    </cfRule>
    <cfRule type="expression" dxfId="1235" priority="2045">
      <formula>IF(AND(AL937&lt;0, RIGHT(TEXT(AL937,"0.#"),1)&lt;&gt;"."),TRUE,FALSE)</formula>
    </cfRule>
    <cfRule type="expression" dxfId="1234" priority="2046">
      <formula>IF(AND(AL937&lt;0, RIGHT(TEXT(AL937,"0.#"),1)="."),TRUE,FALSE)</formula>
    </cfRule>
  </conditionalFormatting>
  <conditionalFormatting sqref="AL972:AO999">
    <cfRule type="expression" dxfId="1233" priority="2037">
      <formula>IF(AND(AL972&gt;=0, RIGHT(TEXT(AL972,"0.#"),1)&lt;&gt;"."),TRUE,FALSE)</formula>
    </cfRule>
    <cfRule type="expression" dxfId="1232" priority="2038">
      <formula>IF(AND(AL972&gt;=0, RIGHT(TEXT(AL972,"0.#"),1)="."),TRUE,FALSE)</formula>
    </cfRule>
    <cfRule type="expression" dxfId="1231" priority="2039">
      <formula>IF(AND(AL972&lt;0, RIGHT(TEXT(AL972,"0.#"),1)&lt;&gt;"."),TRUE,FALSE)</formula>
    </cfRule>
    <cfRule type="expression" dxfId="1230" priority="2040">
      <formula>IF(AND(AL972&lt;0, RIGHT(TEXT(AL972,"0.#"),1)="."),TRUE,FALSE)</formula>
    </cfRule>
  </conditionalFormatting>
  <conditionalFormatting sqref="AL970:AO971">
    <cfRule type="expression" dxfId="1229" priority="2031">
      <formula>IF(AND(AL970&gt;=0, RIGHT(TEXT(AL970,"0.#"),1)&lt;&gt;"."),TRUE,FALSE)</formula>
    </cfRule>
    <cfRule type="expression" dxfId="1228" priority="2032">
      <formula>IF(AND(AL970&gt;=0, RIGHT(TEXT(AL970,"0.#"),1)="."),TRUE,FALSE)</formula>
    </cfRule>
    <cfRule type="expression" dxfId="1227" priority="2033">
      <formula>IF(AND(AL970&lt;0, RIGHT(TEXT(AL970,"0.#"),1)&lt;&gt;"."),TRUE,FALSE)</formula>
    </cfRule>
    <cfRule type="expression" dxfId="1226" priority="2034">
      <formula>IF(AND(AL970&lt;0, RIGHT(TEXT(AL970,"0.#"),1)="."),TRUE,FALSE)</formula>
    </cfRule>
  </conditionalFormatting>
  <conditionalFormatting sqref="AL1005:AO1032">
    <cfRule type="expression" dxfId="1225" priority="2025">
      <formula>IF(AND(AL1005&gt;=0, RIGHT(TEXT(AL1005,"0.#"),1)&lt;&gt;"."),TRUE,FALSE)</formula>
    </cfRule>
    <cfRule type="expression" dxfId="1224" priority="2026">
      <formula>IF(AND(AL1005&gt;=0, RIGHT(TEXT(AL1005,"0.#"),1)="."),TRUE,FALSE)</formula>
    </cfRule>
    <cfRule type="expression" dxfId="1223" priority="2027">
      <formula>IF(AND(AL1005&lt;0, RIGHT(TEXT(AL1005,"0.#"),1)&lt;&gt;"."),TRUE,FALSE)</formula>
    </cfRule>
    <cfRule type="expression" dxfId="1222" priority="2028">
      <formula>IF(AND(AL1005&lt;0, RIGHT(TEXT(AL1005,"0.#"),1)="."),TRUE,FALSE)</formula>
    </cfRule>
  </conditionalFormatting>
  <conditionalFormatting sqref="AL1003:AO1004">
    <cfRule type="expression" dxfId="1221" priority="2019">
      <formula>IF(AND(AL1003&gt;=0, RIGHT(TEXT(AL1003,"0.#"),1)&lt;&gt;"."),TRUE,FALSE)</formula>
    </cfRule>
    <cfRule type="expression" dxfId="1220" priority="2020">
      <formula>IF(AND(AL1003&gt;=0, RIGHT(TEXT(AL1003,"0.#"),1)="."),TRUE,FALSE)</formula>
    </cfRule>
    <cfRule type="expression" dxfId="1219" priority="2021">
      <formula>IF(AND(AL1003&lt;0, RIGHT(TEXT(AL1003,"0.#"),1)&lt;&gt;"."),TRUE,FALSE)</formula>
    </cfRule>
    <cfRule type="expression" dxfId="1218" priority="2022">
      <formula>IF(AND(AL1003&lt;0, RIGHT(TEXT(AL1003,"0.#"),1)="."),TRUE,FALSE)</formula>
    </cfRule>
  </conditionalFormatting>
  <conditionalFormatting sqref="Y1003:Y1004">
    <cfRule type="expression" dxfId="1217" priority="2017">
      <formula>IF(RIGHT(TEXT(Y1003,"0.#"),1)=".",FALSE,TRUE)</formula>
    </cfRule>
    <cfRule type="expression" dxfId="1216" priority="2018">
      <formula>IF(RIGHT(TEXT(Y1003,"0.#"),1)=".",TRUE,FALSE)</formula>
    </cfRule>
  </conditionalFormatting>
  <conditionalFormatting sqref="AL1038:AO1065">
    <cfRule type="expression" dxfId="1215" priority="2013">
      <formula>IF(AND(AL1038&gt;=0, RIGHT(TEXT(AL1038,"0.#"),1)&lt;&gt;"."),TRUE,FALSE)</formula>
    </cfRule>
    <cfRule type="expression" dxfId="1214" priority="2014">
      <formula>IF(AND(AL1038&gt;=0, RIGHT(TEXT(AL1038,"0.#"),1)="."),TRUE,FALSE)</formula>
    </cfRule>
    <cfRule type="expression" dxfId="1213" priority="2015">
      <formula>IF(AND(AL1038&lt;0, RIGHT(TEXT(AL1038,"0.#"),1)&lt;&gt;"."),TRUE,FALSE)</formula>
    </cfRule>
    <cfRule type="expression" dxfId="1212" priority="2016">
      <formula>IF(AND(AL1038&lt;0, RIGHT(TEXT(AL1038,"0.#"),1)="."),TRUE,FALSE)</formula>
    </cfRule>
  </conditionalFormatting>
  <conditionalFormatting sqref="Y1038:Y1065">
    <cfRule type="expression" dxfId="1211" priority="2011">
      <formula>IF(RIGHT(TEXT(Y1038,"0.#"),1)=".",FALSE,TRUE)</formula>
    </cfRule>
    <cfRule type="expression" dxfId="1210" priority="2012">
      <formula>IF(RIGHT(TEXT(Y1038,"0.#"),1)=".",TRUE,FALSE)</formula>
    </cfRule>
  </conditionalFormatting>
  <conditionalFormatting sqref="AL1036:AO1037">
    <cfRule type="expression" dxfId="1209" priority="2007">
      <formula>IF(AND(AL1036&gt;=0, RIGHT(TEXT(AL1036,"0.#"),1)&lt;&gt;"."),TRUE,FALSE)</formula>
    </cfRule>
    <cfRule type="expression" dxfId="1208" priority="2008">
      <formula>IF(AND(AL1036&gt;=0, RIGHT(TEXT(AL1036,"0.#"),1)="."),TRUE,FALSE)</formula>
    </cfRule>
    <cfRule type="expression" dxfId="1207" priority="2009">
      <formula>IF(AND(AL1036&lt;0, RIGHT(TEXT(AL1036,"0.#"),1)&lt;&gt;"."),TRUE,FALSE)</formula>
    </cfRule>
    <cfRule type="expression" dxfId="1206" priority="2010">
      <formula>IF(AND(AL1036&lt;0, RIGHT(TEXT(AL1036,"0.#"),1)="."),TRUE,FALSE)</formula>
    </cfRule>
  </conditionalFormatting>
  <conditionalFormatting sqref="Y1036:Y1037">
    <cfRule type="expression" dxfId="1205" priority="2005">
      <formula>IF(RIGHT(TEXT(Y1036,"0.#"),1)=".",FALSE,TRUE)</formula>
    </cfRule>
    <cfRule type="expression" dxfId="1204" priority="2006">
      <formula>IF(RIGHT(TEXT(Y1036,"0.#"),1)=".",TRUE,FALSE)</formula>
    </cfRule>
  </conditionalFormatting>
  <conditionalFormatting sqref="AL1071:AO1098">
    <cfRule type="expression" dxfId="1203" priority="2001">
      <formula>IF(AND(AL1071&gt;=0, RIGHT(TEXT(AL1071,"0.#"),1)&lt;&gt;"."),TRUE,FALSE)</formula>
    </cfRule>
    <cfRule type="expression" dxfId="1202" priority="2002">
      <formula>IF(AND(AL1071&gt;=0, RIGHT(TEXT(AL1071,"0.#"),1)="."),TRUE,FALSE)</formula>
    </cfRule>
    <cfRule type="expression" dxfId="1201" priority="2003">
      <formula>IF(AND(AL1071&lt;0, RIGHT(TEXT(AL1071,"0.#"),1)&lt;&gt;"."),TRUE,FALSE)</formula>
    </cfRule>
    <cfRule type="expression" dxfId="1200" priority="2004">
      <formula>IF(AND(AL1071&lt;0, RIGHT(TEXT(AL1071,"0.#"),1)="."),TRUE,FALSE)</formula>
    </cfRule>
  </conditionalFormatting>
  <conditionalFormatting sqref="Y1071:Y1098">
    <cfRule type="expression" dxfId="1199" priority="1999">
      <formula>IF(RIGHT(TEXT(Y1071,"0.#"),1)=".",FALSE,TRUE)</formula>
    </cfRule>
    <cfRule type="expression" dxfId="1198" priority="2000">
      <formula>IF(RIGHT(TEXT(Y1071,"0.#"),1)=".",TRUE,FALSE)</formula>
    </cfRule>
  </conditionalFormatting>
  <conditionalFormatting sqref="AL1069:AO1070">
    <cfRule type="expression" dxfId="1197" priority="1995">
      <formula>IF(AND(AL1069&gt;=0, RIGHT(TEXT(AL1069,"0.#"),1)&lt;&gt;"."),TRUE,FALSE)</formula>
    </cfRule>
    <cfRule type="expression" dxfId="1196" priority="1996">
      <formula>IF(AND(AL1069&gt;=0, RIGHT(TEXT(AL1069,"0.#"),1)="."),TRUE,FALSE)</formula>
    </cfRule>
    <cfRule type="expression" dxfId="1195" priority="1997">
      <formula>IF(AND(AL1069&lt;0, RIGHT(TEXT(AL1069,"0.#"),1)&lt;&gt;"."),TRUE,FALSE)</formula>
    </cfRule>
    <cfRule type="expression" dxfId="1194" priority="1998">
      <formula>IF(AND(AL1069&lt;0, RIGHT(TEXT(AL1069,"0.#"),1)="."),TRUE,FALSE)</formula>
    </cfRule>
  </conditionalFormatting>
  <conditionalFormatting sqref="Y1069:Y1070">
    <cfRule type="expression" dxfId="1193" priority="1993">
      <formula>IF(RIGHT(TEXT(Y1069,"0.#"),1)=".",FALSE,TRUE)</formula>
    </cfRule>
    <cfRule type="expression" dxfId="1192" priority="1994">
      <formula>IF(RIGHT(TEXT(Y1069,"0.#"),1)=".",TRUE,FALSE)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29" max="49" man="1"/>
    <brk id="718"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2020-09-18T10:12:52Z</cp:lastPrinted>
  <dcterms:created xsi:type="dcterms:W3CDTF">2012-03-13T00:50:25Z</dcterms:created>
  <dcterms:modified xsi:type="dcterms:W3CDTF">2020-10-12T08:06:28Z</dcterms:modified>
</cp:coreProperties>
</file>