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dama-k2rp\Documents\０予算案件\200728行政事業レビュー\Ｈ３新規\水国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<sst xmlns="http://schemas.openxmlformats.org/spreadsheetml/2006/main" count="2172" uniqueCount="511">
  <si>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</si>
  <si>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</si>
  <si>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</si>
  <si>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</si>
  <si>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</si>
  <si>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</si>
  <si>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</si>
  <si>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</si>
  <si>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</si>
  <si>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</si>
  <si>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</si>
  <si>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</si>
  <si>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</si>
  <si>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</si>
  <si>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</si>
  <si>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</si>
  <si>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</si>
  <si>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</si>
  <si>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</si>
  <si>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</si>
  <si>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</si>
  <si>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</si>
  <si>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</si>
  <si>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</si>
  <si>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</si>
  <si>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</si>
  <si>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</si>
  <si>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</si>
  <si>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</si>
  <si>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</si>
  <si>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</si>
  <si>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</si>
  <si>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</si>
  <si>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</si>
  <si>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</si>
  <si>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</si>
  <si>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</si>
  <si>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</si>
  <si>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</si>
  <si>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</si>
  <si>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</si>
  <si>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</si>
  <si>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</si>
  <si>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</si>
  <si>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</si>
  <si>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</si>
  <si>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</si>
  <si>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</si>
  <si>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</si>
  <si>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</si>
  <si>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</si>
  <si>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</si>
  <si>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</si>
  <si>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</si>
  <si>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</si>
  <si>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</si>
  <si>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</si>
  <si>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</si>
  <si>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</si>
  <si>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</si>
  <si>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</si>
  <si>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</si>
  <si>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</si>
  <si>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</si>
  <si>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</si>
  <si>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</si>
  <si>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</si>
  <si>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</si>
  <si>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</si>
  <si>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</si>
  <si>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</si>
  <si>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</si>
  <si>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</si>
  <si>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</si>
  <si>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</si>
  <si>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</si>
  <si>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</si>
  <si>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</si>
  <si>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</si>
  <si>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</si>
  <si>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</si>
  <si>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</si>
  <si>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</si>
  <si>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</si>
  <si>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</si>
  <si>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</si>
  <si>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</si>
  <si>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</si>
  <si>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</si>
  <si>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</si>
  <si>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</si>
  <si>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</si>
  <si>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</si>
  <si>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</si>
  <si>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</si>
  <si>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</si>
  <si>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</si>
  <si>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</si>
  <si>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</si>
  <si>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</si>
  <si>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</si>
  <si>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</si>
  <si>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</si>
  <si>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</si>
  <si>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</si>
  <si>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</si>
  <si>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</si>
  <si>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</si>
  <si>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</si>
  <si>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</si>
  <si>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</si>
  <si>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</si>
  <si>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</si>
  <si>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</si>
  <si>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</si>
  <si>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</si>
  <si>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</si>
  <si>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</si>
  <si>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</si>
  <si>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</si>
  <si>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</si>
  <si>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</si>
  <si>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</si>
  <si>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</si>
  <si>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</si>
  <si>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</si>
  <si>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</si>
  <si>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</si>
  <si>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</si>
  <si>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</si>
  <si>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</si>
  <si>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</si>
  <si>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</si>
  <si>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</si>
  <si>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</si>
  <si>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</si>
  <si>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</si>
  <si>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</si>
  <si>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</si>
  <si>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</si>
  <si>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</si>
  <si>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</si>
  <si>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</si>
  <si>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</si>
  <si>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</si>
  <si>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</si>
  <si>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</si>
  <si>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</si>
  <si>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</si>
  <si>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</si>
  <si>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</si>
  <si>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</si>
  <si>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</si>
  <si>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</si>
  <si>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</si>
  <si>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</si>
  <si>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</si>
  <si>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</si>
  <si>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</si>
  <si>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</si>
  <si>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</si>
  <si>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</si>
  <si>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</si>
  <si>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</si>
  <si>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</si>
  <si>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</si>
  <si>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</si>
  <si>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</si>
  <si>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</si>
  <si>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</si>
  <si>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</si>
  <si>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</si>
  <si>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</si>
  <si>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</si>
  <si>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</si>
  <si>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</si>
  <si>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</si>
  <si>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</si>
  <si>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</si>
  <si>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</si>
  <si>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</si>
  <si>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</si>
  <si>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</si>
  <si>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</si>
  <si>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</si>
  <si>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</si>
  <si>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</si>
  <si>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</si>
  <si>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</si>
  <si>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</si>
  <si>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</si>
  <si>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</si>
  <si>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</si>
  <si>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</si>
  <si>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</si>
  <si>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</si>
  <si>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</si>
  <si>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</si>
  <si>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</si>
  <si>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</si>
  <si>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</si>
  <si>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</si>
  <si>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</si>
  <si>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</si>
  <si>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</si>
  <si>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</si>
  <si>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</si>
  <si>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</si>
  <si>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</si>
  <si>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</si>
  <si>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</si>
  <si>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</si>
  <si>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</si>
  <si>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</si>
  <si>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</si>
  <si>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</si>
  <si>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</si>
  <si>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</si>
  <si>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</si>
  <si>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</si>
  <si>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</si>
  <si>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</si>
  <si>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</si>
  <si>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</si>
  <si>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</si>
  <si>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</si>
  <si>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</si>
  <si>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</si>
  <si>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</si>
  <si>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</si>
  <si>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</si>
  <si>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</si>
  <si>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</si>
  <si>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</si>
  <si>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</si>
  <si>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</si>
  <si>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</si>
  <si>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</si>
  <si>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</si>
  <si>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</si>
  <si>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</si>
  <si>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</si>
  <si>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</si>
  <si>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</si>
  <si>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</si>
  <si>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</si>
  <si>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</si>
  <si>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</si>
  <si>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</si>
  <si>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</si>
  <si>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</si>
  <si>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</si>
  <si>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</si>
  <si>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</si>
  <si>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</si>
  <si>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</si>
  <si>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</si>
  <si>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</si>
  <si>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</si>
  <si>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</si>
  <si>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</si>
  <si>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</si>
  <si>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</si>
  <si>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</si>
  <si>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</si>
  <si>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</si>
  <si>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</si>
  <si>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</si>
  <si>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</si>
  <si>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</si>
  <si>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</si>
  <si>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</si>
  <si>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</si>
  <si>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</si>
  <si>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</si>
  <si>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</si>
  <si>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</si>
  <si>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</si>
  <si>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</si>
  <si>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</si>
  <si>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</si>
  <si>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</si>
  <si>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</si>
  <si>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</si>
  <si>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</si>
  <si>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</si>
  <si>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</si>
  <si>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</si>
  <si>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</si>
  <si>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</si>
  <si>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</si>
  <si>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</si>
  <si>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</si>
  <si>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</si>
  <si>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</si>
  <si>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</si>
  <si>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</si>
  <si>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</si>
  <si>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</si>
  <si>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</si>
  <si>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</si>
  <si>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</si>
  <si>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</si>
  <si>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</si>
  <si>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</si>
  <si>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</si>
  <si>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</si>
  <si>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</si>
  <si>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</si>
  <si>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</si>
  <si>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</si>
  <si>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</si>
  <si>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</si>
  <si>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</si>
  <si>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</si>
  <si>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</si>
  <si>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</si>
  <si>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</si>
  <si>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</si>
  <si>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</si>
  <si>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</si>
  <si>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</si>
  <si>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</si>
  <si>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</si>
  <si>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</si>
  <si>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</si>
  <si>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</si>
  <si>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</si>
  <si>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</si>
  <si>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</si>
  <si>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</si>
  <si>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</si>
  <si>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</si>
  <si>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</si>
  <si>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</si>
  <si>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</si>
  <si>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</si>
  <si>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</si>
  <si>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</si>
  <si>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</si>
  <si>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</si>
  <si>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</si>
  <si>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</si>
  <si>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</si>
  <si>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</si>
  <si>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</si>
  <si>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</si>
  <si>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</si>
  <si>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</si>
  <si>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</si>
  <si>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</si>
  <si>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</si>
  <si>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</si>
  <si>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</si>
  <si>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</si>
  <si>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</si>
  <si>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</si>
  <si>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</si>
  <si>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</si>
  <si>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</si>
  <si>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</si>
  <si>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</si>
  <si>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</si>
  <si>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</si>
  <si>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</si>
  <si>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</si>
  <si>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</si>
  <si>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</si>
  <si>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</si>
  <si>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</si>
  <si>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</si>
  <si>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</si>
  <si>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</si>
  <si>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</si>
  <si>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</si>
  <si>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</si>
  <si>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</si>
  <si>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</si>
  <si>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</si>
  <si>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</si>
  <si>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</si>
  <si>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</si>
  <si>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</si>
  <si>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</si>
  <si>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</si>
  <si>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</si>
  <si>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</si>
  <si>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</si>
  <si>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</si>
  <si>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</si>
  <si>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</si>
  <si>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</si>
  <si>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</si>
  <si>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</si>
  <si>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</si>
  <si>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</si>
  <si>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</si>
  <si>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</si>
  <si>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</si>
  <si>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</si>
  <si>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</si>
  <si>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</si>
  <si>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</si>
  <si>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</si>
  <si>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</si>
  <si>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</si>
  <si>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</si>
  <si>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</si>
  <si>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</si>
  <si>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</si>
  <si>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</si>
  <si>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</si>
  <si>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</si>
  <si>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</si>
  <si>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</si>
  <si>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</si>
  <si>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</si>
  <si>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</si>
  <si>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</si>
  <si>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</si>
  <si>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</si>
  <si>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</si>
  <si>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</si>
  <si>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</si>
  <si>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</si>
  <si>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</si>
  <si>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</si>
  <si>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</si>
  <si>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</si>
  <si>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</si>
  <si>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</si>
  <si>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</si>
  <si>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</si>
  <si>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</si>
  <si>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</si>
  <si>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</si>
  <si>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</si>
  <si>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</si>
  <si>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</si>
  <si>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</si>
  <si>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</si>
  <si>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</si>
  <si>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</si>
  <si>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</si>
  <si>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</si>
  <si>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</si>
  <si>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</si>
  <si>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</si>
  <si>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</si>
  <si>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</si>
  <si>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</si>
  <si>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</si>
  <si>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</si>
  <si>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</si>
  <si>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</si>
  <si>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</si>
  <si>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</si>
  <si>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</si>
  <si>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</si>
  <si>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</si>
  <si>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</si>
  <si>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</si>
  <si>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</si>
  <si>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</si>
  <si>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</si>
  <si>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</si>
  <si>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</si>
  <si>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</si>
  <si>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</si>
  <si>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</si>
  <si>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</si>
  <si>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</si>
  <si>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</si>
  <si>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</si>
  <si>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</si>
  <si>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</si>
  <si>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</si>
  <si>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</si>
  <si>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</si>
  <si>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</si>
  <si>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</si>
  <si>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水害リスク情報の空白地帯解消に向けた検討経費</t>
    <phoneticPr fontId="5"/>
  </si>
  <si>
    <t>国土交通省</t>
    <rPh sb="0" eb="2">
      <t>コクド</t>
    </rPh>
    <rPh sb="2" eb="5">
      <t>コウツウショウ</t>
    </rPh>
    <phoneticPr fontId="5"/>
  </si>
  <si>
    <t>河川環境課水防企画室</t>
    <rPh sb="0" eb="2">
      <t>カセン</t>
    </rPh>
    <rPh sb="2" eb="5">
      <t>カンキョウカ</t>
    </rPh>
    <rPh sb="5" eb="7">
      <t>スイボウ</t>
    </rPh>
    <rPh sb="7" eb="10">
      <t>キカクシツ</t>
    </rPh>
    <phoneticPr fontId="5"/>
  </si>
  <si>
    <t>水管理・国土保全局</t>
    <rPh sb="0" eb="1">
      <t>ミズ</t>
    </rPh>
    <rPh sb="1" eb="3">
      <t>カンリ</t>
    </rPh>
    <rPh sb="4" eb="6">
      <t>コクド</t>
    </rPh>
    <rPh sb="6" eb="9">
      <t>ホゼンキョク</t>
    </rPh>
    <phoneticPr fontId="5"/>
  </si>
  <si>
    <t>室長　浦山　洋一</t>
    <rPh sb="0" eb="2">
      <t>シツチョウ</t>
    </rPh>
    <rPh sb="3" eb="5">
      <t>ウラヤマ</t>
    </rPh>
    <rPh sb="6" eb="8">
      <t>ヨウイチ</t>
    </rPh>
    <phoneticPr fontId="5"/>
  </si>
  <si>
    <t>水防法第十四条、水防法第十五条</t>
    <rPh sb="0" eb="2">
      <t>スイボウ</t>
    </rPh>
    <rPh sb="2" eb="3">
      <t>ホウ</t>
    </rPh>
    <rPh sb="3" eb="4">
      <t>ダイ</t>
    </rPh>
    <rPh sb="4" eb="6">
      <t>14</t>
    </rPh>
    <rPh sb="6" eb="7">
      <t>ジョウ</t>
    </rPh>
    <rPh sb="8" eb="10">
      <t>スイボウ</t>
    </rPh>
    <rPh sb="10" eb="11">
      <t>ホウ</t>
    </rPh>
    <rPh sb="11" eb="12">
      <t>ダイ</t>
    </rPh>
    <rPh sb="12" eb="14">
      <t>15</t>
    </rPh>
    <rPh sb="14" eb="15">
      <t>ジョウ</t>
    </rPh>
    <phoneticPr fontId="5"/>
  </si>
  <si>
    <t>－</t>
    <phoneticPr fontId="5"/>
  </si>
  <si>
    <t>「流域治水」の取り組みの一環として、全国の小規模河川を含めたすべての一級河川・二級河川の全体像を把握し、俯瞰的に水害リスク情報の空白地帯解消に向けた検討を行う。
・一級河川及び二級河川の全河川の諸元データ整理とりまとめ
・水害リスク情報の空白地帯解消に向けた検討</t>
    <phoneticPr fontId="5"/>
  </si>
  <si>
    <t>令和元年東日本台風では、洪水予報河川や水位周知河川に指定されておらず、水害リスクが示されていない小規模な河川で氾濫が発生し、住民が犠牲になる痛ましい被害が発生した。こうした状況を踏まえ、「小規模河川の氾濫推定図作成の手引き」を公表したが、今後検討すべき技術的課題や膨大な河川に対して氾濫解析を実施するうえで確認される課題に対して、更なる検討を行い、水害リスク情報の空白地帯を解消し、洪水時等における住民の的確な避難を図ることを目的とする。</t>
    <rPh sb="86" eb="88">
      <t>ジョウキョウ</t>
    </rPh>
    <rPh sb="89" eb="90">
      <t>フ</t>
    </rPh>
    <rPh sb="171" eb="172">
      <t>オコナ</t>
    </rPh>
    <rPh sb="191" eb="194">
      <t>コウズイジ</t>
    </rPh>
    <rPh sb="194" eb="195">
      <t>トウ</t>
    </rPh>
    <rPh sb="199" eb="201">
      <t>ジュウミン</t>
    </rPh>
    <rPh sb="202" eb="204">
      <t>テキカク</t>
    </rPh>
    <rPh sb="205" eb="207">
      <t>ヒナン</t>
    </rPh>
    <rPh sb="208" eb="209">
      <t>ハカ</t>
    </rPh>
    <rPh sb="213" eb="215">
      <t>モクテキ</t>
    </rPh>
    <phoneticPr fontId="5"/>
  </si>
  <si>
    <t>「新型コロナウイルス感染症への対応など緊要な経費」として所要の要望を行っている。</t>
    <phoneticPr fontId="5"/>
  </si>
  <si>
    <t>令和元年東日本台風における水害リスクが示されていない小規模河川による被害を踏まえ、水害リスク情報の空白地帯を解消し、流域住民に対して共有することが求められているため、早急に対応する必要がある。</t>
    <phoneticPr fontId="5"/>
  </si>
  <si>
    <t>‐</t>
  </si>
  <si>
    <t>○</t>
  </si>
  <si>
    <t>社会資本整備審議会での答申「気候変動を踏まえた水害対策のあり方について～あらゆる関係者が流域全体で行う持続可能な「流域治水」への転換～」（令和２年７月）において、水害リスク情報の空白地帯を解消することが求められている。</t>
    <rPh sb="11" eb="13">
      <t>トウシン</t>
    </rPh>
    <rPh sb="101" eb="102">
      <t>モト</t>
    </rPh>
    <phoneticPr fontId="5"/>
  </si>
  <si>
    <t>洪水浸水想定区域等の水害リスク情報を作成するのは、国が管理する河川においては国、都道府県が管理する河川については都道府県であるが、水害リスク情報の施策を俯瞰して検討するのは国の役割であるため、国が行うのが妥当である。</t>
    <phoneticPr fontId="5"/>
  </si>
  <si>
    <t>洪水が発生した場合に浸水が想定される範囲等の情報を把握し周知している河川数</t>
    <phoneticPr fontId="5"/>
  </si>
  <si>
    <t>洪水が発生した場合に浸水が想定される範囲等の情報を把握し周知している河川数（国土交通省調べ）</t>
    <rPh sb="38" eb="40">
      <t>コクド</t>
    </rPh>
    <rPh sb="40" eb="43">
      <t>コウツウショウ</t>
    </rPh>
    <rPh sb="43" eb="44">
      <t>シラ</t>
    </rPh>
    <phoneticPr fontId="5"/>
  </si>
  <si>
    <t>4 水害等災害による被害の軽減</t>
    <phoneticPr fontId="5"/>
  </si>
  <si>
    <t>12 水害・土砂災害の防止・減災を推進する</t>
    <phoneticPr fontId="5"/>
  </si>
  <si>
    <t>-</t>
  </si>
  <si>
    <t>-</t>
    <phoneticPr fontId="5"/>
  </si>
  <si>
    <t>本事業により、住民等が避難のために活用する洪水ハザードマップにおいて、水害リスクに関するより正確な情報提供が可能となり、水害等による被害の軽減に寄与する。</t>
    <rPh sb="1" eb="3">
      <t>ジギョウ</t>
    </rPh>
    <rPh sb="60" eb="62">
      <t>スイガイ</t>
    </rPh>
    <rPh sb="62" eb="63">
      <t>トウ</t>
    </rPh>
    <rPh sb="66" eb="68">
      <t>ヒガイ</t>
    </rPh>
    <rPh sb="69" eb="71">
      <t>ケイゲン</t>
    </rPh>
    <rPh sb="72" eb="74">
      <t>キヨ</t>
    </rPh>
    <phoneticPr fontId="5"/>
  </si>
  <si>
    <t>一級河川及び二級河川の全河川の諸元データ整理資料</t>
    <rPh sb="22" eb="24">
      <t>シリョウ</t>
    </rPh>
    <phoneticPr fontId="5"/>
  </si>
  <si>
    <t>個</t>
    <rPh sb="0" eb="1">
      <t>コ</t>
    </rPh>
    <phoneticPr fontId="5"/>
  </si>
  <si>
    <t>-</t>
    <phoneticPr fontId="5"/>
  </si>
  <si>
    <t>水害・土砂災害対策調査費</t>
    <rPh sb="0" eb="2">
      <t>スイガイ</t>
    </rPh>
    <rPh sb="3" eb="5">
      <t>ドシャ</t>
    </rPh>
    <rPh sb="5" eb="7">
      <t>サイガイ</t>
    </rPh>
    <rPh sb="7" eb="9">
      <t>タイサク</t>
    </rPh>
    <rPh sb="9" eb="12">
      <t>チョウサヒ</t>
    </rPh>
    <phoneticPr fontId="5"/>
  </si>
  <si>
    <t>洪水が発生した場合に浸水が想定される範囲等の情報を把握し周知している河川数を6500河川まで増加させる。</t>
    <rPh sb="42" eb="44">
      <t>カセン</t>
    </rPh>
    <rPh sb="46" eb="48">
      <t>ゾウカ</t>
    </rPh>
    <phoneticPr fontId="5"/>
  </si>
  <si>
    <t>-</t>
    <phoneticPr fontId="5"/>
  </si>
  <si>
    <t>-</t>
    <phoneticPr fontId="5"/>
  </si>
  <si>
    <t>洪水予報河川や水位周知河川に指定されておらず、水害リスクが示されていない小規模な河川における水害リスク情報の空白地帯の解消は、災害が頻発化・激甚化している昨今において重要な取り組みである。このため、事業の効果的かつ効率的な執行に努めることに留意しつつ、事業を適切に実施すべき。</t>
    <rPh sb="63" eb="65">
      <t>サイガイ</t>
    </rPh>
    <rPh sb="66" eb="68">
      <t>ヒンパツ</t>
    </rPh>
    <rPh sb="68" eb="69">
      <t>カ</t>
    </rPh>
    <rPh sb="70" eb="72">
      <t>ゲキジン</t>
    </rPh>
    <rPh sb="72" eb="73">
      <t>カ</t>
    </rPh>
    <rPh sb="77" eb="79">
      <t>サッコン</t>
    </rPh>
    <rPh sb="83" eb="85">
      <t>ジュウヨウ</t>
    </rPh>
    <rPh sb="86" eb="87">
      <t>ト</t>
    </rPh>
    <rPh sb="88" eb="8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</si>
</sst>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14056</xdr:colOff>
      <xdr:row>746</xdr:row>
      <xdr:rowOff>56606</xdr:rowOff>
    </xdr:from>
    <xdr:to>
      <xdr:col>33</xdr:col>
      <xdr:colOff>128220</xdr:colOff>
      <xdr:row>748</xdr:row>
      <xdr:rowOff>53430</xdr:rowOff>
    </xdr:to>
    <xdr:sp macro="" textlink="">
      <xdr:nvSpPr>
        <xdr:cNvPr id="2" name="大かっこ 1">
          <a:extLst>
            <a:ext uri="{FF2B5EF4-FFF2-40B4-BE49-F238E27FC236}">
              <a16:creationId xmlns:a16="http://schemas.microsoft.com/office/drawing/2014/main" id="{00000000-0008-0000-0000-000009000000}"/>
            </a:ext>
          </a:extLst>
        </xdr:cNvPr>
        <xdr:cNvSpPr/>
      </xdr:nvSpPr>
      <xdr:spPr>
        <a:xfrm>
          <a:off x="4504413" y="42837463"/>
          <a:ext cx="2359343" cy="704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一級河川及び二級河川の全河川の諸元データ整理とりまとめ及び水害リスク情報の空白地帯解消に向けた検討</a:t>
          </a:r>
        </a:p>
      </xdr:txBody>
    </xdr:sp>
    <xdr:clientData/>
  </xdr:twoCellAnchor>
  <xdr:twoCellAnchor>
    <xdr:from>
      <xdr:col>22</xdr:col>
      <xdr:colOff>0</xdr:colOff>
      <xdr:row>742</xdr:row>
      <xdr:rowOff>340179</xdr:rowOff>
    </xdr:from>
    <xdr:to>
      <xdr:col>33</xdr:col>
      <xdr:colOff>126538</xdr:colOff>
      <xdr:row>745</xdr:row>
      <xdr:rowOff>267919</xdr:rowOff>
    </xdr:to>
    <xdr:sp macro="" textlink="">
      <xdr:nvSpPr>
        <xdr:cNvPr id="3" name="テキスト ボックス 2">
          <a:extLst>
            <a:ext uri="{FF2B5EF4-FFF2-40B4-BE49-F238E27FC236}">
              <a16:creationId xmlns:a16="http://schemas.microsoft.com/office/drawing/2014/main" id="{00000000-0008-0000-0000-00000A000000}"/>
            </a:ext>
          </a:extLst>
        </xdr:cNvPr>
        <xdr:cNvSpPr txBox="1"/>
      </xdr:nvSpPr>
      <xdr:spPr>
        <a:xfrm>
          <a:off x="4490357" y="41705893"/>
          <a:ext cx="2371717" cy="989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kumimoji="1" lang="ja-JP" altLang="en-US" sz="1400"/>
            <a:t>百万円</a:t>
          </a:r>
        </a:p>
      </xdr:txBody>
    </xdr:sp>
    <xdr:clientData/>
  </xdr:twoCellAnchor>
  <xdr:twoCellAnchor>
    <xdr:from>
      <xdr:col>22</xdr:col>
      <xdr:colOff>19063</xdr:colOff>
      <xdr:row>751</xdr:row>
      <xdr:rowOff>271020</xdr:rowOff>
    </xdr:from>
    <xdr:to>
      <xdr:col>33</xdr:col>
      <xdr:colOff>99780</xdr:colOff>
      <xdr:row>754</xdr:row>
      <xdr:rowOff>192597</xdr:rowOff>
    </xdr:to>
    <xdr:sp macro="" textlink="">
      <xdr:nvSpPr>
        <xdr:cNvPr id="4" name="テキスト ボックス 3">
          <a:extLst>
            <a:ext uri="{FF2B5EF4-FFF2-40B4-BE49-F238E27FC236}">
              <a16:creationId xmlns:a16="http://schemas.microsoft.com/office/drawing/2014/main" id="{00000000-0008-0000-0000-00000B000000}"/>
            </a:ext>
          </a:extLst>
        </xdr:cNvPr>
        <xdr:cNvSpPr txBox="1"/>
      </xdr:nvSpPr>
      <xdr:spPr>
        <a:xfrm>
          <a:off x="4509420" y="44820806"/>
          <a:ext cx="2325896" cy="98293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Ａ．民間企業（１者）</a:t>
          </a:r>
        </a:p>
        <a:p>
          <a:pPr algn="ctr"/>
          <a:r>
            <a:rPr kumimoji="1" lang="ja-JP" altLang="en-US" sz="1400"/>
            <a:t>○○百万円</a:t>
          </a:r>
        </a:p>
      </xdr:txBody>
    </xdr:sp>
    <xdr:clientData/>
  </xdr:twoCellAnchor>
  <xdr:twoCellAnchor>
    <xdr:from>
      <xdr:col>27</xdr:col>
      <xdr:colOff>198276</xdr:colOff>
      <xdr:row>748</xdr:row>
      <xdr:rowOff>180730</xdr:rowOff>
    </xdr:from>
    <xdr:to>
      <xdr:col>27</xdr:col>
      <xdr:colOff>198276</xdr:colOff>
      <xdr:row>750</xdr:row>
      <xdr:rowOff>273997</xdr:rowOff>
    </xdr:to>
    <xdr:cxnSp macro="">
      <xdr:nvCxnSpPr>
        <xdr:cNvPr id="5" name="直線矢印コネクタ 4">
          <a:extLst>
            <a:ext uri="{FF2B5EF4-FFF2-40B4-BE49-F238E27FC236}">
              <a16:creationId xmlns:a16="http://schemas.microsoft.com/office/drawing/2014/main" id="{00000000-0008-0000-0000-00000C000000}"/>
            </a:ext>
          </a:extLst>
        </xdr:cNvPr>
        <xdr:cNvCxnSpPr/>
      </xdr:nvCxnSpPr>
      <xdr:spPr>
        <a:xfrm>
          <a:off x="5709169" y="43669159"/>
          <a:ext cx="0" cy="8008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566</xdr:colOff>
      <xdr:row>750</xdr:row>
      <xdr:rowOff>303021</xdr:rowOff>
    </xdr:from>
    <xdr:to>
      <xdr:col>33</xdr:col>
      <xdr:colOff>3659</xdr:colOff>
      <xdr:row>751</xdr:row>
      <xdr:rowOff>172627</xdr:rowOff>
    </xdr:to>
    <xdr:sp macro="" textlink="">
      <xdr:nvSpPr>
        <xdr:cNvPr id="6" name="テキスト ボックス 5">
          <a:extLst>
            <a:ext uri="{FF2B5EF4-FFF2-40B4-BE49-F238E27FC236}">
              <a16:creationId xmlns:a16="http://schemas.microsoft.com/office/drawing/2014/main" id="{00000000-0008-0000-0000-00000D000000}"/>
            </a:ext>
          </a:extLst>
        </xdr:cNvPr>
        <xdr:cNvSpPr txBox="1"/>
      </xdr:nvSpPr>
      <xdr:spPr>
        <a:xfrm>
          <a:off x="4695030" y="44499021"/>
          <a:ext cx="2044165" cy="223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23918</xdr:colOff>
      <xdr:row>755</xdr:row>
      <xdr:rowOff>33384</xdr:rowOff>
    </xdr:from>
    <xdr:to>
      <xdr:col>33</xdr:col>
      <xdr:colOff>70367</xdr:colOff>
      <xdr:row>757</xdr:row>
      <xdr:rowOff>409199</xdr:rowOff>
    </xdr:to>
    <xdr:sp macro="" textlink="">
      <xdr:nvSpPr>
        <xdr:cNvPr id="7" name="大かっこ 6">
          <a:extLst>
            <a:ext uri="{FF2B5EF4-FFF2-40B4-BE49-F238E27FC236}">
              <a16:creationId xmlns:a16="http://schemas.microsoft.com/office/drawing/2014/main" id="{00000000-0008-0000-0000-000011000000}"/>
            </a:ext>
          </a:extLst>
        </xdr:cNvPr>
        <xdr:cNvSpPr/>
      </xdr:nvSpPr>
      <xdr:spPr>
        <a:xfrm>
          <a:off x="4514275" y="45998313"/>
          <a:ext cx="2291628" cy="10833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一級河川及び二級河川の全河川の諸元データ整理とりまとめ及び水害リスク情報の空白地帯解消に向けた検討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7"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4" t="s">
        <v>0</v>
      </c>
      <c r="AK2" s="944"/>
      <c r="AL2" s="944"/>
      <c r="AM2" s="944"/>
      <c r="AN2" s="944"/>
      <c r="AO2" s="945" t="s">
        <v>345</v>
      </c>
      <c r="AP2" s="945"/>
      <c r="AQ2" s="945"/>
      <c r="AR2" s="64" t="str">
        <f>IF(OR(AO2="　", AO2=""), "", "-")</f>
        <v>-</v>
      </c>
      <c r="AS2" s="946">
        <v>11</v>
      </c>
      <c r="AT2" s="946"/>
      <c r="AU2" s="946"/>
      <c r="AV2" s="42" t="str">
        <f>IF(AW2="", "", "-")</f>
        <v/>
      </c>
      <c r="AW2" s="891"/>
      <c r="AX2" s="891"/>
    </row>
    <row r="3" spans="1:50" ht="21" customHeight="1" thickBot="1" x14ac:dyDescent="0.2">
      <c r="A3" s="847" t="s">
        <v>349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482</v>
      </c>
      <c r="AK3" s="849"/>
      <c r="AL3" s="849"/>
      <c r="AM3" s="849"/>
      <c r="AN3" s="849"/>
      <c r="AO3" s="849"/>
      <c r="AP3" s="849"/>
      <c r="AQ3" s="849"/>
      <c r="AR3" s="849"/>
      <c r="AS3" s="849"/>
      <c r="AT3" s="849"/>
      <c r="AU3" s="849"/>
      <c r="AV3" s="849"/>
      <c r="AW3" s="849"/>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19" t="s">
        <v>451</v>
      </c>
      <c r="H5" s="820"/>
      <c r="I5" s="820"/>
      <c r="J5" s="820"/>
      <c r="K5" s="820"/>
      <c r="L5" s="820"/>
      <c r="M5" s="821" t="s">
        <v>65</v>
      </c>
      <c r="N5" s="822"/>
      <c r="O5" s="822"/>
      <c r="P5" s="822"/>
      <c r="Q5" s="822"/>
      <c r="R5" s="823"/>
      <c r="S5" s="824" t="s">
        <v>453</v>
      </c>
      <c r="T5" s="820"/>
      <c r="U5" s="820"/>
      <c r="V5" s="820"/>
      <c r="W5" s="820"/>
      <c r="X5" s="825"/>
      <c r="Y5" s="685" t="s">
        <v>3</v>
      </c>
      <c r="Z5" s="533"/>
      <c r="AA5" s="533"/>
      <c r="AB5" s="533"/>
      <c r="AC5" s="533"/>
      <c r="AD5" s="534"/>
      <c r="AE5" s="686" t="s">
        <v>483</v>
      </c>
      <c r="AF5" s="686"/>
      <c r="AG5" s="686"/>
      <c r="AH5" s="686"/>
      <c r="AI5" s="686"/>
      <c r="AJ5" s="686"/>
      <c r="AK5" s="686"/>
      <c r="AL5" s="686"/>
      <c r="AM5" s="686"/>
      <c r="AN5" s="686"/>
      <c r="AO5" s="686"/>
      <c r="AP5" s="687"/>
      <c r="AQ5" s="688" t="s">
        <v>485</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486</v>
      </c>
      <c r="H7" s="489"/>
      <c r="I7" s="489"/>
      <c r="J7" s="489"/>
      <c r="K7" s="489"/>
      <c r="L7" s="489"/>
      <c r="M7" s="489"/>
      <c r="N7" s="489"/>
      <c r="O7" s="489"/>
      <c r="P7" s="489"/>
      <c r="Q7" s="489"/>
      <c r="R7" s="489"/>
      <c r="S7" s="489"/>
      <c r="T7" s="489"/>
      <c r="U7" s="489"/>
      <c r="V7" s="489"/>
      <c r="W7" s="489"/>
      <c r="X7" s="490"/>
      <c r="Y7" s="902" t="s">
        <v>313</v>
      </c>
      <c r="Z7" s="433"/>
      <c r="AA7" s="433"/>
      <c r="AB7" s="433"/>
      <c r="AC7" s="433"/>
      <c r="AD7" s="903"/>
      <c r="AE7" s="892" t="s">
        <v>487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85" t="s">
        <v>211</v>
      </c>
      <c r="B8" s="486"/>
      <c r="C8" s="486"/>
      <c r="D8" s="486"/>
      <c r="E8" s="486"/>
      <c r="F8" s="487"/>
      <c r="G8" s="913" t="str">
        <f>入力規則等!A27</f>
        <v>国土強靱化施策</v>
      </c>
      <c r="H8" s="705"/>
      <c r="I8" s="705"/>
      <c r="J8" s="705"/>
      <c r="K8" s="705"/>
      <c r="L8" s="705"/>
      <c r="M8" s="705"/>
      <c r="N8" s="705"/>
      <c r="O8" s="705"/>
      <c r="P8" s="705"/>
      <c r="Q8" s="705"/>
      <c r="R8" s="705"/>
      <c r="S8" s="705"/>
      <c r="T8" s="705"/>
      <c r="U8" s="705"/>
      <c r="V8" s="705"/>
      <c r="W8" s="705"/>
      <c r="X8" s="914"/>
      <c r="Y8" s="826" t="s">
        <v>212</v>
      </c>
      <c r="Z8" s="827"/>
      <c r="AA8" s="827"/>
      <c r="AB8" s="827"/>
      <c r="AC8" s="827"/>
      <c r="AD8" s="828"/>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29" t="s">
        <v>23</v>
      </c>
      <c r="B9" s="830"/>
      <c r="C9" s="830"/>
      <c r="D9" s="830"/>
      <c r="E9" s="830"/>
      <c r="F9" s="830"/>
      <c r="G9" s="831" t="s">
        <v>489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8" t="s">
        <v>29</v>
      </c>
      <c r="B10" s="649"/>
      <c r="C10" s="649"/>
      <c r="D10" s="649"/>
      <c r="E10" s="649"/>
      <c r="F10" s="649"/>
      <c r="G10" s="739" t="s">
        <v>488</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8" t="s">
        <v>5</v>
      </c>
      <c r="B11" s="649"/>
      <c r="C11" s="649"/>
      <c r="D11" s="649"/>
      <c r="E11" s="649"/>
      <c r="F11" s="650"/>
      <c r="G11" s="682" t="str">
        <f>入力規則等!P10</f>
        <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6" t="s">
        <v>24</v>
      </c>
      <c r="B12" s="957"/>
      <c r="C12" s="957"/>
      <c r="D12" s="957"/>
      <c r="E12" s="957"/>
      <c r="F12" s="958"/>
      <c r="G12" s="745"/>
      <c r="H12" s="746"/>
      <c r="I12" s="746"/>
      <c r="J12" s="746"/>
      <c r="K12" s="746"/>
      <c r="L12" s="746"/>
      <c r="M12" s="746"/>
      <c r="N12" s="746"/>
      <c r="O12" s="746"/>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7"/>
    </row>
    <row r="13" spans="1:50" ht="21" customHeight="1" x14ac:dyDescent="0.15">
      <c r="A13" s="601"/>
      <c r="B13" s="602"/>
      <c r="C13" s="602"/>
      <c r="D13" s="602"/>
      <c r="E13" s="602"/>
      <c r="F13" s="603"/>
      <c r="G13" s="708" t="s">
        <v>6</v>
      </c>
      <c r="H13" s="709"/>
      <c r="I13" s="749" t="s">
        <v>7</v>
      </c>
      <c r="J13" s="750"/>
      <c r="K13" s="750"/>
      <c r="L13" s="750"/>
      <c r="M13" s="750"/>
      <c r="N13" s="750"/>
      <c r="O13" s="751"/>
      <c r="P13" s="645" t="s">
        <v>505</v>
      </c>
      <c r="Q13" s="646"/>
      <c r="R13" s="646"/>
      <c r="S13" s="646"/>
      <c r="T13" s="646"/>
      <c r="U13" s="646"/>
      <c r="V13" s="647"/>
      <c r="W13" s="645" t="s">
        <v>505</v>
      </c>
      <c r="X13" s="646"/>
      <c r="Y13" s="646"/>
      <c r="Z13" s="646"/>
      <c r="AA13" s="646"/>
      <c r="AB13" s="646"/>
      <c r="AC13" s="647"/>
      <c r="AD13" s="645" t="s">
        <v>505</v>
      </c>
      <c r="AE13" s="646"/>
      <c r="AF13" s="646"/>
      <c r="AG13" s="646"/>
      <c r="AH13" s="646"/>
      <c r="AI13" s="646"/>
      <c r="AJ13" s="647"/>
      <c r="AK13" s="645" t="s">
        <v>505</v>
      </c>
      <c r="AL13" s="646"/>
      <c r="AM13" s="646"/>
      <c r="AN13" s="646"/>
      <c r="AO13" s="646"/>
      <c r="AP13" s="646"/>
      <c r="AQ13" s="647"/>
      <c r="AR13" s="899" t="s">
        <v>505</v>
      </c>
      <c r="AS13" s="900"/>
      <c r="AT13" s="900"/>
      <c r="AU13" s="900"/>
      <c r="AV13" s="900"/>
      <c r="AW13" s="900"/>
      <c r="AX13" s="901"/>
    </row>
    <row r="14" spans="1:50" ht="21" customHeight="1" x14ac:dyDescent="0.15">
      <c r="A14" s="601"/>
      <c r="B14" s="602"/>
      <c r="C14" s="602"/>
      <c r="D14" s="602"/>
      <c r="E14" s="602"/>
      <c r="F14" s="603"/>
      <c r="G14" s="710"/>
      <c r="H14" s="711"/>
      <c r="I14" s="698" t="s">
        <v>8</v>
      </c>
      <c r="J14" s="747"/>
      <c r="K14" s="747"/>
      <c r="L14" s="747"/>
      <c r="M14" s="747"/>
      <c r="N14" s="747"/>
      <c r="O14" s="748"/>
      <c r="P14" s="645" t="s">
        <v>505</v>
      </c>
      <c r="Q14" s="646"/>
      <c r="R14" s="646"/>
      <c r="S14" s="646"/>
      <c r="T14" s="646"/>
      <c r="U14" s="646"/>
      <c r="V14" s="647"/>
      <c r="W14" s="645" t="s">
        <v>505</v>
      </c>
      <c r="X14" s="646"/>
      <c r="Y14" s="646"/>
      <c r="Z14" s="646"/>
      <c r="AA14" s="646"/>
      <c r="AB14" s="646"/>
      <c r="AC14" s="647"/>
      <c r="AD14" s="645" t="s">
        <v>505</v>
      </c>
      <c r="AE14" s="646"/>
      <c r="AF14" s="646"/>
      <c r="AG14" s="646"/>
      <c r="AH14" s="646"/>
      <c r="AI14" s="646"/>
      <c r="AJ14" s="647"/>
      <c r="AK14" s="645" t="s">
        <v>505</v>
      </c>
      <c r="AL14" s="646"/>
      <c r="AM14" s="646"/>
      <c r="AN14" s="646"/>
      <c r="AO14" s="646"/>
      <c r="AP14" s="646"/>
      <c r="AQ14" s="647"/>
      <c r="AR14" s="771"/>
      <c r="AS14" s="771"/>
      <c r="AT14" s="771"/>
      <c r="AU14" s="771"/>
      <c r="AV14" s="771"/>
      <c r="AW14" s="771"/>
      <c r="AX14" s="772"/>
    </row>
    <row r="15" spans="1:50" ht="21" customHeight="1" x14ac:dyDescent="0.15">
      <c r="A15" s="601"/>
      <c r="B15" s="602"/>
      <c r="C15" s="602"/>
      <c r="D15" s="602"/>
      <c r="E15" s="602"/>
      <c r="F15" s="603"/>
      <c r="G15" s="710"/>
      <c r="H15" s="711"/>
      <c r="I15" s="698" t="s">
        <v>50</v>
      </c>
      <c r="J15" s="699"/>
      <c r="K15" s="699"/>
      <c r="L15" s="699"/>
      <c r="M15" s="699"/>
      <c r="N15" s="699"/>
      <c r="O15" s="700"/>
      <c r="P15" s="645" t="s">
        <v>505</v>
      </c>
      <c r="Q15" s="646"/>
      <c r="R15" s="646"/>
      <c r="S15" s="646"/>
      <c r="T15" s="646"/>
      <c r="U15" s="646"/>
      <c r="V15" s="647"/>
      <c r="W15" s="645" t="s">
        <v>505</v>
      </c>
      <c r="X15" s="646"/>
      <c r="Y15" s="646"/>
      <c r="Z15" s="646"/>
      <c r="AA15" s="646"/>
      <c r="AB15" s="646"/>
      <c r="AC15" s="647"/>
      <c r="AD15" s="645" t="s">
        <v>505</v>
      </c>
      <c r="AE15" s="646"/>
      <c r="AF15" s="646"/>
      <c r="AG15" s="646"/>
      <c r="AH15" s="646"/>
      <c r="AI15" s="646"/>
      <c r="AJ15" s="647"/>
      <c r="AK15" s="645" t="s">
        <v>505</v>
      </c>
      <c r="AL15" s="646"/>
      <c r="AM15" s="646"/>
      <c r="AN15" s="646"/>
      <c r="AO15" s="646"/>
      <c r="AP15" s="646"/>
      <c r="AQ15" s="647"/>
      <c r="AR15" s="645" t="s">
        <v>505</v>
      </c>
      <c r="AS15" s="646"/>
      <c r="AT15" s="646"/>
      <c r="AU15" s="646"/>
      <c r="AV15" s="646"/>
      <c r="AW15" s="646"/>
      <c r="AX15" s="789"/>
    </row>
    <row r="16" spans="1:50" ht="21" customHeight="1" x14ac:dyDescent="0.15">
      <c r="A16" s="601"/>
      <c r="B16" s="602"/>
      <c r="C16" s="602"/>
      <c r="D16" s="602"/>
      <c r="E16" s="602"/>
      <c r="F16" s="603"/>
      <c r="G16" s="710"/>
      <c r="H16" s="711"/>
      <c r="I16" s="698" t="s">
        <v>51</v>
      </c>
      <c r="J16" s="699"/>
      <c r="K16" s="699"/>
      <c r="L16" s="699"/>
      <c r="M16" s="699"/>
      <c r="N16" s="699"/>
      <c r="O16" s="700"/>
      <c r="P16" s="645" t="s">
        <v>505</v>
      </c>
      <c r="Q16" s="646"/>
      <c r="R16" s="646"/>
      <c r="S16" s="646"/>
      <c r="T16" s="646"/>
      <c r="U16" s="646"/>
      <c r="V16" s="647"/>
      <c r="W16" s="645" t="s">
        <v>505</v>
      </c>
      <c r="X16" s="646"/>
      <c r="Y16" s="646"/>
      <c r="Z16" s="646"/>
      <c r="AA16" s="646"/>
      <c r="AB16" s="646"/>
      <c r="AC16" s="647"/>
      <c r="AD16" s="645" t="s">
        <v>505</v>
      </c>
      <c r="AE16" s="646"/>
      <c r="AF16" s="646"/>
      <c r="AG16" s="646"/>
      <c r="AH16" s="646"/>
      <c r="AI16" s="646"/>
      <c r="AJ16" s="647"/>
      <c r="AK16" s="645" t="s">
        <v>505</v>
      </c>
      <c r="AL16" s="646"/>
      <c r="AM16" s="646"/>
      <c r="AN16" s="646"/>
      <c r="AO16" s="646"/>
      <c r="AP16" s="646"/>
      <c r="AQ16" s="647"/>
      <c r="AR16" s="742"/>
      <c r="AS16" s="743"/>
      <c r="AT16" s="743"/>
      <c r="AU16" s="743"/>
      <c r="AV16" s="743"/>
      <c r="AW16" s="743"/>
      <c r="AX16" s="744"/>
    </row>
    <row r="17" spans="1:50" ht="24.75" customHeight="1" x14ac:dyDescent="0.15">
      <c r="A17" s="601"/>
      <c r="B17" s="602"/>
      <c r="C17" s="602"/>
      <c r="D17" s="602"/>
      <c r="E17" s="602"/>
      <c r="F17" s="603"/>
      <c r="G17" s="710"/>
      <c r="H17" s="711"/>
      <c r="I17" s="698" t="s">
        <v>49</v>
      </c>
      <c r="J17" s="747"/>
      <c r="K17" s="747"/>
      <c r="L17" s="747"/>
      <c r="M17" s="747"/>
      <c r="N17" s="747"/>
      <c r="O17" s="748"/>
      <c r="P17" s="645" t="s">
        <v>505</v>
      </c>
      <c r="Q17" s="646"/>
      <c r="R17" s="646"/>
      <c r="S17" s="646"/>
      <c r="T17" s="646"/>
      <c r="U17" s="646"/>
      <c r="V17" s="647"/>
      <c r="W17" s="645" t="s">
        <v>505</v>
      </c>
      <c r="X17" s="646"/>
      <c r="Y17" s="646"/>
      <c r="Z17" s="646"/>
      <c r="AA17" s="646"/>
      <c r="AB17" s="646"/>
      <c r="AC17" s="647"/>
      <c r="AD17" s="645" t="s">
        <v>505</v>
      </c>
      <c r="AE17" s="646"/>
      <c r="AF17" s="646"/>
      <c r="AG17" s="646"/>
      <c r="AH17" s="646"/>
      <c r="AI17" s="646"/>
      <c r="AJ17" s="647"/>
      <c r="AK17" s="645" t="s">
        <v>505</v>
      </c>
      <c r="AL17" s="646"/>
      <c r="AM17" s="646"/>
      <c r="AN17" s="646"/>
      <c r="AO17" s="646"/>
      <c r="AP17" s="646"/>
      <c r="AQ17" s="647"/>
      <c r="AR17" s="897"/>
      <c r="AS17" s="897"/>
      <c r="AT17" s="897"/>
      <c r="AU17" s="897"/>
      <c r="AV17" s="897"/>
      <c r="AW17" s="897"/>
      <c r="AX17" s="898"/>
    </row>
    <row r="18" spans="1:50" ht="24.75" customHeight="1" x14ac:dyDescent="0.15">
      <c r="A18" s="601"/>
      <c r="B18" s="602"/>
      <c r="C18" s="602"/>
      <c r="D18" s="602"/>
      <c r="E18" s="602"/>
      <c r="F18" s="603"/>
      <c r="G18" s="712"/>
      <c r="H18" s="713"/>
      <c r="I18" s="701" t="s">
        <v>20</v>
      </c>
      <c r="J18" s="702"/>
      <c r="K18" s="702"/>
      <c r="L18" s="702"/>
      <c r="M18" s="702"/>
      <c r="N18" s="702"/>
      <c r="O18" s="703"/>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601"/>
      <c r="B19" s="602"/>
      <c r="C19" s="602"/>
      <c r="D19" s="602"/>
      <c r="E19" s="602"/>
      <c r="F19" s="603"/>
      <c r="G19" s="856" t="s">
        <v>9</v>
      </c>
      <c r="H19" s="857"/>
      <c r="I19" s="857"/>
      <c r="J19" s="857"/>
      <c r="K19" s="857"/>
      <c r="L19" s="857"/>
      <c r="M19" s="857"/>
      <c r="N19" s="857"/>
      <c r="O19" s="857"/>
      <c r="P19" s="645"/>
      <c r="Q19" s="646"/>
      <c r="R19" s="646"/>
      <c r="S19" s="646"/>
      <c r="T19" s="646"/>
      <c r="U19" s="646"/>
      <c r="V19" s="647"/>
      <c r="W19" s="645"/>
      <c r="X19" s="646"/>
      <c r="Y19" s="646"/>
      <c r="Z19" s="646"/>
      <c r="AA19" s="646"/>
      <c r="AB19" s="646"/>
      <c r="AC19" s="647"/>
      <c r="AD19" s="645"/>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56" t="s">
        <v>10</v>
      </c>
      <c r="H20" s="857"/>
      <c r="I20" s="857"/>
      <c r="J20" s="857"/>
      <c r="K20" s="857"/>
      <c r="L20" s="857"/>
      <c r="M20" s="857"/>
      <c r="N20" s="857"/>
      <c r="O20" s="857"/>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29"/>
      <c r="B21" s="830"/>
      <c r="C21" s="830"/>
      <c r="D21" s="830"/>
      <c r="E21" s="830"/>
      <c r="F21" s="959"/>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26" t="s">
        <v>352</v>
      </c>
      <c r="B22" s="927"/>
      <c r="C22" s="927"/>
      <c r="D22" s="927"/>
      <c r="E22" s="927"/>
      <c r="F22" s="928"/>
      <c r="G22" s="964" t="s">
        <v>258</v>
      </c>
      <c r="H22" s="206"/>
      <c r="I22" s="206"/>
      <c r="J22" s="206"/>
      <c r="K22" s="206"/>
      <c r="L22" s="206"/>
      <c r="M22" s="206"/>
      <c r="N22" s="206"/>
      <c r="O22" s="207"/>
      <c r="P22" s="915" t="s">
        <v>353</v>
      </c>
      <c r="Q22" s="206"/>
      <c r="R22" s="206"/>
      <c r="S22" s="206"/>
      <c r="T22" s="206"/>
      <c r="U22" s="206"/>
      <c r="V22" s="207"/>
      <c r="W22" s="915" t="s">
        <v>354</v>
      </c>
      <c r="X22" s="206"/>
      <c r="Y22" s="206"/>
      <c r="Z22" s="206"/>
      <c r="AA22" s="206"/>
      <c r="AB22" s="206"/>
      <c r="AC22" s="207"/>
      <c r="AD22" s="915" t="s">
        <v>257</v>
      </c>
      <c r="AE22" s="206"/>
      <c r="AF22" s="206"/>
      <c r="AG22" s="206"/>
      <c r="AH22" s="206"/>
      <c r="AI22" s="206"/>
      <c r="AJ22" s="206"/>
      <c r="AK22" s="206"/>
      <c r="AL22" s="206"/>
      <c r="AM22" s="206"/>
      <c r="AN22" s="206"/>
      <c r="AO22" s="206"/>
      <c r="AP22" s="206"/>
      <c r="AQ22" s="206"/>
      <c r="AR22" s="206"/>
      <c r="AS22" s="206"/>
      <c r="AT22" s="206"/>
      <c r="AU22" s="206"/>
      <c r="AV22" s="206"/>
      <c r="AW22" s="206"/>
      <c r="AX22" s="935"/>
    </row>
    <row r="23" spans="1:50" ht="25.5" customHeight="1" x14ac:dyDescent="0.15">
      <c r="A23" s="929"/>
      <c r="B23" s="930"/>
      <c r="C23" s="930"/>
      <c r="D23" s="930"/>
      <c r="E23" s="930"/>
      <c r="F23" s="931"/>
      <c r="G23" s="965" t="s">
        <v>506</v>
      </c>
      <c r="H23" s="966"/>
      <c r="I23" s="966"/>
      <c r="J23" s="966"/>
      <c r="K23" s="966"/>
      <c r="L23" s="966"/>
      <c r="M23" s="966"/>
      <c r="N23" s="966"/>
      <c r="O23" s="967"/>
      <c r="P23" s="899" t="s">
        <v>505</v>
      </c>
      <c r="Q23" s="900"/>
      <c r="R23" s="900"/>
      <c r="S23" s="900"/>
      <c r="T23" s="900"/>
      <c r="U23" s="900"/>
      <c r="V23" s="916"/>
      <c r="W23" s="899" t="s">
        <v>505</v>
      </c>
      <c r="X23" s="900"/>
      <c r="Y23" s="900"/>
      <c r="Z23" s="900"/>
      <c r="AA23" s="900"/>
      <c r="AB23" s="900"/>
      <c r="AC23" s="916"/>
      <c r="AD23" s="936" t="s">
        <v>490</v>
      </c>
      <c r="AE23" s="937"/>
      <c r="AF23" s="937"/>
      <c r="AG23" s="937"/>
      <c r="AH23" s="937"/>
      <c r="AI23" s="937"/>
      <c r="AJ23" s="937"/>
      <c r="AK23" s="937"/>
      <c r="AL23" s="937"/>
      <c r="AM23" s="937"/>
      <c r="AN23" s="937"/>
      <c r="AO23" s="937"/>
      <c r="AP23" s="937"/>
      <c r="AQ23" s="937"/>
      <c r="AR23" s="937"/>
      <c r="AS23" s="937"/>
      <c r="AT23" s="937"/>
      <c r="AU23" s="937"/>
      <c r="AV23" s="937"/>
      <c r="AW23" s="937"/>
      <c r="AX23" s="938"/>
    </row>
    <row r="24" spans="1:50" ht="25.5" customHeight="1" x14ac:dyDescent="0.15">
      <c r="A24" s="929"/>
      <c r="B24" s="930"/>
      <c r="C24" s="930"/>
      <c r="D24" s="930"/>
      <c r="E24" s="930"/>
      <c r="F24" s="931"/>
      <c r="G24" s="917"/>
      <c r="H24" s="918"/>
      <c r="I24" s="918"/>
      <c r="J24" s="918"/>
      <c r="K24" s="918"/>
      <c r="L24" s="918"/>
      <c r="M24" s="918"/>
      <c r="N24" s="918"/>
      <c r="O24" s="919"/>
      <c r="P24" s="645"/>
      <c r="Q24" s="646"/>
      <c r="R24" s="646"/>
      <c r="S24" s="646"/>
      <c r="T24" s="646"/>
      <c r="U24" s="646"/>
      <c r="V24" s="647"/>
      <c r="W24" s="645"/>
      <c r="X24" s="646"/>
      <c r="Y24" s="646"/>
      <c r="Z24" s="646"/>
      <c r="AA24" s="646"/>
      <c r="AB24" s="646"/>
      <c r="AC24" s="647"/>
      <c r="AD24" s="939"/>
      <c r="AE24" s="940"/>
      <c r="AF24" s="940"/>
      <c r="AG24" s="940"/>
      <c r="AH24" s="940"/>
      <c r="AI24" s="940"/>
      <c r="AJ24" s="940"/>
      <c r="AK24" s="940"/>
      <c r="AL24" s="940"/>
      <c r="AM24" s="940"/>
      <c r="AN24" s="940"/>
      <c r="AO24" s="940"/>
      <c r="AP24" s="940"/>
      <c r="AQ24" s="940"/>
      <c r="AR24" s="940"/>
      <c r="AS24" s="940"/>
      <c r="AT24" s="940"/>
      <c r="AU24" s="940"/>
      <c r="AV24" s="940"/>
      <c r="AW24" s="940"/>
      <c r="AX24" s="941"/>
    </row>
    <row r="25" spans="1:50" ht="25.5" customHeight="1" x14ac:dyDescent="0.15">
      <c r="A25" s="929"/>
      <c r="B25" s="930"/>
      <c r="C25" s="930"/>
      <c r="D25" s="930"/>
      <c r="E25" s="930"/>
      <c r="F25" s="931"/>
      <c r="G25" s="917"/>
      <c r="H25" s="918"/>
      <c r="I25" s="918"/>
      <c r="J25" s="918"/>
      <c r="K25" s="918"/>
      <c r="L25" s="918"/>
      <c r="M25" s="918"/>
      <c r="N25" s="918"/>
      <c r="O25" s="919"/>
      <c r="P25" s="645"/>
      <c r="Q25" s="646"/>
      <c r="R25" s="646"/>
      <c r="S25" s="646"/>
      <c r="T25" s="646"/>
      <c r="U25" s="646"/>
      <c r="V25" s="647"/>
      <c r="W25" s="645"/>
      <c r="X25" s="646"/>
      <c r="Y25" s="646"/>
      <c r="Z25" s="646"/>
      <c r="AA25" s="646"/>
      <c r="AB25" s="646"/>
      <c r="AC25" s="647"/>
      <c r="AD25" s="939"/>
      <c r="AE25" s="940"/>
      <c r="AF25" s="940"/>
      <c r="AG25" s="940"/>
      <c r="AH25" s="940"/>
      <c r="AI25" s="940"/>
      <c r="AJ25" s="940"/>
      <c r="AK25" s="940"/>
      <c r="AL25" s="940"/>
      <c r="AM25" s="940"/>
      <c r="AN25" s="940"/>
      <c r="AO25" s="940"/>
      <c r="AP25" s="940"/>
      <c r="AQ25" s="940"/>
      <c r="AR25" s="940"/>
      <c r="AS25" s="940"/>
      <c r="AT25" s="940"/>
      <c r="AU25" s="940"/>
      <c r="AV25" s="940"/>
      <c r="AW25" s="940"/>
      <c r="AX25" s="941"/>
    </row>
    <row r="26" spans="1:50" ht="25.5" customHeight="1" x14ac:dyDescent="0.15">
      <c r="A26" s="929"/>
      <c r="B26" s="930"/>
      <c r="C26" s="930"/>
      <c r="D26" s="930"/>
      <c r="E26" s="930"/>
      <c r="F26" s="931"/>
      <c r="G26" s="917"/>
      <c r="H26" s="918"/>
      <c r="I26" s="918"/>
      <c r="J26" s="918"/>
      <c r="K26" s="918"/>
      <c r="L26" s="918"/>
      <c r="M26" s="918"/>
      <c r="N26" s="918"/>
      <c r="O26" s="919"/>
      <c r="P26" s="645"/>
      <c r="Q26" s="646"/>
      <c r="R26" s="646"/>
      <c r="S26" s="646"/>
      <c r="T26" s="646"/>
      <c r="U26" s="646"/>
      <c r="V26" s="647"/>
      <c r="W26" s="645"/>
      <c r="X26" s="646"/>
      <c r="Y26" s="646"/>
      <c r="Z26" s="646"/>
      <c r="AA26" s="646"/>
      <c r="AB26" s="646"/>
      <c r="AC26" s="647"/>
      <c r="AD26" s="939"/>
      <c r="AE26" s="940"/>
      <c r="AF26" s="940"/>
      <c r="AG26" s="940"/>
      <c r="AH26" s="940"/>
      <c r="AI26" s="940"/>
      <c r="AJ26" s="940"/>
      <c r="AK26" s="940"/>
      <c r="AL26" s="940"/>
      <c r="AM26" s="940"/>
      <c r="AN26" s="940"/>
      <c r="AO26" s="940"/>
      <c r="AP26" s="940"/>
      <c r="AQ26" s="940"/>
      <c r="AR26" s="940"/>
      <c r="AS26" s="940"/>
      <c r="AT26" s="940"/>
      <c r="AU26" s="940"/>
      <c r="AV26" s="940"/>
      <c r="AW26" s="940"/>
      <c r="AX26" s="941"/>
    </row>
    <row r="27" spans="1:50" ht="25.5" customHeight="1" x14ac:dyDescent="0.15">
      <c r="A27" s="929"/>
      <c r="B27" s="930"/>
      <c r="C27" s="930"/>
      <c r="D27" s="930"/>
      <c r="E27" s="930"/>
      <c r="F27" s="931"/>
      <c r="G27" s="917"/>
      <c r="H27" s="918"/>
      <c r="I27" s="918"/>
      <c r="J27" s="918"/>
      <c r="K27" s="918"/>
      <c r="L27" s="918"/>
      <c r="M27" s="918"/>
      <c r="N27" s="918"/>
      <c r="O27" s="919"/>
      <c r="P27" s="645"/>
      <c r="Q27" s="646"/>
      <c r="R27" s="646"/>
      <c r="S27" s="646"/>
      <c r="T27" s="646"/>
      <c r="U27" s="646"/>
      <c r="V27" s="647"/>
      <c r="W27" s="645"/>
      <c r="X27" s="646"/>
      <c r="Y27" s="646"/>
      <c r="Z27" s="646"/>
      <c r="AA27" s="646"/>
      <c r="AB27" s="646"/>
      <c r="AC27" s="647"/>
      <c r="AD27" s="939"/>
      <c r="AE27" s="940"/>
      <c r="AF27" s="940"/>
      <c r="AG27" s="940"/>
      <c r="AH27" s="940"/>
      <c r="AI27" s="940"/>
      <c r="AJ27" s="940"/>
      <c r="AK27" s="940"/>
      <c r="AL27" s="940"/>
      <c r="AM27" s="940"/>
      <c r="AN27" s="940"/>
      <c r="AO27" s="940"/>
      <c r="AP27" s="940"/>
      <c r="AQ27" s="940"/>
      <c r="AR27" s="940"/>
      <c r="AS27" s="940"/>
      <c r="AT27" s="940"/>
      <c r="AU27" s="940"/>
      <c r="AV27" s="940"/>
      <c r="AW27" s="940"/>
      <c r="AX27" s="941"/>
    </row>
    <row r="28" spans="1:50" ht="25.5" customHeight="1" x14ac:dyDescent="0.15">
      <c r="A28" s="929"/>
      <c r="B28" s="930"/>
      <c r="C28" s="930"/>
      <c r="D28" s="930"/>
      <c r="E28" s="930"/>
      <c r="F28" s="931"/>
      <c r="G28" s="920" t="s">
        <v>262</v>
      </c>
      <c r="H28" s="921"/>
      <c r="I28" s="921"/>
      <c r="J28" s="921"/>
      <c r="K28" s="921"/>
      <c r="L28" s="921"/>
      <c r="M28" s="921"/>
      <c r="N28" s="921"/>
      <c r="O28" s="922"/>
      <c r="P28" s="858" t="e">
        <f>P29-SUM(P23:P27)</f>
        <v>#VALUE!</v>
      </c>
      <c r="Q28" s="859"/>
      <c r="R28" s="859"/>
      <c r="S28" s="859"/>
      <c r="T28" s="859"/>
      <c r="U28" s="859"/>
      <c r="V28" s="860"/>
      <c r="W28" s="858" t="e">
        <f>W29-SUM(W23:W27)</f>
        <v>#VALUE!</v>
      </c>
      <c r="X28" s="859"/>
      <c r="Y28" s="859"/>
      <c r="Z28" s="859"/>
      <c r="AA28" s="859"/>
      <c r="AB28" s="859"/>
      <c r="AC28" s="860"/>
      <c r="AD28" s="939"/>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ht="25.5" customHeight="1" thickBot="1" x14ac:dyDescent="0.2">
      <c r="A29" s="932"/>
      <c r="B29" s="933"/>
      <c r="C29" s="933"/>
      <c r="D29" s="933"/>
      <c r="E29" s="933"/>
      <c r="F29" s="934"/>
      <c r="G29" s="923" t="s">
        <v>259</v>
      </c>
      <c r="H29" s="924"/>
      <c r="I29" s="924"/>
      <c r="J29" s="924"/>
      <c r="K29" s="924"/>
      <c r="L29" s="924"/>
      <c r="M29" s="924"/>
      <c r="N29" s="924"/>
      <c r="O29" s="925"/>
      <c r="P29" s="645" t="str">
        <f>AK13</f>
        <v>-</v>
      </c>
      <c r="Q29" s="646"/>
      <c r="R29" s="646"/>
      <c r="S29" s="646"/>
      <c r="T29" s="646"/>
      <c r="U29" s="646"/>
      <c r="V29" s="647"/>
      <c r="W29" s="947" t="str">
        <f>AR13</f>
        <v>-</v>
      </c>
      <c r="X29" s="948"/>
      <c r="Y29" s="948"/>
      <c r="Z29" s="948"/>
      <c r="AA29" s="948"/>
      <c r="AB29" s="948"/>
      <c r="AC29" s="949"/>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841" t="s">
        <v>274</v>
      </c>
      <c r="B30" s="842"/>
      <c r="C30" s="842"/>
      <c r="D30" s="842"/>
      <c r="E30" s="842"/>
      <c r="F30" s="843"/>
      <c r="G30" s="758" t="s">
        <v>145</v>
      </c>
      <c r="H30" s="759"/>
      <c r="I30" s="759"/>
      <c r="J30" s="759"/>
      <c r="K30" s="759"/>
      <c r="L30" s="759"/>
      <c r="M30" s="759"/>
      <c r="N30" s="759"/>
      <c r="O30" s="760"/>
      <c r="P30" s="837" t="s">
        <v>58</v>
      </c>
      <c r="Q30" s="759"/>
      <c r="R30" s="759"/>
      <c r="S30" s="759"/>
      <c r="T30" s="759"/>
      <c r="U30" s="759"/>
      <c r="V30" s="759"/>
      <c r="W30" s="759"/>
      <c r="X30" s="760"/>
      <c r="Y30" s="834"/>
      <c r="Z30" s="835"/>
      <c r="AA30" s="836"/>
      <c r="AB30" s="838" t="s">
        <v>11</v>
      </c>
      <c r="AC30" s="839"/>
      <c r="AD30" s="840"/>
      <c r="AE30" s="838" t="s">
        <v>316</v>
      </c>
      <c r="AF30" s="839"/>
      <c r="AG30" s="839"/>
      <c r="AH30" s="840"/>
      <c r="AI30" s="838" t="s">
        <v>338</v>
      </c>
      <c r="AJ30" s="839"/>
      <c r="AK30" s="839"/>
      <c r="AL30" s="840"/>
      <c r="AM30" s="895" t="s">
        <v>343</v>
      </c>
      <c r="AN30" s="895"/>
      <c r="AO30" s="895"/>
      <c r="AP30" s="838"/>
      <c r="AQ30" s="752" t="s">
        <v>187</v>
      </c>
      <c r="AR30" s="753"/>
      <c r="AS30" s="753"/>
      <c r="AT30" s="754"/>
      <c r="AU30" s="759" t="s">
        <v>133</v>
      </c>
      <c r="AV30" s="759"/>
      <c r="AW30" s="759"/>
      <c r="AX30" s="896"/>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t="s">
        <v>508</v>
      </c>
      <c r="AR31" s="185"/>
      <c r="AS31" s="118" t="s">
        <v>188</v>
      </c>
      <c r="AT31" s="119"/>
      <c r="AU31" s="184">
        <v>4</v>
      </c>
      <c r="AV31" s="184"/>
      <c r="AW31" s="385" t="s">
        <v>177</v>
      </c>
      <c r="AX31" s="386"/>
    </row>
    <row r="32" spans="1:50" ht="23.25" customHeight="1" x14ac:dyDescent="0.15">
      <c r="A32" s="390"/>
      <c r="B32" s="388"/>
      <c r="C32" s="388"/>
      <c r="D32" s="388"/>
      <c r="E32" s="388"/>
      <c r="F32" s="389"/>
      <c r="G32" s="551" t="s">
        <v>507</v>
      </c>
      <c r="H32" s="552"/>
      <c r="I32" s="552"/>
      <c r="J32" s="552"/>
      <c r="K32" s="552"/>
      <c r="L32" s="552"/>
      <c r="M32" s="552"/>
      <c r="N32" s="552"/>
      <c r="O32" s="553"/>
      <c r="P32" s="90" t="s">
        <v>496</v>
      </c>
      <c r="Q32" s="90"/>
      <c r="R32" s="90"/>
      <c r="S32" s="90"/>
      <c r="T32" s="90"/>
      <c r="U32" s="90"/>
      <c r="V32" s="90"/>
      <c r="W32" s="90"/>
      <c r="X32" s="91"/>
      <c r="Y32" s="461" t="s">
        <v>12</v>
      </c>
      <c r="Z32" s="521"/>
      <c r="AA32" s="522"/>
      <c r="AB32" s="451" t="s">
        <v>501</v>
      </c>
      <c r="AC32" s="451"/>
      <c r="AD32" s="451"/>
      <c r="AE32" s="202" t="s">
        <v>501</v>
      </c>
      <c r="AF32" s="203"/>
      <c r="AG32" s="203"/>
      <c r="AH32" s="203"/>
      <c r="AI32" s="202" t="s">
        <v>501</v>
      </c>
      <c r="AJ32" s="203"/>
      <c r="AK32" s="203"/>
      <c r="AL32" s="203"/>
      <c r="AM32" s="202" t="s">
        <v>501</v>
      </c>
      <c r="AN32" s="203"/>
      <c r="AO32" s="203"/>
      <c r="AP32" s="203"/>
      <c r="AQ32" s="327" t="s">
        <v>501</v>
      </c>
      <c r="AR32" s="192"/>
      <c r="AS32" s="192"/>
      <c r="AT32" s="328"/>
      <c r="AU32" s="203" t="s">
        <v>501</v>
      </c>
      <c r="AV32" s="203"/>
      <c r="AW32" s="203"/>
      <c r="AX32" s="205"/>
    </row>
    <row r="33" spans="1:50" ht="23.25" customHeight="1" x14ac:dyDescent="0.15">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501</v>
      </c>
      <c r="AC33" s="513"/>
      <c r="AD33" s="513"/>
      <c r="AE33" s="202" t="s">
        <v>501</v>
      </c>
      <c r="AF33" s="203"/>
      <c r="AG33" s="203"/>
      <c r="AH33" s="203"/>
      <c r="AI33" s="202" t="s">
        <v>501</v>
      </c>
      <c r="AJ33" s="203"/>
      <c r="AK33" s="203"/>
      <c r="AL33" s="203"/>
      <c r="AM33" s="202" t="s">
        <v>501</v>
      </c>
      <c r="AN33" s="203"/>
      <c r="AO33" s="203"/>
      <c r="AP33" s="203"/>
      <c r="AQ33" s="327" t="s">
        <v>501</v>
      </c>
      <c r="AR33" s="192"/>
      <c r="AS33" s="192"/>
      <c r="AT33" s="328"/>
      <c r="AU33" s="203">
        <v>6500</v>
      </c>
      <c r="AV33" s="203"/>
      <c r="AW33" s="203"/>
      <c r="AX33" s="205"/>
    </row>
    <row r="34" spans="1:50" ht="23.25" customHeight="1" x14ac:dyDescent="0.15">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t="s">
        <v>501</v>
      </c>
      <c r="AF34" s="203"/>
      <c r="AG34" s="203"/>
      <c r="AH34" s="203"/>
      <c r="AI34" s="202" t="s">
        <v>501</v>
      </c>
      <c r="AJ34" s="203"/>
      <c r="AK34" s="203"/>
      <c r="AL34" s="203"/>
      <c r="AM34" s="202" t="s">
        <v>501</v>
      </c>
      <c r="AN34" s="203"/>
      <c r="AO34" s="203"/>
      <c r="AP34" s="203"/>
      <c r="AQ34" s="327" t="s">
        <v>501</v>
      </c>
      <c r="AR34" s="192"/>
      <c r="AS34" s="192"/>
      <c r="AT34" s="328"/>
      <c r="AU34" s="203" t="s">
        <v>501</v>
      </c>
      <c r="AV34" s="203"/>
      <c r="AW34" s="203"/>
      <c r="AX34" s="205"/>
    </row>
    <row r="35" spans="1:50" ht="23.25"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55" t="s">
        <v>274</v>
      </c>
      <c r="B37" s="756"/>
      <c r="C37" s="756"/>
      <c r="D37" s="756"/>
      <c r="E37" s="756"/>
      <c r="F37" s="757"/>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316</v>
      </c>
      <c r="AF37" s="229"/>
      <c r="AG37" s="229"/>
      <c r="AH37" s="230"/>
      <c r="AI37" s="228" t="s">
        <v>314</v>
      </c>
      <c r="AJ37" s="229"/>
      <c r="AK37" s="229"/>
      <c r="AL37" s="230"/>
      <c r="AM37" s="234" t="s">
        <v>343</v>
      </c>
      <c r="AN37" s="234"/>
      <c r="AO37" s="234"/>
      <c r="AP37" s="234"/>
      <c r="AQ37" s="136" t="s">
        <v>187</v>
      </c>
      <c r="AR37" s="137"/>
      <c r="AS37" s="137"/>
      <c r="AT37" s="138"/>
      <c r="AU37" s="401" t="s">
        <v>133</v>
      </c>
      <c r="AV37" s="401"/>
      <c r="AW37" s="401"/>
      <c r="AX37" s="890"/>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316</v>
      </c>
      <c r="AF44" s="229"/>
      <c r="AG44" s="229"/>
      <c r="AH44" s="230"/>
      <c r="AI44" s="228" t="s">
        <v>314</v>
      </c>
      <c r="AJ44" s="229"/>
      <c r="AK44" s="229"/>
      <c r="AL44" s="230"/>
      <c r="AM44" s="234" t="s">
        <v>343</v>
      </c>
      <c r="AN44" s="234"/>
      <c r="AO44" s="234"/>
      <c r="AP44" s="234"/>
      <c r="AQ44" s="136" t="s">
        <v>187</v>
      </c>
      <c r="AR44" s="137"/>
      <c r="AS44" s="137"/>
      <c r="AT44" s="138"/>
      <c r="AU44" s="401" t="s">
        <v>133</v>
      </c>
      <c r="AV44" s="401"/>
      <c r="AW44" s="401"/>
      <c r="AX44" s="890"/>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316</v>
      </c>
      <c r="AF51" s="229"/>
      <c r="AG51" s="229"/>
      <c r="AH51" s="230"/>
      <c r="AI51" s="228" t="s">
        <v>314</v>
      </c>
      <c r="AJ51" s="229"/>
      <c r="AK51" s="229"/>
      <c r="AL51" s="230"/>
      <c r="AM51" s="234" t="s">
        <v>343</v>
      </c>
      <c r="AN51" s="234"/>
      <c r="AO51" s="234"/>
      <c r="AP51" s="234"/>
      <c r="AQ51" s="136" t="s">
        <v>187</v>
      </c>
      <c r="AR51" s="137"/>
      <c r="AS51" s="137"/>
      <c r="AT51" s="138"/>
      <c r="AU51" s="904" t="s">
        <v>133</v>
      </c>
      <c r="AV51" s="904"/>
      <c r="AW51" s="904"/>
      <c r="AX51" s="905"/>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316</v>
      </c>
      <c r="AF58" s="229"/>
      <c r="AG58" s="229"/>
      <c r="AH58" s="230"/>
      <c r="AI58" s="228" t="s">
        <v>314</v>
      </c>
      <c r="AJ58" s="229"/>
      <c r="AK58" s="229"/>
      <c r="AL58" s="230"/>
      <c r="AM58" s="234" t="s">
        <v>343</v>
      </c>
      <c r="AN58" s="234"/>
      <c r="AO58" s="234"/>
      <c r="AP58" s="234"/>
      <c r="AQ58" s="136" t="s">
        <v>187</v>
      </c>
      <c r="AR58" s="137"/>
      <c r="AS58" s="137"/>
      <c r="AT58" s="138"/>
      <c r="AU58" s="904" t="s">
        <v>133</v>
      </c>
      <c r="AV58" s="904"/>
      <c r="AW58" s="904"/>
      <c r="AX58" s="905"/>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0"/>
      <c r="AF77" s="871"/>
      <c r="AG77" s="871"/>
      <c r="AH77" s="871"/>
      <c r="AI77" s="870"/>
      <c r="AJ77" s="871"/>
      <c r="AK77" s="871"/>
      <c r="AL77" s="871"/>
      <c r="AM77" s="870"/>
      <c r="AN77" s="871"/>
      <c r="AO77" s="871"/>
      <c r="AP77" s="871"/>
      <c r="AQ77" s="327"/>
      <c r="AR77" s="192"/>
      <c r="AS77" s="192"/>
      <c r="AT77" s="328"/>
      <c r="AU77" s="203"/>
      <c r="AV77" s="203"/>
      <c r="AW77" s="203"/>
      <c r="AX77" s="205"/>
    </row>
    <row r="78" spans="1:50" ht="69.75" hidden="1" customHeight="1" x14ac:dyDescent="0.15">
      <c r="A78" s="321" t="s">
        <v>307</v>
      </c>
      <c r="B78" s="322"/>
      <c r="C78" s="322"/>
      <c r="D78" s="322"/>
      <c r="E78" s="319" t="s">
        <v>253</v>
      </c>
      <c r="F78" s="320"/>
      <c r="G78" s="47" t="s">
        <v>190</v>
      </c>
      <c r="H78" s="574"/>
      <c r="I78" s="575"/>
      <c r="J78" s="575"/>
      <c r="K78" s="575"/>
      <c r="L78" s="575"/>
      <c r="M78" s="575"/>
      <c r="N78" s="575"/>
      <c r="O78" s="576"/>
      <c r="P78" s="132"/>
      <c r="Q78" s="132"/>
      <c r="R78" s="132"/>
      <c r="S78" s="132"/>
      <c r="T78" s="132"/>
      <c r="U78" s="132"/>
      <c r="V78" s="132"/>
      <c r="W78" s="132"/>
      <c r="X78" s="13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0"/>
    </row>
    <row r="80" spans="1:50" ht="18.75" hidden="1" customHeight="1" x14ac:dyDescent="0.15">
      <c r="A80" s="844"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45"/>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45"/>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64"/>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5"/>
    </row>
    <row r="83" spans="1:60" ht="22.5" hidden="1" customHeight="1" x14ac:dyDescent="0.15">
      <c r="A83" s="845"/>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66"/>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67"/>
    </row>
    <row r="84" spans="1:60" ht="19.5" hidden="1" customHeight="1" x14ac:dyDescent="0.15">
      <c r="A84" s="845"/>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68"/>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69"/>
    </row>
    <row r="85" spans="1:60" ht="18.75" hidden="1" customHeight="1" x14ac:dyDescent="0.15">
      <c r="A85" s="845"/>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45"/>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45"/>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45"/>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45"/>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45"/>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45"/>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45"/>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45"/>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45"/>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45"/>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45"/>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45"/>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45"/>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46"/>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75" t="s">
        <v>13</v>
      </c>
      <c r="Z99" s="876"/>
      <c r="AA99" s="877"/>
      <c r="AB99" s="872" t="s">
        <v>14</v>
      </c>
      <c r="AC99" s="873"/>
      <c r="AD99" s="874"/>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4"/>
      <c r="Z100" s="835"/>
      <c r="AA100" s="836"/>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23.25" customHeight="1" x14ac:dyDescent="0.15">
      <c r="A101" s="412"/>
      <c r="B101" s="413"/>
      <c r="C101" s="413"/>
      <c r="D101" s="413"/>
      <c r="E101" s="413"/>
      <c r="F101" s="414"/>
      <c r="G101" s="90" t="s">
        <v>503</v>
      </c>
      <c r="H101" s="90"/>
      <c r="I101" s="90"/>
      <c r="J101" s="90"/>
      <c r="K101" s="90"/>
      <c r="L101" s="90"/>
      <c r="M101" s="90"/>
      <c r="N101" s="90"/>
      <c r="O101" s="90"/>
      <c r="P101" s="90"/>
      <c r="Q101" s="90"/>
      <c r="R101" s="90"/>
      <c r="S101" s="90"/>
      <c r="T101" s="90"/>
      <c r="U101" s="90"/>
      <c r="V101" s="90"/>
      <c r="W101" s="90"/>
      <c r="X101" s="91"/>
      <c r="Y101" s="532" t="s">
        <v>54</v>
      </c>
      <c r="Z101" s="533"/>
      <c r="AA101" s="534"/>
      <c r="AB101" s="451" t="s">
        <v>504</v>
      </c>
      <c r="AC101" s="451"/>
      <c r="AD101" s="451"/>
      <c r="AE101" s="202" t="s">
        <v>501</v>
      </c>
      <c r="AF101" s="203"/>
      <c r="AG101" s="203"/>
      <c r="AH101" s="204"/>
      <c r="AI101" s="202" t="s">
        <v>501</v>
      </c>
      <c r="AJ101" s="203"/>
      <c r="AK101" s="203"/>
      <c r="AL101" s="204"/>
      <c r="AM101" s="202" t="s">
        <v>501</v>
      </c>
      <c r="AN101" s="203"/>
      <c r="AO101" s="203"/>
      <c r="AP101" s="204"/>
      <c r="AQ101" s="202" t="s">
        <v>501</v>
      </c>
      <c r="AR101" s="203"/>
      <c r="AS101" s="203"/>
      <c r="AT101" s="204"/>
      <c r="AU101" s="202" t="s">
        <v>501</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504</v>
      </c>
      <c r="AC102" s="451"/>
      <c r="AD102" s="451"/>
      <c r="AE102" s="408" t="s">
        <v>501</v>
      </c>
      <c r="AF102" s="408"/>
      <c r="AG102" s="408"/>
      <c r="AH102" s="408"/>
      <c r="AI102" s="408" t="s">
        <v>501</v>
      </c>
      <c r="AJ102" s="408"/>
      <c r="AK102" s="408"/>
      <c r="AL102" s="408"/>
      <c r="AM102" s="408" t="s">
        <v>501</v>
      </c>
      <c r="AN102" s="408"/>
      <c r="AO102" s="408"/>
      <c r="AP102" s="408"/>
      <c r="AQ102" s="257" t="s">
        <v>501</v>
      </c>
      <c r="AR102" s="258"/>
      <c r="AS102" s="258"/>
      <c r="AT102" s="303"/>
      <c r="AU102" s="257">
        <v>1</v>
      </c>
      <c r="AV102" s="258"/>
      <c r="AW102" s="258"/>
      <c r="AX102" s="303"/>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8" t="s">
        <v>356</v>
      </c>
      <c r="AR103" s="269"/>
      <c r="AS103" s="269"/>
      <c r="AT103" s="308"/>
      <c r="AU103" s="268" t="s">
        <v>357</v>
      </c>
      <c r="AV103" s="269"/>
      <c r="AW103" s="269"/>
      <c r="AX103" s="270"/>
    </row>
    <row r="104" spans="1:60" ht="23.25" hidden="1" customHeight="1" x14ac:dyDescent="0.15">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8" t="s">
        <v>356</v>
      </c>
      <c r="AR106" s="269"/>
      <c r="AS106" s="269"/>
      <c r="AT106" s="308"/>
      <c r="AU106" s="268" t="s">
        <v>357</v>
      </c>
      <c r="AV106" s="269"/>
      <c r="AW106" s="269"/>
      <c r="AX106" s="270"/>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8" t="s">
        <v>356</v>
      </c>
      <c r="AR109" s="269"/>
      <c r="AS109" s="269"/>
      <c r="AT109" s="308"/>
      <c r="AU109" s="268" t="s">
        <v>357</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8" t="s">
        <v>356</v>
      </c>
      <c r="AR112" s="269"/>
      <c r="AS112" s="269"/>
      <c r="AT112" s="308"/>
      <c r="AU112" s="268" t="s">
        <v>357</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332</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501</v>
      </c>
      <c r="AC116" s="453"/>
      <c r="AD116" s="454"/>
      <c r="AE116" s="408" t="s">
        <v>501</v>
      </c>
      <c r="AF116" s="408"/>
      <c r="AG116" s="408"/>
      <c r="AH116" s="408"/>
      <c r="AI116" s="408" t="s">
        <v>501</v>
      </c>
      <c r="AJ116" s="408"/>
      <c r="AK116" s="408"/>
      <c r="AL116" s="408"/>
      <c r="AM116" s="408" t="s">
        <v>501</v>
      </c>
      <c r="AN116" s="408"/>
      <c r="AO116" s="408"/>
      <c r="AP116" s="408"/>
      <c r="AQ116" s="202" t="s">
        <v>501</v>
      </c>
      <c r="AR116" s="203"/>
      <c r="AS116" s="203"/>
      <c r="AT116" s="203"/>
      <c r="AU116" s="203"/>
      <c r="AV116" s="203"/>
      <c r="AW116" s="203"/>
      <c r="AX116" s="205"/>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332</v>
      </c>
      <c r="AC117" s="463"/>
      <c r="AD117" s="464"/>
      <c r="AE117" s="541" t="s">
        <v>501</v>
      </c>
      <c r="AF117" s="541"/>
      <c r="AG117" s="541"/>
      <c r="AH117" s="541"/>
      <c r="AI117" s="541" t="s">
        <v>501</v>
      </c>
      <c r="AJ117" s="541"/>
      <c r="AK117" s="541"/>
      <c r="AL117" s="541"/>
      <c r="AM117" s="541" t="s">
        <v>501</v>
      </c>
      <c r="AN117" s="541"/>
      <c r="AO117" s="541"/>
      <c r="AP117" s="541"/>
      <c r="AQ117" s="541" t="s">
        <v>501</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09"/>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0"/>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6"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06"/>
      <c r="Z127" s="907"/>
      <c r="AA127" s="908"/>
      <c r="AB127" s="231" t="s">
        <v>11</v>
      </c>
      <c r="AC127" s="232"/>
      <c r="AD127" s="233"/>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331</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501</v>
      </c>
      <c r="AR133" s="184"/>
      <c r="AS133" s="118" t="s">
        <v>188</v>
      </c>
      <c r="AT133" s="119"/>
      <c r="AU133" s="185" t="s">
        <v>501</v>
      </c>
      <c r="AV133" s="185"/>
      <c r="AW133" s="118" t="s">
        <v>177</v>
      </c>
      <c r="AX133" s="180"/>
    </row>
    <row r="134" spans="1:50" ht="39.75" customHeight="1" x14ac:dyDescent="0.15">
      <c r="A134" s="174"/>
      <c r="B134" s="171"/>
      <c r="C134" s="165"/>
      <c r="D134" s="171"/>
      <c r="E134" s="165"/>
      <c r="F134" s="166"/>
      <c r="G134" s="89" t="s">
        <v>487</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t="s">
        <v>501</v>
      </c>
      <c r="AF134" s="192"/>
      <c r="AG134" s="192"/>
      <c r="AH134" s="192"/>
      <c r="AI134" s="191" t="s">
        <v>501</v>
      </c>
      <c r="AJ134" s="192"/>
      <c r="AK134" s="192"/>
      <c r="AL134" s="192"/>
      <c r="AM134" s="191" t="s">
        <v>501</v>
      </c>
      <c r="AN134" s="192"/>
      <c r="AO134" s="192"/>
      <c r="AP134" s="192"/>
      <c r="AQ134" s="191" t="s">
        <v>501</v>
      </c>
      <c r="AR134" s="192"/>
      <c r="AS134" s="192"/>
      <c r="AT134" s="192"/>
      <c r="AU134" s="191" t="s">
        <v>501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501</v>
      </c>
      <c r="AC135" s="198"/>
      <c r="AD135" s="198"/>
      <c r="AE135" s="191" t="s">
        <v>501</v>
      </c>
      <c r="AF135" s="192"/>
      <c r="AG135" s="192"/>
      <c r="AH135" s="192"/>
      <c r="AI135" s="191" t="s">
        <v>501</v>
      </c>
      <c r="AJ135" s="192"/>
      <c r="AK135" s="192"/>
      <c r="AL135" s="192"/>
      <c r="AM135" s="191" t="s">
        <v>501</v>
      </c>
      <c r="AN135" s="192"/>
      <c r="AO135" s="192"/>
      <c r="AP135" s="192"/>
      <c r="AQ135" s="191" t="s">
        <v>501</v>
      </c>
      <c r="AR135" s="192"/>
      <c r="AS135" s="192"/>
      <c r="AT135" s="192"/>
      <c r="AU135" s="191" t="s">
        <v>501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1"/>
      <c r="E430" s="159" t="s">
        <v>324</v>
      </c>
      <c r="F430" s="878"/>
      <c r="G430" s="879" t="s">
        <v>207</v>
      </c>
      <c r="H430" s="108"/>
      <c r="I430" s="108"/>
      <c r="J430" s="880" t="s">
        <v>500</v>
      </c>
      <c r="K430" s="881"/>
      <c r="L430" s="881"/>
      <c r="M430" s="881"/>
      <c r="N430" s="881"/>
      <c r="O430" s="881"/>
      <c r="P430" s="881"/>
      <c r="Q430" s="881"/>
      <c r="R430" s="881"/>
      <c r="S430" s="881"/>
      <c r="T430" s="882"/>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3"/>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501</v>
      </c>
      <c r="AF432" s="185"/>
      <c r="AG432" s="118" t="s">
        <v>188</v>
      </c>
      <c r="AH432" s="119"/>
      <c r="AI432" s="141"/>
      <c r="AJ432" s="141"/>
      <c r="AK432" s="141"/>
      <c r="AL432" s="139"/>
      <c r="AM432" s="141"/>
      <c r="AN432" s="141"/>
      <c r="AO432" s="141"/>
      <c r="AP432" s="139"/>
      <c r="AQ432" s="577" t="s">
        <v>501</v>
      </c>
      <c r="AR432" s="185"/>
      <c r="AS432" s="118" t="s">
        <v>188</v>
      </c>
      <c r="AT432" s="119"/>
      <c r="AU432" s="185" t="s">
        <v>501</v>
      </c>
      <c r="AV432" s="185"/>
      <c r="AW432" s="118" t="s">
        <v>177</v>
      </c>
      <c r="AX432" s="180"/>
    </row>
    <row r="433" spans="1:50" ht="23.25" customHeight="1" x14ac:dyDescent="0.15">
      <c r="A433" s="174"/>
      <c r="B433" s="171"/>
      <c r="C433" s="165"/>
      <c r="D433" s="171"/>
      <c r="E433" s="329"/>
      <c r="F433" s="330"/>
      <c r="G433" s="89" t="s">
        <v>501</v>
      </c>
      <c r="H433" s="90"/>
      <c r="I433" s="90"/>
      <c r="J433" s="90"/>
      <c r="K433" s="90"/>
      <c r="L433" s="90"/>
      <c r="M433" s="90"/>
      <c r="N433" s="90"/>
      <c r="O433" s="90"/>
      <c r="P433" s="90"/>
      <c r="Q433" s="90"/>
      <c r="R433" s="90"/>
      <c r="S433" s="90"/>
      <c r="T433" s="90"/>
      <c r="U433" s="90"/>
      <c r="V433" s="90"/>
      <c r="W433" s="90"/>
      <c r="X433" s="91"/>
      <c r="Y433" s="186" t="s">
        <v>12</v>
      </c>
      <c r="Z433" s="187"/>
      <c r="AA433" s="188"/>
      <c r="AB433" s="198" t="s">
        <v>501</v>
      </c>
      <c r="AC433" s="198"/>
      <c r="AD433" s="198"/>
      <c r="AE433" s="327" t="s">
        <v>501</v>
      </c>
      <c r="AF433" s="192"/>
      <c r="AG433" s="192"/>
      <c r="AH433" s="192"/>
      <c r="AI433" s="327" t="s">
        <v>501</v>
      </c>
      <c r="AJ433" s="192"/>
      <c r="AK433" s="192"/>
      <c r="AL433" s="192"/>
      <c r="AM433" s="327" t="s">
        <v>501</v>
      </c>
      <c r="AN433" s="192"/>
      <c r="AO433" s="192"/>
      <c r="AP433" s="328"/>
      <c r="AQ433" s="327" t="s">
        <v>501</v>
      </c>
      <c r="AR433" s="192"/>
      <c r="AS433" s="192"/>
      <c r="AT433" s="328"/>
      <c r="AU433" s="192" t="s">
        <v>501</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501</v>
      </c>
      <c r="AC434" s="190"/>
      <c r="AD434" s="190"/>
      <c r="AE434" s="327" t="s">
        <v>501</v>
      </c>
      <c r="AF434" s="192"/>
      <c r="AG434" s="192"/>
      <c r="AH434" s="328"/>
      <c r="AI434" s="327" t="s">
        <v>501</v>
      </c>
      <c r="AJ434" s="192"/>
      <c r="AK434" s="192"/>
      <c r="AL434" s="192"/>
      <c r="AM434" s="327" t="s">
        <v>501</v>
      </c>
      <c r="AN434" s="192"/>
      <c r="AO434" s="192"/>
      <c r="AP434" s="328"/>
      <c r="AQ434" s="327" t="s">
        <v>501</v>
      </c>
      <c r="AR434" s="192"/>
      <c r="AS434" s="192"/>
      <c r="AT434" s="328"/>
      <c r="AU434" s="192" t="s">
        <v>501</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7" t="s">
        <v>501</v>
      </c>
      <c r="AF435" s="192"/>
      <c r="AG435" s="192"/>
      <c r="AH435" s="328"/>
      <c r="AI435" s="327" t="s">
        <v>501</v>
      </c>
      <c r="AJ435" s="192"/>
      <c r="AK435" s="192"/>
      <c r="AL435" s="192"/>
      <c r="AM435" s="327" t="s">
        <v>501</v>
      </c>
      <c r="AN435" s="192"/>
      <c r="AO435" s="192"/>
      <c r="AP435" s="328"/>
      <c r="AQ435" s="327" t="s">
        <v>501</v>
      </c>
      <c r="AR435" s="192"/>
      <c r="AS435" s="192"/>
      <c r="AT435" s="328"/>
      <c r="AU435" s="192" t="s">
        <v>501</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501</v>
      </c>
      <c r="AF457" s="185"/>
      <c r="AG457" s="118" t="s">
        <v>188</v>
      </c>
      <c r="AH457" s="119"/>
      <c r="AI457" s="141"/>
      <c r="AJ457" s="141"/>
      <c r="AK457" s="141"/>
      <c r="AL457" s="139"/>
      <c r="AM457" s="141"/>
      <c r="AN457" s="141"/>
      <c r="AO457" s="141"/>
      <c r="AP457" s="139"/>
      <c r="AQ457" s="577" t="s">
        <v>501</v>
      </c>
      <c r="AR457" s="185"/>
      <c r="AS457" s="118" t="s">
        <v>188</v>
      </c>
      <c r="AT457" s="119"/>
      <c r="AU457" s="185" t="s">
        <v>501</v>
      </c>
      <c r="AV457" s="185"/>
      <c r="AW457" s="118" t="s">
        <v>177</v>
      </c>
      <c r="AX457" s="180"/>
    </row>
    <row r="458" spans="1:50" ht="23.25" customHeight="1" x14ac:dyDescent="0.15">
      <c r="A458" s="174"/>
      <c r="B458" s="171"/>
      <c r="C458" s="165"/>
      <c r="D458" s="171"/>
      <c r="E458" s="329"/>
      <c r="F458" s="330"/>
      <c r="G458" s="89" t="s">
        <v>501</v>
      </c>
      <c r="H458" s="90"/>
      <c r="I458" s="90"/>
      <c r="J458" s="90"/>
      <c r="K458" s="90"/>
      <c r="L458" s="90"/>
      <c r="M458" s="90"/>
      <c r="N458" s="90"/>
      <c r="O458" s="90"/>
      <c r="P458" s="90"/>
      <c r="Q458" s="90"/>
      <c r="R458" s="90"/>
      <c r="S458" s="90"/>
      <c r="T458" s="90"/>
      <c r="U458" s="90"/>
      <c r="V458" s="90"/>
      <c r="W458" s="90"/>
      <c r="X458" s="91"/>
      <c r="Y458" s="186" t="s">
        <v>12</v>
      </c>
      <c r="Z458" s="187"/>
      <c r="AA458" s="188"/>
      <c r="AB458" s="198" t="s">
        <v>501</v>
      </c>
      <c r="AC458" s="198"/>
      <c r="AD458" s="198"/>
      <c r="AE458" s="327" t="s">
        <v>501</v>
      </c>
      <c r="AF458" s="192"/>
      <c r="AG458" s="192"/>
      <c r="AH458" s="192"/>
      <c r="AI458" s="327" t="s">
        <v>501</v>
      </c>
      <c r="AJ458" s="192"/>
      <c r="AK458" s="192"/>
      <c r="AL458" s="192"/>
      <c r="AM458" s="327" t="s">
        <v>501</v>
      </c>
      <c r="AN458" s="192"/>
      <c r="AO458" s="192"/>
      <c r="AP458" s="328"/>
      <c r="AQ458" s="327" t="s">
        <v>501</v>
      </c>
      <c r="AR458" s="192"/>
      <c r="AS458" s="192"/>
      <c r="AT458" s="328"/>
      <c r="AU458" s="192" t="s">
        <v>501</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501</v>
      </c>
      <c r="AC459" s="190"/>
      <c r="AD459" s="190"/>
      <c r="AE459" s="327" t="s">
        <v>501</v>
      </c>
      <c r="AF459" s="192"/>
      <c r="AG459" s="192"/>
      <c r="AH459" s="328"/>
      <c r="AI459" s="327" t="s">
        <v>501</v>
      </c>
      <c r="AJ459" s="192"/>
      <c r="AK459" s="192"/>
      <c r="AL459" s="192"/>
      <c r="AM459" s="327" t="s">
        <v>501</v>
      </c>
      <c r="AN459" s="192"/>
      <c r="AO459" s="192"/>
      <c r="AP459" s="328"/>
      <c r="AQ459" s="327" t="s">
        <v>501</v>
      </c>
      <c r="AR459" s="192"/>
      <c r="AS459" s="192"/>
      <c r="AT459" s="328"/>
      <c r="AU459" s="192" t="s">
        <v>501</v>
      </c>
      <c r="AV459" s="192"/>
      <c r="AW459" s="192"/>
      <c r="AX459" s="193"/>
    </row>
    <row r="460" spans="1:50" ht="23.25" customHeight="1" thickBot="1" x14ac:dyDescent="0.2">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7" t="s">
        <v>501</v>
      </c>
      <c r="AF460" s="192"/>
      <c r="AG460" s="192"/>
      <c r="AH460" s="328"/>
      <c r="AI460" s="327" t="s">
        <v>501</v>
      </c>
      <c r="AJ460" s="192"/>
      <c r="AK460" s="192"/>
      <c r="AL460" s="192"/>
      <c r="AM460" s="327" t="s">
        <v>501</v>
      </c>
      <c r="AN460" s="192"/>
      <c r="AO460" s="192"/>
      <c r="AP460" s="328"/>
      <c r="AQ460" s="327" t="s">
        <v>501</v>
      </c>
      <c r="AR460" s="192"/>
      <c r="AS460" s="192"/>
      <c r="AT460" s="328"/>
      <c r="AU460" s="192" t="s">
        <v>501</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79" t="s">
        <v>207</v>
      </c>
      <c r="H484" s="108"/>
      <c r="I484" s="108"/>
      <c r="J484" s="880"/>
      <c r="K484" s="881"/>
      <c r="L484" s="881"/>
      <c r="M484" s="881"/>
      <c r="N484" s="881"/>
      <c r="O484" s="881"/>
      <c r="P484" s="881"/>
      <c r="Q484" s="881"/>
      <c r="R484" s="881"/>
      <c r="S484" s="881"/>
      <c r="T484" s="882"/>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3"/>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79" t="s">
        <v>207</v>
      </c>
      <c r="H538" s="108"/>
      <c r="I538" s="108"/>
      <c r="J538" s="880"/>
      <c r="K538" s="881"/>
      <c r="L538" s="881"/>
      <c r="M538" s="881"/>
      <c r="N538" s="881"/>
      <c r="O538" s="881"/>
      <c r="P538" s="881"/>
      <c r="Q538" s="881"/>
      <c r="R538" s="881"/>
      <c r="S538" s="881"/>
      <c r="T538" s="882"/>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3"/>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79" t="s">
        <v>207</v>
      </c>
      <c r="H592" s="108"/>
      <c r="I592" s="108"/>
      <c r="J592" s="880"/>
      <c r="K592" s="881"/>
      <c r="L592" s="881"/>
      <c r="M592" s="881"/>
      <c r="N592" s="881"/>
      <c r="O592" s="881"/>
      <c r="P592" s="881"/>
      <c r="Q592" s="881"/>
      <c r="R592" s="881"/>
      <c r="S592" s="881"/>
      <c r="T592" s="882"/>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3"/>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79" t="s">
        <v>207</v>
      </c>
      <c r="H646" s="108"/>
      <c r="I646" s="108"/>
      <c r="J646" s="880"/>
      <c r="K646" s="881"/>
      <c r="L646" s="881"/>
      <c r="M646" s="881"/>
      <c r="N646" s="881"/>
      <c r="O646" s="881"/>
      <c r="P646" s="881"/>
      <c r="Q646" s="881"/>
      <c r="R646" s="881"/>
      <c r="S646" s="881"/>
      <c r="T646" s="882"/>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3"/>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4" t="s">
        <v>30</v>
      </c>
      <c r="AH701" s="369"/>
      <c r="AI701" s="369"/>
      <c r="AJ701" s="369"/>
      <c r="AK701" s="369"/>
      <c r="AL701" s="369"/>
      <c r="AM701" s="369"/>
      <c r="AN701" s="369"/>
      <c r="AO701" s="369"/>
      <c r="AP701" s="369"/>
      <c r="AQ701" s="369"/>
      <c r="AR701" s="369"/>
      <c r="AS701" s="369"/>
      <c r="AT701" s="369"/>
      <c r="AU701" s="369"/>
      <c r="AV701" s="369"/>
      <c r="AW701" s="369"/>
      <c r="AX701" s="805"/>
    </row>
    <row r="702" spans="1:50" ht="76.5" customHeight="1" x14ac:dyDescent="0.15">
      <c r="A702" s="850" t="s">
        <v>139</v>
      </c>
      <c r="B702" s="851"/>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493</v>
      </c>
      <c r="AE702" s="333"/>
      <c r="AF702" s="333"/>
      <c r="AG702" s="372" t="s">
        <v>494</v>
      </c>
      <c r="AH702" s="373"/>
      <c r="AI702" s="373"/>
      <c r="AJ702" s="373"/>
      <c r="AK702" s="373"/>
      <c r="AL702" s="373"/>
      <c r="AM702" s="373"/>
      <c r="AN702" s="373"/>
      <c r="AO702" s="373"/>
      <c r="AP702" s="373"/>
      <c r="AQ702" s="373"/>
      <c r="AR702" s="373"/>
      <c r="AS702" s="373"/>
      <c r="AT702" s="373"/>
      <c r="AU702" s="373"/>
      <c r="AV702" s="373"/>
      <c r="AW702" s="373"/>
      <c r="AX702" s="374"/>
    </row>
    <row r="703" spans="1:50" ht="80.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9"/>
      <c r="AD703" s="312" t="s">
        <v>493</v>
      </c>
      <c r="AE703" s="313"/>
      <c r="AF703" s="313"/>
      <c r="AG703" s="86" t="s">
        <v>495</v>
      </c>
      <c r="AH703" s="87"/>
      <c r="AI703" s="87"/>
      <c r="AJ703" s="87"/>
      <c r="AK703" s="87"/>
      <c r="AL703" s="87"/>
      <c r="AM703" s="87"/>
      <c r="AN703" s="87"/>
      <c r="AO703" s="87"/>
      <c r="AP703" s="87"/>
      <c r="AQ703" s="87"/>
      <c r="AR703" s="87"/>
      <c r="AS703" s="87"/>
      <c r="AT703" s="87"/>
      <c r="AU703" s="87"/>
      <c r="AV703" s="87"/>
      <c r="AW703" s="87"/>
      <c r="AX703" s="88"/>
    </row>
    <row r="704" spans="1:50" ht="63.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5" t="s">
        <v>493</v>
      </c>
      <c r="AE704" s="816"/>
      <c r="AF704" s="816"/>
      <c r="AG704" s="152" t="s">
        <v>491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1" t="s">
        <v>40</v>
      </c>
      <c r="D705" s="802"/>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3"/>
      <c r="AD705" s="591" t="s">
        <v>492</v>
      </c>
      <c r="AE705" s="592"/>
      <c r="AF705" s="644"/>
      <c r="AG705" s="110" t="s">
        <v>501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7"/>
      <c r="D706" s="778"/>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492</v>
      </c>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79"/>
      <c r="D707" s="780"/>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38" t="s">
        <v>492</v>
      </c>
      <c r="AE707" s="639"/>
      <c r="AF707" s="64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91" t="s">
        <v>492</v>
      </c>
      <c r="AE708" s="592"/>
      <c r="AF708" s="644"/>
      <c r="AG708" s="727" t="s">
        <v>501</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492</v>
      </c>
      <c r="AE709" s="313"/>
      <c r="AF709" s="314"/>
      <c r="AG709" s="86" t="s">
        <v>501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492</v>
      </c>
      <c r="AE710" s="313"/>
      <c r="AF710" s="314"/>
      <c r="AG710" s="86" t="s">
        <v>501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2" t="s">
        <v>492</v>
      </c>
      <c r="AE711" s="313"/>
      <c r="AF711" s="314"/>
      <c r="AG711" s="86" t="s">
        <v>501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312" t="s">
        <v>492</v>
      </c>
      <c r="AE712" s="313"/>
      <c r="AF712" s="314"/>
      <c r="AG712" s="790" t="s">
        <v>501</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7"/>
      <c r="B713" s="629"/>
      <c r="C713" s="961" t="s">
        <v>272</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12" t="s">
        <v>492</v>
      </c>
      <c r="AE713" s="313"/>
      <c r="AF713" s="314"/>
      <c r="AG713" s="86" t="s">
        <v>501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638" t="s">
        <v>492</v>
      </c>
      <c r="AE714" s="639"/>
      <c r="AF714" s="640"/>
      <c r="AG714" s="721" t="s">
        <v>501</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7"/>
      <c r="C715" s="768" t="s">
        <v>250</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1" t="s">
        <v>492</v>
      </c>
      <c r="AE715" s="592"/>
      <c r="AF715" s="644"/>
      <c r="AG715" s="727" t="s">
        <v>501</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312" t="s">
        <v>492</v>
      </c>
      <c r="AE716" s="313"/>
      <c r="AF716" s="314"/>
      <c r="AG716" s="86" t="s">
        <v>501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492</v>
      </c>
      <c r="AE717" s="313"/>
      <c r="AF717" s="314"/>
      <c r="AG717" s="86" t="s">
        <v>501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638" t="s">
        <v>492</v>
      </c>
      <c r="AE718" s="639"/>
      <c r="AF718" s="640"/>
      <c r="AG718" s="112" t="s">
        <v>501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492</v>
      </c>
      <c r="AE719" s="592"/>
      <c r="AF719" s="592"/>
      <c r="AG719" s="110" t="s">
        <v>509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5"/>
      <c r="C726" s="795" t="s">
        <v>52</v>
      </c>
      <c r="D726" s="817"/>
      <c r="E726" s="817"/>
      <c r="F726" s="818"/>
      <c r="G726" s="564" t="s">
        <v>491</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86"/>
      <c r="B727" s="787"/>
      <c r="C727" s="733" t="s">
        <v>56</v>
      </c>
      <c r="D727" s="734"/>
      <c r="E727" s="734"/>
      <c r="F727" s="735"/>
      <c r="G727" s="562" t="s">
        <v>501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2"/>
      <c r="B731" s="783"/>
      <c r="C731" s="783"/>
      <c r="D731" s="783"/>
      <c r="E731" s="784"/>
      <c r="F731" s="714" t="s">
        <v>510</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60"/>
      <c r="B733" s="661"/>
      <c r="C733" s="661"/>
      <c r="D733" s="661"/>
      <c r="E733" s="662"/>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68" t="s">
        <v>327</v>
      </c>
      <c r="B737" s="195"/>
      <c r="C737" s="195"/>
      <c r="D737" s="196"/>
      <c r="E737" s="969" t="s">
        <v>501</v>
      </c>
      <c r="F737" s="969"/>
      <c r="G737" s="969"/>
      <c r="H737" s="969"/>
      <c r="I737" s="969"/>
      <c r="J737" s="969"/>
      <c r="K737" s="969"/>
      <c r="L737" s="969"/>
      <c r="M737" s="969"/>
      <c r="N737" s="352" t="s">
        <v>322</v>
      </c>
      <c r="O737" s="352"/>
      <c r="P737" s="352"/>
      <c r="Q737" s="352"/>
      <c r="R737" s="969" t="s">
        <v>501</v>
      </c>
      <c r="S737" s="969"/>
      <c r="T737" s="969"/>
      <c r="U737" s="969"/>
      <c r="V737" s="969"/>
      <c r="W737" s="969"/>
      <c r="X737" s="969"/>
      <c r="Y737" s="969"/>
      <c r="Z737" s="969"/>
      <c r="AA737" s="352" t="s">
        <v>321</v>
      </c>
      <c r="AB737" s="352"/>
      <c r="AC737" s="352"/>
      <c r="AD737" s="352"/>
      <c r="AE737" s="969" t="s">
        <v>501</v>
      </c>
      <c r="AF737" s="969"/>
      <c r="AG737" s="969"/>
      <c r="AH737" s="969"/>
      <c r="AI737" s="969"/>
      <c r="AJ737" s="969"/>
      <c r="AK737" s="969"/>
      <c r="AL737" s="969"/>
      <c r="AM737" s="969"/>
      <c r="AN737" s="352" t="s">
        <v>320</v>
      </c>
      <c r="AO737" s="352"/>
      <c r="AP737" s="352"/>
      <c r="AQ737" s="352"/>
      <c r="AR737" s="975" t="s">
        <v>501</v>
      </c>
      <c r="AS737" s="976"/>
      <c r="AT737" s="976"/>
      <c r="AU737" s="976"/>
      <c r="AV737" s="976"/>
      <c r="AW737" s="976"/>
      <c r="AX737" s="977"/>
      <c r="AY737" s="74"/>
      <c r="AZ737" s="74"/>
    </row>
    <row r="738" spans="1:52" ht="24.75" customHeight="1" x14ac:dyDescent="0.15">
      <c r="A738" s="968" t="s">
        <v>319</v>
      </c>
      <c r="B738" s="195"/>
      <c r="C738" s="195"/>
      <c r="D738" s="196"/>
      <c r="E738" s="969" t="s">
        <v>501</v>
      </c>
      <c r="F738" s="969"/>
      <c r="G738" s="969"/>
      <c r="H738" s="969"/>
      <c r="I738" s="969"/>
      <c r="J738" s="969"/>
      <c r="K738" s="969"/>
      <c r="L738" s="969"/>
      <c r="M738" s="969"/>
      <c r="N738" s="352" t="s">
        <v>318</v>
      </c>
      <c r="O738" s="352"/>
      <c r="P738" s="352"/>
      <c r="Q738" s="352"/>
      <c r="R738" s="969" t="s">
        <v>501</v>
      </c>
      <c r="S738" s="969"/>
      <c r="T738" s="969"/>
      <c r="U738" s="969"/>
      <c r="V738" s="969"/>
      <c r="W738" s="969"/>
      <c r="X738" s="969"/>
      <c r="Y738" s="969"/>
      <c r="Z738" s="969"/>
      <c r="AA738" s="352" t="s">
        <v>317</v>
      </c>
      <c r="AB738" s="352"/>
      <c r="AC738" s="352"/>
      <c r="AD738" s="352"/>
      <c r="AE738" s="969" t="s">
        <v>501</v>
      </c>
      <c r="AF738" s="969"/>
      <c r="AG738" s="969"/>
      <c r="AH738" s="969"/>
      <c r="AI738" s="969"/>
      <c r="AJ738" s="969"/>
      <c r="AK738" s="969"/>
      <c r="AL738" s="969"/>
      <c r="AM738" s="969"/>
      <c r="AN738" s="352" t="s">
        <v>316</v>
      </c>
      <c r="AO738" s="352"/>
      <c r="AP738" s="352"/>
      <c r="AQ738" s="352"/>
      <c r="AR738" s="975" t="s">
        <v>501</v>
      </c>
      <c r="AS738" s="976"/>
      <c r="AT738" s="976"/>
      <c r="AU738" s="976"/>
      <c r="AV738" s="976"/>
      <c r="AW738" s="976"/>
      <c r="AX738" s="977"/>
    </row>
    <row r="739" spans="1:52" ht="24.75" customHeight="1" x14ac:dyDescent="0.15">
      <c r="A739" s="968" t="s">
        <v>315</v>
      </c>
      <c r="B739" s="195"/>
      <c r="C739" s="195"/>
      <c r="D739" s="196"/>
      <c r="E739" s="969" t="s">
        <v>501</v>
      </c>
      <c r="F739" s="969"/>
      <c r="G739" s="969"/>
      <c r="H739" s="969"/>
      <c r="I739" s="969"/>
      <c r="J739" s="969"/>
      <c r="K739" s="969"/>
      <c r="L739" s="969"/>
      <c r="M739" s="969"/>
      <c r="N739" s="970"/>
      <c r="O739" s="970"/>
      <c r="P739" s="970"/>
      <c r="Q739" s="970"/>
      <c r="R739" s="971"/>
      <c r="S739" s="971"/>
      <c r="T739" s="971"/>
      <c r="U739" s="971"/>
      <c r="V739" s="971"/>
      <c r="W739" s="971"/>
      <c r="X739" s="971"/>
      <c r="Y739" s="971"/>
      <c r="Z739" s="971"/>
      <c r="AA739" s="970"/>
      <c r="AB739" s="970"/>
      <c r="AC739" s="970"/>
      <c r="AD739" s="970"/>
      <c r="AE739" s="971"/>
      <c r="AF739" s="971"/>
      <c r="AG739" s="971"/>
      <c r="AH739" s="971"/>
      <c r="AI739" s="971"/>
      <c r="AJ739" s="971"/>
      <c r="AK739" s="971"/>
      <c r="AL739" s="971"/>
      <c r="AM739" s="971"/>
      <c r="AN739" s="970"/>
      <c r="AO739" s="970"/>
      <c r="AP739" s="970"/>
      <c r="AQ739" s="970"/>
      <c r="AR739" s="972"/>
      <c r="AS739" s="973"/>
      <c r="AT739" s="973"/>
      <c r="AU739" s="973"/>
      <c r="AV739" s="973"/>
      <c r="AW739" s="973"/>
      <c r="AX739" s="974"/>
    </row>
    <row r="740" spans="1:52" ht="24.75" customHeight="1" thickBot="1" x14ac:dyDescent="0.2">
      <c r="A740" s="950" t="s">
        <v>339</v>
      </c>
      <c r="B740" s="951"/>
      <c r="C740" s="951"/>
      <c r="D740" s="952"/>
      <c r="E740" s="953"/>
      <c r="F740" s="954"/>
      <c r="G740" s="954"/>
      <c r="H740" s="78" t="str">
        <f>IF(E740="", "", "(")</f>
        <v/>
      </c>
      <c r="I740" s="954"/>
      <c r="J740" s="954"/>
      <c r="K740" s="78" t="str">
        <f>IF(OR(I740="　", I740=""), "", "-")</f>
        <v/>
      </c>
      <c r="L740" s="955"/>
      <c r="M740" s="955"/>
      <c r="N740" s="79" t="str">
        <f>IF(O740="", "", "-")</f>
        <v/>
      </c>
      <c r="O740" s="80"/>
      <c r="P740" s="79" t="str">
        <f>IF(E740="", "", ")")</f>
        <v/>
      </c>
      <c r="Q740" s="953"/>
      <c r="R740" s="954"/>
      <c r="S740" s="954"/>
      <c r="T740" s="78" t="str">
        <f>IF(Q740="", "", "(")</f>
        <v/>
      </c>
      <c r="U740" s="954"/>
      <c r="V740" s="954"/>
      <c r="W740" s="78" t="str">
        <f>IF(OR(U740="　", U740=""), "", "-")</f>
        <v/>
      </c>
      <c r="X740" s="955"/>
      <c r="Y740" s="955"/>
      <c r="Z740" s="79" t="str">
        <f>IF(AA740="", "", "-")</f>
        <v/>
      </c>
      <c r="AA740" s="80"/>
      <c r="AB740" s="79" t="str">
        <f>IF(Q740="", "", ")")</f>
        <v/>
      </c>
      <c r="AC740" s="953"/>
      <c r="AD740" s="954"/>
      <c r="AE740" s="954"/>
      <c r="AF740" s="78" t="str">
        <f>IF(AC740="", "", "(")</f>
        <v/>
      </c>
      <c r="AG740" s="954"/>
      <c r="AH740" s="954"/>
      <c r="AI740" s="78" t="str">
        <f>IF(OR(AG740="　", AG740=""), "", "-")</f>
        <v/>
      </c>
      <c r="AJ740" s="955"/>
      <c r="AK740" s="955"/>
      <c r="AL740" s="79" t="str">
        <f>IF(AM740="", "", "-")</f>
        <v/>
      </c>
      <c r="AM740" s="80"/>
      <c r="AN740" s="79" t="str">
        <f>IF(AC740="", "", ")")</f>
        <v/>
      </c>
      <c r="AO740" s="978"/>
      <c r="AP740" s="979"/>
      <c r="AQ740" s="979"/>
      <c r="AR740" s="979"/>
      <c r="AS740" s="979"/>
      <c r="AT740" s="979"/>
      <c r="AU740" s="979"/>
      <c r="AV740" s="979"/>
      <c r="AW740" s="979"/>
      <c r="AX740" s="980"/>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310</v>
      </c>
      <c r="B780" s="614"/>
      <c r="C780" s="614"/>
      <c r="D780" s="614"/>
      <c r="E780" s="614"/>
      <c r="F780" s="615"/>
      <c r="G780" s="582" t="s">
        <v>286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76"/>
    </row>
    <row r="781" spans="1:50" ht="24.75" customHeight="1" x14ac:dyDescent="0.15">
      <c r="A781" s="616"/>
      <c r="B781" s="617"/>
      <c r="C781" s="617"/>
      <c r="D781" s="617"/>
      <c r="E781" s="617"/>
      <c r="F781" s="618"/>
      <c r="G781" s="795" t="s">
        <v>17</v>
      </c>
      <c r="H781" s="655"/>
      <c r="I781" s="655"/>
      <c r="J781" s="655"/>
      <c r="K781" s="655"/>
      <c r="L781" s="654" t="s">
        <v>18</v>
      </c>
      <c r="M781" s="655"/>
      <c r="N781" s="655"/>
      <c r="O781" s="655"/>
      <c r="P781" s="655"/>
      <c r="Q781" s="655"/>
      <c r="R781" s="655"/>
      <c r="S781" s="655"/>
      <c r="T781" s="655"/>
      <c r="U781" s="655"/>
      <c r="V781" s="655"/>
      <c r="W781" s="655"/>
      <c r="X781" s="656"/>
      <c r="Y781" s="641" t="s">
        <v>19</v>
      </c>
      <c r="Z781" s="642"/>
      <c r="AA781" s="642"/>
      <c r="AB781" s="781"/>
      <c r="AC781" s="795" t="s">
        <v>17</v>
      </c>
      <c r="AD781" s="655"/>
      <c r="AE781" s="655"/>
      <c r="AF781" s="655"/>
      <c r="AG781" s="655"/>
      <c r="AH781" s="654" t="s">
        <v>18</v>
      </c>
      <c r="AI781" s="655"/>
      <c r="AJ781" s="655"/>
      <c r="AK781" s="655"/>
      <c r="AL781" s="655"/>
      <c r="AM781" s="655"/>
      <c r="AN781" s="655"/>
      <c r="AO781" s="655"/>
      <c r="AP781" s="655"/>
      <c r="AQ781" s="655"/>
      <c r="AR781" s="655"/>
      <c r="AS781" s="655"/>
      <c r="AT781" s="656"/>
      <c r="AU781" s="641" t="s">
        <v>19</v>
      </c>
      <c r="AV781" s="642"/>
      <c r="AW781" s="642"/>
      <c r="AX781" s="643"/>
    </row>
    <row r="782" spans="1:50" ht="24.75" customHeight="1" x14ac:dyDescent="0.15">
      <c r="A782" s="616"/>
      <c r="B782" s="617"/>
      <c r="C782" s="617"/>
      <c r="D782" s="617"/>
      <c r="E782" s="617"/>
      <c r="F782" s="618"/>
      <c r="G782" s="657"/>
      <c r="H782" s="658"/>
      <c r="I782" s="658"/>
      <c r="J782" s="658"/>
      <c r="K782" s="659"/>
      <c r="L782" s="651"/>
      <c r="M782" s="652"/>
      <c r="N782" s="652"/>
      <c r="O782" s="652"/>
      <c r="P782" s="652"/>
      <c r="Q782" s="652"/>
      <c r="R782" s="652"/>
      <c r="S782" s="652"/>
      <c r="T782" s="652"/>
      <c r="U782" s="652"/>
      <c r="V782" s="652"/>
      <c r="W782" s="652"/>
      <c r="X782" s="653"/>
      <c r="Y782" s="375"/>
      <c r="Z782" s="376"/>
      <c r="AA782" s="376"/>
      <c r="AB782" s="788"/>
      <c r="AC782" s="657"/>
      <c r="AD782" s="658"/>
      <c r="AE782" s="658"/>
      <c r="AF782" s="658"/>
      <c r="AG782" s="659"/>
      <c r="AH782" s="651"/>
      <c r="AI782" s="652"/>
      <c r="AJ782" s="652"/>
      <c r="AK782" s="652"/>
      <c r="AL782" s="652"/>
      <c r="AM782" s="652"/>
      <c r="AN782" s="652"/>
      <c r="AO782" s="652"/>
      <c r="AP782" s="652"/>
      <c r="AQ782" s="652"/>
      <c r="AR782" s="652"/>
      <c r="AS782" s="652"/>
      <c r="AT782" s="653"/>
      <c r="AU782" s="375"/>
      <c r="AV782" s="376"/>
      <c r="AW782" s="376"/>
      <c r="AX782" s="377"/>
    </row>
    <row r="783" spans="1:50" ht="24.75" hidden="1" customHeight="1" x14ac:dyDescent="0.15">
      <c r="A783" s="616"/>
      <c r="B783" s="617"/>
      <c r="C783" s="617"/>
      <c r="D783" s="617"/>
      <c r="E783" s="617"/>
      <c r="F783" s="618"/>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6"/>
      <c r="B784" s="617"/>
      <c r="C784" s="617"/>
      <c r="D784" s="617"/>
      <c r="E784" s="617"/>
      <c r="F784" s="618"/>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6"/>
      <c r="B785" s="617"/>
      <c r="C785" s="617"/>
      <c r="D785" s="617"/>
      <c r="E785" s="617"/>
      <c r="F785" s="618"/>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6"/>
      <c r="B786" s="617"/>
      <c r="C786" s="617"/>
      <c r="D786" s="617"/>
      <c r="E786" s="617"/>
      <c r="F786" s="618"/>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6"/>
      <c r="B787" s="617"/>
      <c r="C787" s="617"/>
      <c r="D787" s="617"/>
      <c r="E787" s="617"/>
      <c r="F787" s="618"/>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6"/>
      <c r="B788" s="617"/>
      <c r="C788" s="617"/>
      <c r="D788" s="617"/>
      <c r="E788" s="617"/>
      <c r="F788" s="618"/>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6"/>
      <c r="B789" s="617"/>
      <c r="C789" s="617"/>
      <c r="D789" s="617"/>
      <c r="E789" s="617"/>
      <c r="F789" s="618"/>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6"/>
      <c r="B790" s="617"/>
      <c r="C790" s="617"/>
      <c r="D790" s="617"/>
      <c r="E790" s="617"/>
      <c r="F790" s="618"/>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6"/>
      <c r="B791" s="617"/>
      <c r="C791" s="617"/>
      <c r="D791" s="617"/>
      <c r="E791" s="617"/>
      <c r="F791" s="618"/>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6"/>
      <c r="B792" s="617"/>
      <c r="C792" s="617"/>
      <c r="D792" s="617"/>
      <c r="E792" s="617"/>
      <c r="F792" s="618"/>
      <c r="G792" s="806" t="s">
        <v>20</v>
      </c>
      <c r="H792" s="807"/>
      <c r="I792" s="807"/>
      <c r="J792" s="807"/>
      <c r="K792" s="807"/>
      <c r="L792" s="808"/>
      <c r="M792" s="809"/>
      <c r="N792" s="809"/>
      <c r="O792" s="809"/>
      <c r="P792" s="809"/>
      <c r="Q792" s="809"/>
      <c r="R792" s="809"/>
      <c r="S792" s="809"/>
      <c r="T792" s="809"/>
      <c r="U792" s="809"/>
      <c r="V792" s="809"/>
      <c r="W792" s="809"/>
      <c r="X792" s="810"/>
      <c r="Y792" s="811">
        <f>SUM(Y782:AB791)</f>
        <v>0</v>
      </c>
      <c r="Z792" s="812"/>
      <c r="AA792" s="812"/>
      <c r="AB792" s="813"/>
      <c r="AC792" s="806" t="s">
        <v>20</v>
      </c>
      <c r="AD792" s="807"/>
      <c r="AE792" s="807"/>
      <c r="AF792" s="807"/>
      <c r="AG792" s="807"/>
      <c r="AH792" s="808"/>
      <c r="AI792" s="809"/>
      <c r="AJ792" s="809"/>
      <c r="AK792" s="809"/>
      <c r="AL792" s="809"/>
      <c r="AM792" s="809"/>
      <c r="AN792" s="809"/>
      <c r="AO792" s="809"/>
      <c r="AP792" s="809"/>
      <c r="AQ792" s="809"/>
      <c r="AR792" s="809"/>
      <c r="AS792" s="809"/>
      <c r="AT792" s="810"/>
      <c r="AU792" s="811">
        <f>SUM(AU782:AX791)</f>
        <v>0</v>
      </c>
      <c r="AV792" s="812"/>
      <c r="AW792" s="812"/>
      <c r="AX792" s="814"/>
    </row>
    <row r="793" spans="1:50" ht="24.75" hidden="1" customHeight="1" x14ac:dyDescent="0.15">
      <c r="A793" s="616"/>
      <c r="B793" s="617"/>
      <c r="C793" s="617"/>
      <c r="D793" s="617"/>
      <c r="E793" s="617"/>
      <c r="F793" s="618"/>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76"/>
    </row>
    <row r="794" spans="1:50" ht="24.75" hidden="1" customHeight="1" x14ac:dyDescent="0.15">
      <c r="A794" s="616"/>
      <c r="B794" s="617"/>
      <c r="C794" s="617"/>
      <c r="D794" s="617"/>
      <c r="E794" s="617"/>
      <c r="F794" s="618"/>
      <c r="G794" s="795" t="s">
        <v>17</v>
      </c>
      <c r="H794" s="655"/>
      <c r="I794" s="655"/>
      <c r="J794" s="655"/>
      <c r="K794" s="655"/>
      <c r="L794" s="654" t="s">
        <v>18</v>
      </c>
      <c r="M794" s="655"/>
      <c r="N794" s="655"/>
      <c r="O794" s="655"/>
      <c r="P794" s="655"/>
      <c r="Q794" s="655"/>
      <c r="R794" s="655"/>
      <c r="S794" s="655"/>
      <c r="T794" s="655"/>
      <c r="U794" s="655"/>
      <c r="V794" s="655"/>
      <c r="W794" s="655"/>
      <c r="X794" s="656"/>
      <c r="Y794" s="641" t="s">
        <v>19</v>
      </c>
      <c r="Z794" s="642"/>
      <c r="AA794" s="642"/>
      <c r="AB794" s="781"/>
      <c r="AC794" s="795" t="s">
        <v>17</v>
      </c>
      <c r="AD794" s="655"/>
      <c r="AE794" s="655"/>
      <c r="AF794" s="655"/>
      <c r="AG794" s="655"/>
      <c r="AH794" s="654" t="s">
        <v>18</v>
      </c>
      <c r="AI794" s="655"/>
      <c r="AJ794" s="655"/>
      <c r="AK794" s="655"/>
      <c r="AL794" s="655"/>
      <c r="AM794" s="655"/>
      <c r="AN794" s="655"/>
      <c r="AO794" s="655"/>
      <c r="AP794" s="655"/>
      <c r="AQ794" s="655"/>
      <c r="AR794" s="655"/>
      <c r="AS794" s="655"/>
      <c r="AT794" s="656"/>
      <c r="AU794" s="641" t="s">
        <v>19</v>
      </c>
      <c r="AV794" s="642"/>
      <c r="AW794" s="642"/>
      <c r="AX794" s="643"/>
    </row>
    <row r="795" spans="1:50" ht="24.75" hidden="1" customHeight="1" x14ac:dyDescent="0.15">
      <c r="A795" s="616"/>
      <c r="B795" s="617"/>
      <c r="C795" s="617"/>
      <c r="D795" s="617"/>
      <c r="E795" s="617"/>
      <c r="F795" s="618"/>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88"/>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6"/>
      <c r="B796" s="617"/>
      <c r="C796" s="617"/>
      <c r="D796" s="617"/>
      <c r="E796" s="617"/>
      <c r="F796" s="618"/>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6"/>
      <c r="B797" s="617"/>
      <c r="C797" s="617"/>
      <c r="D797" s="617"/>
      <c r="E797" s="617"/>
      <c r="F797" s="618"/>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6"/>
      <c r="B798" s="617"/>
      <c r="C798" s="617"/>
      <c r="D798" s="617"/>
      <c r="E798" s="617"/>
      <c r="F798" s="618"/>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6"/>
      <c r="B799" s="617"/>
      <c r="C799" s="617"/>
      <c r="D799" s="617"/>
      <c r="E799" s="617"/>
      <c r="F799" s="618"/>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6"/>
      <c r="B800" s="617"/>
      <c r="C800" s="617"/>
      <c r="D800" s="617"/>
      <c r="E800" s="617"/>
      <c r="F800" s="618"/>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6"/>
      <c r="B801" s="617"/>
      <c r="C801" s="617"/>
      <c r="D801" s="617"/>
      <c r="E801" s="617"/>
      <c r="F801" s="618"/>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6"/>
      <c r="B802" s="617"/>
      <c r="C802" s="617"/>
      <c r="D802" s="617"/>
      <c r="E802" s="617"/>
      <c r="F802" s="618"/>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6"/>
      <c r="B803" s="617"/>
      <c r="C803" s="617"/>
      <c r="D803" s="617"/>
      <c r="E803" s="617"/>
      <c r="F803" s="618"/>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6"/>
      <c r="B804" s="617"/>
      <c r="C804" s="617"/>
      <c r="D804" s="617"/>
      <c r="E804" s="617"/>
      <c r="F804" s="618"/>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6"/>
      <c r="B805" s="617"/>
      <c r="C805" s="617"/>
      <c r="D805" s="617"/>
      <c r="E805" s="617"/>
      <c r="F805" s="618"/>
      <c r="G805" s="806" t="s">
        <v>20</v>
      </c>
      <c r="H805" s="807"/>
      <c r="I805" s="807"/>
      <c r="J805" s="807"/>
      <c r="K805" s="807"/>
      <c r="L805" s="808"/>
      <c r="M805" s="809"/>
      <c r="N805" s="809"/>
      <c r="O805" s="809"/>
      <c r="P805" s="809"/>
      <c r="Q805" s="809"/>
      <c r="R805" s="809"/>
      <c r="S805" s="809"/>
      <c r="T805" s="809"/>
      <c r="U805" s="809"/>
      <c r="V805" s="809"/>
      <c r="W805" s="809"/>
      <c r="X805" s="810"/>
      <c r="Y805" s="811">
        <f>SUM(Y795:AB804)</f>
        <v>0</v>
      </c>
      <c r="Z805" s="812"/>
      <c r="AA805" s="812"/>
      <c r="AB805" s="813"/>
      <c r="AC805" s="806" t="s">
        <v>20</v>
      </c>
      <c r="AD805" s="807"/>
      <c r="AE805" s="807"/>
      <c r="AF805" s="807"/>
      <c r="AG805" s="807"/>
      <c r="AH805" s="808"/>
      <c r="AI805" s="809"/>
      <c r="AJ805" s="809"/>
      <c r="AK805" s="809"/>
      <c r="AL805" s="809"/>
      <c r="AM805" s="809"/>
      <c r="AN805" s="809"/>
      <c r="AO805" s="809"/>
      <c r="AP805" s="809"/>
      <c r="AQ805" s="809"/>
      <c r="AR805" s="809"/>
      <c r="AS805" s="809"/>
      <c r="AT805" s="810"/>
      <c r="AU805" s="811">
        <f>SUM(AU795:AX804)</f>
        <v>0</v>
      </c>
      <c r="AV805" s="812"/>
      <c r="AW805" s="812"/>
      <c r="AX805" s="814"/>
    </row>
    <row r="806" spans="1:50" ht="24.75" hidden="1" customHeight="1" x14ac:dyDescent="0.15">
      <c r="A806" s="616"/>
      <c r="B806" s="617"/>
      <c r="C806" s="617"/>
      <c r="D806" s="617"/>
      <c r="E806" s="617"/>
      <c r="F806" s="618"/>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76"/>
    </row>
    <row r="807" spans="1:50" ht="24.75" hidden="1" customHeight="1" x14ac:dyDescent="0.15">
      <c r="A807" s="616"/>
      <c r="B807" s="617"/>
      <c r="C807" s="617"/>
      <c r="D807" s="617"/>
      <c r="E807" s="617"/>
      <c r="F807" s="618"/>
      <c r="G807" s="795" t="s">
        <v>17</v>
      </c>
      <c r="H807" s="655"/>
      <c r="I807" s="655"/>
      <c r="J807" s="655"/>
      <c r="K807" s="655"/>
      <c r="L807" s="654" t="s">
        <v>18</v>
      </c>
      <c r="M807" s="655"/>
      <c r="N807" s="655"/>
      <c r="O807" s="655"/>
      <c r="P807" s="655"/>
      <c r="Q807" s="655"/>
      <c r="R807" s="655"/>
      <c r="S807" s="655"/>
      <c r="T807" s="655"/>
      <c r="U807" s="655"/>
      <c r="V807" s="655"/>
      <c r="W807" s="655"/>
      <c r="X807" s="656"/>
      <c r="Y807" s="641" t="s">
        <v>19</v>
      </c>
      <c r="Z807" s="642"/>
      <c r="AA807" s="642"/>
      <c r="AB807" s="781"/>
      <c r="AC807" s="795" t="s">
        <v>17</v>
      </c>
      <c r="AD807" s="655"/>
      <c r="AE807" s="655"/>
      <c r="AF807" s="655"/>
      <c r="AG807" s="655"/>
      <c r="AH807" s="654" t="s">
        <v>18</v>
      </c>
      <c r="AI807" s="655"/>
      <c r="AJ807" s="655"/>
      <c r="AK807" s="655"/>
      <c r="AL807" s="655"/>
      <c r="AM807" s="655"/>
      <c r="AN807" s="655"/>
      <c r="AO807" s="655"/>
      <c r="AP807" s="655"/>
      <c r="AQ807" s="655"/>
      <c r="AR807" s="655"/>
      <c r="AS807" s="655"/>
      <c r="AT807" s="656"/>
      <c r="AU807" s="641" t="s">
        <v>19</v>
      </c>
      <c r="AV807" s="642"/>
      <c r="AW807" s="642"/>
      <c r="AX807" s="643"/>
    </row>
    <row r="808" spans="1:50" ht="24.75" hidden="1" customHeight="1" x14ac:dyDescent="0.15">
      <c r="A808" s="616"/>
      <c r="B808" s="617"/>
      <c r="C808" s="617"/>
      <c r="D808" s="617"/>
      <c r="E808" s="617"/>
      <c r="F808" s="618"/>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88"/>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6"/>
      <c r="B809" s="617"/>
      <c r="C809" s="617"/>
      <c r="D809" s="617"/>
      <c r="E809" s="617"/>
      <c r="F809" s="618"/>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6"/>
      <c r="B810" s="617"/>
      <c r="C810" s="617"/>
      <c r="D810" s="617"/>
      <c r="E810" s="617"/>
      <c r="F810" s="618"/>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6"/>
      <c r="B811" s="617"/>
      <c r="C811" s="617"/>
      <c r="D811" s="617"/>
      <c r="E811" s="617"/>
      <c r="F811" s="618"/>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6"/>
      <c r="B812" s="617"/>
      <c r="C812" s="617"/>
      <c r="D812" s="617"/>
      <c r="E812" s="617"/>
      <c r="F812" s="618"/>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6"/>
      <c r="B813" s="617"/>
      <c r="C813" s="617"/>
      <c r="D813" s="617"/>
      <c r="E813" s="617"/>
      <c r="F813" s="618"/>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6"/>
      <c r="B814" s="617"/>
      <c r="C814" s="617"/>
      <c r="D814" s="617"/>
      <c r="E814" s="617"/>
      <c r="F814" s="618"/>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6"/>
      <c r="B815" s="617"/>
      <c r="C815" s="617"/>
      <c r="D815" s="617"/>
      <c r="E815" s="617"/>
      <c r="F815" s="618"/>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6"/>
      <c r="B816" s="617"/>
      <c r="C816" s="617"/>
      <c r="D816" s="617"/>
      <c r="E816" s="617"/>
      <c r="F816" s="618"/>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6"/>
      <c r="B817" s="617"/>
      <c r="C817" s="617"/>
      <c r="D817" s="617"/>
      <c r="E817" s="617"/>
      <c r="F817" s="618"/>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6"/>
      <c r="B818" s="617"/>
      <c r="C818" s="617"/>
      <c r="D818" s="617"/>
      <c r="E818" s="617"/>
      <c r="F818" s="618"/>
      <c r="G818" s="806" t="s">
        <v>20</v>
      </c>
      <c r="H818" s="807"/>
      <c r="I818" s="807"/>
      <c r="J818" s="807"/>
      <c r="K818" s="807"/>
      <c r="L818" s="808"/>
      <c r="M818" s="809"/>
      <c r="N818" s="809"/>
      <c r="O818" s="809"/>
      <c r="P818" s="809"/>
      <c r="Q818" s="809"/>
      <c r="R818" s="809"/>
      <c r="S818" s="809"/>
      <c r="T818" s="809"/>
      <c r="U818" s="809"/>
      <c r="V818" s="809"/>
      <c r="W818" s="809"/>
      <c r="X818" s="810"/>
      <c r="Y818" s="811">
        <f>SUM(Y808:AB817)</f>
        <v>0</v>
      </c>
      <c r="Z818" s="812"/>
      <c r="AA818" s="812"/>
      <c r="AB818" s="813"/>
      <c r="AC818" s="806" t="s">
        <v>20</v>
      </c>
      <c r="AD818" s="807"/>
      <c r="AE818" s="807"/>
      <c r="AF818" s="807"/>
      <c r="AG818" s="807"/>
      <c r="AH818" s="808"/>
      <c r="AI818" s="809"/>
      <c r="AJ818" s="809"/>
      <c r="AK818" s="809"/>
      <c r="AL818" s="809"/>
      <c r="AM818" s="809"/>
      <c r="AN818" s="809"/>
      <c r="AO818" s="809"/>
      <c r="AP818" s="809"/>
      <c r="AQ818" s="809"/>
      <c r="AR818" s="809"/>
      <c r="AS818" s="809"/>
      <c r="AT818" s="810"/>
      <c r="AU818" s="811">
        <f>SUM(AU808:AX817)</f>
        <v>0</v>
      </c>
      <c r="AV818" s="812"/>
      <c r="AW818" s="812"/>
      <c r="AX818" s="814"/>
    </row>
    <row r="819" spans="1:50" ht="24.75" hidden="1" customHeight="1" x14ac:dyDescent="0.15">
      <c r="A819" s="616"/>
      <c r="B819" s="617"/>
      <c r="C819" s="617"/>
      <c r="D819" s="617"/>
      <c r="E819" s="617"/>
      <c r="F819" s="618"/>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76"/>
    </row>
    <row r="820" spans="1:50" ht="24.75" hidden="1" customHeight="1" x14ac:dyDescent="0.15">
      <c r="A820" s="616"/>
      <c r="B820" s="617"/>
      <c r="C820" s="617"/>
      <c r="D820" s="617"/>
      <c r="E820" s="617"/>
      <c r="F820" s="618"/>
      <c r="G820" s="795" t="s">
        <v>17</v>
      </c>
      <c r="H820" s="655"/>
      <c r="I820" s="655"/>
      <c r="J820" s="655"/>
      <c r="K820" s="655"/>
      <c r="L820" s="654" t="s">
        <v>18</v>
      </c>
      <c r="M820" s="655"/>
      <c r="N820" s="655"/>
      <c r="O820" s="655"/>
      <c r="P820" s="655"/>
      <c r="Q820" s="655"/>
      <c r="R820" s="655"/>
      <c r="S820" s="655"/>
      <c r="T820" s="655"/>
      <c r="U820" s="655"/>
      <c r="V820" s="655"/>
      <c r="W820" s="655"/>
      <c r="X820" s="656"/>
      <c r="Y820" s="641" t="s">
        <v>19</v>
      </c>
      <c r="Z820" s="642"/>
      <c r="AA820" s="642"/>
      <c r="AB820" s="781"/>
      <c r="AC820" s="795" t="s">
        <v>17</v>
      </c>
      <c r="AD820" s="655"/>
      <c r="AE820" s="655"/>
      <c r="AF820" s="655"/>
      <c r="AG820" s="655"/>
      <c r="AH820" s="654" t="s">
        <v>18</v>
      </c>
      <c r="AI820" s="655"/>
      <c r="AJ820" s="655"/>
      <c r="AK820" s="655"/>
      <c r="AL820" s="655"/>
      <c r="AM820" s="655"/>
      <c r="AN820" s="655"/>
      <c r="AO820" s="655"/>
      <c r="AP820" s="655"/>
      <c r="AQ820" s="655"/>
      <c r="AR820" s="655"/>
      <c r="AS820" s="655"/>
      <c r="AT820" s="656"/>
      <c r="AU820" s="641" t="s">
        <v>19</v>
      </c>
      <c r="AV820" s="642"/>
      <c r="AW820" s="642"/>
      <c r="AX820" s="643"/>
    </row>
    <row r="821" spans="1:50" s="16" customFormat="1" ht="24.75" hidden="1" customHeight="1" x14ac:dyDescent="0.15">
      <c r="A821" s="616"/>
      <c r="B821" s="617"/>
      <c r="C821" s="617"/>
      <c r="D821" s="617"/>
      <c r="E821" s="617"/>
      <c r="F821" s="618"/>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88"/>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6"/>
      <c r="B822" s="617"/>
      <c r="C822" s="617"/>
      <c r="D822" s="617"/>
      <c r="E822" s="617"/>
      <c r="F822" s="618"/>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6"/>
      <c r="B823" s="617"/>
      <c r="C823" s="617"/>
      <c r="D823" s="617"/>
      <c r="E823" s="617"/>
      <c r="F823" s="618"/>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6"/>
      <c r="B824" s="617"/>
      <c r="C824" s="617"/>
      <c r="D824" s="617"/>
      <c r="E824" s="617"/>
      <c r="F824" s="618"/>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6"/>
      <c r="B825" s="617"/>
      <c r="C825" s="617"/>
      <c r="D825" s="617"/>
      <c r="E825" s="617"/>
      <c r="F825" s="618"/>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6"/>
      <c r="B826" s="617"/>
      <c r="C826" s="617"/>
      <c r="D826" s="617"/>
      <c r="E826" s="617"/>
      <c r="F826" s="618"/>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6"/>
      <c r="B827" s="617"/>
      <c r="C827" s="617"/>
      <c r="D827" s="617"/>
      <c r="E827" s="617"/>
      <c r="F827" s="618"/>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6"/>
      <c r="B828" s="617"/>
      <c r="C828" s="617"/>
      <c r="D828" s="617"/>
      <c r="E828" s="617"/>
      <c r="F828" s="618"/>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6"/>
      <c r="B829" s="617"/>
      <c r="C829" s="617"/>
      <c r="D829" s="617"/>
      <c r="E829" s="617"/>
      <c r="F829" s="618"/>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6"/>
      <c r="B830" s="617"/>
      <c r="C830" s="617"/>
      <c r="D830" s="617"/>
      <c r="E830" s="617"/>
      <c r="F830" s="618"/>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6"/>
      <c r="B831" s="617"/>
      <c r="C831" s="617"/>
      <c r="D831" s="617"/>
      <c r="E831" s="617"/>
      <c r="F831" s="618"/>
      <c r="G831" s="806" t="s">
        <v>20</v>
      </c>
      <c r="H831" s="807"/>
      <c r="I831" s="807"/>
      <c r="J831" s="807"/>
      <c r="K831" s="807"/>
      <c r="L831" s="808"/>
      <c r="M831" s="809"/>
      <c r="N831" s="809"/>
      <c r="O831" s="809"/>
      <c r="P831" s="809"/>
      <c r="Q831" s="809"/>
      <c r="R831" s="809"/>
      <c r="S831" s="809"/>
      <c r="T831" s="809"/>
      <c r="U831" s="809"/>
      <c r="V831" s="809"/>
      <c r="W831" s="809"/>
      <c r="X831" s="810"/>
      <c r="Y831" s="811">
        <f>SUM(Y821:AB830)</f>
        <v>0</v>
      </c>
      <c r="Z831" s="812"/>
      <c r="AA831" s="812"/>
      <c r="AB831" s="813"/>
      <c r="AC831" s="806" t="s">
        <v>20</v>
      </c>
      <c r="AD831" s="807"/>
      <c r="AE831" s="807"/>
      <c r="AF831" s="807"/>
      <c r="AG831" s="807"/>
      <c r="AH831" s="808"/>
      <c r="AI831" s="809"/>
      <c r="AJ831" s="809"/>
      <c r="AK831" s="809"/>
      <c r="AL831" s="809"/>
      <c r="AM831" s="809"/>
      <c r="AN831" s="809"/>
      <c r="AO831" s="809"/>
      <c r="AP831" s="809"/>
      <c r="AQ831" s="809"/>
      <c r="AR831" s="809"/>
      <c r="AS831" s="809"/>
      <c r="AT831" s="810"/>
      <c r="AU831" s="811">
        <f>SUM(AU821:AX830)</f>
        <v>0</v>
      </c>
      <c r="AV831" s="812"/>
      <c r="AW831" s="812"/>
      <c r="AX831" s="814"/>
    </row>
    <row r="832" spans="1:50" ht="24.75" customHeight="1" thickBot="1" x14ac:dyDescent="0.2">
      <c r="A832" s="884" t="s">
        <v>147</v>
      </c>
      <c r="B832" s="885"/>
      <c r="C832" s="885"/>
      <c r="D832" s="885"/>
      <c r="E832" s="885"/>
      <c r="F832" s="885"/>
      <c r="G832" s="885"/>
      <c r="H832" s="885"/>
      <c r="I832" s="885"/>
      <c r="J832" s="885"/>
      <c r="K832" s="885"/>
      <c r="L832" s="885"/>
      <c r="M832" s="885"/>
      <c r="N832" s="885"/>
      <c r="O832" s="885"/>
      <c r="P832" s="885"/>
      <c r="Q832" s="885"/>
      <c r="R832" s="885"/>
      <c r="S832" s="885"/>
      <c r="T832" s="885"/>
      <c r="U832" s="885"/>
      <c r="V832" s="885"/>
      <c r="W832" s="885"/>
      <c r="X832" s="885"/>
      <c r="Y832" s="885"/>
      <c r="Z832" s="885"/>
      <c r="AA832" s="885"/>
      <c r="AB832" s="885"/>
      <c r="AC832" s="885"/>
      <c r="AD832" s="885"/>
      <c r="AE832" s="885"/>
      <c r="AF832" s="885"/>
      <c r="AG832" s="885"/>
      <c r="AH832" s="885"/>
      <c r="AI832" s="885"/>
      <c r="AJ832" s="885"/>
      <c r="AK832" s="886"/>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Width="0" fitToHeight="3" orientation="portrait" r:id="rId1"/>
  <headerFooter differentFirst="1" alignWithMargins="0"/>
  <rowBreaks count="2" manualBreakCount="2">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493</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493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2020-09-14T10:26:19Z</cp:lastPrinted>
  <dcterms:created xsi:type="dcterms:W3CDTF">2012-03-13T00:50:25Z</dcterms:created>
  <dcterms:modified xsi:type="dcterms:W3CDTF">2020-10-09T14:06:15Z</dcterms:modified>
</cp:coreProperties>
</file>