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番号修正後）\新しいフォルダ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<sst xmlns="http://schemas.openxmlformats.org/spreadsheetml/2006/main" count="2179" uniqueCount="528">
  <si>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</si>
  <si>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</si>
  <si>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</si>
  <si>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</si>
  <si>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</si>
  <si>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</si>
  <si>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</si>
  <si>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</si>
  <si>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</si>
  <si>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</si>
  <si>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</si>
  <si>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</si>
  <si>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</si>
  <si>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</si>
  <si>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</si>
  <si>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</si>
  <si>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</si>
  <si>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</si>
  <si>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</si>
  <si>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</si>
  <si>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</si>
  <si>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</si>
  <si>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</si>
  <si>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</si>
  <si>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</si>
  <si>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</si>
  <si>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</si>
  <si>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</si>
  <si>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</si>
  <si>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</si>
  <si>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</si>
  <si>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</si>
  <si>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</si>
  <si>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</si>
  <si>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</si>
  <si>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</si>
  <si>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</si>
  <si>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</si>
  <si>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</si>
  <si>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</si>
  <si>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</si>
  <si>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</si>
  <si>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</si>
  <si>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</si>
  <si>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</si>
  <si>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</si>
  <si>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</si>
  <si>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</si>
  <si>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</si>
  <si>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</si>
  <si>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</si>
  <si>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</si>
  <si>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</si>
  <si>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</si>
  <si>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</si>
  <si>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</si>
  <si>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</si>
  <si>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</si>
  <si>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</si>
  <si>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</si>
  <si>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</si>
  <si>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</si>
  <si>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</si>
  <si>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</si>
  <si>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</si>
  <si>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</si>
  <si>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</si>
  <si>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</si>
  <si>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</si>
  <si>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</si>
  <si>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</si>
  <si>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</si>
  <si>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</si>
  <si>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</si>
  <si>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</si>
  <si>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</si>
  <si>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</si>
  <si>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</si>
  <si>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</si>
  <si>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</si>
  <si>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</si>
  <si>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</si>
  <si>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</si>
  <si>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</si>
  <si>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</si>
  <si>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</si>
  <si>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</si>
  <si>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</si>
  <si>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</si>
  <si>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</si>
  <si>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</si>
  <si>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</si>
  <si>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</si>
  <si>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</si>
  <si>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</si>
  <si>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</si>
  <si>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</si>
  <si>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</si>
  <si>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</si>
  <si>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</si>
  <si>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</si>
  <si>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</si>
  <si>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</si>
  <si>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</si>
  <si>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</si>
  <si>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</si>
  <si>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</si>
  <si>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</si>
  <si>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</si>
  <si>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</si>
  <si>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</si>
  <si>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</si>
  <si>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</si>
  <si>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</si>
  <si>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</si>
  <si>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</si>
  <si>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</si>
  <si>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</si>
  <si>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</si>
  <si>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</si>
  <si>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</si>
  <si>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</si>
  <si>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</si>
  <si>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</si>
  <si>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</si>
  <si>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</si>
  <si>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</si>
  <si>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</si>
  <si>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</si>
  <si>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</si>
  <si>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</si>
  <si>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</si>
  <si>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</si>
  <si>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</si>
  <si>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</si>
  <si>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</si>
  <si>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</si>
  <si>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</si>
  <si>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</si>
  <si>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</si>
  <si>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</si>
  <si>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</si>
  <si>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</si>
  <si>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</si>
  <si>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</si>
  <si>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</si>
  <si>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</si>
  <si>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</si>
  <si>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</si>
  <si>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</si>
  <si>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</si>
  <si>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</si>
  <si>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</si>
  <si>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</si>
  <si>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</si>
  <si>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</si>
  <si>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</si>
  <si>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</si>
  <si>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</si>
  <si>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</si>
  <si>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</si>
  <si>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</si>
  <si>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</si>
  <si>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</si>
  <si>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</si>
  <si>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</si>
  <si>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</si>
  <si>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</si>
  <si>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</si>
  <si>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</si>
  <si>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</si>
  <si>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</si>
  <si>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</si>
  <si>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</si>
  <si>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</si>
  <si>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</si>
  <si>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</si>
  <si>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</si>
  <si>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</si>
  <si>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</si>
  <si>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</si>
  <si>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</si>
  <si>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</si>
  <si>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</si>
  <si>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</si>
  <si>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</si>
  <si>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</si>
  <si>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</si>
  <si>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</si>
  <si>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</si>
  <si>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</si>
  <si>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</si>
  <si>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</si>
  <si>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</si>
  <si>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</si>
  <si>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</si>
  <si>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</si>
  <si>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</si>
  <si>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</si>
  <si>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</si>
  <si>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</si>
  <si>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</si>
  <si>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</si>
  <si>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</si>
  <si>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</si>
  <si>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</si>
  <si>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</si>
  <si>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</si>
  <si>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</si>
  <si>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</si>
  <si>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</si>
  <si>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</si>
  <si>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</si>
  <si>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</si>
  <si>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</si>
  <si>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</si>
  <si>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</si>
  <si>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</si>
  <si>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</si>
  <si>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</si>
  <si>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</si>
  <si>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</si>
  <si>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</si>
  <si>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</si>
  <si>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</si>
  <si>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</si>
  <si>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</si>
  <si>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</si>
  <si>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</si>
  <si>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</si>
  <si>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</si>
  <si>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</si>
  <si>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</si>
  <si>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</si>
  <si>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</si>
  <si>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</si>
  <si>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</si>
  <si>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</si>
  <si>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</si>
  <si>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</si>
  <si>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</si>
  <si>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</si>
  <si>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</si>
  <si>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</si>
  <si>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</si>
  <si>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</si>
  <si>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</si>
  <si>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</si>
  <si>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</si>
  <si>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</si>
  <si>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</si>
  <si>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</si>
  <si>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</si>
  <si>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</si>
  <si>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</si>
  <si>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</si>
  <si>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</si>
  <si>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</si>
  <si>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</si>
  <si>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</si>
  <si>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</si>
  <si>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</si>
  <si>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</si>
  <si>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</si>
  <si>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</si>
  <si>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</si>
  <si>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</si>
  <si>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</si>
  <si>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</si>
  <si>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</si>
  <si>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</si>
  <si>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</si>
  <si>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</si>
  <si>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</si>
  <si>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</si>
  <si>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</si>
  <si>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</si>
  <si>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</si>
  <si>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</si>
  <si>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</si>
  <si>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</si>
  <si>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</si>
  <si>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</si>
  <si>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</si>
  <si>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</si>
  <si>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</si>
  <si>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</si>
  <si>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</si>
  <si>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</si>
  <si>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</si>
  <si>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</si>
  <si>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</si>
  <si>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</si>
  <si>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</si>
  <si>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</si>
  <si>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</si>
  <si>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</si>
  <si>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</si>
  <si>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</si>
  <si>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</si>
  <si>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</si>
  <si>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</si>
  <si>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</si>
  <si>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</si>
  <si>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</si>
  <si>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</si>
  <si>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</si>
  <si>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</si>
  <si>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</si>
  <si>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</si>
  <si>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</si>
  <si>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</si>
  <si>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</si>
  <si>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</si>
  <si>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</si>
  <si>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</si>
  <si>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</si>
  <si>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</si>
  <si>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</si>
  <si>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</si>
  <si>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</si>
  <si>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</si>
  <si>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</si>
  <si>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</si>
  <si>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</si>
  <si>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</si>
  <si>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</si>
  <si>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</si>
  <si>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</si>
  <si>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</si>
  <si>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</si>
  <si>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</si>
  <si>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</si>
  <si>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</si>
  <si>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</si>
  <si>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</si>
  <si>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</si>
  <si>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</si>
  <si>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</si>
  <si>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</si>
  <si>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</si>
  <si>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</si>
  <si>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</si>
  <si>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</si>
  <si>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</si>
  <si>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</si>
  <si>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</si>
  <si>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</si>
  <si>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</si>
  <si>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</si>
  <si>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</si>
  <si>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</si>
  <si>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</si>
  <si>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</si>
  <si>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</si>
  <si>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</si>
  <si>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</si>
  <si>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</si>
  <si>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</si>
  <si>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</si>
  <si>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</si>
  <si>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</si>
  <si>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</si>
  <si>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</si>
  <si>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</si>
  <si>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</si>
  <si>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</si>
  <si>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</si>
  <si>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</si>
  <si>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</si>
  <si>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</si>
  <si>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</si>
  <si>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</si>
  <si>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</si>
  <si>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</si>
  <si>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</si>
  <si>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</si>
  <si>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</si>
  <si>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</si>
  <si>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</si>
  <si>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</si>
  <si>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</si>
  <si>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</si>
  <si>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</si>
  <si>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</si>
  <si>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</si>
  <si>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</si>
  <si>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</si>
  <si>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</si>
  <si>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</si>
  <si>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</si>
  <si>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</si>
  <si>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</si>
  <si>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</si>
  <si>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</si>
  <si>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</si>
  <si>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</si>
  <si>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</si>
  <si>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</si>
  <si>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</si>
  <si>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</si>
  <si>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</si>
  <si>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</si>
  <si>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</si>
  <si>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</si>
  <si>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</si>
  <si>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</si>
  <si>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</si>
  <si>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</si>
  <si>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</si>
  <si>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</si>
  <si>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</si>
  <si>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</si>
  <si>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</si>
  <si>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</si>
  <si>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</si>
  <si>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</si>
  <si>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</si>
  <si>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</si>
  <si>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</si>
  <si>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</si>
  <si>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</si>
  <si>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</si>
  <si>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</si>
  <si>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</si>
  <si>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</si>
  <si>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</si>
  <si>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</si>
  <si>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</si>
  <si>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</si>
  <si>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</si>
  <si>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</si>
  <si>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</si>
  <si>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</si>
  <si>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</si>
  <si>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</si>
  <si>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</si>
  <si>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</si>
  <si>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</si>
  <si>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</si>
  <si>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</si>
  <si>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</si>
  <si>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</si>
  <si>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</si>
  <si>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</si>
  <si>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</si>
  <si>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</si>
  <si>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</si>
  <si>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</si>
  <si>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</si>
  <si>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</si>
  <si>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</si>
  <si>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</si>
  <si>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</si>
  <si>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</si>
  <si>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</si>
  <si>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</si>
  <si>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</si>
  <si>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</si>
  <si>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</si>
  <si>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</si>
  <si>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</si>
  <si>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</si>
  <si>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</si>
  <si>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</si>
  <si>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</si>
  <si>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</si>
  <si>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</si>
  <si>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</si>
  <si>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</si>
  <si>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</si>
  <si>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</si>
  <si>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</si>
  <si>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</si>
  <si>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</si>
  <si>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</si>
  <si>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</si>
  <si>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</si>
  <si>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</si>
  <si>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</si>
  <si>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</si>
  <si>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ESG投資等の動向を踏まえた不動産投資市場の環境整備</t>
    <phoneticPr fontId="5"/>
  </si>
  <si>
    <t>終了予定なし</t>
    <rPh sb="0" eb="2">
      <t>シュウリョウ</t>
    </rPh>
    <rPh sb="2" eb="4">
      <t>ヨテイ</t>
    </rPh>
    <phoneticPr fontId="5"/>
  </si>
  <si>
    <t>国土交通省</t>
  </si>
  <si>
    <t>経済財政運営と改革の基本方針2019（令和元年6月閣議決定）
パリ協定に基づく成長戦略としての長期戦略（令和元年6月閣議決定）
成長戦略フォローアップ（令和元年6月閣議決定）</t>
    <phoneticPr fontId="5"/>
  </si>
  <si>
    <t>（１）海外不動産ファンドや国内事業者の情報開示に係る調査
欧米等の海外不動産ファンドの運用会社や国内の先進事業者、各種関係団体等に対する投資家への情報開示に係るヒアリング・調査を通して、優良な情報開示の事例等を収集・分析する。
（２）情報開示に係るガイダンスの策定
有識者等からなる検討会を開催し、我が国の不動産投資市場において、TCFDへの対応含め、ESGへの対応に関する望ましい情報の示し方、推奨する開示ポイント等に関するガイダンスを作成する。</t>
    <phoneticPr fontId="5"/>
  </si>
  <si>
    <t>○</t>
  </si>
  <si>
    <t>不動産市場整備等推進調査費</t>
    <rPh sb="0" eb="3">
      <t>フドウサン</t>
    </rPh>
    <rPh sb="3" eb="5">
      <t>シジョウ</t>
    </rPh>
    <rPh sb="5" eb="8">
      <t>セイビトウ</t>
    </rPh>
    <rPh sb="8" eb="10">
      <t>スイシン</t>
    </rPh>
    <rPh sb="10" eb="13">
      <t>チョウサヒ</t>
    </rPh>
    <phoneticPr fontId="5"/>
  </si>
  <si>
    <t>社</t>
    <rPh sb="0" eb="1">
      <t>シャ</t>
    </rPh>
    <phoneticPr fontId="5"/>
  </si>
  <si>
    <t>国土交通省土地・建設産業局調べ</t>
    <phoneticPr fontId="5"/>
  </si>
  <si>
    <t>-</t>
    <phoneticPr fontId="5"/>
  </si>
  <si>
    <t>回</t>
    <rPh sb="0" eb="1">
      <t>カイ</t>
    </rPh>
    <phoneticPr fontId="5"/>
  </si>
  <si>
    <t>-</t>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</si>
  <si>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</si>
  <si>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</si>
  <si>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</si>
  <si>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</si>
  <si>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t>
    <phoneticPr fontId="5"/>
  </si>
  <si>
    <t>-</t>
    <phoneticPr fontId="5"/>
  </si>
  <si>
    <t>情報開示ガイダンスに沿った情報開示が進むことで、日本の不動産投資市場へのESG投資が促進され、不動産投資市場の活性化、ひいては、リート等の資産総額の増大に寄与する。</t>
    <phoneticPr fontId="5"/>
  </si>
  <si>
    <t>情報開示ガイダンスに沿った情報開示が進むことで、日本の不動産投資市場へのESG投資が促進され、不動産投資市場の活性化が図られ、ＧＤＰ600兆円に向けた我が国の力強い経済の実現にも寄与するなど、国民や社会のニーズを的確に反映している。</t>
    <rPh sb="47" eb="50">
      <t>フドウサン</t>
    </rPh>
    <rPh sb="50" eb="52">
      <t>トウシ</t>
    </rPh>
    <rPh sb="52" eb="54">
      <t>シジョウ</t>
    </rPh>
    <rPh sb="55" eb="58">
      <t>カッセイカ</t>
    </rPh>
    <rPh sb="59" eb="60">
      <t>ハカ</t>
    </rPh>
    <rPh sb="69" eb="71">
      <t>チョウエン</t>
    </rPh>
    <rPh sb="72" eb="73">
      <t>ム</t>
    </rPh>
    <rPh sb="75" eb="76">
      <t>ワ</t>
    </rPh>
    <rPh sb="77" eb="78">
      <t>クニ</t>
    </rPh>
    <rPh sb="79" eb="81">
      <t>チカラヅヨ</t>
    </rPh>
    <rPh sb="82" eb="84">
      <t>ケイザイ</t>
    </rPh>
    <rPh sb="85" eb="87">
      <t>ジツゲン</t>
    </rPh>
    <rPh sb="89" eb="91">
      <t>キヨ</t>
    </rPh>
    <rPh sb="96" eb="98">
      <t>コクミン</t>
    </rPh>
    <rPh sb="99" eb="101">
      <t>シャカイ</t>
    </rPh>
    <rPh sb="106" eb="108">
      <t>テキカク</t>
    </rPh>
    <rPh sb="109" eb="111">
      <t>ハンエイ</t>
    </rPh>
    <phoneticPr fontId="5"/>
  </si>
  <si>
    <t>今後も、欧米各国をはじめとして、SDGsやESG投資に関する様々な動きが加速化することが想定され、個々の民間企業や地方自治体が個別に対応することは非効率であることから、国が率先して調査検討・普及啓発を行う必要がある。</t>
    <rPh sb="84" eb="85">
      <t>クニ</t>
    </rPh>
    <rPh sb="86" eb="88">
      <t>ソッセン</t>
    </rPh>
    <rPh sb="90" eb="92">
      <t>チョウサ</t>
    </rPh>
    <rPh sb="92" eb="94">
      <t>ケントウ</t>
    </rPh>
    <rPh sb="95" eb="97">
      <t>フキュウ</t>
    </rPh>
    <rPh sb="97" eb="99">
      <t>ケイハツ</t>
    </rPh>
    <rPh sb="100" eb="101">
      <t>オコナ</t>
    </rPh>
    <rPh sb="102" eb="104">
      <t>ヒツヨウ</t>
    </rPh>
    <phoneticPr fontId="5"/>
  </si>
  <si>
    <t>情報開示ガイダンスに沿った情報開示が進むことで、日本の不動産投資市場へのESG投資が促進され、ひいては、リート等の資産総額の増大に寄与する。不動産投資市場の成長戦略の達成のための重要な手段として、優先度が高い。</t>
    <rPh sb="70" eb="73">
      <t>フドウサン</t>
    </rPh>
    <rPh sb="73" eb="75">
      <t>トウシ</t>
    </rPh>
    <rPh sb="75" eb="77">
      <t>シジョウ</t>
    </rPh>
    <rPh sb="78" eb="80">
      <t>セイチョウ</t>
    </rPh>
    <rPh sb="80" eb="82">
      <t>センリャク</t>
    </rPh>
    <rPh sb="83" eb="85">
      <t>タッセイ</t>
    </rPh>
    <rPh sb="89" eb="91">
      <t>ジュウヨウ</t>
    </rPh>
    <rPh sb="92" eb="94">
      <t>シュダン</t>
    </rPh>
    <rPh sb="98" eb="101">
      <t>ユウセンド</t>
    </rPh>
    <rPh sb="102" eb="103">
      <t>タカ</t>
    </rPh>
    <phoneticPr fontId="5"/>
  </si>
  <si>
    <t>‐</t>
  </si>
  <si>
    <t>投資家が投資先に対してESG（環境・社会・ガバナンス）への配慮を求める国際的な動きが拡大している。一方で、我が国の不動産は、ESG対応に関する情報開示が不十分であり、海外の機関投資家等にとって投資適格と見なされない恐れがあることから、 ESG対応に関する望ましい情報開示のあり方等を検討し、我が国の不動産投資市場の更なる成長を促進する。</t>
    <rPh sb="107" eb="108">
      <t>オソ</t>
    </rPh>
    <phoneticPr fontId="5"/>
  </si>
  <si>
    <t>-</t>
  </si>
  <si>
    <t>-</t>
    <phoneticPr fontId="5"/>
  </si>
  <si>
    <t>-</t>
    <phoneticPr fontId="5"/>
  </si>
  <si>
    <t>-</t>
    <phoneticPr fontId="5"/>
  </si>
  <si>
    <t>-</t>
    <phoneticPr fontId="5"/>
  </si>
  <si>
    <t>-</t>
    <phoneticPr fontId="5"/>
  </si>
  <si>
    <t>百万円／件</t>
    <rPh sb="0" eb="2">
      <t>ヒャクマン</t>
    </rPh>
    <rPh sb="2" eb="3">
      <t>エン</t>
    </rPh>
    <rPh sb="4" eb="5">
      <t>ケン</t>
    </rPh>
    <phoneticPr fontId="5"/>
  </si>
  <si>
    <t>百万円</t>
    <rPh sb="0" eb="2">
      <t>ヒャクマン</t>
    </rPh>
    <rPh sb="2" eb="3">
      <t>エン</t>
    </rPh>
    <phoneticPr fontId="5"/>
  </si>
  <si>
    <t>10/1</t>
    <phoneticPr fontId="5"/>
  </si>
  <si>
    <t>情報開示に係るガイダンスの公表回数</t>
    <phoneticPr fontId="5"/>
  </si>
  <si>
    <t>事業執行額／情報開示に係るガイダンスの公表回数</t>
    <phoneticPr fontId="5"/>
  </si>
  <si>
    <t>情報開示に係るガイダンスに基づきTCFDの情報を開示した企業数を令和４年度までに20社とする。</t>
    <rPh sb="0" eb="2">
      <t>ジョウホウ</t>
    </rPh>
    <rPh sb="2" eb="4">
      <t>カイジ</t>
    </rPh>
    <rPh sb="5" eb="6">
      <t>カカ</t>
    </rPh>
    <rPh sb="13" eb="14">
      <t>モト</t>
    </rPh>
    <rPh sb="21" eb="23">
      <t>ジョウホウ</t>
    </rPh>
    <rPh sb="24" eb="26">
      <t>カイジ</t>
    </rPh>
    <rPh sb="28" eb="31">
      <t>キギョウスウ</t>
    </rPh>
    <rPh sb="32" eb="34">
      <t>レイワ</t>
    </rPh>
    <rPh sb="35" eb="37">
      <t>ネンド</t>
    </rPh>
    <rPh sb="42" eb="43">
      <t>シャ</t>
    </rPh>
    <phoneticPr fontId="5"/>
  </si>
  <si>
    <t>情報開示に係るガイダンスに基づきTCFDの情報を開示した企業数</t>
    <rPh sb="0" eb="2">
      <t>ジョウホウ</t>
    </rPh>
    <rPh sb="2" eb="4">
      <t>カイジ</t>
    </rPh>
    <rPh sb="5" eb="6">
      <t>カカ</t>
    </rPh>
    <rPh sb="13" eb="14">
      <t>モト</t>
    </rPh>
    <rPh sb="21" eb="23">
      <t>ジョウホウ</t>
    </rPh>
    <rPh sb="24" eb="26">
      <t>カイジ</t>
    </rPh>
    <rPh sb="28" eb="31">
      <t>キギョウスウ</t>
    </rPh>
    <phoneticPr fontId="5"/>
  </si>
  <si>
    <t>不動産・建設経済局</t>
  </si>
  <si>
    <t>ESGについては国際的にもその具体的な中身が明確でない部分も多いと思われるため、調査にあたっては、成果が中途半端なものにならないように調査方法等十分に慎重に検討を行うこと。</t>
    <rPh sb="8" eb="11">
      <t>コクサイテキ</t>
    </rPh>
    <rPh sb="15" eb="18">
      <t>グタイテキ</t>
    </rPh>
    <rPh sb="19" eb="21">
      <t>ナカミ</t>
    </rPh>
    <rPh sb="22" eb="24">
      <t>メイカク</t>
    </rPh>
    <rPh sb="27" eb="29">
      <t>ブブン</t>
    </rPh>
    <rPh sb="30" eb="31">
      <t>オオ</t>
    </rPh>
    <rPh sb="33" eb="34">
      <t>オモ</t>
    </rPh>
    <rPh sb="40" eb="42">
      <t>チョウサ</t>
    </rPh>
    <rPh sb="49" eb="51">
      <t>セイカ</t>
    </rPh>
    <rPh sb="52" eb="54">
      <t>チュウト</t>
    </rPh>
    <rPh sb="54" eb="56">
      <t>ハンパ</t>
    </rPh>
    <rPh sb="67" eb="69">
      <t>チョウサ</t>
    </rPh>
    <rPh sb="69" eb="71">
      <t>ホウホウ</t>
    </rPh>
    <rPh sb="71" eb="72">
      <t>トウ</t>
    </rPh>
    <rPh sb="72" eb="74">
      <t>ジュウブン</t>
    </rPh>
    <rPh sb="75" eb="77">
      <t>シンチョウ</t>
    </rPh>
    <rPh sb="78" eb="80">
      <t>ケントウ</t>
    </rPh>
    <rPh sb="81" eb="82">
      <t>オコナ</t>
    </rPh>
    <phoneticPr fontId="5"/>
  </si>
  <si>
    <t>不動産市場整備課</t>
    <rPh sb="0" eb="3">
      <t>フドウサン</t>
    </rPh>
    <rPh sb="3" eb="5">
      <t>シジョウ</t>
    </rPh>
    <rPh sb="5" eb="8">
      <t>セイビカ</t>
    </rPh>
    <phoneticPr fontId="5"/>
  </si>
  <si>
    <t>課長　皆川　武士</t>
    <rPh sb="0" eb="2">
      <t>カチョウ</t>
    </rPh>
    <rPh sb="3" eb="5">
      <t>ミナガワ</t>
    </rPh>
    <rPh sb="6" eb="8">
      <t>タケシ</t>
    </rPh>
    <phoneticPr fontId="5"/>
  </si>
  <si>
    <t>ESGに係る情勢は日々変化しているとも言える状況であるため、国際機関等の記者発表を確認する等、動きを常々確認しつつ、評価機関の評価も踏まえながら幅広く海外のESG対応の事例を調査するよう務めている。</t>
    <rPh sb="4" eb="5">
      <t>カカ</t>
    </rPh>
    <rPh sb="6" eb="8">
      <t>ジョウセイ</t>
    </rPh>
    <rPh sb="9" eb="11">
      <t>ヒビ</t>
    </rPh>
    <rPh sb="11" eb="13">
      <t>ヘンカ</t>
    </rPh>
    <rPh sb="19" eb="20">
      <t>イ</t>
    </rPh>
    <rPh sb="22" eb="24">
      <t>ジョウキョウ</t>
    </rPh>
    <rPh sb="30" eb="32">
      <t>コクサイ</t>
    </rPh>
    <rPh sb="32" eb="34">
      <t>キカン</t>
    </rPh>
    <rPh sb="34" eb="35">
      <t>トウ</t>
    </rPh>
    <rPh sb="36" eb="38">
      <t>キシャ</t>
    </rPh>
    <rPh sb="38" eb="40">
      <t>ハッピョウ</t>
    </rPh>
    <rPh sb="41" eb="43">
      <t>カクニン</t>
    </rPh>
    <rPh sb="45" eb="46">
      <t>トウ</t>
    </rPh>
    <rPh sb="47" eb="48">
      <t>ウゴ</t>
    </rPh>
    <rPh sb="50" eb="52">
      <t>ツネヅネ</t>
    </rPh>
    <rPh sb="52" eb="54">
      <t>カクニン</t>
    </rPh>
    <rPh sb="58" eb="60">
      <t>ヒョウカ</t>
    </rPh>
    <rPh sb="60" eb="62">
      <t>キカン</t>
    </rPh>
    <rPh sb="63" eb="65">
      <t>ヒョウカ</t>
    </rPh>
    <rPh sb="66" eb="67">
      <t>フ</t>
    </rPh>
    <rPh sb="72" eb="74">
      <t>ハバヒロ</t>
    </rPh>
    <rPh sb="75" eb="77">
      <t>カイガイ</t>
    </rPh>
    <rPh sb="81" eb="83">
      <t>タイオウ</t>
    </rPh>
    <rPh sb="84" eb="86">
      <t>ジレイ</t>
    </rPh>
    <rPh sb="87" eb="89">
      <t>チョウサ</t>
    </rPh>
    <rPh sb="93" eb="94">
      <t>ツト</t>
    </rPh>
    <phoneticPr fontId="5"/>
  </si>
  <si>
    <t>-</t>
    <phoneticPr fontId="5"/>
  </si>
  <si>
    <t xml:space="preserve">「新型コロナウイルス感染症への対応など緊要な経費の要望額」30
今回の新型コロナウイルス拡大により、感染拡大防止の観点から社会のあり方、都市の過密性等の課題が浮き彫りになったため、ESG投資への関心が高まりつつある。
我が国としても、官民が連携して質の高いインフラ整備、環境・気候変動、新型コロナウイルス対策等の分野で関連する取組や投資を促進するため、喫緊に対応する必要がある。
そのために、社会課題やTCFD提言対応について、より深く高度な調査・検討が必要となるため、本年度と比較して、外部のコンサルタントへの委託金額が増加したり、外部有識者への謝金が増額することが想定される。
</t>
    <rPh sb="206" eb="208">
      <t>テイゲン</t>
    </rPh>
    <rPh sb="208" eb="210">
      <t>タイオウ</t>
    </rPh>
    <rPh sb="236" eb="239">
      <t>ホンネンド</t>
    </rPh>
    <rPh sb="240" eb="242">
      <t>ヒカク</t>
    </rPh>
    <rPh sb="268" eb="270">
      <t>ガイブ</t>
    </rPh>
    <rPh sb="270" eb="273">
      <t>ユウシキシャ</t>
    </rPh>
    <rPh sb="275" eb="277">
      <t>シャキン</t>
    </rPh>
    <rPh sb="278" eb="280">
      <t>ゾウガク</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</si>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</sst>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150642</xdr:colOff>
      <xdr:row>742</xdr:row>
      <xdr:rowOff>102970</xdr:rowOff>
    </xdr:from>
    <xdr:to>
      <xdr:col>42</xdr:col>
      <xdr:colOff>105560</xdr:colOff>
      <xdr:row>748</xdr:row>
      <xdr:rowOff>125594</xdr:rowOff>
    </xdr:to>
    <xdr:grpSp>
      <xdr:nvGrpSpPr>
        <xdr:cNvPr id="10" name="グループ化 9"/>
        <xdr:cNvGrpSpPr/>
      </xdr:nvGrpSpPr>
      <xdr:grpSpPr>
        <a:xfrm>
          <a:off x="2772818" y="43268029"/>
          <a:ext cx="5804389" cy="2106918"/>
          <a:chOff x="2827939" y="40944625"/>
          <a:chExt cx="5927351" cy="2107827"/>
        </a:xfrm>
      </xdr:grpSpPr>
      <xdr:sp macro="" textlink="">
        <xdr:nvSpPr>
          <xdr:cNvPr id="2" name="テキスト ボックス 1"/>
          <xdr:cNvSpPr txBox="1"/>
        </xdr:nvSpPr>
        <xdr:spPr>
          <a:xfrm>
            <a:off x="6287755" y="41616419"/>
            <a:ext cx="2467535" cy="1436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不動産市場整備等推進調査費</a:t>
            </a:r>
            <a:endParaRPr kumimoji="1" lang="en-US" altLang="ja-JP" sz="1100"/>
          </a:p>
          <a:p>
            <a:r>
              <a:rPr kumimoji="1" lang="ja-JP" altLang="en-US" sz="1100"/>
              <a:t>　</a:t>
            </a:r>
            <a:r>
              <a:rPr kumimoji="1" lang="en-US" altLang="ja-JP" sz="1100"/>
              <a:t>(1)</a:t>
            </a:r>
            <a:r>
              <a:rPr kumimoji="1" lang="ja-JP" altLang="en-US" sz="1100"/>
              <a:t>海外不動産ファンドや国内事業者の情報開示に係る調査</a:t>
            </a:r>
            <a:endParaRPr kumimoji="1" lang="en-US" altLang="ja-JP" sz="1100"/>
          </a:p>
          <a:p>
            <a:r>
              <a:rPr kumimoji="1" lang="ja-JP" altLang="en-US" sz="1100"/>
              <a:t>　</a:t>
            </a:r>
            <a:r>
              <a:rPr kumimoji="1" lang="en-US" altLang="ja-JP" sz="1100"/>
              <a:t>(2)</a:t>
            </a:r>
            <a:r>
              <a:rPr kumimoji="1" lang="ja-JP" altLang="en-US" sz="1100"/>
              <a:t>情報開示に係るガイダンスの策定　</a:t>
            </a:r>
            <a:endParaRPr kumimoji="1" lang="en-US" altLang="ja-JP" sz="1100"/>
          </a:p>
        </xdr:txBody>
      </xdr:sp>
      <xdr:sp macro="" textlink="">
        <xdr:nvSpPr>
          <xdr:cNvPr id="3" name="正方形/長方形 2"/>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10</a:t>
            </a:r>
            <a:r>
              <a:rPr kumimoji="1" lang="ja-JP" altLang="en-US" sz="1100">
                <a:solidFill>
                  <a:sysClr val="windowText" lastClr="000000"/>
                </a:solidFill>
              </a:rPr>
              <a:t>百万円</a:t>
            </a:r>
          </a:p>
        </xdr:txBody>
      </xdr:sp>
      <xdr:cxnSp macro="">
        <xdr:nvCxnSpPr>
          <xdr:cNvPr id="4" name="直線コネクタ 3"/>
          <xdr:cNvCxnSpPr/>
        </xdr:nvCxnSpPr>
        <xdr:spPr>
          <a:xfrm flipH="1">
            <a:off x="4646397" y="41496328"/>
            <a:ext cx="199820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10</a:t>
            </a:r>
            <a:r>
              <a:rPr kumimoji="1" lang="ja-JP" altLang="en-US" sz="1100">
                <a:solidFill>
                  <a:sysClr val="windowText" lastClr="000000"/>
                </a:solidFill>
                <a:latin typeface="+mn-lt"/>
                <a:ea typeface="+mn-ea"/>
                <a:cs typeface="+mn-cs"/>
              </a:rPr>
              <a:t>百万円</a:t>
            </a:r>
          </a:p>
        </xdr:txBody>
      </xdr:sp>
      <xdr:sp macro="" textlink="">
        <xdr:nvSpPr>
          <xdr:cNvPr id="6" name="大かっこ 5"/>
          <xdr:cNvSpPr/>
        </xdr:nvSpPr>
        <xdr:spPr>
          <a:xfrm>
            <a:off x="6293918" y="41884237"/>
            <a:ext cx="2456329"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sp macro="" textlink="">
        <xdr:nvSpPr>
          <xdr:cNvPr id="7" name="正方形/長方形 6"/>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344</v>
      </c>
      <c r="AP2" s="953"/>
      <c r="AQ2" s="953"/>
      <c r="AR2" s="64" t="str">
        <f>IF(OR(AO2="　", AO2=""), "", "-")</f>
        <v>-</v>
      </c>
      <c r="AS2" s="954">
        <v>49</v>
      </c>
      <c r="AT2" s="954"/>
      <c r="AU2" s="954"/>
      <c r="AV2" s="42" t="str">
        <f>IF(AW2="", "", "-")</f>
        <v/>
      </c>
      <c r="AW2" s="899"/>
      <c r="AX2" s="899"/>
    </row>
    <row r="3" spans="1:50" ht="21" customHeight="1" thickBot="1" x14ac:dyDescent="0.2">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483</v>
      </c>
      <c r="AK3" s="857"/>
      <c r="AL3" s="857"/>
      <c r="AM3" s="857"/>
      <c r="AN3" s="857"/>
      <c r="AO3" s="857"/>
      <c r="AP3" s="857"/>
      <c r="AQ3" s="857"/>
      <c r="AR3" s="857"/>
      <c r="AS3" s="857"/>
      <c r="AT3" s="857"/>
      <c r="AU3" s="857"/>
      <c r="AV3" s="857"/>
      <c r="AW3" s="857"/>
      <c r="AX3" s="24" t="s">
        <v>64</v>
      </c>
    </row>
    <row r="4" spans="1:50" ht="24.75" customHeight="1" x14ac:dyDescent="0.15">
      <c r="A4" s="695" t="s">
        <v>25</v>
      </c>
      <c r="B4" s="696"/>
      <c r="C4" s="696"/>
      <c r="D4" s="696"/>
      <c r="E4" s="696"/>
      <c r="F4" s="696"/>
      <c r="G4" s="672" t="s">
        <v>481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7" t="s">
        <v>450</v>
      </c>
      <c r="H5" s="828"/>
      <c r="I5" s="828"/>
      <c r="J5" s="828"/>
      <c r="K5" s="828"/>
      <c r="L5" s="828"/>
      <c r="M5" s="829" t="s">
        <v>65</v>
      </c>
      <c r="N5" s="830"/>
      <c r="O5" s="830"/>
      <c r="P5" s="830"/>
      <c r="Q5" s="830"/>
      <c r="R5" s="831"/>
      <c r="S5" s="832" t="s">
        <v>482</v>
      </c>
      <c r="T5" s="828"/>
      <c r="U5" s="828"/>
      <c r="V5" s="828"/>
      <c r="W5" s="828"/>
      <c r="X5" s="833"/>
      <c r="Y5" s="688" t="s">
        <v>3</v>
      </c>
      <c r="Z5" s="533"/>
      <c r="AA5" s="533"/>
      <c r="AB5" s="533"/>
      <c r="AC5" s="533"/>
      <c r="AD5" s="534"/>
      <c r="AE5" s="689" t="s">
        <v>520</v>
      </c>
      <c r="AF5" s="690"/>
      <c r="AG5" s="690"/>
      <c r="AH5" s="690"/>
      <c r="AI5" s="690"/>
      <c r="AJ5" s="690"/>
      <c r="AK5" s="690"/>
      <c r="AL5" s="690"/>
      <c r="AM5" s="690"/>
      <c r="AN5" s="690"/>
      <c r="AO5" s="690"/>
      <c r="AP5" s="691"/>
      <c r="AQ5" s="692" t="s">
        <v>521</v>
      </c>
      <c r="AR5" s="693"/>
      <c r="AS5" s="693"/>
      <c r="AT5" s="693"/>
      <c r="AU5" s="693"/>
      <c r="AV5" s="693"/>
      <c r="AW5" s="693"/>
      <c r="AX5" s="694"/>
    </row>
    <row r="6" spans="1:50" ht="39" customHeight="1" x14ac:dyDescent="0.15">
      <c r="A6" s="697" t="s">
        <v>4</v>
      </c>
      <c r="B6" s="698"/>
      <c r="C6" s="698"/>
      <c r="D6" s="698"/>
      <c r="E6" s="698"/>
      <c r="F6" s="698"/>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120" customHeight="1" x14ac:dyDescent="0.15">
      <c r="A7" s="485" t="s">
        <v>22</v>
      </c>
      <c r="B7" s="486"/>
      <c r="C7" s="486"/>
      <c r="D7" s="486"/>
      <c r="E7" s="486"/>
      <c r="F7" s="487"/>
      <c r="G7" s="488" t="s">
        <v>510</v>
      </c>
      <c r="H7" s="489"/>
      <c r="I7" s="489"/>
      <c r="J7" s="489"/>
      <c r="K7" s="489"/>
      <c r="L7" s="489"/>
      <c r="M7" s="489"/>
      <c r="N7" s="489"/>
      <c r="O7" s="489"/>
      <c r="P7" s="489"/>
      <c r="Q7" s="489"/>
      <c r="R7" s="489"/>
      <c r="S7" s="489"/>
      <c r="T7" s="489"/>
      <c r="U7" s="489"/>
      <c r="V7" s="489"/>
      <c r="W7" s="489"/>
      <c r="X7" s="490"/>
      <c r="Y7" s="910" t="s">
        <v>313</v>
      </c>
      <c r="Z7" s="433"/>
      <c r="AA7" s="433"/>
      <c r="AB7" s="433"/>
      <c r="AC7" s="433"/>
      <c r="AD7" s="911"/>
      <c r="AE7" s="900" t="s">
        <v>484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5" t="s">
        <v>211</v>
      </c>
      <c r="B8" s="486"/>
      <c r="C8" s="486"/>
      <c r="D8" s="486"/>
      <c r="E8" s="486"/>
      <c r="F8" s="487"/>
      <c r="G8" s="921" t="str">
        <f>入力規則等!A27</f>
        <v>地球温暖化対策</v>
      </c>
      <c r="H8" s="711"/>
      <c r="I8" s="711"/>
      <c r="J8" s="711"/>
      <c r="K8" s="711"/>
      <c r="L8" s="711"/>
      <c r="M8" s="711"/>
      <c r="N8" s="711"/>
      <c r="O8" s="711"/>
      <c r="P8" s="711"/>
      <c r="Q8" s="711"/>
      <c r="R8" s="711"/>
      <c r="S8" s="711"/>
      <c r="T8" s="711"/>
      <c r="U8" s="711"/>
      <c r="V8" s="711"/>
      <c r="W8" s="711"/>
      <c r="X8" s="922"/>
      <c r="Y8" s="834" t="s">
        <v>212</v>
      </c>
      <c r="Z8" s="835"/>
      <c r="AA8" s="835"/>
      <c r="AB8" s="835"/>
      <c r="AC8" s="835"/>
      <c r="AD8" s="836"/>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7" t="s">
        <v>23</v>
      </c>
      <c r="B9" s="838"/>
      <c r="C9" s="838"/>
      <c r="D9" s="838"/>
      <c r="E9" s="838"/>
      <c r="F9" s="838"/>
      <c r="G9" s="839" t="s">
        <v>504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1" t="s">
        <v>29</v>
      </c>
      <c r="B10" s="652"/>
      <c r="C10" s="652"/>
      <c r="D10" s="652"/>
      <c r="E10" s="652"/>
      <c r="F10" s="652"/>
      <c r="G10" s="745" t="s">
        <v>485</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64" t="s">
        <v>24</v>
      </c>
      <c r="B12" s="965"/>
      <c r="C12" s="965"/>
      <c r="D12" s="965"/>
      <c r="E12" s="965"/>
      <c r="F12" s="966"/>
      <c r="G12" s="751"/>
      <c r="H12" s="752"/>
      <c r="I12" s="752"/>
      <c r="J12" s="752"/>
      <c r="K12" s="752"/>
      <c r="L12" s="752"/>
      <c r="M12" s="752"/>
      <c r="N12" s="752"/>
      <c r="O12" s="752"/>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t="s">
        <v>508</v>
      </c>
      <c r="Q13" s="649"/>
      <c r="R13" s="649"/>
      <c r="S13" s="649"/>
      <c r="T13" s="649"/>
      <c r="U13" s="649"/>
      <c r="V13" s="650"/>
      <c r="W13" s="648" t="s">
        <v>508</v>
      </c>
      <c r="X13" s="649"/>
      <c r="Y13" s="649"/>
      <c r="Z13" s="649"/>
      <c r="AA13" s="649"/>
      <c r="AB13" s="649"/>
      <c r="AC13" s="650"/>
      <c r="AD13" s="648" t="s">
        <v>509</v>
      </c>
      <c r="AE13" s="649"/>
      <c r="AF13" s="649"/>
      <c r="AG13" s="649"/>
      <c r="AH13" s="649"/>
      <c r="AI13" s="649"/>
      <c r="AJ13" s="650"/>
      <c r="AK13" s="648">
        <v>10</v>
      </c>
      <c r="AL13" s="649"/>
      <c r="AM13" s="649"/>
      <c r="AN13" s="649"/>
      <c r="AO13" s="649"/>
      <c r="AP13" s="649"/>
      <c r="AQ13" s="650"/>
      <c r="AR13" s="907">
        <v>30</v>
      </c>
      <c r="AS13" s="908"/>
      <c r="AT13" s="908"/>
      <c r="AU13" s="908"/>
      <c r="AV13" s="908"/>
      <c r="AW13" s="908"/>
      <c r="AX13" s="909"/>
    </row>
    <row r="14" spans="1:50" ht="21" customHeight="1" x14ac:dyDescent="0.15">
      <c r="A14" s="605"/>
      <c r="B14" s="606"/>
      <c r="C14" s="606"/>
      <c r="D14" s="606"/>
      <c r="E14" s="606"/>
      <c r="F14" s="607"/>
      <c r="G14" s="716"/>
      <c r="H14" s="717"/>
      <c r="I14" s="702" t="s">
        <v>8</v>
      </c>
      <c r="J14" s="753"/>
      <c r="K14" s="753"/>
      <c r="L14" s="753"/>
      <c r="M14" s="753"/>
      <c r="N14" s="753"/>
      <c r="O14" s="754"/>
      <c r="P14" s="648" t="s">
        <v>509</v>
      </c>
      <c r="Q14" s="649"/>
      <c r="R14" s="649"/>
      <c r="S14" s="649"/>
      <c r="T14" s="649"/>
      <c r="U14" s="649"/>
      <c r="V14" s="650"/>
      <c r="W14" s="648" t="s">
        <v>509</v>
      </c>
      <c r="X14" s="649"/>
      <c r="Y14" s="649"/>
      <c r="Z14" s="649"/>
      <c r="AA14" s="649"/>
      <c r="AB14" s="649"/>
      <c r="AC14" s="650"/>
      <c r="AD14" s="648" t="s">
        <v>509</v>
      </c>
      <c r="AE14" s="649"/>
      <c r="AF14" s="649"/>
      <c r="AG14" s="649"/>
      <c r="AH14" s="649"/>
      <c r="AI14" s="649"/>
      <c r="AJ14" s="650"/>
      <c r="AK14" s="648" t="s">
        <v>523</v>
      </c>
      <c r="AL14" s="649"/>
      <c r="AM14" s="649"/>
      <c r="AN14" s="649"/>
      <c r="AO14" s="649"/>
      <c r="AP14" s="649"/>
      <c r="AQ14" s="650"/>
      <c r="AR14" s="777"/>
      <c r="AS14" s="777"/>
      <c r="AT14" s="777"/>
      <c r="AU14" s="777"/>
      <c r="AV14" s="777"/>
      <c r="AW14" s="777"/>
      <c r="AX14" s="778"/>
    </row>
    <row r="15" spans="1:50" ht="21" customHeight="1" x14ac:dyDescent="0.15">
      <c r="A15" s="605"/>
      <c r="B15" s="606"/>
      <c r="C15" s="606"/>
      <c r="D15" s="606"/>
      <c r="E15" s="606"/>
      <c r="F15" s="607"/>
      <c r="G15" s="716"/>
      <c r="H15" s="717"/>
      <c r="I15" s="702" t="s">
        <v>50</v>
      </c>
      <c r="J15" s="703"/>
      <c r="K15" s="703"/>
      <c r="L15" s="703"/>
      <c r="M15" s="703"/>
      <c r="N15" s="703"/>
      <c r="O15" s="704"/>
      <c r="P15" s="648" t="s">
        <v>509</v>
      </c>
      <c r="Q15" s="649"/>
      <c r="R15" s="649"/>
      <c r="S15" s="649"/>
      <c r="T15" s="649"/>
      <c r="U15" s="649"/>
      <c r="V15" s="650"/>
      <c r="W15" s="648" t="s">
        <v>509</v>
      </c>
      <c r="X15" s="649"/>
      <c r="Y15" s="649"/>
      <c r="Z15" s="649"/>
      <c r="AA15" s="649"/>
      <c r="AB15" s="649"/>
      <c r="AC15" s="650"/>
      <c r="AD15" s="648" t="s">
        <v>509</v>
      </c>
      <c r="AE15" s="649"/>
      <c r="AF15" s="649"/>
      <c r="AG15" s="649"/>
      <c r="AH15" s="649"/>
      <c r="AI15" s="649"/>
      <c r="AJ15" s="650"/>
      <c r="AK15" s="648" t="s">
        <v>523</v>
      </c>
      <c r="AL15" s="649"/>
      <c r="AM15" s="649"/>
      <c r="AN15" s="649"/>
      <c r="AO15" s="649"/>
      <c r="AP15" s="649"/>
      <c r="AQ15" s="650"/>
      <c r="AR15" s="648" t="s">
        <v>523</v>
      </c>
      <c r="AS15" s="649"/>
      <c r="AT15" s="649"/>
      <c r="AU15" s="649"/>
      <c r="AV15" s="649"/>
      <c r="AW15" s="649"/>
      <c r="AX15" s="795"/>
    </row>
    <row r="16" spans="1:50" ht="21" customHeight="1" x14ac:dyDescent="0.15">
      <c r="A16" s="605"/>
      <c r="B16" s="606"/>
      <c r="C16" s="606"/>
      <c r="D16" s="606"/>
      <c r="E16" s="606"/>
      <c r="F16" s="607"/>
      <c r="G16" s="716"/>
      <c r="H16" s="717"/>
      <c r="I16" s="702" t="s">
        <v>51</v>
      </c>
      <c r="J16" s="703"/>
      <c r="K16" s="703"/>
      <c r="L16" s="703"/>
      <c r="M16" s="703"/>
      <c r="N16" s="703"/>
      <c r="O16" s="704"/>
      <c r="P16" s="648" t="s">
        <v>509</v>
      </c>
      <c r="Q16" s="649"/>
      <c r="R16" s="649"/>
      <c r="S16" s="649"/>
      <c r="T16" s="649"/>
      <c r="U16" s="649"/>
      <c r="V16" s="650"/>
      <c r="W16" s="648" t="s">
        <v>509</v>
      </c>
      <c r="X16" s="649"/>
      <c r="Y16" s="649"/>
      <c r="Z16" s="649"/>
      <c r="AA16" s="649"/>
      <c r="AB16" s="649"/>
      <c r="AC16" s="650"/>
      <c r="AD16" s="648" t="s">
        <v>509</v>
      </c>
      <c r="AE16" s="649"/>
      <c r="AF16" s="649"/>
      <c r="AG16" s="649"/>
      <c r="AH16" s="649"/>
      <c r="AI16" s="649"/>
      <c r="AJ16" s="650"/>
      <c r="AK16" s="648" t="s">
        <v>523</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509</v>
      </c>
      <c r="Q17" s="649"/>
      <c r="R17" s="649"/>
      <c r="S17" s="649"/>
      <c r="T17" s="649"/>
      <c r="U17" s="649"/>
      <c r="V17" s="650"/>
      <c r="W17" s="648" t="s">
        <v>509</v>
      </c>
      <c r="X17" s="649"/>
      <c r="Y17" s="649"/>
      <c r="Z17" s="649"/>
      <c r="AA17" s="649"/>
      <c r="AB17" s="649"/>
      <c r="AC17" s="650"/>
      <c r="AD17" s="648" t="s">
        <v>509</v>
      </c>
      <c r="AE17" s="649"/>
      <c r="AF17" s="649"/>
      <c r="AG17" s="649"/>
      <c r="AH17" s="649"/>
      <c r="AI17" s="649"/>
      <c r="AJ17" s="650"/>
      <c r="AK17" s="648" t="s">
        <v>523</v>
      </c>
      <c r="AL17" s="649"/>
      <c r="AM17" s="649"/>
      <c r="AN17" s="649"/>
      <c r="AO17" s="649"/>
      <c r="AP17" s="649"/>
      <c r="AQ17" s="650"/>
      <c r="AR17" s="905"/>
      <c r="AS17" s="905"/>
      <c r="AT17" s="905"/>
      <c r="AU17" s="905"/>
      <c r="AV17" s="905"/>
      <c r="AW17" s="905"/>
      <c r="AX17" s="906"/>
    </row>
    <row r="18" spans="1:50" ht="24.75" customHeight="1" x14ac:dyDescent="0.15">
      <c r="A18" s="605"/>
      <c r="B18" s="606"/>
      <c r="C18" s="606"/>
      <c r="D18" s="606"/>
      <c r="E18" s="606"/>
      <c r="F18" s="607"/>
      <c r="G18" s="718"/>
      <c r="H18" s="719"/>
      <c r="I18" s="707" t="s">
        <v>20</v>
      </c>
      <c r="J18" s="708"/>
      <c r="K18" s="708"/>
      <c r="L18" s="708"/>
      <c r="M18" s="708"/>
      <c r="N18" s="708"/>
      <c r="O18" s="709"/>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10</v>
      </c>
      <c r="AL18" s="867"/>
      <c r="AM18" s="867"/>
      <c r="AN18" s="867"/>
      <c r="AO18" s="867"/>
      <c r="AP18" s="867"/>
      <c r="AQ18" s="868"/>
      <c r="AR18" s="866">
        <f>SUM(AR13:AX17)</f>
        <v>30</v>
      </c>
      <c r="AS18" s="867"/>
      <c r="AT18" s="867"/>
      <c r="AU18" s="867"/>
      <c r="AV18" s="867"/>
      <c r="AW18" s="867"/>
      <c r="AX18" s="869"/>
    </row>
    <row r="19" spans="1:50" ht="24.75" customHeight="1" x14ac:dyDescent="0.15">
      <c r="A19" s="605"/>
      <c r="B19" s="606"/>
      <c r="C19" s="606"/>
      <c r="D19" s="606"/>
      <c r="E19" s="606"/>
      <c r="F19" s="607"/>
      <c r="G19" s="864" t="s">
        <v>9</v>
      </c>
      <c r="H19" s="865"/>
      <c r="I19" s="865"/>
      <c r="J19" s="865"/>
      <c r="K19" s="865"/>
      <c r="L19" s="865"/>
      <c r="M19" s="865"/>
      <c r="N19" s="865"/>
      <c r="O19" s="865"/>
      <c r="P19" s="648">
        <v>0</v>
      </c>
      <c r="Q19" s="649"/>
      <c r="R19" s="649"/>
      <c r="S19" s="649"/>
      <c r="T19" s="649"/>
      <c r="U19" s="649"/>
      <c r="V19" s="650"/>
      <c r="W19" s="648">
        <v>0</v>
      </c>
      <c r="X19" s="649"/>
      <c r="Y19" s="649"/>
      <c r="Z19" s="649"/>
      <c r="AA19" s="649"/>
      <c r="AB19" s="649"/>
      <c r="AC19" s="650"/>
      <c r="AD19" s="648">
        <v>0</v>
      </c>
      <c r="AE19" s="649"/>
      <c r="AF19" s="649"/>
      <c r="AG19" s="649"/>
      <c r="AH19" s="649"/>
      <c r="AI19" s="649"/>
      <c r="AJ19" s="650"/>
      <c r="AK19" s="315"/>
      <c r="AL19" s="315"/>
      <c r="AM19" s="315"/>
      <c r="AN19" s="315"/>
      <c r="AO19" s="315"/>
      <c r="AP19" s="315"/>
      <c r="AQ19" s="315"/>
      <c r="AR19" s="315"/>
      <c r="AS19" s="315"/>
      <c r="AT19" s="315"/>
      <c r="AU19" s="315"/>
      <c r="AV19" s="315"/>
      <c r="AW19" s="315"/>
      <c r="AX19" s="317"/>
    </row>
    <row r="20" spans="1:50" ht="24.75" customHeight="1" x14ac:dyDescent="0.15">
      <c r="A20" s="605"/>
      <c r="B20" s="606"/>
      <c r="C20" s="606"/>
      <c r="D20" s="606"/>
      <c r="E20" s="606"/>
      <c r="F20" s="607"/>
      <c r="G20" s="864" t="s">
        <v>10</v>
      </c>
      <c r="H20" s="865"/>
      <c r="I20" s="865"/>
      <c r="J20" s="865"/>
      <c r="K20" s="865"/>
      <c r="L20" s="865"/>
      <c r="M20" s="865"/>
      <c r="N20" s="865"/>
      <c r="O20" s="865"/>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37"/>
      <c r="B21" s="838"/>
      <c r="C21" s="838"/>
      <c r="D21" s="838"/>
      <c r="E21" s="838"/>
      <c r="F21" s="967"/>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31.5" customHeight="1" x14ac:dyDescent="0.15">
      <c r="A23" s="937"/>
      <c r="B23" s="938"/>
      <c r="C23" s="938"/>
      <c r="D23" s="938"/>
      <c r="E23" s="938"/>
      <c r="F23" s="939"/>
      <c r="G23" s="973" t="s">
        <v>487</v>
      </c>
      <c r="H23" s="974"/>
      <c r="I23" s="974"/>
      <c r="J23" s="974"/>
      <c r="K23" s="974"/>
      <c r="L23" s="974"/>
      <c r="M23" s="974"/>
      <c r="N23" s="974"/>
      <c r="O23" s="975"/>
      <c r="P23" s="907">
        <v>10</v>
      </c>
      <c r="Q23" s="908"/>
      <c r="R23" s="908"/>
      <c r="S23" s="908"/>
      <c r="T23" s="908"/>
      <c r="U23" s="908"/>
      <c r="V23" s="924"/>
      <c r="W23" s="907">
        <v>25</v>
      </c>
      <c r="X23" s="908"/>
      <c r="Y23" s="908"/>
      <c r="Z23" s="908"/>
      <c r="AA23" s="908"/>
      <c r="AB23" s="908"/>
      <c r="AC23" s="924"/>
      <c r="AD23" s="944" t="s">
        <v>524</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31.5" customHeight="1" x14ac:dyDescent="0.15">
      <c r="A24" s="937"/>
      <c r="B24" s="938"/>
      <c r="C24" s="938"/>
      <c r="D24" s="938"/>
      <c r="E24" s="938"/>
      <c r="F24" s="939"/>
      <c r="G24" s="925" t="s">
        <v>525</v>
      </c>
      <c r="H24" s="926"/>
      <c r="I24" s="926"/>
      <c r="J24" s="926"/>
      <c r="K24" s="926"/>
      <c r="L24" s="926"/>
      <c r="M24" s="926"/>
      <c r="N24" s="926"/>
      <c r="O24" s="927"/>
      <c r="P24" s="648" t="s">
        <v>523</v>
      </c>
      <c r="Q24" s="649"/>
      <c r="R24" s="649"/>
      <c r="S24" s="649"/>
      <c r="T24" s="649"/>
      <c r="U24" s="649"/>
      <c r="V24" s="650"/>
      <c r="W24" s="648">
        <v>3</v>
      </c>
      <c r="X24" s="649"/>
      <c r="Y24" s="649"/>
      <c r="Z24" s="649"/>
      <c r="AA24" s="649"/>
      <c r="AB24" s="649"/>
      <c r="AC24" s="650"/>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31.5" customHeight="1" x14ac:dyDescent="0.15">
      <c r="A25" s="937"/>
      <c r="B25" s="938"/>
      <c r="C25" s="938"/>
      <c r="D25" s="938"/>
      <c r="E25" s="938"/>
      <c r="F25" s="939"/>
      <c r="G25" s="925" t="s">
        <v>526</v>
      </c>
      <c r="H25" s="926"/>
      <c r="I25" s="926"/>
      <c r="J25" s="926"/>
      <c r="K25" s="926"/>
      <c r="L25" s="926"/>
      <c r="M25" s="926"/>
      <c r="N25" s="926"/>
      <c r="O25" s="927"/>
      <c r="P25" s="648" t="s">
        <v>523</v>
      </c>
      <c r="Q25" s="649"/>
      <c r="R25" s="649"/>
      <c r="S25" s="649"/>
      <c r="T25" s="649"/>
      <c r="U25" s="649"/>
      <c r="V25" s="650"/>
      <c r="W25" s="648">
        <v>2</v>
      </c>
      <c r="X25" s="649"/>
      <c r="Y25" s="649"/>
      <c r="Z25" s="649"/>
      <c r="AA25" s="649"/>
      <c r="AB25" s="649"/>
      <c r="AC25" s="650"/>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31.5" customHeight="1" x14ac:dyDescent="0.15">
      <c r="A26" s="937"/>
      <c r="B26" s="938"/>
      <c r="C26" s="938"/>
      <c r="D26" s="938"/>
      <c r="E26" s="938"/>
      <c r="F26" s="939"/>
      <c r="G26" s="925" t="s">
        <v>527</v>
      </c>
      <c r="H26" s="926"/>
      <c r="I26" s="926"/>
      <c r="J26" s="926"/>
      <c r="K26" s="926"/>
      <c r="L26" s="926"/>
      <c r="M26" s="926"/>
      <c r="N26" s="926"/>
      <c r="O26" s="927"/>
      <c r="P26" s="648" t="s">
        <v>523</v>
      </c>
      <c r="Q26" s="649"/>
      <c r="R26" s="649"/>
      <c r="S26" s="649"/>
      <c r="T26" s="649"/>
      <c r="U26" s="649"/>
      <c r="V26" s="650"/>
      <c r="W26" s="648">
        <v>0.5</v>
      </c>
      <c r="X26" s="649"/>
      <c r="Y26" s="649"/>
      <c r="Z26" s="649"/>
      <c r="AA26" s="649"/>
      <c r="AB26" s="649"/>
      <c r="AC26" s="650"/>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31.5" customHeight="1" x14ac:dyDescent="0.15">
      <c r="A27" s="937"/>
      <c r="B27" s="938"/>
      <c r="C27" s="938"/>
      <c r="D27" s="938"/>
      <c r="E27" s="938"/>
      <c r="F27" s="939"/>
      <c r="G27" s="925" t="s">
        <v>523</v>
      </c>
      <c r="H27" s="926"/>
      <c r="I27" s="926"/>
      <c r="J27" s="926"/>
      <c r="K27" s="926"/>
      <c r="L27" s="926"/>
      <c r="M27" s="926"/>
      <c r="N27" s="926"/>
      <c r="O27" s="927"/>
      <c r="P27" s="648" t="s">
        <v>523</v>
      </c>
      <c r="Q27" s="649"/>
      <c r="R27" s="649"/>
      <c r="S27" s="649"/>
      <c r="T27" s="649"/>
      <c r="U27" s="649"/>
      <c r="V27" s="650"/>
      <c r="W27" s="648" t="s">
        <v>523</v>
      </c>
      <c r="X27" s="649"/>
      <c r="Y27" s="649"/>
      <c r="Z27" s="649"/>
      <c r="AA27" s="649"/>
      <c r="AB27" s="649"/>
      <c r="AC27" s="650"/>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6">
        <f>P29-SUM(P23:P27)</f>
        <v>0</v>
      </c>
      <c r="Q28" s="867"/>
      <c r="R28" s="867"/>
      <c r="S28" s="867"/>
      <c r="T28" s="867"/>
      <c r="U28" s="867"/>
      <c r="V28" s="868"/>
      <c r="W28" s="866">
        <f>W29-SUM(W23:W27)</f>
        <v>-0.5</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8">
        <f>AK13</f>
        <v>10</v>
      </c>
      <c r="Q29" s="649"/>
      <c r="R29" s="649"/>
      <c r="S29" s="649"/>
      <c r="T29" s="649"/>
      <c r="U29" s="649"/>
      <c r="V29" s="650"/>
      <c r="W29" s="955">
        <f>AR13</f>
        <v>30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274</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8" t="s">
        <v>187</v>
      </c>
      <c r="AR30" s="759"/>
      <c r="AS30" s="759"/>
      <c r="AT30" s="760"/>
      <c r="AU30" s="765" t="s">
        <v>133</v>
      </c>
      <c r="AV30" s="765"/>
      <c r="AW30" s="765"/>
      <c r="AX30" s="904"/>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80" t="s">
        <v>506</v>
      </c>
      <c r="AR31" s="185"/>
      <c r="AS31" s="118" t="s">
        <v>188</v>
      </c>
      <c r="AT31" s="119"/>
      <c r="AU31" s="184">
        <v>4</v>
      </c>
      <c r="AV31" s="184"/>
      <c r="AW31" s="385" t="s">
        <v>177</v>
      </c>
      <c r="AX31" s="386"/>
    </row>
    <row r="32" spans="1:50" ht="23.25" customHeight="1" x14ac:dyDescent="0.15">
      <c r="A32" s="390"/>
      <c r="B32" s="388"/>
      <c r="C32" s="388"/>
      <c r="D32" s="388"/>
      <c r="E32" s="388"/>
      <c r="F32" s="389"/>
      <c r="G32" s="554" t="s">
        <v>516</v>
      </c>
      <c r="H32" s="555"/>
      <c r="I32" s="555"/>
      <c r="J32" s="555"/>
      <c r="K32" s="555"/>
      <c r="L32" s="555"/>
      <c r="M32" s="555"/>
      <c r="N32" s="555"/>
      <c r="O32" s="556"/>
      <c r="P32" s="90" t="s">
        <v>517</v>
      </c>
      <c r="Q32" s="90"/>
      <c r="R32" s="90"/>
      <c r="S32" s="90"/>
      <c r="T32" s="90"/>
      <c r="U32" s="90"/>
      <c r="V32" s="90"/>
      <c r="W32" s="90"/>
      <c r="X32" s="91"/>
      <c r="Y32" s="461" t="s">
        <v>12</v>
      </c>
      <c r="Z32" s="521"/>
      <c r="AA32" s="522"/>
      <c r="AB32" s="513" t="s">
        <v>488</v>
      </c>
      <c r="AC32" s="513"/>
      <c r="AD32" s="513"/>
      <c r="AE32" s="202" t="s">
        <v>332</v>
      </c>
      <c r="AF32" s="203"/>
      <c r="AG32" s="203"/>
      <c r="AH32" s="203"/>
      <c r="AI32" s="202" t="s">
        <v>332</v>
      </c>
      <c r="AJ32" s="203"/>
      <c r="AK32" s="203"/>
      <c r="AL32" s="203"/>
      <c r="AM32" s="202" t="s">
        <v>332</v>
      </c>
      <c r="AN32" s="203"/>
      <c r="AO32" s="203"/>
      <c r="AP32" s="203"/>
      <c r="AQ32" s="202" t="s">
        <v>332</v>
      </c>
      <c r="AR32" s="203"/>
      <c r="AS32" s="203"/>
      <c r="AT32" s="203"/>
      <c r="AU32" s="191" t="s">
        <v>332</v>
      </c>
      <c r="AV32" s="192"/>
      <c r="AW32" s="192"/>
      <c r="AX32" s="192"/>
    </row>
    <row r="33" spans="1:50" ht="23.25" customHeight="1" x14ac:dyDescent="0.15">
      <c r="A33" s="391"/>
      <c r="B33" s="392"/>
      <c r="C33" s="392"/>
      <c r="D33" s="392"/>
      <c r="E33" s="392"/>
      <c r="F33" s="393"/>
      <c r="G33" s="557"/>
      <c r="H33" s="558"/>
      <c r="I33" s="558"/>
      <c r="J33" s="558"/>
      <c r="K33" s="558"/>
      <c r="L33" s="558"/>
      <c r="M33" s="558"/>
      <c r="N33" s="558"/>
      <c r="O33" s="559"/>
      <c r="P33" s="93"/>
      <c r="Q33" s="93"/>
      <c r="R33" s="93"/>
      <c r="S33" s="93"/>
      <c r="T33" s="93"/>
      <c r="U33" s="93"/>
      <c r="V33" s="93"/>
      <c r="W33" s="93"/>
      <c r="X33" s="94"/>
      <c r="Y33" s="405" t="s">
        <v>53</v>
      </c>
      <c r="Z33" s="406"/>
      <c r="AA33" s="407"/>
      <c r="AB33" s="513" t="s">
        <v>488</v>
      </c>
      <c r="AC33" s="513"/>
      <c r="AD33" s="513"/>
      <c r="AE33" s="202" t="s">
        <v>332</v>
      </c>
      <c r="AF33" s="203"/>
      <c r="AG33" s="203"/>
      <c r="AH33" s="203"/>
      <c r="AI33" s="202" t="s">
        <v>332</v>
      </c>
      <c r="AJ33" s="203"/>
      <c r="AK33" s="203"/>
      <c r="AL33" s="203"/>
      <c r="AM33" s="202" t="s">
        <v>332</v>
      </c>
      <c r="AN33" s="203"/>
      <c r="AO33" s="203"/>
      <c r="AP33" s="203"/>
      <c r="AQ33" s="202" t="s">
        <v>332</v>
      </c>
      <c r="AR33" s="203"/>
      <c r="AS33" s="203"/>
      <c r="AT33" s="203"/>
      <c r="AU33" s="191">
        <v>20</v>
      </c>
      <c r="AV33" s="192"/>
      <c r="AW33" s="192"/>
      <c r="AX33" s="192"/>
    </row>
    <row r="34" spans="1:50" ht="23.25" customHeight="1" x14ac:dyDescent="0.15">
      <c r="A34" s="390"/>
      <c r="B34" s="388"/>
      <c r="C34" s="388"/>
      <c r="D34" s="388"/>
      <c r="E34" s="388"/>
      <c r="F34" s="389"/>
      <c r="G34" s="560"/>
      <c r="H34" s="561"/>
      <c r="I34" s="561"/>
      <c r="J34" s="561"/>
      <c r="K34" s="561"/>
      <c r="L34" s="561"/>
      <c r="M34" s="561"/>
      <c r="N34" s="561"/>
      <c r="O34" s="562"/>
      <c r="P34" s="96"/>
      <c r="Q34" s="96"/>
      <c r="R34" s="96"/>
      <c r="S34" s="96"/>
      <c r="T34" s="96"/>
      <c r="U34" s="96"/>
      <c r="V34" s="96"/>
      <c r="W34" s="96"/>
      <c r="X34" s="97"/>
      <c r="Y34" s="405" t="s">
        <v>13</v>
      </c>
      <c r="Z34" s="406"/>
      <c r="AA34" s="407"/>
      <c r="AB34" s="549" t="s">
        <v>178</v>
      </c>
      <c r="AC34" s="549"/>
      <c r="AD34" s="549"/>
      <c r="AE34" s="191" t="s">
        <v>332</v>
      </c>
      <c r="AF34" s="192"/>
      <c r="AG34" s="192"/>
      <c r="AH34" s="192"/>
      <c r="AI34" s="191" t="s">
        <v>332</v>
      </c>
      <c r="AJ34" s="192"/>
      <c r="AK34" s="192"/>
      <c r="AL34" s="192"/>
      <c r="AM34" s="191" t="s">
        <v>332</v>
      </c>
      <c r="AN34" s="192"/>
      <c r="AO34" s="192"/>
      <c r="AP34" s="192"/>
      <c r="AQ34" s="191" t="s">
        <v>332</v>
      </c>
      <c r="AR34" s="192"/>
      <c r="AS34" s="192"/>
      <c r="AT34" s="192"/>
      <c r="AU34" s="191" t="s">
        <v>332</v>
      </c>
      <c r="AV34" s="192"/>
      <c r="AW34" s="192"/>
      <c r="AX34" s="192"/>
    </row>
    <row r="35" spans="1:50" ht="23.25" customHeight="1" x14ac:dyDescent="0.15">
      <c r="A35" s="210" t="s">
        <v>304</v>
      </c>
      <c r="B35" s="211"/>
      <c r="C35" s="211"/>
      <c r="D35" s="211"/>
      <c r="E35" s="211"/>
      <c r="F35" s="212"/>
      <c r="G35" s="216" t="s">
        <v>489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61" t="s">
        <v>274</v>
      </c>
      <c r="B37" s="762"/>
      <c r="C37" s="762"/>
      <c r="D37" s="762"/>
      <c r="E37" s="762"/>
      <c r="F37" s="763"/>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316</v>
      </c>
      <c r="AF37" s="229"/>
      <c r="AG37" s="229"/>
      <c r="AH37" s="230"/>
      <c r="AI37" s="228" t="s">
        <v>314</v>
      </c>
      <c r="AJ37" s="229"/>
      <c r="AK37" s="229"/>
      <c r="AL37" s="230"/>
      <c r="AM37" s="234" t="s">
        <v>343</v>
      </c>
      <c r="AN37" s="234"/>
      <c r="AO37" s="234"/>
      <c r="AP37" s="234"/>
      <c r="AQ37" s="136" t="s">
        <v>187</v>
      </c>
      <c r="AR37" s="137"/>
      <c r="AS37" s="137"/>
      <c r="AT37" s="138"/>
      <c r="AU37" s="401" t="s">
        <v>133</v>
      </c>
      <c r="AV37" s="401"/>
      <c r="AW37" s="401"/>
      <c r="AX37" s="898"/>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80"/>
      <c r="AR38" s="185"/>
      <c r="AS38" s="118" t="s">
        <v>188</v>
      </c>
      <c r="AT38" s="119"/>
      <c r="AU38" s="184"/>
      <c r="AV38" s="184"/>
      <c r="AW38" s="385" t="s">
        <v>177</v>
      </c>
      <c r="AX38" s="386"/>
    </row>
    <row r="39" spans="1:50" ht="23.25" hidden="1" customHeight="1" x14ac:dyDescent="0.15">
      <c r="A39" s="390"/>
      <c r="B39" s="388"/>
      <c r="C39" s="388"/>
      <c r="D39" s="388"/>
      <c r="E39" s="388"/>
      <c r="F39" s="389"/>
      <c r="G39" s="554"/>
      <c r="H39" s="555"/>
      <c r="I39" s="555"/>
      <c r="J39" s="555"/>
      <c r="K39" s="555"/>
      <c r="L39" s="555"/>
      <c r="M39" s="555"/>
      <c r="N39" s="555"/>
      <c r="O39" s="556"/>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1"/>
      <c r="B40" s="392"/>
      <c r="C40" s="392"/>
      <c r="D40" s="392"/>
      <c r="E40" s="392"/>
      <c r="F40" s="393"/>
      <c r="G40" s="557"/>
      <c r="H40" s="558"/>
      <c r="I40" s="558"/>
      <c r="J40" s="558"/>
      <c r="K40" s="558"/>
      <c r="L40" s="558"/>
      <c r="M40" s="558"/>
      <c r="N40" s="558"/>
      <c r="O40" s="559"/>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394"/>
      <c r="B41" s="395"/>
      <c r="C41" s="395"/>
      <c r="D41" s="395"/>
      <c r="E41" s="395"/>
      <c r="F41" s="396"/>
      <c r="G41" s="560"/>
      <c r="H41" s="561"/>
      <c r="I41" s="561"/>
      <c r="J41" s="561"/>
      <c r="K41" s="561"/>
      <c r="L41" s="561"/>
      <c r="M41" s="561"/>
      <c r="N41" s="561"/>
      <c r="O41" s="562"/>
      <c r="P41" s="96"/>
      <c r="Q41" s="96"/>
      <c r="R41" s="96"/>
      <c r="S41" s="96"/>
      <c r="T41" s="96"/>
      <c r="U41" s="96"/>
      <c r="V41" s="96"/>
      <c r="W41" s="96"/>
      <c r="X41" s="97"/>
      <c r="Y41" s="405" t="s">
        <v>13</v>
      </c>
      <c r="Z41" s="406"/>
      <c r="AA41" s="407"/>
      <c r="AB41" s="549" t="s">
        <v>178</v>
      </c>
      <c r="AC41" s="549"/>
      <c r="AD41" s="549"/>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1" t="s">
        <v>274</v>
      </c>
      <c r="B44" s="762"/>
      <c r="C44" s="762"/>
      <c r="D44" s="762"/>
      <c r="E44" s="762"/>
      <c r="F44" s="763"/>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316</v>
      </c>
      <c r="AF44" s="229"/>
      <c r="AG44" s="229"/>
      <c r="AH44" s="230"/>
      <c r="AI44" s="228" t="s">
        <v>314</v>
      </c>
      <c r="AJ44" s="229"/>
      <c r="AK44" s="229"/>
      <c r="AL44" s="230"/>
      <c r="AM44" s="234" t="s">
        <v>343</v>
      </c>
      <c r="AN44" s="234"/>
      <c r="AO44" s="234"/>
      <c r="AP44" s="234"/>
      <c r="AQ44" s="136" t="s">
        <v>187</v>
      </c>
      <c r="AR44" s="137"/>
      <c r="AS44" s="137"/>
      <c r="AT44" s="138"/>
      <c r="AU44" s="401" t="s">
        <v>133</v>
      </c>
      <c r="AV44" s="401"/>
      <c r="AW44" s="401"/>
      <c r="AX44" s="898"/>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80"/>
      <c r="AR45" s="185"/>
      <c r="AS45" s="118" t="s">
        <v>188</v>
      </c>
      <c r="AT45" s="119"/>
      <c r="AU45" s="184"/>
      <c r="AV45" s="184"/>
      <c r="AW45" s="385" t="s">
        <v>177</v>
      </c>
      <c r="AX45" s="386"/>
    </row>
    <row r="46" spans="1:50" ht="23.25" hidden="1" customHeight="1" x14ac:dyDescent="0.15">
      <c r="A46" s="390"/>
      <c r="B46" s="388"/>
      <c r="C46" s="388"/>
      <c r="D46" s="388"/>
      <c r="E46" s="388"/>
      <c r="F46" s="389"/>
      <c r="G46" s="554"/>
      <c r="H46" s="555"/>
      <c r="I46" s="555"/>
      <c r="J46" s="555"/>
      <c r="K46" s="555"/>
      <c r="L46" s="555"/>
      <c r="M46" s="555"/>
      <c r="N46" s="555"/>
      <c r="O46" s="556"/>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7"/>
      <c r="H47" s="558"/>
      <c r="I47" s="558"/>
      <c r="J47" s="558"/>
      <c r="K47" s="558"/>
      <c r="L47" s="558"/>
      <c r="M47" s="558"/>
      <c r="N47" s="558"/>
      <c r="O47" s="559"/>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60"/>
      <c r="H48" s="561"/>
      <c r="I48" s="561"/>
      <c r="J48" s="561"/>
      <c r="K48" s="561"/>
      <c r="L48" s="561"/>
      <c r="M48" s="561"/>
      <c r="N48" s="561"/>
      <c r="O48" s="562"/>
      <c r="P48" s="96"/>
      <c r="Q48" s="96"/>
      <c r="R48" s="96"/>
      <c r="S48" s="96"/>
      <c r="T48" s="96"/>
      <c r="U48" s="96"/>
      <c r="V48" s="96"/>
      <c r="W48" s="96"/>
      <c r="X48" s="97"/>
      <c r="Y48" s="405" t="s">
        <v>13</v>
      </c>
      <c r="Z48" s="406"/>
      <c r="AA48" s="407"/>
      <c r="AB48" s="549" t="s">
        <v>178</v>
      </c>
      <c r="AC48" s="549"/>
      <c r="AD48" s="549"/>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80"/>
      <c r="AR52" s="185"/>
      <c r="AS52" s="118" t="s">
        <v>188</v>
      </c>
      <c r="AT52" s="119"/>
      <c r="AU52" s="184"/>
      <c r="AV52" s="184"/>
      <c r="AW52" s="385" t="s">
        <v>177</v>
      </c>
      <c r="AX52" s="386"/>
    </row>
    <row r="53" spans="1:50" ht="23.25" hidden="1" customHeight="1" x14ac:dyDescent="0.15">
      <c r="A53" s="390"/>
      <c r="B53" s="388"/>
      <c r="C53" s="388"/>
      <c r="D53" s="388"/>
      <c r="E53" s="388"/>
      <c r="F53" s="389"/>
      <c r="G53" s="554"/>
      <c r="H53" s="555"/>
      <c r="I53" s="555"/>
      <c r="J53" s="555"/>
      <c r="K53" s="555"/>
      <c r="L53" s="555"/>
      <c r="M53" s="555"/>
      <c r="N53" s="555"/>
      <c r="O53" s="556"/>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7"/>
      <c r="H54" s="558"/>
      <c r="I54" s="558"/>
      <c r="J54" s="558"/>
      <c r="K54" s="558"/>
      <c r="L54" s="558"/>
      <c r="M54" s="558"/>
      <c r="N54" s="558"/>
      <c r="O54" s="559"/>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60"/>
      <c r="H55" s="561"/>
      <c r="I55" s="561"/>
      <c r="J55" s="561"/>
      <c r="K55" s="561"/>
      <c r="L55" s="561"/>
      <c r="M55" s="561"/>
      <c r="N55" s="561"/>
      <c r="O55" s="562"/>
      <c r="P55" s="96"/>
      <c r="Q55" s="96"/>
      <c r="R55" s="96"/>
      <c r="S55" s="96"/>
      <c r="T55" s="96"/>
      <c r="U55" s="96"/>
      <c r="V55" s="96"/>
      <c r="W55" s="96"/>
      <c r="X55" s="97"/>
      <c r="Y55" s="405" t="s">
        <v>13</v>
      </c>
      <c r="Z55" s="406"/>
      <c r="AA55" s="407"/>
      <c r="AB55" s="584" t="s">
        <v>14</v>
      </c>
      <c r="AC55" s="584"/>
      <c r="AD55" s="584"/>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80"/>
      <c r="AR59" s="185"/>
      <c r="AS59" s="118" t="s">
        <v>188</v>
      </c>
      <c r="AT59" s="119"/>
      <c r="AU59" s="184"/>
      <c r="AV59" s="184"/>
      <c r="AW59" s="385" t="s">
        <v>177</v>
      </c>
      <c r="AX59" s="386"/>
    </row>
    <row r="60" spans="1:50" ht="23.25" hidden="1" customHeight="1" x14ac:dyDescent="0.15">
      <c r="A60" s="390"/>
      <c r="B60" s="388"/>
      <c r="C60" s="388"/>
      <c r="D60" s="388"/>
      <c r="E60" s="388"/>
      <c r="F60" s="389"/>
      <c r="G60" s="554"/>
      <c r="H60" s="555"/>
      <c r="I60" s="555"/>
      <c r="J60" s="555"/>
      <c r="K60" s="555"/>
      <c r="L60" s="555"/>
      <c r="M60" s="555"/>
      <c r="N60" s="555"/>
      <c r="O60" s="556"/>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7"/>
      <c r="H61" s="558"/>
      <c r="I61" s="558"/>
      <c r="J61" s="558"/>
      <c r="K61" s="558"/>
      <c r="L61" s="558"/>
      <c r="M61" s="558"/>
      <c r="N61" s="558"/>
      <c r="O61" s="559"/>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60"/>
      <c r="H62" s="561"/>
      <c r="I62" s="561"/>
      <c r="J62" s="561"/>
      <c r="K62" s="561"/>
      <c r="L62" s="561"/>
      <c r="M62" s="561"/>
      <c r="N62" s="561"/>
      <c r="O62" s="562"/>
      <c r="P62" s="96"/>
      <c r="Q62" s="96"/>
      <c r="R62" s="96"/>
      <c r="S62" s="96"/>
      <c r="T62" s="96"/>
      <c r="U62" s="96"/>
      <c r="V62" s="96"/>
      <c r="W62" s="96"/>
      <c r="X62" s="97"/>
      <c r="Y62" s="405" t="s">
        <v>13</v>
      </c>
      <c r="Z62" s="406"/>
      <c r="AA62" s="407"/>
      <c r="AB62" s="549" t="s">
        <v>14</v>
      </c>
      <c r="AC62" s="549"/>
      <c r="AD62" s="549"/>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72"/>
      <c r="H73" s="115" t="s">
        <v>145</v>
      </c>
      <c r="I73" s="115"/>
      <c r="J73" s="115"/>
      <c r="K73" s="115"/>
      <c r="L73" s="115"/>
      <c r="M73" s="115"/>
      <c r="N73" s="115"/>
      <c r="O73" s="116"/>
      <c r="P73" s="144" t="s">
        <v>58</v>
      </c>
      <c r="Q73" s="115"/>
      <c r="R73" s="115"/>
      <c r="S73" s="115"/>
      <c r="T73" s="115"/>
      <c r="U73" s="115"/>
      <c r="V73" s="115"/>
      <c r="W73" s="115"/>
      <c r="X73" s="116"/>
      <c r="Y73" s="574"/>
      <c r="Z73" s="575"/>
      <c r="AA73" s="576"/>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3"/>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0"/>
      <c r="AR74" s="185"/>
      <c r="AS74" s="118" t="s">
        <v>188</v>
      </c>
      <c r="AT74" s="119"/>
      <c r="AU74" s="580"/>
      <c r="AV74" s="185"/>
      <c r="AW74" s="118" t="s">
        <v>177</v>
      </c>
      <c r="AX74" s="180"/>
    </row>
    <row r="75" spans="1:50" ht="23.25" hidden="1" customHeight="1" x14ac:dyDescent="0.15">
      <c r="A75" s="499"/>
      <c r="B75" s="500"/>
      <c r="C75" s="500"/>
      <c r="D75" s="500"/>
      <c r="E75" s="500"/>
      <c r="F75" s="501"/>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9"/>
      <c r="B76" s="500"/>
      <c r="C76" s="500"/>
      <c r="D76" s="500"/>
      <c r="E76" s="500"/>
      <c r="F76" s="501"/>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9"/>
      <c r="B77" s="500"/>
      <c r="C77" s="500"/>
      <c r="D77" s="500"/>
      <c r="E77" s="500"/>
      <c r="F77" s="501"/>
      <c r="G77" s="602"/>
      <c r="H77" s="96"/>
      <c r="I77" s="96"/>
      <c r="J77" s="96"/>
      <c r="K77" s="96"/>
      <c r="L77" s="96"/>
      <c r="M77" s="96"/>
      <c r="N77" s="96"/>
      <c r="O77" s="97"/>
      <c r="P77" s="93"/>
      <c r="Q77" s="93"/>
      <c r="R77" s="93"/>
      <c r="S77" s="93"/>
      <c r="T77" s="93"/>
      <c r="U77" s="93"/>
      <c r="V77" s="93"/>
      <c r="W77" s="93"/>
      <c r="X77" s="94"/>
      <c r="Y77" s="144" t="s">
        <v>13</v>
      </c>
      <c r="Z77" s="115"/>
      <c r="AA77" s="116"/>
      <c r="AB77" s="569" t="s">
        <v>14</v>
      </c>
      <c r="AC77" s="569"/>
      <c r="AD77" s="569"/>
      <c r="AE77" s="878"/>
      <c r="AF77" s="879"/>
      <c r="AG77" s="879"/>
      <c r="AH77" s="879"/>
      <c r="AI77" s="878"/>
      <c r="AJ77" s="879"/>
      <c r="AK77" s="879"/>
      <c r="AL77" s="879"/>
      <c r="AM77" s="878"/>
      <c r="AN77" s="879"/>
      <c r="AO77" s="879"/>
      <c r="AP77" s="879"/>
      <c r="AQ77" s="327"/>
      <c r="AR77" s="192"/>
      <c r="AS77" s="192"/>
      <c r="AT77" s="328"/>
      <c r="AU77" s="203"/>
      <c r="AV77" s="203"/>
      <c r="AW77" s="203"/>
      <c r="AX77" s="205"/>
    </row>
    <row r="78" spans="1:50" ht="69.75" hidden="1" customHeight="1" x14ac:dyDescent="0.15">
      <c r="A78" s="321" t="s">
        <v>307</v>
      </c>
      <c r="B78" s="322"/>
      <c r="C78" s="322"/>
      <c r="D78" s="322"/>
      <c r="E78" s="319" t="s">
        <v>253</v>
      </c>
      <c r="F78" s="320"/>
      <c r="G78" s="47" t="s">
        <v>190</v>
      </c>
      <c r="H78" s="577"/>
      <c r="I78" s="578"/>
      <c r="J78" s="578"/>
      <c r="K78" s="578"/>
      <c r="L78" s="578"/>
      <c r="M78" s="578"/>
      <c r="N78" s="578"/>
      <c r="O78" s="579"/>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2" t="s">
        <v>269</v>
      </c>
      <c r="AP79" s="263"/>
      <c r="AQ79" s="263"/>
      <c r="AR79" s="66" t="s">
        <v>267</v>
      </c>
      <c r="AS79" s="262"/>
      <c r="AT79" s="263"/>
      <c r="AU79" s="263"/>
      <c r="AV79" s="263"/>
      <c r="AW79" s="263"/>
      <c r="AX79" s="968"/>
    </row>
    <row r="80" spans="1:50" ht="18.75" hidden="1" customHeight="1" x14ac:dyDescent="0.15">
      <c r="A80" s="852"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3"/>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3"/>
      <c r="B82" s="517"/>
      <c r="C82" s="418"/>
      <c r="D82" s="418"/>
      <c r="E82" s="418"/>
      <c r="F82" s="419"/>
      <c r="G82" s="666"/>
      <c r="H82" s="666"/>
      <c r="I82" s="666"/>
      <c r="J82" s="666"/>
      <c r="K82" s="666"/>
      <c r="L82" s="666"/>
      <c r="M82" s="666"/>
      <c r="N82" s="666"/>
      <c r="O82" s="666"/>
      <c r="P82" s="666"/>
      <c r="Q82" s="666"/>
      <c r="R82" s="666"/>
      <c r="S82" s="666"/>
      <c r="T82" s="666"/>
      <c r="U82" s="666"/>
      <c r="V82" s="666"/>
      <c r="W82" s="666"/>
      <c r="X82" s="666"/>
      <c r="Y82" s="666"/>
      <c r="Z82" s="666"/>
      <c r="AA82" s="667"/>
      <c r="AB82" s="87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3"/>
    </row>
    <row r="83" spans="1:60" ht="22.5" hidden="1" customHeight="1" x14ac:dyDescent="0.15">
      <c r="A83" s="853"/>
      <c r="B83" s="517"/>
      <c r="C83" s="418"/>
      <c r="D83" s="418"/>
      <c r="E83" s="418"/>
      <c r="F83" s="419"/>
      <c r="G83" s="668"/>
      <c r="H83" s="668"/>
      <c r="I83" s="668"/>
      <c r="J83" s="668"/>
      <c r="K83" s="668"/>
      <c r="L83" s="668"/>
      <c r="M83" s="668"/>
      <c r="N83" s="668"/>
      <c r="O83" s="668"/>
      <c r="P83" s="668"/>
      <c r="Q83" s="668"/>
      <c r="R83" s="668"/>
      <c r="S83" s="668"/>
      <c r="T83" s="668"/>
      <c r="U83" s="668"/>
      <c r="V83" s="668"/>
      <c r="W83" s="668"/>
      <c r="X83" s="668"/>
      <c r="Y83" s="668"/>
      <c r="Z83" s="668"/>
      <c r="AA83" s="669"/>
      <c r="AB83" s="87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5"/>
    </row>
    <row r="84" spans="1:60" ht="19.5" hidden="1" customHeight="1" x14ac:dyDescent="0.15">
      <c r="A84" s="853"/>
      <c r="B84" s="518"/>
      <c r="C84" s="519"/>
      <c r="D84" s="519"/>
      <c r="E84" s="519"/>
      <c r="F84" s="520"/>
      <c r="G84" s="670"/>
      <c r="H84" s="670"/>
      <c r="I84" s="670"/>
      <c r="J84" s="670"/>
      <c r="K84" s="670"/>
      <c r="L84" s="670"/>
      <c r="M84" s="670"/>
      <c r="N84" s="670"/>
      <c r="O84" s="670"/>
      <c r="P84" s="670"/>
      <c r="Q84" s="670"/>
      <c r="R84" s="670"/>
      <c r="S84" s="670"/>
      <c r="T84" s="670"/>
      <c r="U84" s="670"/>
      <c r="V84" s="670"/>
      <c r="W84" s="670"/>
      <c r="X84" s="670"/>
      <c r="Y84" s="670"/>
      <c r="Z84" s="670"/>
      <c r="AA84" s="671"/>
      <c r="AB84" s="87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7"/>
    </row>
    <row r="85" spans="1:60" ht="18.75" hidden="1" customHeight="1" x14ac:dyDescent="0.15">
      <c r="A85" s="853"/>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3"/>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3"/>
      <c r="B87" s="418"/>
      <c r="C87" s="418"/>
      <c r="D87" s="418"/>
      <c r="E87" s="418"/>
      <c r="F87" s="419"/>
      <c r="G87" s="89"/>
      <c r="H87" s="90"/>
      <c r="I87" s="90"/>
      <c r="J87" s="90"/>
      <c r="K87" s="90"/>
      <c r="L87" s="90"/>
      <c r="M87" s="90"/>
      <c r="N87" s="90"/>
      <c r="O87" s="91"/>
      <c r="P87" s="90"/>
      <c r="Q87" s="504"/>
      <c r="R87" s="504"/>
      <c r="S87" s="504"/>
      <c r="T87" s="504"/>
      <c r="U87" s="504"/>
      <c r="V87" s="504"/>
      <c r="W87" s="504"/>
      <c r="X87" s="505"/>
      <c r="Y87" s="551" t="s">
        <v>61</v>
      </c>
      <c r="Z87" s="552"/>
      <c r="AA87" s="553"/>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53"/>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53"/>
      <c r="B89" s="519"/>
      <c r="C89" s="519"/>
      <c r="D89" s="519"/>
      <c r="E89" s="519"/>
      <c r="F89" s="520"/>
      <c r="G89" s="95"/>
      <c r="H89" s="96"/>
      <c r="I89" s="96"/>
      <c r="J89" s="96"/>
      <c r="K89" s="96"/>
      <c r="L89" s="96"/>
      <c r="M89" s="96"/>
      <c r="N89" s="96"/>
      <c r="O89" s="97"/>
      <c r="P89" s="161"/>
      <c r="Q89" s="161"/>
      <c r="R89" s="161"/>
      <c r="S89" s="161"/>
      <c r="T89" s="161"/>
      <c r="U89" s="161"/>
      <c r="V89" s="161"/>
      <c r="W89" s="161"/>
      <c r="X89" s="550"/>
      <c r="Y89" s="448" t="s">
        <v>13</v>
      </c>
      <c r="Z89" s="449"/>
      <c r="AA89" s="450"/>
      <c r="AB89" s="584" t="s">
        <v>14</v>
      </c>
      <c r="AC89" s="584"/>
      <c r="AD89" s="584"/>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53"/>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53"/>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3"/>
      <c r="B92" s="418"/>
      <c r="C92" s="418"/>
      <c r="D92" s="418"/>
      <c r="E92" s="418"/>
      <c r="F92" s="419"/>
      <c r="G92" s="89"/>
      <c r="H92" s="90"/>
      <c r="I92" s="90"/>
      <c r="J92" s="90"/>
      <c r="K92" s="90"/>
      <c r="L92" s="90"/>
      <c r="M92" s="90"/>
      <c r="N92" s="90"/>
      <c r="O92" s="91"/>
      <c r="P92" s="90"/>
      <c r="Q92" s="504"/>
      <c r="R92" s="504"/>
      <c r="S92" s="504"/>
      <c r="T92" s="504"/>
      <c r="U92" s="504"/>
      <c r="V92" s="504"/>
      <c r="W92" s="504"/>
      <c r="X92" s="505"/>
      <c r="Y92" s="551" t="s">
        <v>61</v>
      </c>
      <c r="Z92" s="552"/>
      <c r="AA92" s="553"/>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53"/>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53"/>
      <c r="B94" s="519"/>
      <c r="C94" s="519"/>
      <c r="D94" s="519"/>
      <c r="E94" s="519"/>
      <c r="F94" s="520"/>
      <c r="G94" s="95"/>
      <c r="H94" s="96"/>
      <c r="I94" s="96"/>
      <c r="J94" s="96"/>
      <c r="K94" s="96"/>
      <c r="L94" s="96"/>
      <c r="M94" s="96"/>
      <c r="N94" s="96"/>
      <c r="O94" s="97"/>
      <c r="P94" s="161"/>
      <c r="Q94" s="161"/>
      <c r="R94" s="161"/>
      <c r="S94" s="161"/>
      <c r="T94" s="161"/>
      <c r="U94" s="161"/>
      <c r="V94" s="161"/>
      <c r="W94" s="161"/>
      <c r="X94" s="550"/>
      <c r="Y94" s="448" t="s">
        <v>13</v>
      </c>
      <c r="Z94" s="449"/>
      <c r="AA94" s="450"/>
      <c r="AB94" s="584" t="s">
        <v>14</v>
      </c>
      <c r="AC94" s="584"/>
      <c r="AD94" s="584"/>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53"/>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3"/>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3"/>
      <c r="B97" s="418"/>
      <c r="C97" s="418"/>
      <c r="D97" s="418"/>
      <c r="E97" s="418"/>
      <c r="F97" s="419"/>
      <c r="G97" s="89"/>
      <c r="H97" s="90"/>
      <c r="I97" s="90"/>
      <c r="J97" s="90"/>
      <c r="K97" s="90"/>
      <c r="L97" s="90"/>
      <c r="M97" s="90"/>
      <c r="N97" s="90"/>
      <c r="O97" s="91"/>
      <c r="P97" s="90"/>
      <c r="Q97" s="504"/>
      <c r="R97" s="504"/>
      <c r="S97" s="504"/>
      <c r="T97" s="504"/>
      <c r="U97" s="504"/>
      <c r="V97" s="504"/>
      <c r="W97" s="504"/>
      <c r="X97" s="505"/>
      <c r="Y97" s="551" t="s">
        <v>61</v>
      </c>
      <c r="Z97" s="552"/>
      <c r="AA97" s="553"/>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53"/>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4"/>
      <c r="B99" s="420"/>
      <c r="C99" s="420"/>
      <c r="D99" s="420"/>
      <c r="E99" s="420"/>
      <c r="F99" s="421"/>
      <c r="G99" s="570"/>
      <c r="H99" s="200"/>
      <c r="I99" s="200"/>
      <c r="J99" s="200"/>
      <c r="K99" s="200"/>
      <c r="L99" s="200"/>
      <c r="M99" s="200"/>
      <c r="N99" s="200"/>
      <c r="O99" s="571"/>
      <c r="P99" s="508"/>
      <c r="Q99" s="508"/>
      <c r="R99" s="508"/>
      <c r="S99" s="508"/>
      <c r="T99" s="508"/>
      <c r="U99" s="508"/>
      <c r="V99" s="508"/>
      <c r="W99" s="508"/>
      <c r="X99" s="509"/>
      <c r="Y99" s="883" t="s">
        <v>13</v>
      </c>
      <c r="Z99" s="884"/>
      <c r="AA99" s="885"/>
      <c r="AB99" s="880" t="s">
        <v>14</v>
      </c>
      <c r="AC99" s="881"/>
      <c r="AD99" s="882"/>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2"/>
      <c r="Z100" s="843"/>
      <c r="AA100" s="844"/>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23.25" customHeight="1" x14ac:dyDescent="0.15">
      <c r="A101" s="412"/>
      <c r="B101" s="413"/>
      <c r="C101" s="413"/>
      <c r="D101" s="413"/>
      <c r="E101" s="413"/>
      <c r="F101" s="414"/>
      <c r="G101" s="90" t="s">
        <v>514</v>
      </c>
      <c r="H101" s="90"/>
      <c r="I101" s="90"/>
      <c r="J101" s="90"/>
      <c r="K101" s="90"/>
      <c r="L101" s="90"/>
      <c r="M101" s="90"/>
      <c r="N101" s="90"/>
      <c r="O101" s="90"/>
      <c r="P101" s="90"/>
      <c r="Q101" s="90"/>
      <c r="R101" s="90"/>
      <c r="S101" s="90"/>
      <c r="T101" s="90"/>
      <c r="U101" s="90"/>
      <c r="V101" s="90"/>
      <c r="W101" s="90"/>
      <c r="X101" s="91"/>
      <c r="Y101" s="532" t="s">
        <v>54</v>
      </c>
      <c r="Z101" s="533"/>
      <c r="AA101" s="534"/>
      <c r="AB101" s="451" t="s">
        <v>491</v>
      </c>
      <c r="AC101" s="451"/>
      <c r="AD101" s="451"/>
      <c r="AE101" s="202" t="s">
        <v>490</v>
      </c>
      <c r="AF101" s="203"/>
      <c r="AG101" s="203"/>
      <c r="AH101" s="204"/>
      <c r="AI101" s="202" t="s">
        <v>490</v>
      </c>
      <c r="AJ101" s="203"/>
      <c r="AK101" s="203"/>
      <c r="AL101" s="204"/>
      <c r="AM101" s="202" t="s">
        <v>490</v>
      </c>
      <c r="AN101" s="203"/>
      <c r="AO101" s="203"/>
      <c r="AP101" s="204"/>
      <c r="AQ101" s="202" t="s">
        <v>490</v>
      </c>
      <c r="AR101" s="203"/>
      <c r="AS101" s="203"/>
      <c r="AT101" s="204"/>
      <c r="AU101" s="202" t="s">
        <v>492</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491</v>
      </c>
      <c r="AC102" s="451"/>
      <c r="AD102" s="451"/>
      <c r="AE102" s="202" t="s">
        <v>490</v>
      </c>
      <c r="AF102" s="203"/>
      <c r="AG102" s="203"/>
      <c r="AH102" s="204"/>
      <c r="AI102" s="202" t="s">
        <v>490</v>
      </c>
      <c r="AJ102" s="203"/>
      <c r="AK102" s="203"/>
      <c r="AL102" s="204"/>
      <c r="AM102" s="202" t="s">
        <v>490</v>
      </c>
      <c r="AN102" s="203"/>
      <c r="AO102" s="203"/>
      <c r="AP102" s="204"/>
      <c r="AQ102" s="202">
        <v>1</v>
      </c>
      <c r="AR102" s="203"/>
      <c r="AS102" s="203"/>
      <c r="AT102" s="204"/>
      <c r="AU102" s="257">
        <v>1</v>
      </c>
      <c r="AV102" s="258"/>
      <c r="AW102" s="258"/>
      <c r="AX102" s="303"/>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8" t="s">
        <v>356</v>
      </c>
      <c r="AR103" s="269"/>
      <c r="AS103" s="269"/>
      <c r="AT103" s="308"/>
      <c r="AU103" s="268" t="s">
        <v>357</v>
      </c>
      <c r="AV103" s="269"/>
      <c r="AW103" s="269"/>
      <c r="AX103" s="270"/>
    </row>
    <row r="104" spans="1:60" ht="23.25" hidden="1" customHeight="1" x14ac:dyDescent="0.15">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8"/>
      <c r="AC104" s="539"/>
      <c r="AD104" s="540"/>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41"/>
      <c r="AA105" s="542"/>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8" t="s">
        <v>356</v>
      </c>
      <c r="AR106" s="269"/>
      <c r="AS106" s="269"/>
      <c r="AT106" s="308"/>
      <c r="AU106" s="268" t="s">
        <v>357</v>
      </c>
      <c r="AV106" s="269"/>
      <c r="AW106" s="269"/>
      <c r="AX106" s="270"/>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8"/>
      <c r="AC107" s="539"/>
      <c r="AD107" s="540"/>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41"/>
      <c r="AA108" s="542"/>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8" t="s">
        <v>356</v>
      </c>
      <c r="AR109" s="269"/>
      <c r="AS109" s="269"/>
      <c r="AT109" s="308"/>
      <c r="AU109" s="268" t="s">
        <v>357</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8"/>
      <c r="AC110" s="539"/>
      <c r="AD110" s="540"/>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41"/>
      <c r="AA111" s="542"/>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8" t="s">
        <v>356</v>
      </c>
      <c r="AR112" s="269"/>
      <c r="AS112" s="269"/>
      <c r="AT112" s="308"/>
      <c r="AU112" s="268" t="s">
        <v>357</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8"/>
      <c r="AC113" s="539"/>
      <c r="AD113" s="540"/>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41"/>
      <c r="AA114" s="542"/>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6"/>
      <c r="Z115" s="547"/>
      <c r="AA115" s="548"/>
      <c r="AB115" s="405" t="s">
        <v>11</v>
      </c>
      <c r="AC115" s="406"/>
      <c r="AD115" s="407"/>
      <c r="AE115" s="405" t="s">
        <v>316</v>
      </c>
      <c r="AF115" s="406"/>
      <c r="AG115" s="406"/>
      <c r="AH115" s="407"/>
      <c r="AI115" s="405" t="s">
        <v>314</v>
      </c>
      <c r="AJ115" s="406"/>
      <c r="AK115" s="406"/>
      <c r="AL115" s="407"/>
      <c r="AM115" s="405" t="s">
        <v>343</v>
      </c>
      <c r="AN115" s="406"/>
      <c r="AO115" s="406"/>
      <c r="AP115" s="407"/>
      <c r="AQ115" s="581" t="s">
        <v>358</v>
      </c>
      <c r="AR115" s="582"/>
      <c r="AS115" s="582"/>
      <c r="AT115" s="582"/>
      <c r="AU115" s="582"/>
      <c r="AV115" s="582"/>
      <c r="AW115" s="582"/>
      <c r="AX115" s="583"/>
    </row>
    <row r="116" spans="1:50" ht="23.25" customHeight="1" x14ac:dyDescent="0.15">
      <c r="A116" s="429"/>
      <c r="B116" s="430"/>
      <c r="C116" s="430"/>
      <c r="D116" s="430"/>
      <c r="E116" s="430"/>
      <c r="F116" s="431"/>
      <c r="G116" s="380" t="s">
        <v>515</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535" t="s">
        <v>512</v>
      </c>
      <c r="AC116" s="536"/>
      <c r="AD116" s="537"/>
      <c r="AE116" s="408" t="s">
        <v>506</v>
      </c>
      <c r="AF116" s="408"/>
      <c r="AG116" s="408"/>
      <c r="AH116" s="408"/>
      <c r="AI116" s="408" t="s">
        <v>506</v>
      </c>
      <c r="AJ116" s="408"/>
      <c r="AK116" s="408"/>
      <c r="AL116" s="408"/>
      <c r="AM116" s="408" t="s">
        <v>506</v>
      </c>
      <c r="AN116" s="408"/>
      <c r="AO116" s="408"/>
      <c r="AP116" s="408"/>
      <c r="AQ116" s="202">
        <v>10</v>
      </c>
      <c r="AR116" s="203"/>
      <c r="AS116" s="203"/>
      <c r="AT116" s="203"/>
      <c r="AU116" s="203"/>
      <c r="AV116" s="203"/>
      <c r="AW116" s="203"/>
      <c r="AX116" s="205"/>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511</v>
      </c>
      <c r="AC117" s="463"/>
      <c r="AD117" s="464"/>
      <c r="AE117" s="544" t="s">
        <v>506</v>
      </c>
      <c r="AF117" s="544"/>
      <c r="AG117" s="544"/>
      <c r="AH117" s="544"/>
      <c r="AI117" s="544" t="s">
        <v>506</v>
      </c>
      <c r="AJ117" s="544"/>
      <c r="AK117" s="544"/>
      <c r="AL117" s="544"/>
      <c r="AM117" s="544" t="s">
        <v>506</v>
      </c>
      <c r="AN117" s="544"/>
      <c r="AO117" s="544"/>
      <c r="AP117" s="544"/>
      <c r="AQ117" s="544" t="s">
        <v>513</v>
      </c>
      <c r="AR117" s="544"/>
      <c r="AS117" s="544"/>
      <c r="AT117" s="544"/>
      <c r="AU117" s="544"/>
      <c r="AV117" s="544"/>
      <c r="AW117" s="544"/>
      <c r="AX117" s="545"/>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6"/>
      <c r="Z118" s="547"/>
      <c r="AA118" s="548"/>
      <c r="AB118" s="405" t="s">
        <v>11</v>
      </c>
      <c r="AC118" s="406"/>
      <c r="AD118" s="407"/>
      <c r="AE118" s="405" t="s">
        <v>316</v>
      </c>
      <c r="AF118" s="406"/>
      <c r="AG118" s="406"/>
      <c r="AH118" s="407"/>
      <c r="AI118" s="405" t="s">
        <v>314</v>
      </c>
      <c r="AJ118" s="406"/>
      <c r="AK118" s="406"/>
      <c r="AL118" s="407"/>
      <c r="AM118" s="405" t="s">
        <v>343</v>
      </c>
      <c r="AN118" s="406"/>
      <c r="AO118" s="406"/>
      <c r="AP118" s="407"/>
      <c r="AQ118" s="581" t="s">
        <v>358</v>
      </c>
      <c r="AR118" s="582"/>
      <c r="AS118" s="582"/>
      <c r="AT118" s="582"/>
      <c r="AU118" s="582"/>
      <c r="AV118" s="582"/>
      <c r="AW118" s="582"/>
      <c r="AX118" s="583"/>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3"/>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6"/>
      <c r="Z121" s="547"/>
      <c r="AA121" s="548"/>
      <c r="AB121" s="405" t="s">
        <v>11</v>
      </c>
      <c r="AC121" s="406"/>
      <c r="AD121" s="407"/>
      <c r="AE121" s="405" t="s">
        <v>316</v>
      </c>
      <c r="AF121" s="406"/>
      <c r="AG121" s="406"/>
      <c r="AH121" s="407"/>
      <c r="AI121" s="405" t="s">
        <v>314</v>
      </c>
      <c r="AJ121" s="406"/>
      <c r="AK121" s="406"/>
      <c r="AL121" s="407"/>
      <c r="AM121" s="405" t="s">
        <v>343</v>
      </c>
      <c r="AN121" s="406"/>
      <c r="AO121" s="406"/>
      <c r="AP121" s="407"/>
      <c r="AQ121" s="581" t="s">
        <v>358</v>
      </c>
      <c r="AR121" s="582"/>
      <c r="AS121" s="582"/>
      <c r="AT121" s="582"/>
      <c r="AU121" s="582"/>
      <c r="AV121" s="582"/>
      <c r="AW121" s="582"/>
      <c r="AX121" s="583"/>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3"/>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6"/>
      <c r="Z124" s="547"/>
      <c r="AA124" s="548"/>
      <c r="AB124" s="405" t="s">
        <v>11</v>
      </c>
      <c r="AC124" s="406"/>
      <c r="AD124" s="407"/>
      <c r="AE124" s="405" t="s">
        <v>316</v>
      </c>
      <c r="AF124" s="406"/>
      <c r="AG124" s="406"/>
      <c r="AH124" s="407"/>
      <c r="AI124" s="405" t="s">
        <v>314</v>
      </c>
      <c r="AJ124" s="406"/>
      <c r="AK124" s="406"/>
      <c r="AL124" s="407"/>
      <c r="AM124" s="405" t="s">
        <v>343</v>
      </c>
      <c r="AN124" s="406"/>
      <c r="AO124" s="406"/>
      <c r="AP124" s="407"/>
      <c r="AQ124" s="581" t="s">
        <v>358</v>
      </c>
      <c r="AR124" s="582"/>
      <c r="AS124" s="582"/>
      <c r="AT124" s="582"/>
      <c r="AU124" s="582"/>
      <c r="AV124" s="582"/>
      <c r="AW124" s="582"/>
      <c r="AX124" s="583"/>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7"/>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3"/>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8"/>
      <c r="Y126" s="461" t="s">
        <v>48</v>
      </c>
      <c r="Z126" s="436"/>
      <c r="AA126" s="437"/>
      <c r="AB126" s="462" t="s">
        <v>282</v>
      </c>
      <c r="AC126" s="463"/>
      <c r="AD126" s="46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0"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5" t="s">
        <v>316</v>
      </c>
      <c r="AF127" s="406"/>
      <c r="AG127" s="406"/>
      <c r="AH127" s="407"/>
      <c r="AI127" s="405" t="s">
        <v>314</v>
      </c>
      <c r="AJ127" s="406"/>
      <c r="AK127" s="406"/>
      <c r="AL127" s="407"/>
      <c r="AM127" s="405" t="s">
        <v>343</v>
      </c>
      <c r="AN127" s="406"/>
      <c r="AO127" s="406"/>
      <c r="AP127" s="407"/>
      <c r="AQ127" s="581" t="s">
        <v>358</v>
      </c>
      <c r="AR127" s="582"/>
      <c r="AS127" s="582"/>
      <c r="AT127" s="582"/>
      <c r="AU127" s="582"/>
      <c r="AV127" s="582"/>
      <c r="AW127" s="582"/>
      <c r="AX127" s="583"/>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3"/>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73" t="s">
        <v>331</v>
      </c>
      <c r="B130" s="170"/>
      <c r="C130" s="169" t="s">
        <v>191</v>
      </c>
      <c r="D130" s="170"/>
      <c r="E130" s="154" t="s">
        <v>220</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506</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495</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v>22</v>
      </c>
      <c r="AF134" s="192"/>
      <c r="AG134" s="192"/>
      <c r="AH134" s="192"/>
      <c r="AI134" s="191">
        <v>24</v>
      </c>
      <c r="AJ134" s="192"/>
      <c r="AK134" s="192"/>
      <c r="AL134" s="192"/>
      <c r="AM134" s="191">
        <v>26</v>
      </c>
      <c r="AN134" s="192"/>
      <c r="AO134" s="192"/>
      <c r="AP134" s="192"/>
      <c r="AQ134" s="191" t="s">
        <v>490</v>
      </c>
      <c r="AR134" s="192"/>
      <c r="AS134" s="192"/>
      <c r="AT134" s="192"/>
      <c r="AU134" s="191" t="s">
        <v>490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t="s">
        <v>497</v>
      </c>
      <c r="AF135" s="192"/>
      <c r="AG135" s="192"/>
      <c r="AH135" s="192"/>
      <c r="AI135" s="191" t="s">
        <v>498</v>
      </c>
      <c r="AJ135" s="192"/>
      <c r="AK135" s="192"/>
      <c r="AL135" s="192"/>
      <c r="AM135" s="191" t="s">
        <v>498</v>
      </c>
      <c r="AN135" s="192"/>
      <c r="AO135" s="192"/>
      <c r="AP135" s="192"/>
      <c r="AQ135" s="191" t="s">
        <v>490</v>
      </c>
      <c r="AR135" s="192"/>
      <c r="AS135" s="192"/>
      <c r="AT135" s="192"/>
      <c r="AU135" s="191">
        <v>30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9"/>
      <c r="E430" s="159" t="s">
        <v>324</v>
      </c>
      <c r="F430" s="886"/>
      <c r="G430" s="887" t="s">
        <v>207</v>
      </c>
      <c r="H430" s="108"/>
      <c r="I430" s="108"/>
      <c r="J430" s="888" t="s">
        <v>505</v>
      </c>
      <c r="K430" s="889"/>
      <c r="L430" s="889"/>
      <c r="M430" s="889"/>
      <c r="N430" s="889"/>
      <c r="O430" s="889"/>
      <c r="P430" s="889"/>
      <c r="Q430" s="889"/>
      <c r="R430" s="889"/>
      <c r="S430" s="889"/>
      <c r="T430" s="890"/>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1"/>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507</v>
      </c>
      <c r="AF432" s="185"/>
      <c r="AG432" s="118" t="s">
        <v>188</v>
      </c>
      <c r="AH432" s="119"/>
      <c r="AI432" s="141"/>
      <c r="AJ432" s="141"/>
      <c r="AK432" s="141"/>
      <c r="AL432" s="139"/>
      <c r="AM432" s="141"/>
      <c r="AN432" s="141"/>
      <c r="AO432" s="141"/>
      <c r="AP432" s="139"/>
      <c r="AQ432" s="580" t="s">
        <v>506</v>
      </c>
      <c r="AR432" s="185"/>
      <c r="AS432" s="118" t="s">
        <v>188</v>
      </c>
      <c r="AT432" s="119"/>
      <c r="AU432" s="185" t="s">
        <v>506</v>
      </c>
      <c r="AV432" s="185"/>
      <c r="AW432" s="118" t="s">
        <v>177</v>
      </c>
      <c r="AX432" s="180"/>
    </row>
    <row r="433" spans="1:50" ht="23.25" customHeight="1" x14ac:dyDescent="0.15">
      <c r="A433" s="174"/>
      <c r="B433" s="171"/>
      <c r="C433" s="165"/>
      <c r="D433" s="171"/>
      <c r="E433" s="329"/>
      <c r="F433" s="330"/>
      <c r="G433" s="89" t="s">
        <v>506</v>
      </c>
      <c r="H433" s="90"/>
      <c r="I433" s="90"/>
      <c r="J433" s="90"/>
      <c r="K433" s="90"/>
      <c r="L433" s="90"/>
      <c r="M433" s="90"/>
      <c r="N433" s="90"/>
      <c r="O433" s="90"/>
      <c r="P433" s="90"/>
      <c r="Q433" s="90"/>
      <c r="R433" s="90"/>
      <c r="S433" s="90"/>
      <c r="T433" s="90"/>
      <c r="U433" s="90"/>
      <c r="V433" s="90"/>
      <c r="W433" s="90"/>
      <c r="X433" s="91"/>
      <c r="Y433" s="186" t="s">
        <v>12</v>
      </c>
      <c r="Z433" s="187"/>
      <c r="AA433" s="188"/>
      <c r="AB433" s="198" t="s">
        <v>506</v>
      </c>
      <c r="AC433" s="198"/>
      <c r="AD433" s="198"/>
      <c r="AE433" s="327" t="s">
        <v>506</v>
      </c>
      <c r="AF433" s="192"/>
      <c r="AG433" s="192"/>
      <c r="AH433" s="192"/>
      <c r="AI433" s="327" t="s">
        <v>506</v>
      </c>
      <c r="AJ433" s="192"/>
      <c r="AK433" s="192"/>
      <c r="AL433" s="192"/>
      <c r="AM433" s="327" t="s">
        <v>506</v>
      </c>
      <c r="AN433" s="192"/>
      <c r="AO433" s="192"/>
      <c r="AP433" s="328"/>
      <c r="AQ433" s="327" t="s">
        <v>506</v>
      </c>
      <c r="AR433" s="192"/>
      <c r="AS433" s="192"/>
      <c r="AT433" s="328"/>
      <c r="AU433" s="192" t="s">
        <v>506</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506</v>
      </c>
      <c r="AC434" s="190"/>
      <c r="AD434" s="190"/>
      <c r="AE434" s="327" t="s">
        <v>506</v>
      </c>
      <c r="AF434" s="192"/>
      <c r="AG434" s="192"/>
      <c r="AH434" s="328"/>
      <c r="AI434" s="327" t="s">
        <v>506</v>
      </c>
      <c r="AJ434" s="192"/>
      <c r="AK434" s="192"/>
      <c r="AL434" s="192"/>
      <c r="AM434" s="327" t="s">
        <v>506</v>
      </c>
      <c r="AN434" s="192"/>
      <c r="AO434" s="192"/>
      <c r="AP434" s="328"/>
      <c r="AQ434" s="327" t="s">
        <v>506</v>
      </c>
      <c r="AR434" s="192"/>
      <c r="AS434" s="192"/>
      <c r="AT434" s="328"/>
      <c r="AU434" s="192" t="s">
        <v>506</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9" t="s">
        <v>178</v>
      </c>
      <c r="AC435" s="569"/>
      <c r="AD435" s="569"/>
      <c r="AE435" s="327" t="s">
        <v>506</v>
      </c>
      <c r="AF435" s="192"/>
      <c r="AG435" s="192"/>
      <c r="AH435" s="328"/>
      <c r="AI435" s="327" t="s">
        <v>506</v>
      </c>
      <c r="AJ435" s="192"/>
      <c r="AK435" s="192"/>
      <c r="AL435" s="192"/>
      <c r="AM435" s="327" t="s">
        <v>506</v>
      </c>
      <c r="AN435" s="192"/>
      <c r="AO435" s="192"/>
      <c r="AP435" s="328"/>
      <c r="AQ435" s="327" t="s">
        <v>506</v>
      </c>
      <c r="AR435" s="192"/>
      <c r="AS435" s="192"/>
      <c r="AT435" s="328"/>
      <c r="AU435" s="192" t="s">
        <v>506</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0"/>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9" t="s">
        <v>178</v>
      </c>
      <c r="AC440" s="569"/>
      <c r="AD440" s="569"/>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0"/>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9" t="s">
        <v>178</v>
      </c>
      <c r="AC445" s="569"/>
      <c r="AD445" s="569"/>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0"/>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9" t="s">
        <v>178</v>
      </c>
      <c r="AC450" s="569"/>
      <c r="AD450" s="569"/>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0"/>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9" t="s">
        <v>178</v>
      </c>
      <c r="AC455" s="569"/>
      <c r="AD455" s="569"/>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507</v>
      </c>
      <c r="AF457" s="185"/>
      <c r="AG457" s="118" t="s">
        <v>188</v>
      </c>
      <c r="AH457" s="119"/>
      <c r="AI457" s="141"/>
      <c r="AJ457" s="141"/>
      <c r="AK457" s="141"/>
      <c r="AL457" s="139"/>
      <c r="AM457" s="141"/>
      <c r="AN457" s="141"/>
      <c r="AO457" s="141"/>
      <c r="AP457" s="139"/>
      <c r="AQ457" s="580" t="s">
        <v>507</v>
      </c>
      <c r="AR457" s="185"/>
      <c r="AS457" s="118" t="s">
        <v>188</v>
      </c>
      <c r="AT457" s="119"/>
      <c r="AU457" s="185" t="s">
        <v>506</v>
      </c>
      <c r="AV457" s="185"/>
      <c r="AW457" s="118" t="s">
        <v>177</v>
      </c>
      <c r="AX457" s="180"/>
    </row>
    <row r="458" spans="1:50" ht="23.25" customHeight="1" x14ac:dyDescent="0.15">
      <c r="A458" s="174"/>
      <c r="B458" s="171"/>
      <c r="C458" s="165"/>
      <c r="D458" s="171"/>
      <c r="E458" s="329"/>
      <c r="F458" s="330"/>
      <c r="G458" s="89" t="s">
        <v>506</v>
      </c>
      <c r="H458" s="90"/>
      <c r="I458" s="90"/>
      <c r="J458" s="90"/>
      <c r="K458" s="90"/>
      <c r="L458" s="90"/>
      <c r="M458" s="90"/>
      <c r="N458" s="90"/>
      <c r="O458" s="90"/>
      <c r="P458" s="90"/>
      <c r="Q458" s="90"/>
      <c r="R458" s="90"/>
      <c r="S458" s="90"/>
      <c r="T458" s="90"/>
      <c r="U458" s="90"/>
      <c r="V458" s="90"/>
      <c r="W458" s="90"/>
      <c r="X458" s="91"/>
      <c r="Y458" s="186" t="s">
        <v>12</v>
      </c>
      <c r="Z458" s="187"/>
      <c r="AA458" s="188"/>
      <c r="AB458" s="198" t="s">
        <v>506</v>
      </c>
      <c r="AC458" s="198"/>
      <c r="AD458" s="198"/>
      <c r="AE458" s="327" t="s">
        <v>506</v>
      </c>
      <c r="AF458" s="192"/>
      <c r="AG458" s="192"/>
      <c r="AH458" s="192"/>
      <c r="AI458" s="327" t="s">
        <v>506</v>
      </c>
      <c r="AJ458" s="192"/>
      <c r="AK458" s="192"/>
      <c r="AL458" s="192"/>
      <c r="AM458" s="327" t="s">
        <v>506</v>
      </c>
      <c r="AN458" s="192"/>
      <c r="AO458" s="192"/>
      <c r="AP458" s="328"/>
      <c r="AQ458" s="327" t="s">
        <v>506</v>
      </c>
      <c r="AR458" s="192"/>
      <c r="AS458" s="192"/>
      <c r="AT458" s="328"/>
      <c r="AU458" s="192" t="s">
        <v>506</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506</v>
      </c>
      <c r="AC459" s="190"/>
      <c r="AD459" s="190"/>
      <c r="AE459" s="327" t="s">
        <v>506</v>
      </c>
      <c r="AF459" s="192"/>
      <c r="AG459" s="192"/>
      <c r="AH459" s="328"/>
      <c r="AI459" s="327" t="s">
        <v>506</v>
      </c>
      <c r="AJ459" s="192"/>
      <c r="AK459" s="192"/>
      <c r="AL459" s="192"/>
      <c r="AM459" s="327" t="s">
        <v>506</v>
      </c>
      <c r="AN459" s="192"/>
      <c r="AO459" s="192"/>
      <c r="AP459" s="328"/>
      <c r="AQ459" s="327" t="s">
        <v>506</v>
      </c>
      <c r="AR459" s="192"/>
      <c r="AS459" s="192"/>
      <c r="AT459" s="328"/>
      <c r="AU459" s="192" t="s">
        <v>506</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9" t="s">
        <v>14</v>
      </c>
      <c r="AC460" s="569"/>
      <c r="AD460" s="569"/>
      <c r="AE460" s="327" t="s">
        <v>506</v>
      </c>
      <c r="AF460" s="192"/>
      <c r="AG460" s="192"/>
      <c r="AH460" s="328"/>
      <c r="AI460" s="327" t="s">
        <v>506</v>
      </c>
      <c r="AJ460" s="192"/>
      <c r="AK460" s="192"/>
      <c r="AL460" s="192"/>
      <c r="AM460" s="327" t="s">
        <v>506</v>
      </c>
      <c r="AN460" s="192"/>
      <c r="AO460" s="192"/>
      <c r="AP460" s="328"/>
      <c r="AQ460" s="327" t="s">
        <v>506</v>
      </c>
      <c r="AR460" s="192"/>
      <c r="AS460" s="192"/>
      <c r="AT460" s="328"/>
      <c r="AU460" s="192" t="s">
        <v>506</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0"/>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9" t="s">
        <v>14</v>
      </c>
      <c r="AC465" s="569"/>
      <c r="AD465" s="569"/>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0"/>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9" t="s">
        <v>14</v>
      </c>
      <c r="AC470" s="569"/>
      <c r="AD470" s="569"/>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0"/>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9" t="s">
        <v>14</v>
      </c>
      <c r="AC475" s="569"/>
      <c r="AD475" s="569"/>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0"/>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9" t="s">
        <v>14</v>
      </c>
      <c r="AC480" s="569"/>
      <c r="AD480" s="569"/>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1"/>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0"/>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9" t="s">
        <v>178</v>
      </c>
      <c r="AC489" s="569"/>
      <c r="AD489" s="569"/>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0"/>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9" t="s">
        <v>178</v>
      </c>
      <c r="AC494" s="569"/>
      <c r="AD494" s="569"/>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0"/>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9" t="s">
        <v>178</v>
      </c>
      <c r="AC499" s="569"/>
      <c r="AD499" s="569"/>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0"/>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9" t="s">
        <v>178</v>
      </c>
      <c r="AC504" s="569"/>
      <c r="AD504" s="569"/>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0"/>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9" t="s">
        <v>178</v>
      </c>
      <c r="AC509" s="569"/>
      <c r="AD509" s="569"/>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0"/>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9" t="s">
        <v>14</v>
      </c>
      <c r="AC514" s="569"/>
      <c r="AD514" s="569"/>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0"/>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9" t="s">
        <v>14</v>
      </c>
      <c r="AC519" s="569"/>
      <c r="AD519" s="569"/>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0"/>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9" t="s">
        <v>14</v>
      </c>
      <c r="AC524" s="569"/>
      <c r="AD524" s="569"/>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0"/>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9" t="s">
        <v>14</v>
      </c>
      <c r="AC529" s="569"/>
      <c r="AD529" s="569"/>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0"/>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9" t="s">
        <v>14</v>
      </c>
      <c r="AC534" s="569"/>
      <c r="AD534" s="569"/>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1"/>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0"/>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9" t="s">
        <v>178</v>
      </c>
      <c r="AC543" s="569"/>
      <c r="AD543" s="569"/>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0"/>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9" t="s">
        <v>178</v>
      </c>
      <c r="AC548" s="569"/>
      <c r="AD548" s="569"/>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0"/>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9" t="s">
        <v>178</v>
      </c>
      <c r="AC553" s="569"/>
      <c r="AD553" s="569"/>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0"/>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9" t="s">
        <v>178</v>
      </c>
      <c r="AC558" s="569"/>
      <c r="AD558" s="569"/>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0"/>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9" t="s">
        <v>178</v>
      </c>
      <c r="AC563" s="569"/>
      <c r="AD563" s="569"/>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0"/>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9" t="s">
        <v>14</v>
      </c>
      <c r="AC568" s="569"/>
      <c r="AD568" s="569"/>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0"/>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9" t="s">
        <v>14</v>
      </c>
      <c r="AC573" s="569"/>
      <c r="AD573" s="569"/>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0"/>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9" t="s">
        <v>14</v>
      </c>
      <c r="AC578" s="569"/>
      <c r="AD578" s="569"/>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0"/>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9" t="s">
        <v>14</v>
      </c>
      <c r="AC583" s="569"/>
      <c r="AD583" s="569"/>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0"/>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9" t="s">
        <v>14</v>
      </c>
      <c r="AC588" s="569"/>
      <c r="AD588" s="569"/>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1"/>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0"/>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9" t="s">
        <v>178</v>
      </c>
      <c r="AC597" s="569"/>
      <c r="AD597" s="569"/>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0"/>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9" t="s">
        <v>178</v>
      </c>
      <c r="AC602" s="569"/>
      <c r="AD602" s="569"/>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0"/>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9" t="s">
        <v>178</v>
      </c>
      <c r="AC607" s="569"/>
      <c r="AD607" s="569"/>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0"/>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9" t="s">
        <v>178</v>
      </c>
      <c r="AC612" s="569"/>
      <c r="AD612" s="569"/>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0"/>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9" t="s">
        <v>178</v>
      </c>
      <c r="AC617" s="569"/>
      <c r="AD617" s="569"/>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0"/>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9" t="s">
        <v>14</v>
      </c>
      <c r="AC622" s="569"/>
      <c r="AD622" s="569"/>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0"/>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9" t="s">
        <v>14</v>
      </c>
      <c r="AC627" s="569"/>
      <c r="AD627" s="569"/>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0"/>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9" t="s">
        <v>14</v>
      </c>
      <c r="AC632" s="569"/>
      <c r="AD632" s="569"/>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0"/>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9" t="s">
        <v>14</v>
      </c>
      <c r="AC637" s="569"/>
      <c r="AD637" s="569"/>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0"/>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9" t="s">
        <v>14</v>
      </c>
      <c r="AC642" s="569"/>
      <c r="AD642" s="569"/>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1"/>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0"/>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9" t="s">
        <v>178</v>
      </c>
      <c r="AC651" s="569"/>
      <c r="AD651" s="569"/>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0"/>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9" t="s">
        <v>178</v>
      </c>
      <c r="AC656" s="569"/>
      <c r="AD656" s="569"/>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0"/>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9" t="s">
        <v>178</v>
      </c>
      <c r="AC661" s="569"/>
      <c r="AD661" s="569"/>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0"/>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9" t="s">
        <v>178</v>
      </c>
      <c r="AC666" s="569"/>
      <c r="AD666" s="569"/>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0"/>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9" t="s">
        <v>178</v>
      </c>
      <c r="AC671" s="569"/>
      <c r="AD671" s="569"/>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0"/>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9" t="s">
        <v>14</v>
      </c>
      <c r="AC676" s="569"/>
      <c r="AD676" s="569"/>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0"/>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9" t="s">
        <v>14</v>
      </c>
      <c r="AC681" s="569"/>
      <c r="AD681" s="569"/>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0"/>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9" t="s">
        <v>14</v>
      </c>
      <c r="AC686" s="569"/>
      <c r="AD686" s="569"/>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0"/>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9" t="s">
        <v>14</v>
      </c>
      <c r="AC691" s="569"/>
      <c r="AD691" s="569"/>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0"/>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9" t="s">
        <v>14</v>
      </c>
      <c r="AC696" s="569"/>
      <c r="AD696" s="569"/>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0" t="s">
        <v>30</v>
      </c>
      <c r="AH701" s="369"/>
      <c r="AI701" s="369"/>
      <c r="AJ701" s="369"/>
      <c r="AK701" s="369"/>
      <c r="AL701" s="369"/>
      <c r="AM701" s="369"/>
      <c r="AN701" s="369"/>
      <c r="AO701" s="369"/>
      <c r="AP701" s="369"/>
      <c r="AQ701" s="369"/>
      <c r="AR701" s="369"/>
      <c r="AS701" s="369"/>
      <c r="AT701" s="369"/>
      <c r="AU701" s="369"/>
      <c r="AV701" s="369"/>
      <c r="AW701" s="369"/>
      <c r="AX701" s="811"/>
    </row>
    <row r="702" spans="1:50" ht="73.5"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2" t="s">
        <v>486</v>
      </c>
      <c r="AE702" s="333"/>
      <c r="AF702" s="333"/>
      <c r="AG702" s="372" t="s">
        <v>500</v>
      </c>
      <c r="AH702" s="373"/>
      <c r="AI702" s="373"/>
      <c r="AJ702" s="373"/>
      <c r="AK702" s="373"/>
      <c r="AL702" s="373"/>
      <c r="AM702" s="373"/>
      <c r="AN702" s="373"/>
      <c r="AO702" s="373"/>
      <c r="AP702" s="373"/>
      <c r="AQ702" s="373"/>
      <c r="AR702" s="373"/>
      <c r="AS702" s="373"/>
      <c r="AT702" s="373"/>
      <c r="AU702" s="373"/>
      <c r="AV702" s="373"/>
      <c r="AW702" s="373"/>
      <c r="AX702" s="374"/>
    </row>
    <row r="703" spans="1:50" ht="73.5" customHeight="1" x14ac:dyDescent="0.15">
      <c r="A703" s="860"/>
      <c r="B703" s="86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9"/>
      <c r="AD703" s="312" t="s">
        <v>486</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73.5" customHeight="1" x14ac:dyDescent="0.15">
      <c r="A704" s="862"/>
      <c r="B704" s="86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823" t="s">
        <v>486</v>
      </c>
      <c r="AE704" s="824"/>
      <c r="AF704" s="824"/>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07" t="s">
        <v>40</v>
      </c>
      <c r="D705" s="808"/>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09"/>
      <c r="AD705" s="705" t="s">
        <v>503</v>
      </c>
      <c r="AE705" s="706"/>
      <c r="AF705" s="706"/>
      <c r="AG705" s="110" t="s">
        <v>506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3"/>
      <c r="D706" s="784"/>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5"/>
      <c r="D707" s="786"/>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4" t="s">
        <v>503</v>
      </c>
      <c r="AE708" s="595"/>
      <c r="AF708" s="595"/>
      <c r="AG708" s="733" t="s">
        <v>523</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1"/>
      <c r="B709" s="633"/>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503</v>
      </c>
      <c r="AE709" s="313"/>
      <c r="AF709" s="314"/>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503</v>
      </c>
      <c r="AE710" s="313"/>
      <c r="AF710" s="314"/>
      <c r="AG710" s="86" t="s">
        <v>523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4"/>
      <c r="AD711" s="312" t="s">
        <v>503</v>
      </c>
      <c r="AE711" s="313"/>
      <c r="AF711" s="314"/>
      <c r="AG711" s="86" t="s">
        <v>523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4"/>
      <c r="AD712" s="312" t="s">
        <v>503</v>
      </c>
      <c r="AE712" s="313"/>
      <c r="AF712" s="314"/>
      <c r="AG712" s="796" t="s">
        <v>523</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503</v>
      </c>
      <c r="AE713" s="313"/>
      <c r="AF713" s="314"/>
      <c r="AG713" s="86" t="s">
        <v>523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642" t="s">
        <v>503</v>
      </c>
      <c r="AE714" s="643"/>
      <c r="AF714" s="644"/>
      <c r="AG714" s="727" t="s">
        <v>523</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4" t="s">
        <v>503</v>
      </c>
      <c r="AE715" s="595"/>
      <c r="AF715" s="596"/>
      <c r="AG715" s="733" t="s">
        <v>523</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1"/>
      <c r="B716" s="633"/>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312" t="s">
        <v>503</v>
      </c>
      <c r="AE716" s="313"/>
      <c r="AF716" s="314"/>
      <c r="AG716" s="86" t="s">
        <v>523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503</v>
      </c>
      <c r="AE717" s="313"/>
      <c r="AF717" s="314"/>
      <c r="AG717" s="86" t="s">
        <v>523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642" t="s">
        <v>503</v>
      </c>
      <c r="AE718" s="643"/>
      <c r="AF718" s="644"/>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4" t="s">
        <v>503</v>
      </c>
      <c r="AE719" s="595"/>
      <c r="AF719" s="596"/>
      <c r="AG719" s="110" t="s">
        <v>523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1"/>
      <c r="C726" s="801" t="s">
        <v>52</v>
      </c>
      <c r="D726" s="825"/>
      <c r="E726" s="825"/>
      <c r="F726" s="826"/>
      <c r="G726" s="567" t="s">
        <v>523</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2"/>
      <c r="B727" s="793"/>
      <c r="C727" s="739" t="s">
        <v>56</v>
      </c>
      <c r="D727" s="740"/>
      <c r="E727" s="740"/>
      <c r="F727" s="741"/>
      <c r="G727" s="565" t="s">
        <v>523</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3" t="s">
        <v>523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88"/>
      <c r="B731" s="789"/>
      <c r="C731" s="789"/>
      <c r="D731" s="789"/>
      <c r="E731" s="790"/>
      <c r="F731" s="720" t="s">
        <v>519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3" t="s">
        <v>137</v>
      </c>
      <c r="B733" s="664"/>
      <c r="C733" s="664"/>
      <c r="D733" s="664"/>
      <c r="E733" s="665"/>
      <c r="F733" s="626" t="s">
        <v>522</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79" t="s">
        <v>523</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6" t="s">
        <v>327</v>
      </c>
      <c r="B737" s="195"/>
      <c r="C737" s="195"/>
      <c r="D737" s="196"/>
      <c r="E737" s="977" t="s">
        <v>509</v>
      </c>
      <c r="F737" s="977"/>
      <c r="G737" s="977"/>
      <c r="H737" s="977"/>
      <c r="I737" s="977"/>
      <c r="J737" s="977"/>
      <c r="K737" s="977"/>
      <c r="L737" s="977"/>
      <c r="M737" s="977"/>
      <c r="N737" s="352" t="s">
        <v>322</v>
      </c>
      <c r="O737" s="352"/>
      <c r="P737" s="352"/>
      <c r="Q737" s="352"/>
      <c r="R737" s="977" t="s">
        <v>509</v>
      </c>
      <c r="S737" s="977"/>
      <c r="T737" s="977"/>
      <c r="U737" s="977"/>
      <c r="V737" s="977"/>
      <c r="W737" s="977"/>
      <c r="X737" s="977"/>
      <c r="Y737" s="977"/>
      <c r="Z737" s="977"/>
      <c r="AA737" s="352" t="s">
        <v>321</v>
      </c>
      <c r="AB737" s="352"/>
      <c r="AC737" s="352"/>
      <c r="AD737" s="352"/>
      <c r="AE737" s="977" t="s">
        <v>509</v>
      </c>
      <c r="AF737" s="977"/>
      <c r="AG737" s="977"/>
      <c r="AH737" s="977"/>
      <c r="AI737" s="977"/>
      <c r="AJ737" s="977"/>
      <c r="AK737" s="977"/>
      <c r="AL737" s="977"/>
      <c r="AM737" s="977"/>
      <c r="AN737" s="352" t="s">
        <v>320</v>
      </c>
      <c r="AO737" s="352"/>
      <c r="AP737" s="352"/>
      <c r="AQ737" s="352"/>
      <c r="AR737" s="983" t="s">
        <v>509</v>
      </c>
      <c r="AS737" s="984"/>
      <c r="AT737" s="984"/>
      <c r="AU737" s="984"/>
      <c r="AV737" s="984"/>
      <c r="AW737" s="984"/>
      <c r="AX737" s="985"/>
      <c r="AY737" s="74"/>
      <c r="AZ737" s="74"/>
    </row>
    <row r="738" spans="1:52" ht="24.75" customHeight="1" x14ac:dyDescent="0.15">
      <c r="A738" s="976" t="s">
        <v>319</v>
      </c>
      <c r="B738" s="195"/>
      <c r="C738" s="195"/>
      <c r="D738" s="196"/>
      <c r="E738" s="977" t="s">
        <v>509</v>
      </c>
      <c r="F738" s="977"/>
      <c r="G738" s="977"/>
      <c r="H738" s="977"/>
      <c r="I738" s="977"/>
      <c r="J738" s="977"/>
      <c r="K738" s="977"/>
      <c r="L738" s="977"/>
      <c r="M738" s="977"/>
      <c r="N738" s="352" t="s">
        <v>318</v>
      </c>
      <c r="O738" s="352"/>
      <c r="P738" s="352"/>
      <c r="Q738" s="352"/>
      <c r="R738" s="977" t="s">
        <v>509</v>
      </c>
      <c r="S738" s="977"/>
      <c r="T738" s="977"/>
      <c r="U738" s="977"/>
      <c r="V738" s="977"/>
      <c r="W738" s="977"/>
      <c r="X738" s="977"/>
      <c r="Y738" s="977"/>
      <c r="Z738" s="977"/>
      <c r="AA738" s="352" t="s">
        <v>317</v>
      </c>
      <c r="AB738" s="352"/>
      <c r="AC738" s="352"/>
      <c r="AD738" s="352"/>
      <c r="AE738" s="977" t="s">
        <v>509</v>
      </c>
      <c r="AF738" s="977"/>
      <c r="AG738" s="977"/>
      <c r="AH738" s="977"/>
      <c r="AI738" s="977"/>
      <c r="AJ738" s="977"/>
      <c r="AK738" s="977"/>
      <c r="AL738" s="977"/>
      <c r="AM738" s="977"/>
      <c r="AN738" s="352" t="s">
        <v>316</v>
      </c>
      <c r="AO738" s="352"/>
      <c r="AP738" s="352"/>
      <c r="AQ738" s="352"/>
      <c r="AR738" s="983" t="s">
        <v>509</v>
      </c>
      <c r="AS738" s="984"/>
      <c r="AT738" s="984"/>
      <c r="AU738" s="984"/>
      <c r="AV738" s="984"/>
      <c r="AW738" s="984"/>
      <c r="AX738" s="985"/>
    </row>
    <row r="739" spans="1:52" ht="24.75" customHeight="1" x14ac:dyDescent="0.15">
      <c r="A739" s="976" t="s">
        <v>315</v>
      </c>
      <c r="B739" s="195"/>
      <c r="C739" s="195"/>
      <c r="D739" s="196"/>
      <c r="E739" s="977" t="s">
        <v>509</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483</v>
      </c>
      <c r="F740" s="962"/>
      <c r="G740" s="962"/>
      <c r="H740" s="78" t="str">
        <f>IF(E740="", "", "(")</f>
        <v>(</v>
      </c>
      <c r="I740" s="962" t="s">
        <v>323</v>
      </c>
      <c r="J740" s="962"/>
      <c r="K740" s="78" t="str">
        <f>IF(OR(I740="　", I740=""), "", "-")</f>
        <v>-</v>
      </c>
      <c r="L740" s="963">
        <v>50</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5" t="s">
        <v>308</v>
      </c>
      <c r="B741" s="606"/>
      <c r="C741" s="606"/>
      <c r="D741" s="606"/>
      <c r="E741" s="606"/>
      <c r="F741" s="60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310</v>
      </c>
      <c r="B780" s="618"/>
      <c r="C780" s="618"/>
      <c r="D780" s="618"/>
      <c r="E780" s="618"/>
      <c r="F780" s="619"/>
      <c r="G780" s="585" t="s">
        <v>286</v>
      </c>
      <c r="H780" s="586"/>
      <c r="I780" s="586"/>
      <c r="J780" s="586"/>
      <c r="K780" s="586"/>
      <c r="L780" s="586"/>
      <c r="M780" s="586"/>
      <c r="N780" s="586"/>
      <c r="O780" s="586"/>
      <c r="P780" s="586"/>
      <c r="Q780" s="586"/>
      <c r="R780" s="586"/>
      <c r="S780" s="586"/>
      <c r="T780" s="586"/>
      <c r="U780" s="586"/>
      <c r="V780" s="586"/>
      <c r="W780" s="586"/>
      <c r="X780" s="586"/>
      <c r="Y780" s="586"/>
      <c r="Z780" s="586"/>
      <c r="AA780" s="586"/>
      <c r="AB780" s="587"/>
      <c r="AC780" s="585" t="s">
        <v>287</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782"/>
    </row>
    <row r="781" spans="1:50" ht="24.75" customHeight="1" x14ac:dyDescent="0.15">
      <c r="A781" s="620"/>
      <c r="B781" s="621"/>
      <c r="C781" s="621"/>
      <c r="D781" s="621"/>
      <c r="E781" s="621"/>
      <c r="F781" s="622"/>
      <c r="G781" s="801" t="s">
        <v>17</v>
      </c>
      <c r="H781" s="658"/>
      <c r="I781" s="658"/>
      <c r="J781" s="658"/>
      <c r="K781" s="658"/>
      <c r="L781" s="657" t="s">
        <v>18</v>
      </c>
      <c r="M781" s="658"/>
      <c r="N781" s="658"/>
      <c r="O781" s="658"/>
      <c r="P781" s="658"/>
      <c r="Q781" s="658"/>
      <c r="R781" s="658"/>
      <c r="S781" s="658"/>
      <c r="T781" s="658"/>
      <c r="U781" s="658"/>
      <c r="V781" s="658"/>
      <c r="W781" s="658"/>
      <c r="X781" s="659"/>
      <c r="Y781" s="645" t="s">
        <v>19</v>
      </c>
      <c r="Z781" s="646"/>
      <c r="AA781" s="646"/>
      <c r="AB781" s="787"/>
      <c r="AC781" s="801" t="s">
        <v>17</v>
      </c>
      <c r="AD781" s="658"/>
      <c r="AE781" s="658"/>
      <c r="AF781" s="658"/>
      <c r="AG781" s="658"/>
      <c r="AH781" s="657" t="s">
        <v>18</v>
      </c>
      <c r="AI781" s="658"/>
      <c r="AJ781" s="658"/>
      <c r="AK781" s="658"/>
      <c r="AL781" s="658"/>
      <c r="AM781" s="658"/>
      <c r="AN781" s="658"/>
      <c r="AO781" s="658"/>
      <c r="AP781" s="658"/>
      <c r="AQ781" s="658"/>
      <c r="AR781" s="658"/>
      <c r="AS781" s="658"/>
      <c r="AT781" s="659"/>
      <c r="AU781" s="645" t="s">
        <v>19</v>
      </c>
      <c r="AV781" s="646"/>
      <c r="AW781" s="646"/>
      <c r="AX781" s="647"/>
    </row>
    <row r="782" spans="1:50" ht="24.75" customHeight="1" x14ac:dyDescent="0.15">
      <c r="A782" s="620"/>
      <c r="B782" s="621"/>
      <c r="C782" s="621"/>
      <c r="D782" s="621"/>
      <c r="E782" s="621"/>
      <c r="F782" s="622"/>
      <c r="G782" s="660"/>
      <c r="H782" s="661"/>
      <c r="I782" s="661"/>
      <c r="J782" s="661"/>
      <c r="K782" s="662"/>
      <c r="L782" s="654"/>
      <c r="M782" s="655"/>
      <c r="N782" s="655"/>
      <c r="O782" s="655"/>
      <c r="P782" s="655"/>
      <c r="Q782" s="655"/>
      <c r="R782" s="655"/>
      <c r="S782" s="655"/>
      <c r="T782" s="655"/>
      <c r="U782" s="655"/>
      <c r="V782" s="655"/>
      <c r="W782" s="655"/>
      <c r="X782" s="656"/>
      <c r="Y782" s="375"/>
      <c r="Z782" s="376"/>
      <c r="AA782" s="376"/>
      <c r="AB782" s="794"/>
      <c r="AC782" s="660"/>
      <c r="AD782" s="661"/>
      <c r="AE782" s="661"/>
      <c r="AF782" s="661"/>
      <c r="AG782" s="662"/>
      <c r="AH782" s="654"/>
      <c r="AI782" s="655"/>
      <c r="AJ782" s="655"/>
      <c r="AK782" s="655"/>
      <c r="AL782" s="655"/>
      <c r="AM782" s="655"/>
      <c r="AN782" s="655"/>
      <c r="AO782" s="655"/>
      <c r="AP782" s="655"/>
      <c r="AQ782" s="655"/>
      <c r="AR782" s="655"/>
      <c r="AS782" s="655"/>
      <c r="AT782" s="656"/>
      <c r="AU782" s="375"/>
      <c r="AV782" s="376"/>
      <c r="AW782" s="376"/>
      <c r="AX782" s="377"/>
    </row>
    <row r="783" spans="1:50" ht="24.75" customHeight="1" x14ac:dyDescent="0.15">
      <c r="A783" s="620"/>
      <c r="B783" s="621"/>
      <c r="C783" s="621"/>
      <c r="D783" s="621"/>
      <c r="E783" s="621"/>
      <c r="F783" s="622"/>
      <c r="G783" s="597"/>
      <c r="H783" s="598"/>
      <c r="I783" s="598"/>
      <c r="J783" s="598"/>
      <c r="K783" s="599"/>
      <c r="L783" s="588"/>
      <c r="M783" s="589"/>
      <c r="N783" s="589"/>
      <c r="O783" s="589"/>
      <c r="P783" s="589"/>
      <c r="Q783" s="589"/>
      <c r="R783" s="589"/>
      <c r="S783" s="589"/>
      <c r="T783" s="589"/>
      <c r="U783" s="589"/>
      <c r="V783" s="589"/>
      <c r="W783" s="589"/>
      <c r="X783" s="590"/>
      <c r="Y783" s="591"/>
      <c r="Z783" s="592"/>
      <c r="AA783" s="592"/>
      <c r="AB783" s="603"/>
      <c r="AC783" s="597"/>
      <c r="AD783" s="598"/>
      <c r="AE783" s="598"/>
      <c r="AF783" s="598"/>
      <c r="AG783" s="599"/>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15">
      <c r="A784" s="620"/>
      <c r="B784" s="621"/>
      <c r="C784" s="621"/>
      <c r="D784" s="621"/>
      <c r="E784" s="621"/>
      <c r="F784" s="622"/>
      <c r="G784" s="597"/>
      <c r="H784" s="598"/>
      <c r="I784" s="598"/>
      <c r="J784" s="598"/>
      <c r="K784" s="599"/>
      <c r="L784" s="588"/>
      <c r="M784" s="589"/>
      <c r="N784" s="589"/>
      <c r="O784" s="589"/>
      <c r="P784" s="589"/>
      <c r="Q784" s="589"/>
      <c r="R784" s="589"/>
      <c r="S784" s="589"/>
      <c r="T784" s="589"/>
      <c r="U784" s="589"/>
      <c r="V784" s="589"/>
      <c r="W784" s="589"/>
      <c r="X784" s="590"/>
      <c r="Y784" s="591"/>
      <c r="Z784" s="592"/>
      <c r="AA784" s="592"/>
      <c r="AB784" s="603"/>
      <c r="AC784" s="597"/>
      <c r="AD784" s="598"/>
      <c r="AE784" s="598"/>
      <c r="AF784" s="598"/>
      <c r="AG784" s="599"/>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15">
      <c r="A785" s="620"/>
      <c r="B785" s="621"/>
      <c r="C785" s="621"/>
      <c r="D785" s="621"/>
      <c r="E785" s="621"/>
      <c r="F785" s="622"/>
      <c r="G785" s="597"/>
      <c r="H785" s="598"/>
      <c r="I785" s="598"/>
      <c r="J785" s="598"/>
      <c r="K785" s="599"/>
      <c r="L785" s="588"/>
      <c r="M785" s="589"/>
      <c r="N785" s="589"/>
      <c r="O785" s="589"/>
      <c r="P785" s="589"/>
      <c r="Q785" s="589"/>
      <c r="R785" s="589"/>
      <c r="S785" s="589"/>
      <c r="T785" s="589"/>
      <c r="U785" s="589"/>
      <c r="V785" s="589"/>
      <c r="W785" s="589"/>
      <c r="X785" s="590"/>
      <c r="Y785" s="591"/>
      <c r="Z785" s="592"/>
      <c r="AA785" s="592"/>
      <c r="AB785" s="603"/>
      <c r="AC785" s="597"/>
      <c r="AD785" s="598"/>
      <c r="AE785" s="598"/>
      <c r="AF785" s="598"/>
      <c r="AG785" s="599"/>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x14ac:dyDescent="0.15">
      <c r="A786" s="620"/>
      <c r="B786" s="621"/>
      <c r="C786" s="621"/>
      <c r="D786" s="621"/>
      <c r="E786" s="621"/>
      <c r="F786" s="622"/>
      <c r="G786" s="597"/>
      <c r="H786" s="598"/>
      <c r="I786" s="598"/>
      <c r="J786" s="598"/>
      <c r="K786" s="599"/>
      <c r="L786" s="588"/>
      <c r="M786" s="589"/>
      <c r="N786" s="589"/>
      <c r="O786" s="589"/>
      <c r="P786" s="589"/>
      <c r="Q786" s="589"/>
      <c r="R786" s="589"/>
      <c r="S786" s="589"/>
      <c r="T786" s="589"/>
      <c r="U786" s="589"/>
      <c r="V786" s="589"/>
      <c r="W786" s="589"/>
      <c r="X786" s="590"/>
      <c r="Y786" s="591"/>
      <c r="Z786" s="592"/>
      <c r="AA786" s="592"/>
      <c r="AB786" s="603"/>
      <c r="AC786" s="597"/>
      <c r="AD786" s="598"/>
      <c r="AE786" s="598"/>
      <c r="AF786" s="598"/>
      <c r="AG786" s="599"/>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x14ac:dyDescent="0.15">
      <c r="A787" s="620"/>
      <c r="B787" s="621"/>
      <c r="C787" s="621"/>
      <c r="D787" s="621"/>
      <c r="E787" s="621"/>
      <c r="F787" s="622"/>
      <c r="G787" s="597"/>
      <c r="H787" s="598"/>
      <c r="I787" s="598"/>
      <c r="J787" s="598"/>
      <c r="K787" s="599"/>
      <c r="L787" s="588"/>
      <c r="M787" s="589"/>
      <c r="N787" s="589"/>
      <c r="O787" s="589"/>
      <c r="P787" s="589"/>
      <c r="Q787" s="589"/>
      <c r="R787" s="589"/>
      <c r="S787" s="589"/>
      <c r="T787" s="589"/>
      <c r="U787" s="589"/>
      <c r="V787" s="589"/>
      <c r="W787" s="589"/>
      <c r="X787" s="590"/>
      <c r="Y787" s="591"/>
      <c r="Z787" s="592"/>
      <c r="AA787" s="592"/>
      <c r="AB787" s="603"/>
      <c r="AC787" s="597"/>
      <c r="AD787" s="598"/>
      <c r="AE787" s="598"/>
      <c r="AF787" s="598"/>
      <c r="AG787" s="599"/>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x14ac:dyDescent="0.15">
      <c r="A788" s="620"/>
      <c r="B788" s="621"/>
      <c r="C788" s="621"/>
      <c r="D788" s="621"/>
      <c r="E788" s="621"/>
      <c r="F788" s="622"/>
      <c r="G788" s="597"/>
      <c r="H788" s="598"/>
      <c r="I788" s="598"/>
      <c r="J788" s="598"/>
      <c r="K788" s="599"/>
      <c r="L788" s="588"/>
      <c r="M788" s="589"/>
      <c r="N788" s="589"/>
      <c r="O788" s="589"/>
      <c r="P788" s="589"/>
      <c r="Q788" s="589"/>
      <c r="R788" s="589"/>
      <c r="S788" s="589"/>
      <c r="T788" s="589"/>
      <c r="U788" s="589"/>
      <c r="V788" s="589"/>
      <c r="W788" s="589"/>
      <c r="X788" s="590"/>
      <c r="Y788" s="591"/>
      <c r="Z788" s="592"/>
      <c r="AA788" s="592"/>
      <c r="AB788" s="603"/>
      <c r="AC788" s="597"/>
      <c r="AD788" s="598"/>
      <c r="AE788" s="598"/>
      <c r="AF788" s="598"/>
      <c r="AG788" s="599"/>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x14ac:dyDescent="0.15">
      <c r="A789" s="620"/>
      <c r="B789" s="621"/>
      <c r="C789" s="621"/>
      <c r="D789" s="621"/>
      <c r="E789" s="621"/>
      <c r="F789" s="622"/>
      <c r="G789" s="597"/>
      <c r="H789" s="598"/>
      <c r="I789" s="598"/>
      <c r="J789" s="598"/>
      <c r="K789" s="599"/>
      <c r="L789" s="588"/>
      <c r="M789" s="589"/>
      <c r="N789" s="589"/>
      <c r="O789" s="589"/>
      <c r="P789" s="589"/>
      <c r="Q789" s="589"/>
      <c r="R789" s="589"/>
      <c r="S789" s="589"/>
      <c r="T789" s="589"/>
      <c r="U789" s="589"/>
      <c r="V789" s="589"/>
      <c r="W789" s="589"/>
      <c r="X789" s="590"/>
      <c r="Y789" s="591"/>
      <c r="Z789" s="592"/>
      <c r="AA789" s="592"/>
      <c r="AB789" s="603"/>
      <c r="AC789" s="597"/>
      <c r="AD789" s="598"/>
      <c r="AE789" s="598"/>
      <c r="AF789" s="598"/>
      <c r="AG789" s="599"/>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x14ac:dyDescent="0.15">
      <c r="A790" s="620"/>
      <c r="B790" s="621"/>
      <c r="C790" s="621"/>
      <c r="D790" s="621"/>
      <c r="E790" s="621"/>
      <c r="F790" s="622"/>
      <c r="G790" s="597"/>
      <c r="H790" s="598"/>
      <c r="I790" s="598"/>
      <c r="J790" s="598"/>
      <c r="K790" s="599"/>
      <c r="L790" s="588"/>
      <c r="M790" s="589"/>
      <c r="N790" s="589"/>
      <c r="O790" s="589"/>
      <c r="P790" s="589"/>
      <c r="Q790" s="589"/>
      <c r="R790" s="589"/>
      <c r="S790" s="589"/>
      <c r="T790" s="589"/>
      <c r="U790" s="589"/>
      <c r="V790" s="589"/>
      <c r="W790" s="589"/>
      <c r="X790" s="590"/>
      <c r="Y790" s="591"/>
      <c r="Z790" s="592"/>
      <c r="AA790" s="592"/>
      <c r="AB790" s="603"/>
      <c r="AC790" s="597"/>
      <c r="AD790" s="598"/>
      <c r="AE790" s="598"/>
      <c r="AF790" s="598"/>
      <c r="AG790" s="599"/>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15">
      <c r="A791" s="620"/>
      <c r="B791" s="621"/>
      <c r="C791" s="621"/>
      <c r="D791" s="621"/>
      <c r="E791" s="621"/>
      <c r="F791" s="622"/>
      <c r="G791" s="597"/>
      <c r="H791" s="598"/>
      <c r="I791" s="598"/>
      <c r="J791" s="598"/>
      <c r="K791" s="599"/>
      <c r="L791" s="588"/>
      <c r="M791" s="589"/>
      <c r="N791" s="589"/>
      <c r="O791" s="589"/>
      <c r="P791" s="589"/>
      <c r="Q791" s="589"/>
      <c r="R791" s="589"/>
      <c r="S791" s="589"/>
      <c r="T791" s="589"/>
      <c r="U791" s="589"/>
      <c r="V791" s="589"/>
      <c r="W791" s="589"/>
      <c r="X791" s="590"/>
      <c r="Y791" s="591"/>
      <c r="Z791" s="592"/>
      <c r="AA791" s="592"/>
      <c r="AB791" s="603"/>
      <c r="AC791" s="597"/>
      <c r="AD791" s="598"/>
      <c r="AE791" s="598"/>
      <c r="AF791" s="598"/>
      <c r="AG791" s="599"/>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x14ac:dyDescent="0.15">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20"/>
      <c r="B793" s="621"/>
      <c r="C793" s="621"/>
      <c r="D793" s="621"/>
      <c r="E793" s="621"/>
      <c r="F793" s="622"/>
      <c r="G793" s="585" t="s">
        <v>245</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585" t="s">
        <v>244</v>
      </c>
      <c r="AD793" s="586"/>
      <c r="AE793" s="586"/>
      <c r="AF793" s="586"/>
      <c r="AG793" s="586"/>
      <c r="AH793" s="586"/>
      <c r="AI793" s="586"/>
      <c r="AJ793" s="586"/>
      <c r="AK793" s="586"/>
      <c r="AL793" s="586"/>
      <c r="AM793" s="586"/>
      <c r="AN793" s="586"/>
      <c r="AO793" s="586"/>
      <c r="AP793" s="586"/>
      <c r="AQ793" s="586"/>
      <c r="AR793" s="586"/>
      <c r="AS793" s="586"/>
      <c r="AT793" s="586"/>
      <c r="AU793" s="586"/>
      <c r="AV793" s="586"/>
      <c r="AW793" s="586"/>
      <c r="AX793" s="782"/>
    </row>
    <row r="794" spans="1:50" ht="24.75" hidden="1" customHeight="1" x14ac:dyDescent="0.15">
      <c r="A794" s="620"/>
      <c r="B794" s="621"/>
      <c r="C794" s="621"/>
      <c r="D794" s="621"/>
      <c r="E794" s="621"/>
      <c r="F794" s="622"/>
      <c r="G794" s="801" t="s">
        <v>17</v>
      </c>
      <c r="H794" s="658"/>
      <c r="I794" s="658"/>
      <c r="J794" s="658"/>
      <c r="K794" s="658"/>
      <c r="L794" s="657" t="s">
        <v>18</v>
      </c>
      <c r="M794" s="658"/>
      <c r="N794" s="658"/>
      <c r="O794" s="658"/>
      <c r="P794" s="658"/>
      <c r="Q794" s="658"/>
      <c r="R794" s="658"/>
      <c r="S794" s="658"/>
      <c r="T794" s="658"/>
      <c r="U794" s="658"/>
      <c r="V794" s="658"/>
      <c r="W794" s="658"/>
      <c r="X794" s="659"/>
      <c r="Y794" s="645" t="s">
        <v>19</v>
      </c>
      <c r="Z794" s="646"/>
      <c r="AA794" s="646"/>
      <c r="AB794" s="787"/>
      <c r="AC794" s="801" t="s">
        <v>17</v>
      </c>
      <c r="AD794" s="658"/>
      <c r="AE794" s="658"/>
      <c r="AF794" s="658"/>
      <c r="AG794" s="658"/>
      <c r="AH794" s="657" t="s">
        <v>18</v>
      </c>
      <c r="AI794" s="658"/>
      <c r="AJ794" s="658"/>
      <c r="AK794" s="658"/>
      <c r="AL794" s="658"/>
      <c r="AM794" s="658"/>
      <c r="AN794" s="658"/>
      <c r="AO794" s="658"/>
      <c r="AP794" s="658"/>
      <c r="AQ794" s="658"/>
      <c r="AR794" s="658"/>
      <c r="AS794" s="658"/>
      <c r="AT794" s="659"/>
      <c r="AU794" s="645" t="s">
        <v>19</v>
      </c>
      <c r="AV794" s="646"/>
      <c r="AW794" s="646"/>
      <c r="AX794" s="647"/>
    </row>
    <row r="795" spans="1:50" ht="24.75" hidden="1" customHeight="1" x14ac:dyDescent="0.15">
      <c r="A795" s="620"/>
      <c r="B795" s="621"/>
      <c r="C795" s="621"/>
      <c r="D795" s="621"/>
      <c r="E795" s="621"/>
      <c r="F795" s="622"/>
      <c r="G795" s="660"/>
      <c r="H795" s="661"/>
      <c r="I795" s="661"/>
      <c r="J795" s="661"/>
      <c r="K795" s="662"/>
      <c r="L795" s="654"/>
      <c r="M795" s="655"/>
      <c r="N795" s="655"/>
      <c r="O795" s="655"/>
      <c r="P795" s="655"/>
      <c r="Q795" s="655"/>
      <c r="R795" s="655"/>
      <c r="S795" s="655"/>
      <c r="T795" s="655"/>
      <c r="U795" s="655"/>
      <c r="V795" s="655"/>
      <c r="W795" s="655"/>
      <c r="X795" s="656"/>
      <c r="Y795" s="375"/>
      <c r="Z795" s="376"/>
      <c r="AA795" s="376"/>
      <c r="AB795" s="794"/>
      <c r="AC795" s="660"/>
      <c r="AD795" s="661"/>
      <c r="AE795" s="661"/>
      <c r="AF795" s="661"/>
      <c r="AG795" s="662"/>
      <c r="AH795" s="654"/>
      <c r="AI795" s="655"/>
      <c r="AJ795" s="655"/>
      <c r="AK795" s="655"/>
      <c r="AL795" s="655"/>
      <c r="AM795" s="655"/>
      <c r="AN795" s="655"/>
      <c r="AO795" s="655"/>
      <c r="AP795" s="655"/>
      <c r="AQ795" s="655"/>
      <c r="AR795" s="655"/>
      <c r="AS795" s="655"/>
      <c r="AT795" s="656"/>
      <c r="AU795" s="375"/>
      <c r="AV795" s="376"/>
      <c r="AW795" s="376"/>
      <c r="AX795" s="377"/>
    </row>
    <row r="796" spans="1:50" ht="24.75" hidden="1" customHeight="1" x14ac:dyDescent="0.15">
      <c r="A796" s="620"/>
      <c r="B796" s="621"/>
      <c r="C796" s="621"/>
      <c r="D796" s="621"/>
      <c r="E796" s="621"/>
      <c r="F796" s="622"/>
      <c r="G796" s="597"/>
      <c r="H796" s="598"/>
      <c r="I796" s="598"/>
      <c r="J796" s="598"/>
      <c r="K796" s="599"/>
      <c r="L796" s="588"/>
      <c r="M796" s="589"/>
      <c r="N796" s="589"/>
      <c r="O796" s="589"/>
      <c r="P796" s="589"/>
      <c r="Q796" s="589"/>
      <c r="R796" s="589"/>
      <c r="S796" s="589"/>
      <c r="T796" s="589"/>
      <c r="U796" s="589"/>
      <c r="V796" s="589"/>
      <c r="W796" s="589"/>
      <c r="X796" s="590"/>
      <c r="Y796" s="591"/>
      <c r="Z796" s="592"/>
      <c r="AA796" s="592"/>
      <c r="AB796" s="603"/>
      <c r="AC796" s="597"/>
      <c r="AD796" s="598"/>
      <c r="AE796" s="598"/>
      <c r="AF796" s="598"/>
      <c r="AG796" s="599"/>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0"/>
      <c r="B797" s="621"/>
      <c r="C797" s="621"/>
      <c r="D797" s="621"/>
      <c r="E797" s="621"/>
      <c r="F797" s="622"/>
      <c r="G797" s="597"/>
      <c r="H797" s="598"/>
      <c r="I797" s="598"/>
      <c r="J797" s="598"/>
      <c r="K797" s="599"/>
      <c r="L797" s="588"/>
      <c r="M797" s="589"/>
      <c r="N797" s="589"/>
      <c r="O797" s="589"/>
      <c r="P797" s="589"/>
      <c r="Q797" s="589"/>
      <c r="R797" s="589"/>
      <c r="S797" s="589"/>
      <c r="T797" s="589"/>
      <c r="U797" s="589"/>
      <c r="V797" s="589"/>
      <c r="W797" s="589"/>
      <c r="X797" s="590"/>
      <c r="Y797" s="591"/>
      <c r="Z797" s="592"/>
      <c r="AA797" s="592"/>
      <c r="AB797" s="603"/>
      <c r="AC797" s="597"/>
      <c r="AD797" s="598"/>
      <c r="AE797" s="598"/>
      <c r="AF797" s="598"/>
      <c r="AG797" s="599"/>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0"/>
      <c r="B798" s="621"/>
      <c r="C798" s="621"/>
      <c r="D798" s="621"/>
      <c r="E798" s="621"/>
      <c r="F798" s="622"/>
      <c r="G798" s="597"/>
      <c r="H798" s="598"/>
      <c r="I798" s="598"/>
      <c r="J798" s="598"/>
      <c r="K798" s="599"/>
      <c r="L798" s="588"/>
      <c r="M798" s="589"/>
      <c r="N798" s="589"/>
      <c r="O798" s="589"/>
      <c r="P798" s="589"/>
      <c r="Q798" s="589"/>
      <c r="R798" s="589"/>
      <c r="S798" s="589"/>
      <c r="T798" s="589"/>
      <c r="U798" s="589"/>
      <c r="V798" s="589"/>
      <c r="W798" s="589"/>
      <c r="X798" s="590"/>
      <c r="Y798" s="591"/>
      <c r="Z798" s="592"/>
      <c r="AA798" s="592"/>
      <c r="AB798" s="603"/>
      <c r="AC798" s="597"/>
      <c r="AD798" s="598"/>
      <c r="AE798" s="598"/>
      <c r="AF798" s="598"/>
      <c r="AG798" s="599"/>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0"/>
      <c r="B799" s="621"/>
      <c r="C799" s="621"/>
      <c r="D799" s="621"/>
      <c r="E799" s="621"/>
      <c r="F799" s="622"/>
      <c r="G799" s="597"/>
      <c r="H799" s="598"/>
      <c r="I799" s="598"/>
      <c r="J799" s="598"/>
      <c r="K799" s="599"/>
      <c r="L799" s="588"/>
      <c r="M799" s="589"/>
      <c r="N799" s="589"/>
      <c r="O799" s="589"/>
      <c r="P799" s="589"/>
      <c r="Q799" s="589"/>
      <c r="R799" s="589"/>
      <c r="S799" s="589"/>
      <c r="T799" s="589"/>
      <c r="U799" s="589"/>
      <c r="V799" s="589"/>
      <c r="W799" s="589"/>
      <c r="X799" s="590"/>
      <c r="Y799" s="591"/>
      <c r="Z799" s="592"/>
      <c r="AA799" s="592"/>
      <c r="AB799" s="603"/>
      <c r="AC799" s="597"/>
      <c r="AD799" s="598"/>
      <c r="AE799" s="598"/>
      <c r="AF799" s="598"/>
      <c r="AG799" s="599"/>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0"/>
      <c r="B800" s="621"/>
      <c r="C800" s="621"/>
      <c r="D800" s="621"/>
      <c r="E800" s="621"/>
      <c r="F800" s="622"/>
      <c r="G800" s="597"/>
      <c r="H800" s="598"/>
      <c r="I800" s="598"/>
      <c r="J800" s="598"/>
      <c r="K800" s="599"/>
      <c r="L800" s="588"/>
      <c r="M800" s="589"/>
      <c r="N800" s="589"/>
      <c r="O800" s="589"/>
      <c r="P800" s="589"/>
      <c r="Q800" s="589"/>
      <c r="R800" s="589"/>
      <c r="S800" s="589"/>
      <c r="T800" s="589"/>
      <c r="U800" s="589"/>
      <c r="V800" s="589"/>
      <c r="W800" s="589"/>
      <c r="X800" s="590"/>
      <c r="Y800" s="591"/>
      <c r="Z800" s="592"/>
      <c r="AA800" s="592"/>
      <c r="AB800" s="603"/>
      <c r="AC800" s="597"/>
      <c r="AD800" s="598"/>
      <c r="AE800" s="598"/>
      <c r="AF800" s="598"/>
      <c r="AG800" s="599"/>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0"/>
      <c r="B801" s="621"/>
      <c r="C801" s="621"/>
      <c r="D801" s="621"/>
      <c r="E801" s="621"/>
      <c r="F801" s="622"/>
      <c r="G801" s="597"/>
      <c r="H801" s="598"/>
      <c r="I801" s="598"/>
      <c r="J801" s="598"/>
      <c r="K801" s="599"/>
      <c r="L801" s="588"/>
      <c r="M801" s="589"/>
      <c r="N801" s="589"/>
      <c r="O801" s="589"/>
      <c r="P801" s="589"/>
      <c r="Q801" s="589"/>
      <c r="R801" s="589"/>
      <c r="S801" s="589"/>
      <c r="T801" s="589"/>
      <c r="U801" s="589"/>
      <c r="V801" s="589"/>
      <c r="W801" s="589"/>
      <c r="X801" s="590"/>
      <c r="Y801" s="591"/>
      <c r="Z801" s="592"/>
      <c r="AA801" s="592"/>
      <c r="AB801" s="603"/>
      <c r="AC801" s="597"/>
      <c r="AD801" s="598"/>
      <c r="AE801" s="598"/>
      <c r="AF801" s="598"/>
      <c r="AG801" s="599"/>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0"/>
      <c r="B802" s="621"/>
      <c r="C802" s="621"/>
      <c r="D802" s="621"/>
      <c r="E802" s="621"/>
      <c r="F802" s="622"/>
      <c r="G802" s="597"/>
      <c r="H802" s="598"/>
      <c r="I802" s="598"/>
      <c r="J802" s="598"/>
      <c r="K802" s="599"/>
      <c r="L802" s="588"/>
      <c r="M802" s="589"/>
      <c r="N802" s="589"/>
      <c r="O802" s="589"/>
      <c r="P802" s="589"/>
      <c r="Q802" s="589"/>
      <c r="R802" s="589"/>
      <c r="S802" s="589"/>
      <c r="T802" s="589"/>
      <c r="U802" s="589"/>
      <c r="V802" s="589"/>
      <c r="W802" s="589"/>
      <c r="X802" s="590"/>
      <c r="Y802" s="591"/>
      <c r="Z802" s="592"/>
      <c r="AA802" s="592"/>
      <c r="AB802" s="603"/>
      <c r="AC802" s="597"/>
      <c r="AD802" s="598"/>
      <c r="AE802" s="598"/>
      <c r="AF802" s="598"/>
      <c r="AG802" s="599"/>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0"/>
      <c r="B803" s="621"/>
      <c r="C803" s="621"/>
      <c r="D803" s="621"/>
      <c r="E803" s="621"/>
      <c r="F803" s="622"/>
      <c r="G803" s="597"/>
      <c r="H803" s="598"/>
      <c r="I803" s="598"/>
      <c r="J803" s="598"/>
      <c r="K803" s="599"/>
      <c r="L803" s="588"/>
      <c r="M803" s="589"/>
      <c r="N803" s="589"/>
      <c r="O803" s="589"/>
      <c r="P803" s="589"/>
      <c r="Q803" s="589"/>
      <c r="R803" s="589"/>
      <c r="S803" s="589"/>
      <c r="T803" s="589"/>
      <c r="U803" s="589"/>
      <c r="V803" s="589"/>
      <c r="W803" s="589"/>
      <c r="X803" s="590"/>
      <c r="Y803" s="591"/>
      <c r="Z803" s="592"/>
      <c r="AA803" s="592"/>
      <c r="AB803" s="603"/>
      <c r="AC803" s="597"/>
      <c r="AD803" s="598"/>
      <c r="AE803" s="598"/>
      <c r="AF803" s="598"/>
      <c r="AG803" s="599"/>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15">
      <c r="A804" s="620"/>
      <c r="B804" s="621"/>
      <c r="C804" s="621"/>
      <c r="D804" s="621"/>
      <c r="E804" s="621"/>
      <c r="F804" s="622"/>
      <c r="G804" s="597"/>
      <c r="H804" s="598"/>
      <c r="I804" s="598"/>
      <c r="J804" s="598"/>
      <c r="K804" s="599"/>
      <c r="L804" s="588"/>
      <c r="M804" s="589"/>
      <c r="N804" s="589"/>
      <c r="O804" s="589"/>
      <c r="P804" s="589"/>
      <c r="Q804" s="589"/>
      <c r="R804" s="589"/>
      <c r="S804" s="589"/>
      <c r="T804" s="589"/>
      <c r="U804" s="589"/>
      <c r="V804" s="589"/>
      <c r="W804" s="589"/>
      <c r="X804" s="590"/>
      <c r="Y804" s="591"/>
      <c r="Z804" s="592"/>
      <c r="AA804" s="592"/>
      <c r="AB804" s="603"/>
      <c r="AC804" s="597"/>
      <c r="AD804" s="598"/>
      <c r="AE804" s="598"/>
      <c r="AF804" s="598"/>
      <c r="AG804" s="599"/>
      <c r="AH804" s="588"/>
      <c r="AI804" s="589"/>
      <c r="AJ804" s="589"/>
      <c r="AK804" s="589"/>
      <c r="AL804" s="589"/>
      <c r="AM804" s="589"/>
      <c r="AN804" s="589"/>
      <c r="AO804" s="589"/>
      <c r="AP804" s="589"/>
      <c r="AQ804" s="589"/>
      <c r="AR804" s="589"/>
      <c r="AS804" s="589"/>
      <c r="AT804" s="590"/>
      <c r="AU804" s="591"/>
      <c r="AV804" s="592"/>
      <c r="AW804" s="592"/>
      <c r="AX804" s="593"/>
    </row>
    <row r="805" spans="1:50" ht="24.75" hidden="1" customHeight="1" thickBot="1" x14ac:dyDescent="0.2">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20"/>
      <c r="B806" s="621"/>
      <c r="C806" s="621"/>
      <c r="D806" s="621"/>
      <c r="E806" s="621"/>
      <c r="F806" s="622"/>
      <c r="G806" s="585" t="s">
        <v>246</v>
      </c>
      <c r="H806" s="586"/>
      <c r="I806" s="586"/>
      <c r="J806" s="586"/>
      <c r="K806" s="586"/>
      <c r="L806" s="586"/>
      <c r="M806" s="586"/>
      <c r="N806" s="586"/>
      <c r="O806" s="586"/>
      <c r="P806" s="586"/>
      <c r="Q806" s="586"/>
      <c r="R806" s="586"/>
      <c r="S806" s="586"/>
      <c r="T806" s="586"/>
      <c r="U806" s="586"/>
      <c r="V806" s="586"/>
      <c r="W806" s="586"/>
      <c r="X806" s="586"/>
      <c r="Y806" s="586"/>
      <c r="Z806" s="586"/>
      <c r="AA806" s="586"/>
      <c r="AB806" s="587"/>
      <c r="AC806" s="585" t="s">
        <v>247</v>
      </c>
      <c r="AD806" s="586"/>
      <c r="AE806" s="586"/>
      <c r="AF806" s="586"/>
      <c r="AG806" s="586"/>
      <c r="AH806" s="586"/>
      <c r="AI806" s="586"/>
      <c r="AJ806" s="586"/>
      <c r="AK806" s="586"/>
      <c r="AL806" s="586"/>
      <c r="AM806" s="586"/>
      <c r="AN806" s="586"/>
      <c r="AO806" s="586"/>
      <c r="AP806" s="586"/>
      <c r="AQ806" s="586"/>
      <c r="AR806" s="586"/>
      <c r="AS806" s="586"/>
      <c r="AT806" s="586"/>
      <c r="AU806" s="586"/>
      <c r="AV806" s="586"/>
      <c r="AW806" s="586"/>
      <c r="AX806" s="782"/>
    </row>
    <row r="807" spans="1:50" ht="24.75" hidden="1" customHeight="1" x14ac:dyDescent="0.15">
      <c r="A807" s="620"/>
      <c r="B807" s="621"/>
      <c r="C807" s="621"/>
      <c r="D807" s="621"/>
      <c r="E807" s="621"/>
      <c r="F807" s="622"/>
      <c r="G807" s="801" t="s">
        <v>17</v>
      </c>
      <c r="H807" s="658"/>
      <c r="I807" s="658"/>
      <c r="J807" s="658"/>
      <c r="K807" s="658"/>
      <c r="L807" s="657" t="s">
        <v>18</v>
      </c>
      <c r="M807" s="658"/>
      <c r="N807" s="658"/>
      <c r="O807" s="658"/>
      <c r="P807" s="658"/>
      <c r="Q807" s="658"/>
      <c r="R807" s="658"/>
      <c r="S807" s="658"/>
      <c r="T807" s="658"/>
      <c r="U807" s="658"/>
      <c r="V807" s="658"/>
      <c r="W807" s="658"/>
      <c r="X807" s="659"/>
      <c r="Y807" s="645" t="s">
        <v>19</v>
      </c>
      <c r="Z807" s="646"/>
      <c r="AA807" s="646"/>
      <c r="AB807" s="787"/>
      <c r="AC807" s="801" t="s">
        <v>17</v>
      </c>
      <c r="AD807" s="658"/>
      <c r="AE807" s="658"/>
      <c r="AF807" s="658"/>
      <c r="AG807" s="658"/>
      <c r="AH807" s="657" t="s">
        <v>18</v>
      </c>
      <c r="AI807" s="658"/>
      <c r="AJ807" s="658"/>
      <c r="AK807" s="658"/>
      <c r="AL807" s="658"/>
      <c r="AM807" s="658"/>
      <c r="AN807" s="658"/>
      <c r="AO807" s="658"/>
      <c r="AP807" s="658"/>
      <c r="AQ807" s="658"/>
      <c r="AR807" s="658"/>
      <c r="AS807" s="658"/>
      <c r="AT807" s="659"/>
      <c r="AU807" s="645" t="s">
        <v>19</v>
      </c>
      <c r="AV807" s="646"/>
      <c r="AW807" s="646"/>
      <c r="AX807" s="647"/>
    </row>
    <row r="808" spans="1:50" ht="24.75" hidden="1" customHeight="1" x14ac:dyDescent="0.15">
      <c r="A808" s="620"/>
      <c r="B808" s="621"/>
      <c r="C808" s="621"/>
      <c r="D808" s="621"/>
      <c r="E808" s="621"/>
      <c r="F808" s="622"/>
      <c r="G808" s="660"/>
      <c r="H808" s="661"/>
      <c r="I808" s="661"/>
      <c r="J808" s="661"/>
      <c r="K808" s="662"/>
      <c r="L808" s="654"/>
      <c r="M808" s="655"/>
      <c r="N808" s="655"/>
      <c r="O808" s="655"/>
      <c r="P808" s="655"/>
      <c r="Q808" s="655"/>
      <c r="R808" s="655"/>
      <c r="S808" s="655"/>
      <c r="T808" s="655"/>
      <c r="U808" s="655"/>
      <c r="V808" s="655"/>
      <c r="W808" s="655"/>
      <c r="X808" s="656"/>
      <c r="Y808" s="375"/>
      <c r="Z808" s="376"/>
      <c r="AA808" s="376"/>
      <c r="AB808" s="794"/>
      <c r="AC808" s="660"/>
      <c r="AD808" s="661"/>
      <c r="AE808" s="661"/>
      <c r="AF808" s="661"/>
      <c r="AG808" s="662"/>
      <c r="AH808" s="654"/>
      <c r="AI808" s="655"/>
      <c r="AJ808" s="655"/>
      <c r="AK808" s="655"/>
      <c r="AL808" s="655"/>
      <c r="AM808" s="655"/>
      <c r="AN808" s="655"/>
      <c r="AO808" s="655"/>
      <c r="AP808" s="655"/>
      <c r="AQ808" s="655"/>
      <c r="AR808" s="655"/>
      <c r="AS808" s="655"/>
      <c r="AT808" s="656"/>
      <c r="AU808" s="375"/>
      <c r="AV808" s="376"/>
      <c r="AW808" s="376"/>
      <c r="AX808" s="377"/>
    </row>
    <row r="809" spans="1:50" ht="24.75" hidden="1" customHeight="1" x14ac:dyDescent="0.15">
      <c r="A809" s="620"/>
      <c r="B809" s="621"/>
      <c r="C809" s="621"/>
      <c r="D809" s="621"/>
      <c r="E809" s="621"/>
      <c r="F809" s="622"/>
      <c r="G809" s="597"/>
      <c r="H809" s="598"/>
      <c r="I809" s="598"/>
      <c r="J809" s="598"/>
      <c r="K809" s="599"/>
      <c r="L809" s="588"/>
      <c r="M809" s="589"/>
      <c r="N809" s="589"/>
      <c r="O809" s="589"/>
      <c r="P809" s="589"/>
      <c r="Q809" s="589"/>
      <c r="R809" s="589"/>
      <c r="S809" s="589"/>
      <c r="T809" s="589"/>
      <c r="U809" s="589"/>
      <c r="V809" s="589"/>
      <c r="W809" s="589"/>
      <c r="X809" s="590"/>
      <c r="Y809" s="591"/>
      <c r="Z809" s="592"/>
      <c r="AA809" s="592"/>
      <c r="AB809" s="603"/>
      <c r="AC809" s="597"/>
      <c r="AD809" s="598"/>
      <c r="AE809" s="598"/>
      <c r="AF809" s="598"/>
      <c r="AG809" s="599"/>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0"/>
      <c r="B810" s="621"/>
      <c r="C810" s="621"/>
      <c r="D810" s="621"/>
      <c r="E810" s="621"/>
      <c r="F810" s="622"/>
      <c r="G810" s="597"/>
      <c r="H810" s="598"/>
      <c r="I810" s="598"/>
      <c r="J810" s="598"/>
      <c r="K810" s="599"/>
      <c r="L810" s="588"/>
      <c r="M810" s="589"/>
      <c r="N810" s="589"/>
      <c r="O810" s="589"/>
      <c r="P810" s="589"/>
      <c r="Q810" s="589"/>
      <c r="R810" s="589"/>
      <c r="S810" s="589"/>
      <c r="T810" s="589"/>
      <c r="U810" s="589"/>
      <c r="V810" s="589"/>
      <c r="W810" s="589"/>
      <c r="X810" s="590"/>
      <c r="Y810" s="591"/>
      <c r="Z810" s="592"/>
      <c r="AA810" s="592"/>
      <c r="AB810" s="603"/>
      <c r="AC810" s="597"/>
      <c r="AD810" s="598"/>
      <c r="AE810" s="598"/>
      <c r="AF810" s="598"/>
      <c r="AG810" s="599"/>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0"/>
      <c r="B811" s="621"/>
      <c r="C811" s="621"/>
      <c r="D811" s="621"/>
      <c r="E811" s="621"/>
      <c r="F811" s="622"/>
      <c r="G811" s="597"/>
      <c r="H811" s="598"/>
      <c r="I811" s="598"/>
      <c r="J811" s="598"/>
      <c r="K811" s="599"/>
      <c r="L811" s="588"/>
      <c r="M811" s="589"/>
      <c r="N811" s="589"/>
      <c r="O811" s="589"/>
      <c r="P811" s="589"/>
      <c r="Q811" s="589"/>
      <c r="R811" s="589"/>
      <c r="S811" s="589"/>
      <c r="T811" s="589"/>
      <c r="U811" s="589"/>
      <c r="V811" s="589"/>
      <c r="W811" s="589"/>
      <c r="X811" s="590"/>
      <c r="Y811" s="591"/>
      <c r="Z811" s="592"/>
      <c r="AA811" s="592"/>
      <c r="AB811" s="603"/>
      <c r="AC811" s="597"/>
      <c r="AD811" s="598"/>
      <c r="AE811" s="598"/>
      <c r="AF811" s="598"/>
      <c r="AG811" s="599"/>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0"/>
      <c r="B812" s="621"/>
      <c r="C812" s="621"/>
      <c r="D812" s="621"/>
      <c r="E812" s="621"/>
      <c r="F812" s="622"/>
      <c r="G812" s="597"/>
      <c r="H812" s="598"/>
      <c r="I812" s="598"/>
      <c r="J812" s="598"/>
      <c r="K812" s="599"/>
      <c r="L812" s="588"/>
      <c r="M812" s="589"/>
      <c r="N812" s="589"/>
      <c r="O812" s="589"/>
      <c r="P812" s="589"/>
      <c r="Q812" s="589"/>
      <c r="R812" s="589"/>
      <c r="S812" s="589"/>
      <c r="T812" s="589"/>
      <c r="U812" s="589"/>
      <c r="V812" s="589"/>
      <c r="W812" s="589"/>
      <c r="X812" s="590"/>
      <c r="Y812" s="591"/>
      <c r="Z812" s="592"/>
      <c r="AA812" s="592"/>
      <c r="AB812" s="603"/>
      <c r="AC812" s="597"/>
      <c r="AD812" s="598"/>
      <c r="AE812" s="598"/>
      <c r="AF812" s="598"/>
      <c r="AG812" s="599"/>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0"/>
      <c r="B813" s="621"/>
      <c r="C813" s="621"/>
      <c r="D813" s="621"/>
      <c r="E813" s="621"/>
      <c r="F813" s="622"/>
      <c r="G813" s="597"/>
      <c r="H813" s="598"/>
      <c r="I813" s="598"/>
      <c r="J813" s="598"/>
      <c r="K813" s="599"/>
      <c r="L813" s="588"/>
      <c r="M813" s="589"/>
      <c r="N813" s="589"/>
      <c r="O813" s="589"/>
      <c r="P813" s="589"/>
      <c r="Q813" s="589"/>
      <c r="R813" s="589"/>
      <c r="S813" s="589"/>
      <c r="T813" s="589"/>
      <c r="U813" s="589"/>
      <c r="V813" s="589"/>
      <c r="W813" s="589"/>
      <c r="X813" s="590"/>
      <c r="Y813" s="591"/>
      <c r="Z813" s="592"/>
      <c r="AA813" s="592"/>
      <c r="AB813" s="603"/>
      <c r="AC813" s="597"/>
      <c r="AD813" s="598"/>
      <c r="AE813" s="598"/>
      <c r="AF813" s="598"/>
      <c r="AG813" s="599"/>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0"/>
      <c r="B814" s="621"/>
      <c r="C814" s="621"/>
      <c r="D814" s="621"/>
      <c r="E814" s="621"/>
      <c r="F814" s="622"/>
      <c r="G814" s="597"/>
      <c r="H814" s="598"/>
      <c r="I814" s="598"/>
      <c r="J814" s="598"/>
      <c r="K814" s="599"/>
      <c r="L814" s="588"/>
      <c r="M814" s="589"/>
      <c r="N814" s="589"/>
      <c r="O814" s="589"/>
      <c r="P814" s="589"/>
      <c r="Q814" s="589"/>
      <c r="R814" s="589"/>
      <c r="S814" s="589"/>
      <c r="T814" s="589"/>
      <c r="U814" s="589"/>
      <c r="V814" s="589"/>
      <c r="W814" s="589"/>
      <c r="X814" s="590"/>
      <c r="Y814" s="591"/>
      <c r="Z814" s="592"/>
      <c r="AA814" s="592"/>
      <c r="AB814" s="603"/>
      <c r="AC814" s="597"/>
      <c r="AD814" s="598"/>
      <c r="AE814" s="598"/>
      <c r="AF814" s="598"/>
      <c r="AG814" s="599"/>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0"/>
      <c r="B815" s="621"/>
      <c r="C815" s="621"/>
      <c r="D815" s="621"/>
      <c r="E815" s="621"/>
      <c r="F815" s="622"/>
      <c r="G815" s="597"/>
      <c r="H815" s="598"/>
      <c r="I815" s="598"/>
      <c r="J815" s="598"/>
      <c r="K815" s="599"/>
      <c r="L815" s="588"/>
      <c r="M815" s="589"/>
      <c r="N815" s="589"/>
      <c r="O815" s="589"/>
      <c r="P815" s="589"/>
      <c r="Q815" s="589"/>
      <c r="R815" s="589"/>
      <c r="S815" s="589"/>
      <c r="T815" s="589"/>
      <c r="U815" s="589"/>
      <c r="V815" s="589"/>
      <c r="W815" s="589"/>
      <c r="X815" s="590"/>
      <c r="Y815" s="591"/>
      <c r="Z815" s="592"/>
      <c r="AA815" s="592"/>
      <c r="AB815" s="603"/>
      <c r="AC815" s="597"/>
      <c r="AD815" s="598"/>
      <c r="AE815" s="598"/>
      <c r="AF815" s="598"/>
      <c r="AG815" s="599"/>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0"/>
      <c r="B816" s="621"/>
      <c r="C816" s="621"/>
      <c r="D816" s="621"/>
      <c r="E816" s="621"/>
      <c r="F816" s="622"/>
      <c r="G816" s="597"/>
      <c r="H816" s="598"/>
      <c r="I816" s="598"/>
      <c r="J816" s="598"/>
      <c r="K816" s="599"/>
      <c r="L816" s="588"/>
      <c r="M816" s="589"/>
      <c r="N816" s="589"/>
      <c r="O816" s="589"/>
      <c r="P816" s="589"/>
      <c r="Q816" s="589"/>
      <c r="R816" s="589"/>
      <c r="S816" s="589"/>
      <c r="T816" s="589"/>
      <c r="U816" s="589"/>
      <c r="V816" s="589"/>
      <c r="W816" s="589"/>
      <c r="X816" s="590"/>
      <c r="Y816" s="591"/>
      <c r="Z816" s="592"/>
      <c r="AA816" s="592"/>
      <c r="AB816" s="603"/>
      <c r="AC816" s="597"/>
      <c r="AD816" s="598"/>
      <c r="AE816" s="598"/>
      <c r="AF816" s="598"/>
      <c r="AG816" s="599"/>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15">
      <c r="A817" s="620"/>
      <c r="B817" s="621"/>
      <c r="C817" s="621"/>
      <c r="D817" s="621"/>
      <c r="E817" s="621"/>
      <c r="F817" s="622"/>
      <c r="G817" s="597"/>
      <c r="H817" s="598"/>
      <c r="I817" s="598"/>
      <c r="J817" s="598"/>
      <c r="K817" s="599"/>
      <c r="L817" s="588"/>
      <c r="M817" s="589"/>
      <c r="N817" s="589"/>
      <c r="O817" s="589"/>
      <c r="P817" s="589"/>
      <c r="Q817" s="589"/>
      <c r="R817" s="589"/>
      <c r="S817" s="589"/>
      <c r="T817" s="589"/>
      <c r="U817" s="589"/>
      <c r="V817" s="589"/>
      <c r="W817" s="589"/>
      <c r="X817" s="590"/>
      <c r="Y817" s="591"/>
      <c r="Z817" s="592"/>
      <c r="AA817" s="592"/>
      <c r="AB817" s="603"/>
      <c r="AC817" s="597"/>
      <c r="AD817" s="598"/>
      <c r="AE817" s="598"/>
      <c r="AF817" s="598"/>
      <c r="AG817" s="599"/>
      <c r="AH817" s="588"/>
      <c r="AI817" s="589"/>
      <c r="AJ817" s="589"/>
      <c r="AK817" s="589"/>
      <c r="AL817" s="589"/>
      <c r="AM817" s="589"/>
      <c r="AN817" s="589"/>
      <c r="AO817" s="589"/>
      <c r="AP817" s="589"/>
      <c r="AQ817" s="589"/>
      <c r="AR817" s="589"/>
      <c r="AS817" s="589"/>
      <c r="AT817" s="590"/>
      <c r="AU817" s="591"/>
      <c r="AV817" s="592"/>
      <c r="AW817" s="592"/>
      <c r="AX817" s="593"/>
    </row>
    <row r="818" spans="1:50" ht="24.75" hidden="1" customHeight="1" thickBot="1" x14ac:dyDescent="0.2">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20"/>
      <c r="B819" s="621"/>
      <c r="C819" s="621"/>
      <c r="D819" s="621"/>
      <c r="E819" s="621"/>
      <c r="F819" s="622"/>
      <c r="G819" s="585" t="s">
        <v>221</v>
      </c>
      <c r="H819" s="586"/>
      <c r="I819" s="586"/>
      <c r="J819" s="586"/>
      <c r="K819" s="586"/>
      <c r="L819" s="586"/>
      <c r="M819" s="586"/>
      <c r="N819" s="586"/>
      <c r="O819" s="586"/>
      <c r="P819" s="586"/>
      <c r="Q819" s="586"/>
      <c r="R819" s="586"/>
      <c r="S819" s="586"/>
      <c r="T819" s="586"/>
      <c r="U819" s="586"/>
      <c r="V819" s="586"/>
      <c r="W819" s="586"/>
      <c r="X819" s="586"/>
      <c r="Y819" s="586"/>
      <c r="Z819" s="586"/>
      <c r="AA819" s="586"/>
      <c r="AB819" s="587"/>
      <c r="AC819" s="585" t="s">
        <v>179</v>
      </c>
      <c r="AD819" s="586"/>
      <c r="AE819" s="586"/>
      <c r="AF819" s="586"/>
      <c r="AG819" s="586"/>
      <c r="AH819" s="586"/>
      <c r="AI819" s="586"/>
      <c r="AJ819" s="586"/>
      <c r="AK819" s="586"/>
      <c r="AL819" s="586"/>
      <c r="AM819" s="586"/>
      <c r="AN819" s="586"/>
      <c r="AO819" s="586"/>
      <c r="AP819" s="586"/>
      <c r="AQ819" s="586"/>
      <c r="AR819" s="586"/>
      <c r="AS819" s="586"/>
      <c r="AT819" s="586"/>
      <c r="AU819" s="586"/>
      <c r="AV819" s="586"/>
      <c r="AW819" s="586"/>
      <c r="AX819" s="782"/>
    </row>
    <row r="820" spans="1:50" ht="24.75" hidden="1" customHeight="1" x14ac:dyDescent="0.15">
      <c r="A820" s="620"/>
      <c r="B820" s="621"/>
      <c r="C820" s="621"/>
      <c r="D820" s="621"/>
      <c r="E820" s="621"/>
      <c r="F820" s="622"/>
      <c r="G820" s="801" t="s">
        <v>17</v>
      </c>
      <c r="H820" s="658"/>
      <c r="I820" s="658"/>
      <c r="J820" s="658"/>
      <c r="K820" s="658"/>
      <c r="L820" s="657" t="s">
        <v>18</v>
      </c>
      <c r="M820" s="658"/>
      <c r="N820" s="658"/>
      <c r="O820" s="658"/>
      <c r="P820" s="658"/>
      <c r="Q820" s="658"/>
      <c r="R820" s="658"/>
      <c r="S820" s="658"/>
      <c r="T820" s="658"/>
      <c r="U820" s="658"/>
      <c r="V820" s="658"/>
      <c r="W820" s="658"/>
      <c r="X820" s="659"/>
      <c r="Y820" s="645" t="s">
        <v>19</v>
      </c>
      <c r="Z820" s="646"/>
      <c r="AA820" s="646"/>
      <c r="AB820" s="787"/>
      <c r="AC820" s="801" t="s">
        <v>17</v>
      </c>
      <c r="AD820" s="658"/>
      <c r="AE820" s="658"/>
      <c r="AF820" s="658"/>
      <c r="AG820" s="658"/>
      <c r="AH820" s="657" t="s">
        <v>18</v>
      </c>
      <c r="AI820" s="658"/>
      <c r="AJ820" s="658"/>
      <c r="AK820" s="658"/>
      <c r="AL820" s="658"/>
      <c r="AM820" s="658"/>
      <c r="AN820" s="658"/>
      <c r="AO820" s="658"/>
      <c r="AP820" s="658"/>
      <c r="AQ820" s="658"/>
      <c r="AR820" s="658"/>
      <c r="AS820" s="658"/>
      <c r="AT820" s="659"/>
      <c r="AU820" s="645" t="s">
        <v>19</v>
      </c>
      <c r="AV820" s="646"/>
      <c r="AW820" s="646"/>
      <c r="AX820" s="647"/>
    </row>
    <row r="821" spans="1:50" s="16" customFormat="1" ht="24.75" hidden="1" customHeight="1" x14ac:dyDescent="0.15">
      <c r="A821" s="620"/>
      <c r="B821" s="621"/>
      <c r="C821" s="621"/>
      <c r="D821" s="621"/>
      <c r="E821" s="621"/>
      <c r="F821" s="622"/>
      <c r="G821" s="660"/>
      <c r="H821" s="661"/>
      <c r="I821" s="661"/>
      <c r="J821" s="661"/>
      <c r="K821" s="662"/>
      <c r="L821" s="654"/>
      <c r="M821" s="655"/>
      <c r="N821" s="655"/>
      <c r="O821" s="655"/>
      <c r="P821" s="655"/>
      <c r="Q821" s="655"/>
      <c r="R821" s="655"/>
      <c r="S821" s="655"/>
      <c r="T821" s="655"/>
      <c r="U821" s="655"/>
      <c r="V821" s="655"/>
      <c r="W821" s="655"/>
      <c r="X821" s="656"/>
      <c r="Y821" s="375"/>
      <c r="Z821" s="376"/>
      <c r="AA821" s="376"/>
      <c r="AB821" s="794"/>
      <c r="AC821" s="660"/>
      <c r="AD821" s="661"/>
      <c r="AE821" s="661"/>
      <c r="AF821" s="661"/>
      <c r="AG821" s="662"/>
      <c r="AH821" s="654"/>
      <c r="AI821" s="655"/>
      <c r="AJ821" s="655"/>
      <c r="AK821" s="655"/>
      <c r="AL821" s="655"/>
      <c r="AM821" s="655"/>
      <c r="AN821" s="655"/>
      <c r="AO821" s="655"/>
      <c r="AP821" s="655"/>
      <c r="AQ821" s="655"/>
      <c r="AR821" s="655"/>
      <c r="AS821" s="655"/>
      <c r="AT821" s="656"/>
      <c r="AU821" s="375"/>
      <c r="AV821" s="376"/>
      <c r="AW821" s="376"/>
      <c r="AX821" s="377"/>
    </row>
    <row r="822" spans="1:50" ht="24.75" hidden="1" customHeight="1" x14ac:dyDescent="0.15">
      <c r="A822" s="620"/>
      <c r="B822" s="621"/>
      <c r="C822" s="621"/>
      <c r="D822" s="621"/>
      <c r="E822" s="621"/>
      <c r="F822" s="622"/>
      <c r="G822" s="597"/>
      <c r="H822" s="598"/>
      <c r="I822" s="598"/>
      <c r="J822" s="598"/>
      <c r="K822" s="599"/>
      <c r="L822" s="588"/>
      <c r="M822" s="589"/>
      <c r="N822" s="589"/>
      <c r="O822" s="589"/>
      <c r="P822" s="589"/>
      <c r="Q822" s="589"/>
      <c r="R822" s="589"/>
      <c r="S822" s="589"/>
      <c r="T822" s="589"/>
      <c r="U822" s="589"/>
      <c r="V822" s="589"/>
      <c r="W822" s="589"/>
      <c r="X822" s="590"/>
      <c r="Y822" s="591"/>
      <c r="Z822" s="592"/>
      <c r="AA822" s="592"/>
      <c r="AB822" s="603"/>
      <c r="AC822" s="597"/>
      <c r="AD822" s="598"/>
      <c r="AE822" s="598"/>
      <c r="AF822" s="598"/>
      <c r="AG822" s="599"/>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0"/>
      <c r="B823" s="621"/>
      <c r="C823" s="621"/>
      <c r="D823" s="621"/>
      <c r="E823" s="621"/>
      <c r="F823" s="622"/>
      <c r="G823" s="597"/>
      <c r="H823" s="598"/>
      <c r="I823" s="598"/>
      <c r="J823" s="598"/>
      <c r="K823" s="599"/>
      <c r="L823" s="588"/>
      <c r="M823" s="589"/>
      <c r="N823" s="589"/>
      <c r="O823" s="589"/>
      <c r="P823" s="589"/>
      <c r="Q823" s="589"/>
      <c r="R823" s="589"/>
      <c r="S823" s="589"/>
      <c r="T823" s="589"/>
      <c r="U823" s="589"/>
      <c r="V823" s="589"/>
      <c r="W823" s="589"/>
      <c r="X823" s="590"/>
      <c r="Y823" s="591"/>
      <c r="Z823" s="592"/>
      <c r="AA823" s="592"/>
      <c r="AB823" s="603"/>
      <c r="AC823" s="597"/>
      <c r="AD823" s="598"/>
      <c r="AE823" s="598"/>
      <c r="AF823" s="598"/>
      <c r="AG823" s="599"/>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0"/>
      <c r="B824" s="621"/>
      <c r="C824" s="621"/>
      <c r="D824" s="621"/>
      <c r="E824" s="621"/>
      <c r="F824" s="622"/>
      <c r="G824" s="597"/>
      <c r="H824" s="598"/>
      <c r="I824" s="598"/>
      <c r="J824" s="598"/>
      <c r="K824" s="599"/>
      <c r="L824" s="588"/>
      <c r="M824" s="589"/>
      <c r="N824" s="589"/>
      <c r="O824" s="589"/>
      <c r="P824" s="589"/>
      <c r="Q824" s="589"/>
      <c r="R824" s="589"/>
      <c r="S824" s="589"/>
      <c r="T824" s="589"/>
      <c r="U824" s="589"/>
      <c r="V824" s="589"/>
      <c r="W824" s="589"/>
      <c r="X824" s="590"/>
      <c r="Y824" s="591"/>
      <c r="Z824" s="592"/>
      <c r="AA824" s="592"/>
      <c r="AB824" s="603"/>
      <c r="AC824" s="597"/>
      <c r="AD824" s="598"/>
      <c r="AE824" s="598"/>
      <c r="AF824" s="598"/>
      <c r="AG824" s="599"/>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0"/>
      <c r="B825" s="621"/>
      <c r="C825" s="621"/>
      <c r="D825" s="621"/>
      <c r="E825" s="621"/>
      <c r="F825" s="622"/>
      <c r="G825" s="597"/>
      <c r="H825" s="598"/>
      <c r="I825" s="598"/>
      <c r="J825" s="598"/>
      <c r="K825" s="599"/>
      <c r="L825" s="588"/>
      <c r="M825" s="589"/>
      <c r="N825" s="589"/>
      <c r="O825" s="589"/>
      <c r="P825" s="589"/>
      <c r="Q825" s="589"/>
      <c r="R825" s="589"/>
      <c r="S825" s="589"/>
      <c r="T825" s="589"/>
      <c r="U825" s="589"/>
      <c r="V825" s="589"/>
      <c r="W825" s="589"/>
      <c r="X825" s="590"/>
      <c r="Y825" s="591"/>
      <c r="Z825" s="592"/>
      <c r="AA825" s="592"/>
      <c r="AB825" s="603"/>
      <c r="AC825" s="597"/>
      <c r="AD825" s="598"/>
      <c r="AE825" s="598"/>
      <c r="AF825" s="598"/>
      <c r="AG825" s="599"/>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0"/>
      <c r="B826" s="621"/>
      <c r="C826" s="621"/>
      <c r="D826" s="621"/>
      <c r="E826" s="621"/>
      <c r="F826" s="622"/>
      <c r="G826" s="597"/>
      <c r="H826" s="598"/>
      <c r="I826" s="598"/>
      <c r="J826" s="598"/>
      <c r="K826" s="599"/>
      <c r="L826" s="588"/>
      <c r="M826" s="589"/>
      <c r="N826" s="589"/>
      <c r="O826" s="589"/>
      <c r="P826" s="589"/>
      <c r="Q826" s="589"/>
      <c r="R826" s="589"/>
      <c r="S826" s="589"/>
      <c r="T826" s="589"/>
      <c r="U826" s="589"/>
      <c r="V826" s="589"/>
      <c r="W826" s="589"/>
      <c r="X826" s="590"/>
      <c r="Y826" s="591"/>
      <c r="Z826" s="592"/>
      <c r="AA826" s="592"/>
      <c r="AB826" s="603"/>
      <c r="AC826" s="597"/>
      <c r="AD826" s="598"/>
      <c r="AE826" s="598"/>
      <c r="AF826" s="598"/>
      <c r="AG826" s="599"/>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0"/>
      <c r="B827" s="621"/>
      <c r="C827" s="621"/>
      <c r="D827" s="621"/>
      <c r="E827" s="621"/>
      <c r="F827" s="622"/>
      <c r="G827" s="597"/>
      <c r="H827" s="598"/>
      <c r="I827" s="598"/>
      <c r="J827" s="598"/>
      <c r="K827" s="599"/>
      <c r="L827" s="588"/>
      <c r="M827" s="589"/>
      <c r="N827" s="589"/>
      <c r="O827" s="589"/>
      <c r="P827" s="589"/>
      <c r="Q827" s="589"/>
      <c r="R827" s="589"/>
      <c r="S827" s="589"/>
      <c r="T827" s="589"/>
      <c r="U827" s="589"/>
      <c r="V827" s="589"/>
      <c r="W827" s="589"/>
      <c r="X827" s="590"/>
      <c r="Y827" s="591"/>
      <c r="Z827" s="592"/>
      <c r="AA827" s="592"/>
      <c r="AB827" s="603"/>
      <c r="AC827" s="597"/>
      <c r="AD827" s="598"/>
      <c r="AE827" s="598"/>
      <c r="AF827" s="598"/>
      <c r="AG827" s="599"/>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0"/>
      <c r="B828" s="621"/>
      <c r="C828" s="621"/>
      <c r="D828" s="621"/>
      <c r="E828" s="621"/>
      <c r="F828" s="622"/>
      <c r="G828" s="597"/>
      <c r="H828" s="598"/>
      <c r="I828" s="598"/>
      <c r="J828" s="598"/>
      <c r="K828" s="599"/>
      <c r="L828" s="588"/>
      <c r="M828" s="589"/>
      <c r="N828" s="589"/>
      <c r="O828" s="589"/>
      <c r="P828" s="589"/>
      <c r="Q828" s="589"/>
      <c r="R828" s="589"/>
      <c r="S828" s="589"/>
      <c r="T828" s="589"/>
      <c r="U828" s="589"/>
      <c r="V828" s="589"/>
      <c r="W828" s="589"/>
      <c r="X828" s="590"/>
      <c r="Y828" s="591"/>
      <c r="Z828" s="592"/>
      <c r="AA828" s="592"/>
      <c r="AB828" s="603"/>
      <c r="AC828" s="597"/>
      <c r="AD828" s="598"/>
      <c r="AE828" s="598"/>
      <c r="AF828" s="598"/>
      <c r="AG828" s="599"/>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0"/>
      <c r="B829" s="621"/>
      <c r="C829" s="621"/>
      <c r="D829" s="621"/>
      <c r="E829" s="621"/>
      <c r="F829" s="622"/>
      <c r="G829" s="597"/>
      <c r="H829" s="598"/>
      <c r="I829" s="598"/>
      <c r="J829" s="598"/>
      <c r="K829" s="599"/>
      <c r="L829" s="588"/>
      <c r="M829" s="589"/>
      <c r="N829" s="589"/>
      <c r="O829" s="589"/>
      <c r="P829" s="589"/>
      <c r="Q829" s="589"/>
      <c r="R829" s="589"/>
      <c r="S829" s="589"/>
      <c r="T829" s="589"/>
      <c r="U829" s="589"/>
      <c r="V829" s="589"/>
      <c r="W829" s="589"/>
      <c r="X829" s="590"/>
      <c r="Y829" s="591"/>
      <c r="Z829" s="592"/>
      <c r="AA829" s="592"/>
      <c r="AB829" s="603"/>
      <c r="AC829" s="597"/>
      <c r="AD829" s="598"/>
      <c r="AE829" s="598"/>
      <c r="AF829" s="598"/>
      <c r="AG829" s="599"/>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0"/>
      <c r="B830" s="621"/>
      <c r="C830" s="621"/>
      <c r="D830" s="621"/>
      <c r="E830" s="621"/>
      <c r="F830" s="622"/>
      <c r="G830" s="597"/>
      <c r="H830" s="598"/>
      <c r="I830" s="598"/>
      <c r="J830" s="598"/>
      <c r="K830" s="599"/>
      <c r="L830" s="588"/>
      <c r="M830" s="589"/>
      <c r="N830" s="589"/>
      <c r="O830" s="589"/>
      <c r="P830" s="589"/>
      <c r="Q830" s="589"/>
      <c r="R830" s="589"/>
      <c r="S830" s="589"/>
      <c r="T830" s="589"/>
      <c r="U830" s="589"/>
      <c r="V830" s="589"/>
      <c r="W830" s="589"/>
      <c r="X830" s="590"/>
      <c r="Y830" s="591"/>
      <c r="Z830" s="592"/>
      <c r="AA830" s="592"/>
      <c r="AB830" s="603"/>
      <c r="AC830" s="597"/>
      <c r="AD830" s="598"/>
      <c r="AE830" s="598"/>
      <c r="AF830" s="598"/>
      <c r="AG830" s="599"/>
      <c r="AH830" s="588"/>
      <c r="AI830" s="589"/>
      <c r="AJ830" s="589"/>
      <c r="AK830" s="589"/>
      <c r="AL830" s="589"/>
      <c r="AM830" s="589"/>
      <c r="AN830" s="589"/>
      <c r="AO830" s="589"/>
      <c r="AP830" s="589"/>
      <c r="AQ830" s="589"/>
      <c r="AR830" s="589"/>
      <c r="AS830" s="589"/>
      <c r="AT830" s="590"/>
      <c r="AU830" s="591"/>
      <c r="AV830" s="592"/>
      <c r="AW830" s="592"/>
      <c r="AX830" s="593"/>
    </row>
    <row r="831" spans="1:50" ht="24.75" hidden="1" customHeight="1" x14ac:dyDescent="0.15">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63">
        <v>1</v>
      </c>
      <c r="B838" s="363">
        <v>1</v>
      </c>
      <c r="C838" s="348" t="s">
        <v>523</v>
      </c>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customHeight="1" x14ac:dyDescent="0.15">
      <c r="A1103" s="363">
        <v>1</v>
      </c>
      <c r="B1103" s="363">
        <v>1</v>
      </c>
      <c r="C1103" s="361"/>
      <c r="D1103" s="361"/>
      <c r="E1103" s="132" t="s">
        <v>523</v>
      </c>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25">
      <formula>IF(RIGHT(TEXT(P14,"0.#"),1)=".",FALSE,TRUE)</formula>
    </cfRule>
    <cfRule type="expression" dxfId="2086" priority="14026">
      <formula>IF(RIGHT(TEXT(P14,"0.#"),1)=".",TRUE,FALSE)</formula>
    </cfRule>
  </conditionalFormatting>
  <conditionalFormatting sqref="P18:AX18">
    <cfRule type="expression" dxfId="2085" priority="13901">
      <formula>IF(RIGHT(TEXT(P18,"0.#"),1)=".",FALSE,TRUE)</formula>
    </cfRule>
    <cfRule type="expression" dxfId="2084" priority="13902">
      <formula>IF(RIGHT(TEXT(P18,"0.#"),1)=".",TRUE,FALSE)</formula>
    </cfRule>
  </conditionalFormatting>
  <conditionalFormatting sqref="Y783">
    <cfRule type="expression" dxfId="2083" priority="13897">
      <formula>IF(RIGHT(TEXT(Y783,"0.#"),1)=".",FALSE,TRUE)</formula>
    </cfRule>
    <cfRule type="expression" dxfId="2082" priority="13898">
      <formula>IF(RIGHT(TEXT(Y783,"0.#"),1)=".",TRUE,FALSE)</formula>
    </cfRule>
  </conditionalFormatting>
  <conditionalFormatting sqref="Y792">
    <cfRule type="expression" dxfId="2081" priority="13893">
      <formula>IF(RIGHT(TEXT(Y792,"0.#"),1)=".",FALSE,TRUE)</formula>
    </cfRule>
    <cfRule type="expression" dxfId="2080" priority="13894">
      <formula>IF(RIGHT(TEXT(Y792,"0.#"),1)=".",TRUE,FALSE)</formula>
    </cfRule>
  </conditionalFormatting>
  <conditionalFormatting sqref="Y823:Y830 Y821 Y810:Y817 Y808 Y797:Y804 Y795">
    <cfRule type="expression" dxfId="2079" priority="13675">
      <formula>IF(RIGHT(TEXT(Y795,"0.#"),1)=".",FALSE,TRUE)</formula>
    </cfRule>
    <cfRule type="expression" dxfId="2078" priority="13676">
      <formula>IF(RIGHT(TEXT(Y795,"0.#"),1)=".",TRUE,FALSE)</formula>
    </cfRule>
  </conditionalFormatting>
  <conditionalFormatting sqref="P16:AQ17 P15:AX15 P13:AX13">
    <cfRule type="expression" dxfId="2077" priority="13723">
      <formula>IF(RIGHT(TEXT(P13,"0.#"),1)=".",FALSE,TRUE)</formula>
    </cfRule>
    <cfRule type="expression" dxfId="2076" priority="13724">
      <formula>IF(RIGHT(TEXT(P13,"0.#"),1)=".",TRUE,FALSE)</formula>
    </cfRule>
  </conditionalFormatting>
  <conditionalFormatting sqref="P19:AJ19">
    <cfRule type="expression" dxfId="2075" priority="13721">
      <formula>IF(RIGHT(TEXT(P19,"0.#"),1)=".",FALSE,TRUE)</formula>
    </cfRule>
    <cfRule type="expression" dxfId="2074" priority="13722">
      <formula>IF(RIGHT(TEXT(P19,"0.#"),1)=".",TRUE,FALSE)</formula>
    </cfRule>
  </conditionalFormatting>
  <conditionalFormatting sqref="AE101 AQ101">
    <cfRule type="expression" dxfId="2073" priority="13713">
      <formula>IF(RIGHT(TEXT(AE101,"0.#"),1)=".",FALSE,TRUE)</formula>
    </cfRule>
    <cfRule type="expression" dxfId="2072" priority="13714">
      <formula>IF(RIGHT(TEXT(AE101,"0.#"),1)=".",TRUE,FALSE)</formula>
    </cfRule>
  </conditionalFormatting>
  <conditionalFormatting sqref="Y784:Y791 Y782">
    <cfRule type="expression" dxfId="2071" priority="13699">
      <formula>IF(RIGHT(TEXT(Y782,"0.#"),1)=".",FALSE,TRUE)</formula>
    </cfRule>
    <cfRule type="expression" dxfId="2070" priority="13700">
      <formula>IF(RIGHT(TEXT(Y782,"0.#"),1)=".",TRUE,FALSE)</formula>
    </cfRule>
  </conditionalFormatting>
  <conditionalFormatting sqref="AU783">
    <cfRule type="expression" dxfId="2069" priority="13697">
      <formula>IF(RIGHT(TEXT(AU783,"0.#"),1)=".",FALSE,TRUE)</formula>
    </cfRule>
    <cfRule type="expression" dxfId="2068" priority="13698">
      <formula>IF(RIGHT(TEXT(AU783,"0.#"),1)=".",TRUE,FALSE)</formula>
    </cfRule>
  </conditionalFormatting>
  <conditionalFormatting sqref="AU792">
    <cfRule type="expression" dxfId="2067" priority="13695">
      <formula>IF(RIGHT(TEXT(AU792,"0.#"),1)=".",FALSE,TRUE)</formula>
    </cfRule>
    <cfRule type="expression" dxfId="2066" priority="13696">
      <formula>IF(RIGHT(TEXT(AU792,"0.#"),1)=".",TRUE,FALSE)</formula>
    </cfRule>
  </conditionalFormatting>
  <conditionalFormatting sqref="AU784:AU791 AU782">
    <cfRule type="expression" dxfId="2065" priority="13693">
      <formula>IF(RIGHT(TEXT(AU782,"0.#"),1)=".",FALSE,TRUE)</formula>
    </cfRule>
    <cfRule type="expression" dxfId="2064" priority="13694">
      <formula>IF(RIGHT(TEXT(AU782,"0.#"),1)=".",TRUE,FALSE)</formula>
    </cfRule>
  </conditionalFormatting>
  <conditionalFormatting sqref="Y822 Y809 Y796">
    <cfRule type="expression" dxfId="2063" priority="13679">
      <formula>IF(RIGHT(TEXT(Y796,"0.#"),1)=".",FALSE,TRUE)</formula>
    </cfRule>
    <cfRule type="expression" dxfId="2062" priority="13680">
      <formula>IF(RIGHT(TEXT(Y796,"0.#"),1)=".",TRUE,FALSE)</formula>
    </cfRule>
  </conditionalFormatting>
  <conditionalFormatting sqref="Y831 Y818 Y805">
    <cfRule type="expression" dxfId="2061" priority="13677">
      <formula>IF(RIGHT(TEXT(Y805,"0.#"),1)=".",FALSE,TRUE)</formula>
    </cfRule>
    <cfRule type="expression" dxfId="2060" priority="13678">
      <formula>IF(RIGHT(TEXT(Y805,"0.#"),1)=".",TRUE,FALSE)</formula>
    </cfRule>
  </conditionalFormatting>
  <conditionalFormatting sqref="AU822 AU809 AU796">
    <cfRule type="expression" dxfId="2059" priority="13673">
      <formula>IF(RIGHT(TEXT(AU796,"0.#"),1)=".",FALSE,TRUE)</formula>
    </cfRule>
    <cfRule type="expression" dxfId="2058" priority="13674">
      <formula>IF(RIGHT(TEXT(AU796,"0.#"),1)=".",TRUE,FALSE)</formula>
    </cfRule>
  </conditionalFormatting>
  <conditionalFormatting sqref="AU831 AU818 AU805">
    <cfRule type="expression" dxfId="2057" priority="13671">
      <formula>IF(RIGHT(TEXT(AU805,"0.#"),1)=".",FALSE,TRUE)</formula>
    </cfRule>
    <cfRule type="expression" dxfId="2056" priority="13672">
      <formula>IF(RIGHT(TEXT(AU805,"0.#"),1)=".",TRUE,FALSE)</formula>
    </cfRule>
  </conditionalFormatting>
  <conditionalFormatting sqref="AU823:AU830 AU821 AU810:AU817 AU808 AU797:AU804 AU795">
    <cfRule type="expression" dxfId="2055" priority="13669">
      <formula>IF(RIGHT(TEXT(AU795,"0.#"),1)=".",FALSE,TRUE)</formula>
    </cfRule>
    <cfRule type="expression" dxfId="2054" priority="13670">
      <formula>IF(RIGHT(TEXT(AU795,"0.#"),1)=".",TRUE,FALSE)</formula>
    </cfRule>
  </conditionalFormatting>
  <conditionalFormatting sqref="AM87">
    <cfRule type="expression" dxfId="2053" priority="13323">
      <formula>IF(RIGHT(TEXT(AM87,"0.#"),1)=".",FALSE,TRUE)</formula>
    </cfRule>
    <cfRule type="expression" dxfId="2052" priority="13324">
      <formula>IF(RIGHT(TEXT(AM87,"0.#"),1)=".",TRUE,FALSE)</formula>
    </cfRule>
  </conditionalFormatting>
  <conditionalFormatting sqref="AE55">
    <cfRule type="expression" dxfId="2051" priority="13391">
      <formula>IF(RIGHT(TEXT(AE55,"0.#"),1)=".",FALSE,TRUE)</formula>
    </cfRule>
    <cfRule type="expression" dxfId="2050" priority="13392">
      <formula>IF(RIGHT(TEXT(AE55,"0.#"),1)=".",TRUE,FALSE)</formula>
    </cfRule>
  </conditionalFormatting>
  <conditionalFormatting sqref="AI55">
    <cfRule type="expression" dxfId="2049" priority="13389">
      <formula>IF(RIGHT(TEXT(AI55,"0.#"),1)=".",FALSE,TRUE)</formula>
    </cfRule>
    <cfRule type="expression" dxfId="2048" priority="13390">
      <formula>IF(RIGHT(TEXT(AI55,"0.#"),1)=".",TRUE,FALSE)</formula>
    </cfRule>
  </conditionalFormatting>
  <conditionalFormatting sqref="AE53">
    <cfRule type="expression" dxfId="2047" priority="13395">
      <formula>IF(RIGHT(TEXT(AE53,"0.#"),1)=".",FALSE,TRUE)</formula>
    </cfRule>
    <cfRule type="expression" dxfId="2046" priority="13396">
      <formula>IF(RIGHT(TEXT(AE53,"0.#"),1)=".",TRUE,FALSE)</formula>
    </cfRule>
  </conditionalFormatting>
  <conditionalFormatting sqref="AE54">
    <cfRule type="expression" dxfId="2045" priority="13393">
      <formula>IF(RIGHT(TEXT(AE54,"0.#"),1)=".",FALSE,TRUE)</formula>
    </cfRule>
    <cfRule type="expression" dxfId="2044" priority="13394">
      <formula>IF(RIGHT(TEXT(AE54,"0.#"),1)=".",TRUE,FALSE)</formula>
    </cfRule>
  </conditionalFormatting>
  <conditionalFormatting sqref="AI54">
    <cfRule type="expression" dxfId="2043" priority="13387">
      <formula>IF(RIGHT(TEXT(AI54,"0.#"),1)=".",FALSE,TRUE)</formula>
    </cfRule>
    <cfRule type="expression" dxfId="2042" priority="13388">
      <formula>IF(RIGHT(TEXT(AI54,"0.#"),1)=".",TRUE,FALSE)</formula>
    </cfRule>
  </conditionalFormatting>
  <conditionalFormatting sqref="AI53">
    <cfRule type="expression" dxfId="2041" priority="13385">
      <formula>IF(RIGHT(TEXT(AI53,"0.#"),1)=".",FALSE,TRUE)</formula>
    </cfRule>
    <cfRule type="expression" dxfId="2040" priority="13386">
      <formula>IF(RIGHT(TEXT(AI53,"0.#"),1)=".",TRUE,FALSE)</formula>
    </cfRule>
  </conditionalFormatting>
  <conditionalFormatting sqref="AM53">
    <cfRule type="expression" dxfId="2039" priority="13383">
      <formula>IF(RIGHT(TEXT(AM53,"0.#"),1)=".",FALSE,TRUE)</formula>
    </cfRule>
    <cfRule type="expression" dxfId="2038" priority="13384">
      <formula>IF(RIGHT(TEXT(AM53,"0.#"),1)=".",TRUE,FALSE)</formula>
    </cfRule>
  </conditionalFormatting>
  <conditionalFormatting sqref="AM54">
    <cfRule type="expression" dxfId="2037" priority="13381">
      <formula>IF(RIGHT(TEXT(AM54,"0.#"),1)=".",FALSE,TRUE)</formula>
    </cfRule>
    <cfRule type="expression" dxfId="2036" priority="13382">
      <formula>IF(RIGHT(TEXT(AM54,"0.#"),1)=".",TRUE,FALSE)</formula>
    </cfRule>
  </conditionalFormatting>
  <conditionalFormatting sqref="AM55">
    <cfRule type="expression" dxfId="2035" priority="13379">
      <formula>IF(RIGHT(TEXT(AM55,"0.#"),1)=".",FALSE,TRUE)</formula>
    </cfRule>
    <cfRule type="expression" dxfId="2034" priority="13380">
      <formula>IF(RIGHT(TEXT(AM55,"0.#"),1)=".",TRUE,FALSE)</formula>
    </cfRule>
  </conditionalFormatting>
  <conditionalFormatting sqref="AE60">
    <cfRule type="expression" dxfId="2033" priority="13365">
      <formula>IF(RIGHT(TEXT(AE60,"0.#"),1)=".",FALSE,TRUE)</formula>
    </cfRule>
    <cfRule type="expression" dxfId="2032" priority="13366">
      <formula>IF(RIGHT(TEXT(AE60,"0.#"),1)=".",TRUE,FALSE)</formula>
    </cfRule>
  </conditionalFormatting>
  <conditionalFormatting sqref="AE61">
    <cfRule type="expression" dxfId="2031" priority="13363">
      <formula>IF(RIGHT(TEXT(AE61,"0.#"),1)=".",FALSE,TRUE)</formula>
    </cfRule>
    <cfRule type="expression" dxfId="2030" priority="13364">
      <formula>IF(RIGHT(TEXT(AE61,"0.#"),1)=".",TRUE,FALSE)</formula>
    </cfRule>
  </conditionalFormatting>
  <conditionalFormatting sqref="AE62">
    <cfRule type="expression" dxfId="2029" priority="13361">
      <formula>IF(RIGHT(TEXT(AE62,"0.#"),1)=".",FALSE,TRUE)</formula>
    </cfRule>
    <cfRule type="expression" dxfId="2028" priority="13362">
      <formula>IF(RIGHT(TEXT(AE62,"0.#"),1)=".",TRUE,FALSE)</formula>
    </cfRule>
  </conditionalFormatting>
  <conditionalFormatting sqref="AI62">
    <cfRule type="expression" dxfId="2027" priority="13359">
      <formula>IF(RIGHT(TEXT(AI62,"0.#"),1)=".",FALSE,TRUE)</formula>
    </cfRule>
    <cfRule type="expression" dxfId="2026" priority="13360">
      <formula>IF(RIGHT(TEXT(AI62,"0.#"),1)=".",TRUE,FALSE)</formula>
    </cfRule>
  </conditionalFormatting>
  <conditionalFormatting sqref="AI61">
    <cfRule type="expression" dxfId="2025" priority="13357">
      <formula>IF(RIGHT(TEXT(AI61,"0.#"),1)=".",FALSE,TRUE)</formula>
    </cfRule>
    <cfRule type="expression" dxfId="2024" priority="13358">
      <formula>IF(RIGHT(TEXT(AI61,"0.#"),1)=".",TRUE,FALSE)</formula>
    </cfRule>
  </conditionalFormatting>
  <conditionalFormatting sqref="AI60">
    <cfRule type="expression" dxfId="2023" priority="13355">
      <formula>IF(RIGHT(TEXT(AI60,"0.#"),1)=".",FALSE,TRUE)</formula>
    </cfRule>
    <cfRule type="expression" dxfId="2022" priority="13356">
      <formula>IF(RIGHT(TEXT(AI60,"0.#"),1)=".",TRUE,FALSE)</formula>
    </cfRule>
  </conditionalFormatting>
  <conditionalFormatting sqref="AM60">
    <cfRule type="expression" dxfId="2021" priority="13353">
      <formula>IF(RIGHT(TEXT(AM60,"0.#"),1)=".",FALSE,TRUE)</formula>
    </cfRule>
    <cfRule type="expression" dxfId="2020" priority="13354">
      <formula>IF(RIGHT(TEXT(AM60,"0.#"),1)=".",TRUE,FALSE)</formula>
    </cfRule>
  </conditionalFormatting>
  <conditionalFormatting sqref="AM61">
    <cfRule type="expression" dxfId="2019" priority="13351">
      <formula>IF(RIGHT(TEXT(AM61,"0.#"),1)=".",FALSE,TRUE)</formula>
    </cfRule>
    <cfRule type="expression" dxfId="2018" priority="13352">
      <formula>IF(RIGHT(TEXT(AM61,"0.#"),1)=".",TRUE,FALSE)</formula>
    </cfRule>
  </conditionalFormatting>
  <conditionalFormatting sqref="AM62">
    <cfRule type="expression" dxfId="2017" priority="13349">
      <formula>IF(RIGHT(TEXT(AM62,"0.#"),1)=".",FALSE,TRUE)</formula>
    </cfRule>
    <cfRule type="expression" dxfId="2016" priority="13350">
      <formula>IF(RIGHT(TEXT(AM62,"0.#"),1)=".",TRUE,FALSE)</formula>
    </cfRule>
  </conditionalFormatting>
  <conditionalFormatting sqref="AE87">
    <cfRule type="expression" dxfId="2015" priority="13335">
      <formula>IF(RIGHT(TEXT(AE87,"0.#"),1)=".",FALSE,TRUE)</formula>
    </cfRule>
    <cfRule type="expression" dxfId="2014" priority="13336">
      <formula>IF(RIGHT(TEXT(AE87,"0.#"),1)=".",TRUE,FALSE)</formula>
    </cfRule>
  </conditionalFormatting>
  <conditionalFormatting sqref="AE88">
    <cfRule type="expression" dxfId="2013" priority="13333">
      <formula>IF(RIGHT(TEXT(AE88,"0.#"),1)=".",FALSE,TRUE)</formula>
    </cfRule>
    <cfRule type="expression" dxfId="2012" priority="13334">
      <formula>IF(RIGHT(TEXT(AE88,"0.#"),1)=".",TRUE,FALSE)</formula>
    </cfRule>
  </conditionalFormatting>
  <conditionalFormatting sqref="AE89">
    <cfRule type="expression" dxfId="2011" priority="13331">
      <formula>IF(RIGHT(TEXT(AE89,"0.#"),1)=".",FALSE,TRUE)</formula>
    </cfRule>
    <cfRule type="expression" dxfId="2010" priority="13332">
      <formula>IF(RIGHT(TEXT(AE89,"0.#"),1)=".",TRUE,FALSE)</formula>
    </cfRule>
  </conditionalFormatting>
  <conditionalFormatting sqref="AI89">
    <cfRule type="expression" dxfId="2009" priority="13329">
      <formula>IF(RIGHT(TEXT(AI89,"0.#"),1)=".",FALSE,TRUE)</formula>
    </cfRule>
    <cfRule type="expression" dxfId="2008" priority="13330">
      <formula>IF(RIGHT(TEXT(AI89,"0.#"),1)=".",TRUE,FALSE)</formula>
    </cfRule>
  </conditionalFormatting>
  <conditionalFormatting sqref="AI88">
    <cfRule type="expression" dxfId="2007" priority="13327">
      <formula>IF(RIGHT(TEXT(AI88,"0.#"),1)=".",FALSE,TRUE)</formula>
    </cfRule>
    <cfRule type="expression" dxfId="2006" priority="13328">
      <formula>IF(RIGHT(TEXT(AI88,"0.#"),1)=".",TRUE,FALSE)</formula>
    </cfRule>
  </conditionalFormatting>
  <conditionalFormatting sqref="AI87">
    <cfRule type="expression" dxfId="2005" priority="13325">
      <formula>IF(RIGHT(TEXT(AI87,"0.#"),1)=".",FALSE,TRUE)</formula>
    </cfRule>
    <cfRule type="expression" dxfId="2004" priority="13326">
      <formula>IF(RIGHT(TEXT(AI87,"0.#"),1)=".",TRUE,FALSE)</formula>
    </cfRule>
  </conditionalFormatting>
  <conditionalFormatting sqref="AM88">
    <cfRule type="expression" dxfId="2003" priority="13321">
      <formula>IF(RIGHT(TEXT(AM88,"0.#"),1)=".",FALSE,TRUE)</formula>
    </cfRule>
    <cfRule type="expression" dxfId="2002" priority="13322">
      <formula>IF(RIGHT(TEXT(AM88,"0.#"),1)=".",TRUE,FALSE)</formula>
    </cfRule>
  </conditionalFormatting>
  <conditionalFormatting sqref="AM89">
    <cfRule type="expression" dxfId="2001" priority="13319">
      <formula>IF(RIGHT(TEXT(AM89,"0.#"),1)=".",FALSE,TRUE)</formula>
    </cfRule>
    <cfRule type="expression" dxfId="2000" priority="13320">
      <formula>IF(RIGHT(TEXT(AM89,"0.#"),1)=".",TRUE,FALSE)</formula>
    </cfRule>
  </conditionalFormatting>
  <conditionalFormatting sqref="AE92">
    <cfRule type="expression" dxfId="1999" priority="13305">
      <formula>IF(RIGHT(TEXT(AE92,"0.#"),1)=".",FALSE,TRUE)</formula>
    </cfRule>
    <cfRule type="expression" dxfId="1998" priority="13306">
      <formula>IF(RIGHT(TEXT(AE92,"0.#"),1)=".",TRUE,FALSE)</formula>
    </cfRule>
  </conditionalFormatting>
  <conditionalFormatting sqref="AE93">
    <cfRule type="expression" dxfId="1997" priority="13303">
      <formula>IF(RIGHT(TEXT(AE93,"0.#"),1)=".",FALSE,TRUE)</formula>
    </cfRule>
    <cfRule type="expression" dxfId="1996" priority="13304">
      <formula>IF(RIGHT(TEXT(AE93,"0.#"),1)=".",TRUE,FALSE)</formula>
    </cfRule>
  </conditionalFormatting>
  <conditionalFormatting sqref="AE94">
    <cfRule type="expression" dxfId="1995" priority="13301">
      <formula>IF(RIGHT(TEXT(AE94,"0.#"),1)=".",FALSE,TRUE)</formula>
    </cfRule>
    <cfRule type="expression" dxfId="1994" priority="13302">
      <formula>IF(RIGHT(TEXT(AE94,"0.#"),1)=".",TRUE,FALSE)</formula>
    </cfRule>
  </conditionalFormatting>
  <conditionalFormatting sqref="AI94">
    <cfRule type="expression" dxfId="1993" priority="13299">
      <formula>IF(RIGHT(TEXT(AI94,"0.#"),1)=".",FALSE,TRUE)</formula>
    </cfRule>
    <cfRule type="expression" dxfId="1992" priority="13300">
      <formula>IF(RIGHT(TEXT(AI94,"0.#"),1)=".",TRUE,FALSE)</formula>
    </cfRule>
  </conditionalFormatting>
  <conditionalFormatting sqref="AI93">
    <cfRule type="expression" dxfId="1991" priority="13297">
      <formula>IF(RIGHT(TEXT(AI93,"0.#"),1)=".",FALSE,TRUE)</formula>
    </cfRule>
    <cfRule type="expression" dxfId="1990" priority="13298">
      <formula>IF(RIGHT(TEXT(AI93,"0.#"),1)=".",TRUE,FALSE)</formula>
    </cfRule>
  </conditionalFormatting>
  <conditionalFormatting sqref="AI92">
    <cfRule type="expression" dxfId="1989" priority="13295">
      <formula>IF(RIGHT(TEXT(AI92,"0.#"),1)=".",FALSE,TRUE)</formula>
    </cfRule>
    <cfRule type="expression" dxfId="1988" priority="13296">
      <formula>IF(RIGHT(TEXT(AI92,"0.#"),1)=".",TRUE,FALSE)</formula>
    </cfRule>
  </conditionalFormatting>
  <conditionalFormatting sqref="AM92">
    <cfRule type="expression" dxfId="1987" priority="13293">
      <formula>IF(RIGHT(TEXT(AM92,"0.#"),1)=".",FALSE,TRUE)</formula>
    </cfRule>
    <cfRule type="expression" dxfId="1986" priority="13294">
      <formula>IF(RIGHT(TEXT(AM92,"0.#"),1)=".",TRUE,FALSE)</formula>
    </cfRule>
  </conditionalFormatting>
  <conditionalFormatting sqref="AM93">
    <cfRule type="expression" dxfId="1985" priority="13291">
      <formula>IF(RIGHT(TEXT(AM93,"0.#"),1)=".",FALSE,TRUE)</formula>
    </cfRule>
    <cfRule type="expression" dxfId="1984" priority="13292">
      <formula>IF(RIGHT(TEXT(AM93,"0.#"),1)=".",TRUE,FALSE)</formula>
    </cfRule>
  </conditionalFormatting>
  <conditionalFormatting sqref="AM94">
    <cfRule type="expression" dxfId="1983" priority="13289">
      <formula>IF(RIGHT(TEXT(AM94,"0.#"),1)=".",FALSE,TRUE)</formula>
    </cfRule>
    <cfRule type="expression" dxfId="1982" priority="13290">
      <formula>IF(RIGHT(TEXT(AM94,"0.#"),1)=".",TRUE,FALSE)</formula>
    </cfRule>
  </conditionalFormatting>
  <conditionalFormatting sqref="AE97">
    <cfRule type="expression" dxfId="1981" priority="13275">
      <formula>IF(RIGHT(TEXT(AE97,"0.#"),1)=".",FALSE,TRUE)</formula>
    </cfRule>
    <cfRule type="expression" dxfId="1980" priority="13276">
      <formula>IF(RIGHT(TEXT(AE97,"0.#"),1)=".",TRUE,FALSE)</formula>
    </cfRule>
  </conditionalFormatting>
  <conditionalFormatting sqref="AE98">
    <cfRule type="expression" dxfId="1979" priority="13273">
      <formula>IF(RIGHT(TEXT(AE98,"0.#"),1)=".",FALSE,TRUE)</formula>
    </cfRule>
    <cfRule type="expression" dxfId="1978" priority="13274">
      <formula>IF(RIGHT(TEXT(AE98,"0.#"),1)=".",TRUE,FALSE)</formula>
    </cfRule>
  </conditionalFormatting>
  <conditionalFormatting sqref="AE99">
    <cfRule type="expression" dxfId="1977" priority="13271">
      <formula>IF(RIGHT(TEXT(AE99,"0.#"),1)=".",FALSE,TRUE)</formula>
    </cfRule>
    <cfRule type="expression" dxfId="1976" priority="13272">
      <formula>IF(RIGHT(TEXT(AE99,"0.#"),1)=".",TRUE,FALSE)</formula>
    </cfRule>
  </conditionalFormatting>
  <conditionalFormatting sqref="AI99">
    <cfRule type="expression" dxfId="1975" priority="13269">
      <formula>IF(RIGHT(TEXT(AI99,"0.#"),1)=".",FALSE,TRUE)</formula>
    </cfRule>
    <cfRule type="expression" dxfId="1974" priority="13270">
      <formula>IF(RIGHT(TEXT(AI99,"0.#"),1)=".",TRUE,FALSE)</formula>
    </cfRule>
  </conditionalFormatting>
  <conditionalFormatting sqref="AI98">
    <cfRule type="expression" dxfId="1973" priority="13267">
      <formula>IF(RIGHT(TEXT(AI98,"0.#"),1)=".",FALSE,TRUE)</formula>
    </cfRule>
    <cfRule type="expression" dxfId="1972" priority="13268">
      <formula>IF(RIGHT(TEXT(AI98,"0.#"),1)=".",TRUE,FALSE)</formula>
    </cfRule>
  </conditionalFormatting>
  <conditionalFormatting sqref="AI97">
    <cfRule type="expression" dxfId="1971" priority="13265">
      <formula>IF(RIGHT(TEXT(AI97,"0.#"),1)=".",FALSE,TRUE)</formula>
    </cfRule>
    <cfRule type="expression" dxfId="1970" priority="13266">
      <formula>IF(RIGHT(TEXT(AI97,"0.#"),1)=".",TRUE,FALSE)</formula>
    </cfRule>
  </conditionalFormatting>
  <conditionalFormatting sqref="AM97">
    <cfRule type="expression" dxfId="1969" priority="13263">
      <formula>IF(RIGHT(TEXT(AM97,"0.#"),1)=".",FALSE,TRUE)</formula>
    </cfRule>
    <cfRule type="expression" dxfId="1968" priority="13264">
      <formula>IF(RIGHT(TEXT(AM97,"0.#"),1)=".",TRUE,FALSE)</formula>
    </cfRule>
  </conditionalFormatting>
  <conditionalFormatting sqref="AM98">
    <cfRule type="expression" dxfId="1967" priority="13261">
      <formula>IF(RIGHT(TEXT(AM98,"0.#"),1)=".",FALSE,TRUE)</formula>
    </cfRule>
    <cfRule type="expression" dxfId="1966" priority="13262">
      <formula>IF(RIGHT(TEXT(AM98,"0.#"),1)=".",TRUE,FALSE)</formula>
    </cfRule>
  </conditionalFormatting>
  <conditionalFormatting sqref="AM99">
    <cfRule type="expression" dxfId="1965" priority="13259">
      <formula>IF(RIGHT(TEXT(AM99,"0.#"),1)=".",FALSE,TRUE)</formula>
    </cfRule>
    <cfRule type="expression" dxfId="1964" priority="13260">
      <formula>IF(RIGHT(TEXT(AM99,"0.#"),1)=".",TRUE,FALSE)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M134 AQ134:AQ135 AU134:AU135">
    <cfRule type="expression" dxfId="1851" priority="13077">
      <formula>IF(RIGHT(TEXT(AM134,"0.#"),1)=".",FALSE,TRUE)</formula>
    </cfRule>
    <cfRule type="expression" dxfId="1850" priority="13078">
      <formula>IF(RIGHT(TEXT(AM134,"0.#"),1)=".",TRUE,FALSE)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0:AO867">
    <cfRule type="expression" dxfId="1819" priority="6647">
      <formula>IF(AND(AL840&gt;=0, RIGHT(TEXT(AL840,"0.#"),1)&lt;&gt;"."),TRUE,FALSE)</formula>
    </cfRule>
    <cfRule type="expression" dxfId="1818" priority="6648">
      <formula>IF(AND(AL840&gt;=0, RIGHT(TEXT(AL840,"0.#"),1)="."),TRUE,FALSE)</formula>
    </cfRule>
    <cfRule type="expression" dxfId="1817" priority="6649">
      <formula>IF(AND(AL840&lt;0, RIGHT(TEXT(AL840,"0.#"),1)&lt;&gt;"."),TRUE,FALSE)</formula>
    </cfRule>
    <cfRule type="expression" dxfId="1816" priority="6650">
      <formula>IF(AND(AL840&lt;0, RIGHT(TEXT(AL840,"0.#"),1)="."),TRUE,FALSE)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0:Y867">
    <cfRule type="expression" dxfId="1745" priority="2975">
      <formula>IF(RIGHT(TEXT(Y840,"0.#"),1)=".",FALSE,TRUE)</formula>
    </cfRule>
    <cfRule type="expression" dxfId="1744" priority="2976">
      <formula>IF(RIGHT(TEXT(Y840,"0.#"),1)=".",TRUE,FALSE)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03:AO1132">
    <cfRule type="expression" dxfId="1715" priority="2881">
      <formula>IF(AND(AL1103&gt;=0, RIGHT(TEXT(AL1103,"0.#"),1)&lt;&gt;"."),TRUE,FALSE)</formula>
    </cfRule>
    <cfRule type="expression" dxfId="1714" priority="2882">
      <formula>IF(AND(AL1103&gt;=0, RIGHT(TEXT(AL1103,"0.#"),1)="."),TRUE,FALSE)</formula>
    </cfRule>
    <cfRule type="expression" dxfId="1713" priority="2883">
      <formula>IF(AND(AL1103&lt;0, RIGHT(TEXT(AL1103,"0.#"),1)&lt;&gt;"."),TRUE,FALSE)</formula>
    </cfRule>
    <cfRule type="expression" dxfId="1712" priority="2884">
      <formula>IF(AND(AL1103&lt;0, RIGHT(TEXT(AL1103,"0.#"),1)="."),TRUE,FALSE)</formula>
    </cfRule>
  </conditionalFormatting>
  <conditionalFormatting sqref="Y1103:Y1132">
    <cfRule type="expression" dxfId="1711" priority="2879">
      <formula>IF(RIGHT(TEXT(Y1103,"0.#"),1)=".",FALSE,TRUE)</formula>
    </cfRule>
    <cfRule type="expression" dxfId="1710" priority="2880">
      <formula>IF(RIGHT(TEXT(Y1103,"0.#"),1)=".",TRUE,FALSE)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38:AO839">
    <cfRule type="expression" dxfId="1701" priority="2833">
      <formula>IF(AND(AL838&gt;=0, RIGHT(TEXT(AL838,"0.#"),1)&lt;&gt;"."),TRUE,FALSE)</formula>
    </cfRule>
    <cfRule type="expression" dxfId="1700" priority="2834">
      <formula>IF(AND(AL838&gt;=0, RIGHT(TEXT(AL838,"0.#"),1)="."),TRUE,FALSE)</formula>
    </cfRule>
    <cfRule type="expression" dxfId="1699" priority="2835">
      <formula>IF(AND(AL838&lt;0, RIGHT(TEXT(AL838,"0.#"),1)&lt;&gt;"."),TRUE,FALSE)</formula>
    </cfRule>
    <cfRule type="expression" dxfId="1698" priority="2836">
      <formula>IF(AND(AL838&lt;0, RIGHT(TEXT(AL838,"0.#"),1)="."),TRUE,FALSE)</formula>
    </cfRule>
  </conditionalFormatting>
  <conditionalFormatting sqref="Y838:Y839">
    <cfRule type="expression" dxfId="1697" priority="2831">
      <formula>IF(RIGHT(TEXT(Y838,"0.#"),1)=".",FALSE,TRUE)</formula>
    </cfRule>
    <cfRule type="expression" dxfId="1696" priority="2832">
      <formula>IF(RIGHT(TEXT(Y838,"0.#"),1)=".",TRUE,FALSE)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4:Y905">
    <cfRule type="expression" dxfId="1373" priority="2073">
      <formula>IF(RIGHT(TEXT(Y904,"0.#"),1)=".",FALSE,TRUE)</formula>
    </cfRule>
    <cfRule type="expression" dxfId="1372" priority="2074">
      <formula>IF(RIGHT(TEXT(Y904,"0.#"),1)=".",TRUE,FALSE)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 RIGHT(TEXT(AL873,"0.#"),1)&lt;&gt;"."),TRUE,FALSE)</formula>
    </cfRule>
    <cfRule type="expression" dxfId="1280" priority="2094">
      <formula>IF(AND(AL873&gt;=0, RIGHT(TEXT(AL873,"0.#"),1)="."),TRUE,FALSE)</formula>
    </cfRule>
    <cfRule type="expression" dxfId="1279" priority="2095">
      <formula>IF(AND(AL873&lt;0, RIGHT(TEXT(AL873,"0.#"),1)&lt;&gt;"."),TRUE,FALSE)</formula>
    </cfRule>
    <cfRule type="expression" dxfId="1278" priority="2096">
      <formula>IF(AND(AL873&lt;0, RIGHT(TEXT(AL873,"0.#"),1)="."),TRUE,FALSE)</formula>
    </cfRule>
  </conditionalFormatting>
  <conditionalFormatting sqref="AL871:AO872">
    <cfRule type="expression" dxfId="1277" priority="2087">
      <formula>IF(AND(AL871&gt;=0, RIGHT(TEXT(AL871,"0.#"),1)&lt;&gt;"."),TRUE,FALSE)</formula>
    </cfRule>
    <cfRule type="expression" dxfId="1276" priority="2088">
      <formula>IF(AND(AL871&gt;=0, RIGHT(TEXT(AL871,"0.#"),1)="."),TRUE,FALSE)</formula>
    </cfRule>
    <cfRule type="expression" dxfId="1275" priority="2089">
      <formula>IF(AND(AL871&lt;0, RIGHT(TEXT(AL871,"0.#"),1)&lt;&gt;"."),TRUE,FALSE)</formula>
    </cfRule>
    <cfRule type="expression" dxfId="1274" priority="2090">
      <formula>IF(AND(AL871&lt;0, RIGHT(TEXT(AL871,"0.#"),1)="."),TRUE,FALSE)</formula>
    </cfRule>
  </conditionalFormatting>
  <conditionalFormatting sqref="AL906:AO933">
    <cfRule type="expression" dxfId="1273" priority="2081">
      <formula>IF(AND(AL906&gt;=0, RIGHT(TEXT(AL906,"0.#"),1)&lt;&gt;"."),TRUE,FALSE)</formula>
    </cfRule>
    <cfRule type="expression" dxfId="1272" priority="2082">
      <formula>IF(AND(AL906&gt;=0, RIGHT(TEXT(AL906,"0.#"),1)="."),TRUE,FALSE)</formula>
    </cfRule>
    <cfRule type="expression" dxfId="1271" priority="2083">
      <formula>IF(AND(AL906&lt;0, RIGHT(TEXT(AL906,"0.#"),1)&lt;&gt;"."),TRUE,FALSE)</formula>
    </cfRule>
    <cfRule type="expression" dxfId="1270" priority="2084">
      <formula>IF(AND(AL906&lt;0, RIGHT(TEXT(AL906,"0.#"),1)="."),TRUE,FALSE)</formula>
    </cfRule>
  </conditionalFormatting>
  <conditionalFormatting sqref="AL904:AO905">
    <cfRule type="expression" dxfId="1269" priority="2075">
      <formula>IF(AND(AL904&gt;=0, RIGHT(TEXT(AL904,"0.#"),1)&lt;&gt;"."),TRUE,FALSE)</formula>
    </cfRule>
    <cfRule type="expression" dxfId="1268" priority="2076">
      <formula>IF(AND(AL904&gt;=0, RIGHT(TEXT(AL904,"0.#"),1)="."),TRUE,FALSE)</formula>
    </cfRule>
    <cfRule type="expression" dxfId="1267" priority="2077">
      <formula>IF(AND(AL904&lt;0, RIGHT(TEXT(AL904,"0.#"),1)&lt;&gt;"."),TRUE,FALSE)</formula>
    </cfRule>
    <cfRule type="expression" dxfId="1266" priority="2078">
      <formula>IF(AND(AL904&lt;0, RIGHT(TEXT(AL904,"0.#"),1)="."),TRUE,FALSE)</formula>
    </cfRule>
  </conditionalFormatting>
  <conditionalFormatting sqref="AL939:AO966">
    <cfRule type="expression" dxfId="1265" priority="2069">
      <formula>IF(AND(AL939&gt;=0, RIGHT(TEXT(AL939,"0.#"),1)&lt;&gt;"."),TRUE,FALSE)</formula>
    </cfRule>
    <cfRule type="expression" dxfId="1264" priority="2070">
      <formula>IF(AND(AL939&gt;=0, RIGHT(TEXT(AL939,"0.#"),1)="."),TRUE,FALSE)</formula>
    </cfRule>
    <cfRule type="expression" dxfId="1263" priority="2071">
      <formula>IF(AND(AL939&lt;0, RIGHT(TEXT(AL939,"0.#"),1)&lt;&gt;"."),TRUE,FALSE)</formula>
    </cfRule>
    <cfRule type="expression" dxfId="1262" priority="2072">
      <formula>IF(AND(AL939&lt;0, RIGHT(TEXT(AL939,"0.#"),1)="."),TRUE,FALSE)</formula>
    </cfRule>
  </conditionalFormatting>
  <conditionalFormatting sqref="AL937:AO938">
    <cfRule type="expression" dxfId="1261" priority="2063">
      <formula>IF(AND(AL937&gt;=0, RIGHT(TEXT(AL937,"0.#"),1)&lt;&gt;"."),TRUE,FALSE)</formula>
    </cfRule>
    <cfRule type="expression" dxfId="1260" priority="2064">
      <formula>IF(AND(AL937&gt;=0, RIGHT(TEXT(AL937,"0.#"),1)="."),TRUE,FALSE)</formula>
    </cfRule>
    <cfRule type="expression" dxfId="1259" priority="2065">
      <formula>IF(AND(AL937&lt;0, RIGHT(TEXT(AL937,"0.#"),1)&lt;&gt;"."),TRUE,FALSE)</formula>
    </cfRule>
    <cfRule type="expression" dxfId="1258" priority="2066">
      <formula>IF(AND(AL937&lt;0, RIGHT(TEXT(AL937,"0.#"),1)="."),TRUE,FALSE)</formula>
    </cfRule>
  </conditionalFormatting>
  <conditionalFormatting sqref="AL972:AO999">
    <cfRule type="expression" dxfId="1257" priority="2057">
      <formula>IF(AND(AL972&gt;=0, RIGHT(TEXT(AL972,"0.#"),1)&lt;&gt;"."),TRUE,FALSE)</formula>
    </cfRule>
    <cfRule type="expression" dxfId="1256" priority="2058">
      <formula>IF(AND(AL972&gt;=0, RIGHT(TEXT(AL972,"0.#"),1)="."),TRUE,FALSE)</formula>
    </cfRule>
    <cfRule type="expression" dxfId="1255" priority="2059">
      <formula>IF(AND(AL972&lt;0, RIGHT(TEXT(AL972,"0.#"),1)&lt;&gt;"."),TRUE,FALSE)</formula>
    </cfRule>
    <cfRule type="expression" dxfId="1254" priority="2060">
      <formula>IF(AND(AL972&lt;0, RIGHT(TEXT(AL972,"0.#"),1)="."),TRUE,FALSE)</formula>
    </cfRule>
  </conditionalFormatting>
  <conditionalFormatting sqref="AL970:AO971">
    <cfRule type="expression" dxfId="1253" priority="2051">
      <formula>IF(AND(AL970&gt;=0, RIGHT(TEXT(AL970,"0.#"),1)&lt;&gt;"."),TRUE,FALSE)</formula>
    </cfRule>
    <cfRule type="expression" dxfId="1252" priority="2052">
      <formula>IF(AND(AL970&gt;=0, RIGHT(TEXT(AL970,"0.#"),1)="."),TRUE,FALSE)</formula>
    </cfRule>
    <cfRule type="expression" dxfId="1251" priority="2053">
      <formula>IF(AND(AL970&lt;0, RIGHT(TEXT(AL970,"0.#"),1)&lt;&gt;"."),TRUE,FALSE)</formula>
    </cfRule>
    <cfRule type="expression" dxfId="1250" priority="2054">
      <formula>IF(AND(AL970&lt;0, RIGHT(TEXT(AL970,"0.#"),1)="."),TRUE,FALSE)</formula>
    </cfRule>
  </conditionalFormatting>
  <conditionalFormatting sqref="AL1005:AO1032">
    <cfRule type="expression" dxfId="1249" priority="2045">
      <formula>IF(AND(AL1005&gt;=0, RIGHT(TEXT(AL1005,"0.#"),1)&lt;&gt;"."),TRUE,FALSE)</formula>
    </cfRule>
    <cfRule type="expression" dxfId="1248" priority="2046">
      <formula>IF(AND(AL1005&gt;=0, RIGHT(TEXT(AL1005,"0.#"),1)="."),TRUE,FALSE)</formula>
    </cfRule>
    <cfRule type="expression" dxfId="1247" priority="2047">
      <formula>IF(AND(AL1005&lt;0, RIGHT(TEXT(AL1005,"0.#"),1)&lt;&gt;"."),TRUE,FALSE)</formula>
    </cfRule>
    <cfRule type="expression" dxfId="1246" priority="2048">
      <formula>IF(AND(AL1005&lt;0, RIGHT(TEXT(AL1005,"0.#"),1)="."),TRUE,FALSE)</formula>
    </cfRule>
  </conditionalFormatting>
  <conditionalFormatting sqref="AL1003:AO1004">
    <cfRule type="expression" dxfId="1245" priority="2039">
      <formula>IF(AND(AL1003&gt;=0, RIGHT(TEXT(AL1003,"0.#"),1)&lt;&gt;"."),TRUE,FALSE)</formula>
    </cfRule>
    <cfRule type="expression" dxfId="1244" priority="2040">
      <formula>IF(AND(AL1003&gt;=0, RIGHT(TEXT(AL1003,"0.#"),1)="."),TRUE,FALSE)</formula>
    </cfRule>
    <cfRule type="expression" dxfId="1243" priority="2041">
      <formula>IF(AND(AL1003&lt;0, RIGHT(TEXT(AL1003,"0.#"),1)&lt;&gt;"."),TRUE,FALSE)</formula>
    </cfRule>
    <cfRule type="expression" dxfId="1242" priority="2042">
      <formula>IF(AND(AL1003&lt;0, 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 RIGHT(TEXT(AL1038,"0.#"),1)&lt;&gt;"."),TRUE,FALSE)</formula>
    </cfRule>
    <cfRule type="expression" dxfId="1238" priority="2034">
      <formula>IF(AND(AL1038&gt;=0, RIGHT(TEXT(AL1038,"0.#"),1)="."),TRUE,FALSE)</formula>
    </cfRule>
    <cfRule type="expression" dxfId="1237" priority="2035">
      <formula>IF(AND(AL1038&lt;0, RIGHT(TEXT(AL1038,"0.#"),1)&lt;&gt;"."),TRUE,FALSE)</formula>
    </cfRule>
    <cfRule type="expression" dxfId="1236" priority="2036">
      <formula>IF(AND(AL1038&lt;0, 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 RIGHT(TEXT(AL1036,"0.#"),1)&lt;&gt;"."),TRUE,FALSE)</formula>
    </cfRule>
    <cfRule type="expression" dxfId="1232" priority="2028">
      <formula>IF(AND(AL1036&gt;=0, RIGHT(TEXT(AL1036,"0.#"),1)="."),TRUE,FALSE)</formula>
    </cfRule>
    <cfRule type="expression" dxfId="1231" priority="2029">
      <formula>IF(AND(AL1036&lt;0, RIGHT(TEXT(AL1036,"0.#"),1)&lt;&gt;"."),TRUE,FALSE)</formula>
    </cfRule>
    <cfRule type="expression" dxfId="1230" priority="2030">
      <formula>IF(AND(AL1036&lt;0, 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1:AO1098">
    <cfRule type="expression" dxfId="1227" priority="2021">
      <formula>IF(AND(AL1071&gt;=0, RIGHT(TEXT(AL1071,"0.#"),1)&lt;&gt;"."),TRUE,FALSE)</formula>
    </cfRule>
    <cfRule type="expression" dxfId="1226" priority="2022">
      <formula>IF(AND(AL1071&gt;=0, RIGHT(TEXT(AL1071,"0.#"),1)="."),TRUE,FALSE)</formula>
    </cfRule>
    <cfRule type="expression" dxfId="1225" priority="2023">
      <formula>IF(AND(AL1071&lt;0, RIGHT(TEXT(AL1071,"0.#"),1)&lt;&gt;"."),TRUE,FALSE)</formula>
    </cfRule>
    <cfRule type="expression" dxfId="1224" priority="2024">
      <formula>IF(AND(AL1071&lt;0, RIGHT(TEXT(AL1071,"0.#"),1)="."),TRUE,FALSE)</formula>
    </cfRule>
  </conditionalFormatting>
  <conditionalFormatting sqref="Y1071:Y1098">
    <cfRule type="expression" dxfId="1223" priority="2019">
      <formula>IF(RIGHT(TEXT(Y1071,"0.#"),1)=".",FALSE,TRUE)</formula>
    </cfRule>
    <cfRule type="expression" dxfId="1222" priority="2020">
      <formula>IF(RIGHT(TEXT(Y1071,"0.#"),1)=".",TRUE,FALSE)</formula>
    </cfRule>
  </conditionalFormatting>
  <conditionalFormatting sqref="AL1069:AO1070">
    <cfRule type="expression" dxfId="1221" priority="2015">
      <formula>IF(AND(AL1069&gt;=0, RIGHT(TEXT(AL1069,"0.#"),1)&lt;&gt;"."),TRUE,FALSE)</formula>
    </cfRule>
    <cfRule type="expression" dxfId="1220" priority="2016">
      <formula>IF(AND(AL1069&gt;=0, RIGHT(TEXT(AL1069,"0.#"),1)="."),TRUE,FALSE)</formula>
    </cfRule>
    <cfRule type="expression" dxfId="1219" priority="2017">
      <formula>IF(AND(AL1069&lt;0, RIGHT(TEXT(AL1069,"0.#"),1)&lt;&gt;"."),TRUE,FALSE)</formula>
    </cfRule>
    <cfRule type="expression" dxfId="1218" priority="2018">
      <formula>IF(AND(AL1069&lt;0, RIGHT(TEXT(AL1069,"0.#"),1)="."),TRUE,FALSE)</formula>
    </cfRule>
  </conditionalFormatting>
  <conditionalFormatting sqref="Y1069:Y1070">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E34 AI34 AM34">
    <cfRule type="expression" dxfId="21" priority="21">
      <formula>IF(RIGHT(TEXT(AE34,"0.#"),1)=".",FALSE,TRUE)</formula>
    </cfRule>
    <cfRule type="expression" dxfId="20" priority="22">
      <formula>IF(RIGHT(TEXT(AE34,"0.#"),1)=".",TRUE,FALSE)</formula>
    </cfRule>
  </conditionalFormatting>
  <conditionalFormatting sqref="AQ34">
    <cfRule type="expression" dxfId="19" priority="19">
      <formula>IF(RIGHT(TEXT(AQ34,"0.#"),1)=".",FALSE,TRUE)</formula>
    </cfRule>
    <cfRule type="expression" dxfId="18" priority="20">
      <formula>IF(RIGHT(TEXT(AQ34,"0.#"),1)=".",TRUE,FALSE)</formula>
    </cfRule>
  </conditionalFormatting>
  <conditionalFormatting sqref="AU34">
    <cfRule type="expression" dxfId="17" priority="17">
      <formula>IF(RIGHT(TEXT(AU34,"0.#"),1)=".",FALSE,TRUE)</formula>
    </cfRule>
    <cfRule type="expression" dxfId="16" priority="18">
      <formula>IF(RIGHT(TEXT(AU34,"0.#"),1)=".",TRUE,FALSE)</formula>
    </cfRule>
  </conditionalFormatting>
  <conditionalFormatting sqref="AE32:AE33 AI32:AI33 AM32:AM33 AQ32:AQ33">
    <cfRule type="expression" dxfId="15" priority="15">
      <formula>IF(RIGHT(TEXT(AE32,"0.#"),1)=".",FALSE,TRUE)</formula>
    </cfRule>
    <cfRule type="expression" dxfId="14" priority="16">
      <formula>IF(RIGHT(TEXT(AE32,"0.#"),1)=".",TRUE,FALSE)</formula>
    </cfRule>
  </conditionalFormatting>
  <conditionalFormatting sqref="AU32">
    <cfRule type="expression" dxfId="13" priority="13">
      <formula>IF(RIGHT(TEXT(AU32,"0.#"),1)=".",FALSE,TRUE)</formula>
    </cfRule>
    <cfRule type="expression" dxfId="12" priority="14">
      <formula>IF(RIGHT(TEXT(AU32,"0.#"),1)=".",TRUE,FALSE)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01 AM101">
    <cfRule type="expression" dxfId="7" priority="7">
      <formula>IF(RIGHT(TEXT(AI101,"0.#"),1)=".",FALSE,TRUE)</formula>
    </cfRule>
    <cfRule type="expression" dxfId="6" priority="8">
      <formula>IF(RIGHT(TEXT(AI101,"0.#"),1)=".",TRUE,FALSE)</formula>
    </cfRule>
  </conditionalFormatting>
  <conditionalFormatting sqref="AI102 AM102">
    <cfRule type="expression" dxfId="5" priority="5">
      <formula>IF(RIGHT(TEXT(AI102,"0.#"),1)=".",FALSE,TRUE)</formula>
    </cfRule>
    <cfRule type="expression" dxfId="4" priority="6">
      <formula>IF(RIGHT(TEXT(AI102,"0.#"),1)=".",TRUE,FALSE)</formula>
    </cfRule>
  </conditionalFormatting>
  <conditionalFormatting sqref="AE134:AE135 AI134:AI135">
    <cfRule type="expression" dxfId="3" priority="3">
      <formula>IF(RIGHT(TEXT(AE134,"0.#"),1)=".",FALSE,TRUE)</formula>
    </cfRule>
    <cfRule type="expression" dxfId="2" priority="4">
      <formula>IF(RIGHT(TEXT(AE134,"0.#"),1)=".",TRUE,FALSE)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8" sqref="L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t="s">
        <v>486</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2020-06-11T02:52:11Z</cp:lastPrinted>
  <dcterms:created xsi:type="dcterms:W3CDTF">2012-03-13T00:50:25Z</dcterms:created>
  <dcterms:modified xsi:type="dcterms:W3CDTF">2020-10-01T17:03:11Z</dcterms:modified>
</cp:coreProperties>
</file>