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作業中フォルダ（保存期間1年未満）\02_経理第一係\02-03 行政事業レビュー\令和０２年度実施行政事業レビュー\行政事業レビューシート作成\02_最終公表\05_最終公表に向けたレビューシート等の追記・修正等について\07_提出版\"/>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<sst xmlns="http://schemas.openxmlformats.org/spreadsheetml/2006/main" count="2174" uniqueCount="554">
  <si>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</si>
  <si>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</si>
  <si>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</si>
  <si>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</si>
  <si>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</si>
  <si>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</si>
  <si>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</si>
  <si>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</si>
  <si>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</si>
  <si>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</si>
  <si>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</si>
  <si>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</si>
  <si>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</si>
  <si>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</si>
  <si>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</si>
  <si>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</si>
  <si>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</si>
  <si>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</si>
  <si>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</si>
  <si>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</si>
  <si>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</si>
  <si>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</si>
  <si>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</si>
  <si>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</si>
  <si>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</si>
  <si>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</si>
  <si>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</si>
  <si>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</si>
  <si>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</si>
  <si>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</si>
  <si>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</si>
  <si>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</si>
  <si>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</si>
  <si>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</si>
  <si>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</si>
  <si>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</si>
  <si>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</si>
  <si>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</si>
  <si>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</si>
  <si>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</si>
  <si>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</si>
  <si>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</si>
  <si>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</si>
  <si>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</si>
  <si>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</si>
  <si>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</si>
  <si>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</si>
  <si>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</si>
  <si>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</si>
  <si>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</si>
  <si>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</si>
  <si>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</si>
  <si>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</si>
  <si>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</si>
  <si>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</si>
  <si>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</si>
  <si>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</si>
  <si>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</si>
  <si>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</si>
  <si>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</si>
  <si>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</si>
  <si>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</si>
  <si>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</si>
  <si>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</si>
  <si>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</si>
  <si>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</si>
  <si>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</si>
  <si>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</si>
  <si>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</si>
  <si>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</si>
  <si>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</si>
  <si>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</si>
  <si>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</si>
  <si>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</si>
  <si>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</si>
  <si>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</si>
  <si>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</si>
  <si>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</si>
  <si>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</si>
  <si>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</si>
  <si>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</si>
  <si>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</si>
  <si>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</si>
  <si>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</si>
  <si>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</si>
  <si>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</si>
  <si>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</si>
  <si>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</si>
  <si>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</si>
  <si>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</si>
  <si>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</si>
  <si>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</si>
  <si>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</si>
  <si>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</si>
  <si>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</si>
  <si>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</si>
  <si>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</si>
  <si>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</si>
  <si>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</si>
  <si>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</si>
  <si>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</si>
  <si>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</si>
  <si>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</si>
  <si>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</si>
  <si>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</si>
  <si>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</si>
  <si>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</si>
  <si>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</si>
  <si>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</si>
  <si>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</si>
  <si>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</si>
  <si>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</si>
  <si>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</si>
  <si>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</si>
  <si>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</si>
  <si>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</si>
  <si>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</si>
  <si>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</si>
  <si>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</si>
  <si>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</si>
  <si>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</si>
  <si>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</si>
  <si>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</si>
  <si>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</si>
  <si>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</si>
  <si>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</si>
  <si>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</si>
  <si>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</si>
  <si>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</si>
  <si>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</si>
  <si>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</si>
  <si>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</si>
  <si>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</si>
  <si>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</si>
  <si>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</si>
  <si>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</si>
  <si>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</si>
  <si>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</si>
  <si>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</si>
  <si>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</si>
  <si>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</si>
  <si>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</si>
  <si>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</si>
  <si>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</si>
  <si>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</si>
  <si>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</si>
  <si>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</si>
  <si>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</si>
  <si>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</si>
  <si>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</si>
  <si>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</si>
  <si>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</si>
  <si>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</si>
  <si>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</si>
  <si>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</si>
  <si>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</si>
  <si>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</si>
  <si>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</si>
  <si>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</si>
  <si>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</si>
  <si>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</si>
  <si>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</si>
  <si>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</si>
  <si>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</si>
  <si>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</si>
  <si>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</si>
  <si>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</si>
  <si>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</si>
  <si>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</si>
  <si>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</si>
  <si>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</si>
  <si>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</si>
  <si>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</si>
  <si>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</si>
  <si>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</si>
  <si>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</si>
  <si>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</si>
  <si>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</si>
  <si>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</si>
  <si>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</si>
  <si>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</si>
  <si>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</si>
  <si>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</si>
  <si>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</si>
  <si>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</si>
  <si>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</si>
  <si>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</si>
  <si>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</si>
  <si>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</si>
  <si>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</si>
  <si>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</si>
  <si>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</si>
  <si>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</si>
  <si>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</si>
  <si>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</si>
  <si>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</si>
  <si>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</si>
  <si>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</si>
  <si>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</si>
  <si>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</si>
  <si>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</si>
  <si>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</si>
  <si>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</si>
  <si>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</si>
  <si>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</si>
  <si>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</si>
  <si>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</si>
  <si>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</si>
  <si>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</si>
  <si>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</si>
  <si>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</si>
  <si>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</si>
  <si>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</si>
  <si>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</si>
  <si>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</si>
  <si>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</si>
  <si>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</si>
  <si>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</si>
  <si>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</si>
  <si>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</si>
  <si>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</si>
  <si>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</si>
  <si>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</si>
  <si>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</si>
  <si>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</si>
  <si>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</si>
  <si>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</si>
  <si>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</si>
  <si>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</si>
  <si>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</si>
  <si>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</si>
  <si>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</si>
  <si>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</si>
  <si>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</si>
  <si>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</si>
  <si>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</si>
  <si>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</si>
  <si>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</si>
  <si>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</si>
  <si>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</si>
  <si>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</si>
  <si>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</si>
  <si>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</si>
  <si>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</si>
  <si>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</si>
  <si>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</si>
  <si>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</si>
  <si>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</si>
  <si>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</si>
  <si>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</si>
  <si>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</si>
  <si>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</si>
  <si>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</si>
  <si>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</si>
  <si>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</si>
  <si>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</si>
  <si>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</si>
  <si>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</si>
  <si>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</si>
  <si>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</si>
  <si>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</si>
  <si>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</si>
  <si>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</si>
  <si>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</si>
  <si>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</si>
  <si>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</si>
  <si>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</si>
  <si>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</si>
  <si>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</si>
  <si>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</si>
  <si>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</si>
  <si>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</si>
  <si>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</si>
  <si>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</si>
  <si>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</si>
  <si>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</si>
  <si>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</si>
  <si>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</si>
  <si>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</si>
  <si>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</si>
  <si>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</si>
  <si>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</si>
  <si>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</si>
  <si>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</si>
  <si>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</si>
  <si>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</si>
  <si>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</si>
  <si>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</si>
  <si>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</si>
  <si>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</si>
  <si>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</si>
  <si>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</si>
  <si>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</si>
  <si>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</si>
  <si>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</si>
  <si>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</si>
  <si>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</si>
  <si>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</si>
  <si>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</si>
  <si>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</si>
  <si>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</si>
  <si>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</si>
  <si>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</si>
  <si>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</si>
  <si>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</si>
  <si>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</si>
  <si>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</si>
  <si>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</si>
  <si>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</si>
  <si>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</si>
  <si>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</si>
  <si>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</si>
  <si>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</si>
  <si>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</si>
  <si>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</si>
  <si>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</si>
  <si>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</si>
  <si>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</si>
  <si>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</si>
  <si>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</si>
  <si>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</si>
  <si>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</si>
  <si>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</si>
  <si>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</si>
  <si>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</si>
  <si>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</si>
  <si>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</si>
  <si>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</si>
  <si>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</si>
  <si>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</si>
  <si>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</si>
  <si>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</si>
  <si>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</si>
  <si>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</si>
  <si>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</si>
  <si>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</si>
  <si>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</si>
  <si>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</si>
  <si>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</si>
  <si>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</si>
  <si>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</si>
  <si>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</si>
  <si>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</si>
  <si>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</si>
  <si>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</si>
  <si>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</si>
  <si>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</si>
  <si>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</si>
  <si>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</si>
  <si>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</si>
  <si>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</si>
  <si>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</si>
  <si>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</si>
  <si>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</si>
  <si>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</si>
  <si>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</si>
  <si>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</si>
  <si>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</si>
  <si>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</si>
  <si>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</si>
  <si>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</si>
  <si>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</si>
  <si>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</si>
  <si>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</si>
  <si>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</si>
  <si>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</si>
  <si>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</si>
  <si>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</si>
  <si>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</si>
  <si>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</si>
  <si>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</si>
  <si>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</si>
  <si>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</si>
  <si>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</si>
  <si>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</si>
  <si>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</si>
  <si>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</si>
  <si>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</si>
  <si>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</si>
  <si>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</si>
  <si>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</si>
  <si>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</si>
  <si>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</si>
  <si>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</si>
  <si>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</si>
  <si>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</si>
  <si>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</si>
  <si>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</si>
  <si>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</si>
  <si>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</si>
  <si>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</si>
  <si>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</si>
  <si>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</si>
  <si>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</si>
  <si>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</si>
  <si>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</si>
  <si>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</si>
  <si>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</si>
  <si>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</si>
  <si>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</si>
  <si>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</si>
  <si>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</si>
  <si>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</si>
  <si>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</si>
  <si>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</si>
  <si>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</si>
  <si>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</si>
  <si>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</si>
  <si>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</si>
  <si>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</si>
  <si>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</si>
  <si>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</si>
  <si>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</si>
  <si>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</si>
  <si>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</si>
  <si>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</si>
  <si>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</si>
  <si>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</si>
  <si>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</si>
  <si>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</si>
  <si>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</si>
  <si>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</si>
  <si>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</si>
  <si>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</si>
  <si>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</si>
  <si>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</si>
  <si>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</si>
  <si>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</si>
  <si>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</si>
  <si>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</si>
  <si>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</si>
  <si>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</si>
  <si>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</si>
  <si>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</si>
  <si>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</si>
  <si>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</si>
  <si>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</si>
  <si>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</si>
  <si>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</si>
  <si>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</si>
  <si>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</si>
  <si>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</si>
  <si>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</si>
  <si>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</si>
  <si>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</si>
  <si>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</si>
  <si>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</si>
  <si>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</si>
  <si>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</si>
  <si>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</si>
  <si>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</si>
  <si>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</si>
  <si>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</si>
  <si>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</si>
  <si>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</si>
  <si>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</si>
  <si>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</si>
  <si>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</si>
  <si>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</si>
  <si>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</si>
  <si>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</si>
  <si>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</si>
  <si>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</si>
  <si>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</si>
  <si>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</si>
  <si>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</si>
  <si>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</si>
  <si>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</si>
  <si>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</si>
  <si>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</si>
  <si>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</si>
  <si>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</si>
  <si>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</si>
  <si>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</si>
  <si>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</si>
  <si>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</si>
  <si>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</si>
  <si>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</si>
  <si>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</si>
  <si>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</si>
  <si>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</si>
  <si>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航空局航空ネットワーク部</t>
    <rPh sb="0" eb="3">
      <t>コウクウキョク</t>
    </rPh>
    <rPh sb="3" eb="5">
      <t>コウクウ</t>
    </rPh>
    <rPh sb="11" eb="12">
      <t>ブ</t>
    </rPh>
    <phoneticPr fontId="5"/>
  </si>
  <si>
    <t>航空事業課
地方航空活性化推進室</t>
    <rPh sb="0" eb="2">
      <t>コウクウ</t>
    </rPh>
    <rPh sb="2" eb="4">
      <t>ジギョウ</t>
    </rPh>
    <rPh sb="4" eb="5">
      <t>カ</t>
    </rPh>
    <rPh sb="6" eb="8">
      <t>チホウ</t>
    </rPh>
    <rPh sb="8" eb="10">
      <t>コウクウ</t>
    </rPh>
    <rPh sb="10" eb="13">
      <t>カッセイカ</t>
    </rPh>
    <rPh sb="13" eb="15">
      <t>スイシン</t>
    </rPh>
    <rPh sb="15" eb="16">
      <t>シツ</t>
    </rPh>
    <phoneticPr fontId="5"/>
  </si>
  <si>
    <t>室長　植木　隆央</t>
    <rPh sb="0" eb="2">
      <t>シツチョウ</t>
    </rPh>
    <rPh sb="3" eb="5">
      <t>ウエキ</t>
    </rPh>
    <rPh sb="6" eb="8">
      <t>タカヒサ</t>
    </rPh>
    <phoneticPr fontId="5"/>
  </si>
  <si>
    <t>○</t>
  </si>
  <si>
    <t>－</t>
    <phoneticPr fontId="5"/>
  </si>
  <si>
    <t>-</t>
  </si>
  <si>
    <t>-</t>
    <phoneticPr fontId="5"/>
  </si>
  <si>
    <t>-</t>
    <phoneticPr fontId="5"/>
  </si>
  <si>
    <t>-</t>
    <phoneticPr fontId="5"/>
  </si>
  <si>
    <t>路線</t>
    <rPh sb="0" eb="2">
      <t>ロセン</t>
    </rPh>
    <phoneticPr fontId="5"/>
  </si>
  <si>
    <t>百万円</t>
    <rPh sb="0" eb="1">
      <t>ヒャク</t>
    </rPh>
    <rPh sb="1" eb="3">
      <t>マンエン</t>
    </rPh>
    <phoneticPr fontId="5"/>
  </si>
  <si>
    <t>8 都市・地域交通等の快適性、利便性の向上</t>
    <phoneticPr fontId="5"/>
  </si>
  <si>
    <t>27 地域公共交通の維持・活性化を推進する</t>
    <phoneticPr fontId="5"/>
  </si>
  <si>
    <t>-</t>
    <phoneticPr fontId="5"/>
  </si>
  <si>
    <t>-</t>
    <phoneticPr fontId="5"/>
  </si>
  <si>
    <t>-</t>
    <phoneticPr fontId="5"/>
  </si>
  <si>
    <t>-</t>
    <phoneticPr fontId="5"/>
  </si>
  <si>
    <t>-</t>
    <phoneticPr fontId="5"/>
  </si>
  <si>
    <t>‐</t>
  </si>
  <si>
    <t>無</t>
  </si>
  <si>
    <t>-</t>
    <phoneticPr fontId="5"/>
  </si>
  <si>
    <t>地方航空路線活性化プラットフォーム事業</t>
    <phoneticPr fontId="5"/>
  </si>
  <si>
    <t>－</t>
    <phoneticPr fontId="5"/>
  </si>
  <si>
    <t>地方航空路線の維持・拡充のためには、地域の多様な関係者による主体的な取り組みを進め、他地域の事例のノウハウ共有、地域間の連携促進を図る必要があることから、国として地域と地域をつなぐ場（プラットフォーム）を展開し、必要な情報発信等を実施する。また、地方航空路線の維持・拡充に係る継続可能な取組の実証調査を実施し、成果・効果についても地域に横展開を図り、地方航空路線の維持・拡充を図る。</t>
    <phoneticPr fontId="5"/>
  </si>
  <si>
    <t>・地方航空路線の維持・拡充に係る情報の展開として、自治体や地域の協議会等を集めた会議等の開催。また、ＨＰ等により取組事例等の情報発信を実施。
・発地着地両地域が主体的に連携（ペアリング）して、航空路線の維持・拡充を行うため実証調査を行い、その実効性等を検証し、成果・効果を横展開する。</t>
    <phoneticPr fontId="5"/>
  </si>
  <si>
    <t>-</t>
    <phoneticPr fontId="5"/>
  </si>
  <si>
    <t>地域公共交通維持・活性化推進調査費</t>
    <rPh sb="0" eb="2">
      <t>チイキ</t>
    </rPh>
    <rPh sb="2" eb="4">
      <t>コウキョウ</t>
    </rPh>
    <rPh sb="4" eb="6">
      <t>コウツウ</t>
    </rPh>
    <rPh sb="6" eb="8">
      <t>イジ</t>
    </rPh>
    <rPh sb="9" eb="12">
      <t>カッセイカ</t>
    </rPh>
    <rPh sb="12" eb="14">
      <t>スイシン</t>
    </rPh>
    <rPh sb="14" eb="16">
      <t>チョウサ</t>
    </rPh>
    <rPh sb="16" eb="17">
      <t>ヒ</t>
    </rPh>
    <phoneticPr fontId="5"/>
  </si>
  <si>
    <t>事業終了のため</t>
    <rPh sb="0" eb="2">
      <t>ジギョウ</t>
    </rPh>
    <rPh sb="2" eb="4">
      <t>シュウリョウ</t>
    </rPh>
    <phoneticPr fontId="5"/>
  </si>
  <si>
    <t>地方航空路線の維持・拡充に係る情報を展開することにより確保する地方航空路線の計画数</t>
    <phoneticPr fontId="5"/>
  </si>
  <si>
    <t>路線の維持・拡充に係る情報の展開により確保できた地方航空路線数</t>
    <phoneticPr fontId="5"/>
  </si>
  <si>
    <t>-</t>
    <phoneticPr fontId="5"/>
  </si>
  <si>
    <t>地方航空路線維持を目標に継続して運航を計画している路線数（運航路線は航空会社ＨＰ等で公表）に基づく内部目標</t>
    <phoneticPr fontId="5"/>
  </si>
  <si>
    <t>発地着地の両地域が主体的に連携して行う路線の維持・拡充に係る取組のうち国が支援する路線数</t>
    <phoneticPr fontId="5"/>
  </si>
  <si>
    <t>予算数／路線数　　　　　　　　　　　</t>
    <rPh sb="0" eb="2">
      <t>ヨサン</t>
    </rPh>
    <rPh sb="2" eb="3">
      <t>スウ</t>
    </rPh>
    <rPh sb="4" eb="7">
      <t>ロセンスウ</t>
    </rPh>
    <phoneticPr fontId="5"/>
  </si>
  <si>
    <t>60/2</t>
    <phoneticPr fontId="5"/>
  </si>
  <si>
    <t>50/2</t>
    <phoneticPr fontId="5"/>
  </si>
  <si>
    <t>35/2</t>
    <phoneticPr fontId="5"/>
  </si>
  <si>
    <t>-</t>
    <phoneticPr fontId="5"/>
  </si>
  <si>
    <t>地方航空路線の維持・拡充のために地域の多様な関係者による主体的な取組を進めるため、他地域とのノウハウ共有、地域間連携促進、各地域の取組事例等の発言及び横展開することにより、地域の航空ネットワークの維持・活性化が図られる。</t>
    <phoneticPr fontId="5"/>
  </si>
  <si>
    <t>地方航空路線の維持・拡充に向けて地域の協議会、自治体等が実施している取組について、国が横展開、情報提供等をすることにより、航空路線維持・拡充の施策に繋がる。</t>
    <phoneticPr fontId="5"/>
  </si>
  <si>
    <t>地域間での対話・提案の場の不足等を解消するため、国が主体的に場を設け必要な情報の共有・関係者の連携強化を図ることが必要である。</t>
    <phoneticPr fontId="5"/>
  </si>
  <si>
    <t>地方航空路線を維持することは、地域の生活及び経済活動にとって重要な役割を果たしており、必要な事業である。</t>
    <phoneticPr fontId="5"/>
  </si>
  <si>
    <t>随意契約であっても、可能な限り公募を行うなどして、競争性及び透明性の確保に努めている。</t>
    <phoneticPr fontId="5"/>
  </si>
  <si>
    <t>実証調査は多くの関係者からなる協議会により取組内容を議論し進められており、また、会議等に係る経費についても、見合った水準であると考えられる。</t>
    <phoneticPr fontId="5"/>
  </si>
  <si>
    <t>地方航空路線の維持・拡充のために真に必要な支出に限定しており、妥当である。</t>
    <phoneticPr fontId="5"/>
  </si>
  <si>
    <t>成果実績は成果目標を達成したものとなっている。</t>
    <phoneticPr fontId="5"/>
  </si>
  <si>
    <t>見込みどおり実施している。</t>
    <rPh sb="0" eb="2">
      <t>ミコ</t>
    </rPh>
    <rPh sb="6" eb="8">
      <t>ジッシ</t>
    </rPh>
    <phoneticPr fontId="5"/>
  </si>
  <si>
    <t>有</t>
  </si>
  <si>
    <t>当該事業においては、競争性・透明性の確保を図るとともに、効果的な事業の実施に努めているところである。</t>
    <phoneticPr fontId="5"/>
  </si>
  <si>
    <t>-</t>
    <phoneticPr fontId="5"/>
  </si>
  <si>
    <t>-</t>
    <phoneticPr fontId="5"/>
  </si>
  <si>
    <t>新29-0017</t>
    <rPh sb="0" eb="1">
      <t>シン</t>
    </rPh>
    <phoneticPr fontId="5"/>
  </si>
  <si>
    <t>0295</t>
    <phoneticPr fontId="5"/>
  </si>
  <si>
    <t>A.全国地域航空システム推進協議会</t>
    <rPh sb="2" eb="4">
      <t>ゼンコク</t>
    </rPh>
    <rPh sb="4" eb="6">
      <t>チイキ</t>
    </rPh>
    <rPh sb="6" eb="8">
      <t>コウクウ</t>
    </rPh>
    <rPh sb="12" eb="14">
      <t>スイシン</t>
    </rPh>
    <rPh sb="14" eb="17">
      <t>キョウギカイ</t>
    </rPh>
    <phoneticPr fontId="5"/>
  </si>
  <si>
    <t>関係者連絡会議事務局運営</t>
    <rPh sb="0" eb="2">
      <t>カンケイ</t>
    </rPh>
    <rPh sb="2" eb="3">
      <t>シャ</t>
    </rPh>
    <rPh sb="3" eb="5">
      <t>レンラク</t>
    </rPh>
    <rPh sb="5" eb="7">
      <t>カイギ</t>
    </rPh>
    <rPh sb="7" eb="10">
      <t>ジムキョク</t>
    </rPh>
    <rPh sb="10" eb="12">
      <t>ウンエイ</t>
    </rPh>
    <phoneticPr fontId="5"/>
  </si>
  <si>
    <t>雑役務費</t>
    <rPh sb="0" eb="1">
      <t>ザツ</t>
    </rPh>
    <rPh sb="1" eb="3">
      <t>エキム</t>
    </rPh>
    <phoneticPr fontId="5"/>
  </si>
  <si>
    <t>B.天草空港利用促進協議会</t>
    <rPh sb="2" eb="4">
      <t>アマクサ</t>
    </rPh>
    <rPh sb="4" eb="6">
      <t>クウコウ</t>
    </rPh>
    <rPh sb="6" eb="8">
      <t>リヨウ</t>
    </rPh>
    <rPh sb="8" eb="10">
      <t>ソクシン</t>
    </rPh>
    <rPh sb="10" eb="13">
      <t>キョウギカイ</t>
    </rPh>
    <phoneticPr fontId="5"/>
  </si>
  <si>
    <t>全国地域航空システム推進協議会</t>
    <rPh sb="0" eb="2">
      <t>ゼンコク</t>
    </rPh>
    <rPh sb="2" eb="4">
      <t>チイキ</t>
    </rPh>
    <rPh sb="4" eb="6">
      <t>コウクウ</t>
    </rPh>
    <rPh sb="10" eb="12">
      <t>スイシン</t>
    </rPh>
    <rPh sb="12" eb="15">
      <t>キョウギカイ</t>
    </rPh>
    <phoneticPr fontId="5"/>
  </si>
  <si>
    <t>事務局運営</t>
    <rPh sb="0" eb="3">
      <t>ジムキョク</t>
    </rPh>
    <rPh sb="3" eb="5">
      <t>ウンエイ</t>
    </rPh>
    <phoneticPr fontId="5"/>
  </si>
  <si>
    <t>事務局運営</t>
    <rPh sb="0" eb="3">
      <t>ジムキョク</t>
    </rPh>
    <rPh sb="3" eb="5">
      <t>ウンエイ</t>
    </rPh>
    <phoneticPr fontId="5"/>
  </si>
  <si>
    <t>パンフレット印刷</t>
    <rPh sb="6" eb="8">
      <t>インサツ</t>
    </rPh>
    <phoneticPr fontId="5"/>
  </si>
  <si>
    <t>（株）オーエムシー</t>
    <rPh sb="0" eb="3">
      <t>カブ</t>
    </rPh>
    <phoneticPr fontId="5"/>
  </si>
  <si>
    <t>（有）アテネ社</t>
    <rPh sb="0" eb="3">
      <t>ユウ</t>
    </rPh>
    <rPh sb="6" eb="7">
      <t>シャ</t>
    </rPh>
    <phoneticPr fontId="5"/>
  </si>
  <si>
    <t>長崎県空港活性化推進協議会</t>
    <phoneticPr fontId="5"/>
  </si>
  <si>
    <t>天草空港利用促進協議会</t>
    <rPh sb="0" eb="2">
      <t>アマクサ</t>
    </rPh>
    <rPh sb="2" eb="4">
      <t>クウコウ</t>
    </rPh>
    <rPh sb="4" eb="6">
      <t>リヨウ</t>
    </rPh>
    <rPh sb="6" eb="8">
      <t>ソクシン</t>
    </rPh>
    <rPh sb="8" eb="11">
      <t>キョウギカイ</t>
    </rPh>
    <phoneticPr fontId="5"/>
  </si>
  <si>
    <t>実証調査事業の委託</t>
    <rPh sb="0" eb="2">
      <t>ジッショウ</t>
    </rPh>
    <rPh sb="2" eb="4">
      <t>チョウサ</t>
    </rPh>
    <rPh sb="4" eb="6">
      <t>ジギョウ</t>
    </rPh>
    <rPh sb="7" eb="9">
      <t>イタク</t>
    </rPh>
    <phoneticPr fontId="5"/>
  </si>
  <si>
    <t>実証調査事業の委託</t>
    <rPh sb="0" eb="2">
      <t>ジッショウ</t>
    </rPh>
    <rPh sb="2" eb="4">
      <t>チョウサ</t>
    </rPh>
    <rPh sb="4" eb="6">
      <t>ジギョウ</t>
    </rPh>
    <rPh sb="7" eb="9">
      <t>イタク</t>
    </rPh>
    <phoneticPr fontId="5"/>
  </si>
  <si>
    <t>取組の実施に係る経費</t>
    <rPh sb="0" eb="2">
      <t>トリクミ</t>
    </rPh>
    <rPh sb="3" eb="5">
      <t>ジッシ</t>
    </rPh>
    <rPh sb="6" eb="7">
      <t>カカ</t>
    </rPh>
    <rPh sb="8" eb="10">
      <t>ケイヒ</t>
    </rPh>
    <phoneticPr fontId="5"/>
  </si>
  <si>
    <t>本事業で得られた成果を活用し、地方航空路線の維持・拡充に係る必要な情報の発信に取り組む。</t>
    <rPh sb="0" eb="1">
      <t>ホン</t>
    </rPh>
    <rPh sb="1" eb="3">
      <t>ジギョウ</t>
    </rPh>
    <rPh sb="4" eb="5">
      <t>エ</t>
    </rPh>
    <rPh sb="8" eb="10">
      <t>セイカ</t>
    </rPh>
    <rPh sb="11" eb="13">
      <t>カツヨウ</t>
    </rPh>
    <rPh sb="15" eb="17">
      <t>チホウ</t>
    </rPh>
    <rPh sb="17" eb="19">
      <t>コウクウ</t>
    </rPh>
    <rPh sb="19" eb="21">
      <t>ロセン</t>
    </rPh>
    <rPh sb="22" eb="24">
      <t>イジ</t>
    </rPh>
    <rPh sb="25" eb="27">
      <t>カクジュウ</t>
    </rPh>
    <rPh sb="28" eb="29">
      <t>カカ</t>
    </rPh>
    <rPh sb="30" eb="32">
      <t>ヒツヨウ</t>
    </rPh>
    <rPh sb="33" eb="35">
      <t>ジョウホウ</t>
    </rPh>
    <rPh sb="36" eb="38">
      <t>ハッシン</t>
    </rPh>
    <rPh sb="39" eb="40">
      <t>ト</t>
    </rPh>
    <rPh sb="41" eb="42">
      <t>ク</t>
    </rPh>
    <phoneticPr fontId="5"/>
  </si>
  <si>
    <t>終了予定</t>
  </si>
  <si>
    <t>令和元年度をもって事業終了</t>
    <rPh sb="0" eb="2">
      <t>レイワ</t>
    </rPh>
    <rPh sb="2" eb="5">
      <t>ガンネンド</t>
    </rPh>
    <rPh sb="9" eb="11">
      <t>ジギョウ</t>
    </rPh>
    <rPh sb="11" eb="13">
      <t>シュウリョウ</t>
    </rPh>
    <phoneticPr fontId="5"/>
  </si>
  <si>
    <t>外部有識者点検対象外</t>
    <rPh sb="0" eb="10">
      <t>ガイブユウシキシャテンケンタイショウガイ</t>
    </rPh>
    <phoneticPr fontId="5"/>
  </si>
  <si>
    <t>令和元年度をもって事業終了</t>
    <rPh sb="0" eb="2">
      <t>レイワ</t>
    </rPh>
    <rPh sb="2" eb="5">
      <t>ガンネンド</t>
    </rPh>
    <rPh sb="9" eb="11">
      <t>ジギョウ</t>
    </rPh>
    <rPh sb="11" eb="13">
      <t>シュウリョウ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</si>
</sst>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63397</xdr:colOff>
      <xdr:row>743</xdr:row>
      <xdr:rowOff>201706</xdr:rowOff>
    </xdr:from>
    <xdr:to>
      <xdr:col>39</xdr:col>
      <xdr:colOff>163253</xdr:colOff>
      <xdr:row>746</xdr:row>
      <xdr:rowOff>72459</xdr:rowOff>
    </xdr:to>
    <xdr:sp macro="" textlink="">
      <xdr:nvSpPr>
        <xdr:cNvPr id="13" name="正方形/長方形 12">
          <a:extLst>
            <a:ext uri="{FF2B5EF4-FFF2-40B4-BE49-F238E27FC236}">
              <a16:creationId xmlns:a16="http://schemas.microsoft.com/office/drawing/2014/main" id="{00000000-0008-0000-0000-000012000000}"/>
            </a:ext>
          </a:extLst>
        </xdr:cNvPr>
        <xdr:cNvSpPr/>
      </xdr:nvSpPr>
      <xdr:spPr>
        <a:xfrm>
          <a:off x="3694103" y="42100500"/>
          <a:ext cx="4335679" cy="91290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endParaRPr kumimoji="1" lang="en-US" altLang="ja-JP" sz="1100"/>
        </a:p>
        <a:p>
          <a:pPr algn="ctr"/>
          <a:r>
            <a:rPr kumimoji="1" lang="ja-JP" altLang="en-US" sz="1100"/>
            <a:t>国土交通省</a:t>
          </a:r>
          <a:endParaRPr kumimoji="1" lang="en-US" altLang="ja-JP" sz="1100"/>
        </a:p>
        <a:p>
          <a:pPr algn="ctr"/>
          <a:r>
            <a:rPr kumimoji="1" lang="en-US" altLang="ja-JP" sz="1100"/>
            <a:t>30</a:t>
          </a:r>
          <a:r>
            <a:rPr kumimoji="1" lang="ja-JP" altLang="en-US" sz="1100"/>
            <a:t>百万円</a:t>
          </a:r>
        </a:p>
      </xdr:txBody>
    </xdr:sp>
    <xdr:clientData/>
  </xdr:twoCellAnchor>
  <xdr:twoCellAnchor>
    <xdr:from>
      <xdr:col>17</xdr:col>
      <xdr:colOff>190830</xdr:colOff>
      <xdr:row>755</xdr:row>
      <xdr:rowOff>67389</xdr:rowOff>
    </xdr:from>
    <xdr:to>
      <xdr:col>28</xdr:col>
      <xdr:colOff>139598</xdr:colOff>
      <xdr:row>757</xdr:row>
      <xdr:rowOff>279556</xdr:rowOff>
    </xdr:to>
    <xdr:sp macro="" textlink="">
      <xdr:nvSpPr>
        <xdr:cNvPr id="14" name="正方形/長方形 13">
          <a:extLst>
            <a:ext uri="{FF2B5EF4-FFF2-40B4-BE49-F238E27FC236}">
              <a16:creationId xmlns:a16="http://schemas.microsoft.com/office/drawing/2014/main" id="{00000000-0008-0000-0000-000013000000}"/>
            </a:ext>
          </a:extLst>
        </xdr:cNvPr>
        <xdr:cNvSpPr/>
      </xdr:nvSpPr>
      <xdr:spPr>
        <a:xfrm>
          <a:off x="3619830" y="46134771"/>
          <a:ext cx="2167533" cy="9069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000">
              <a:solidFill>
                <a:sysClr val="windowText" lastClr="000000"/>
              </a:solidFill>
            </a:rPr>
            <a:t>・関係者連絡会議事務局　運営</a:t>
          </a:r>
          <a:endParaRPr kumimoji="1" lang="en-US" altLang="ja-JP" sz="1000">
            <a:solidFill>
              <a:sysClr val="windowText" lastClr="000000"/>
            </a:solidFill>
          </a:endParaRPr>
        </a:p>
        <a:p>
          <a:pPr algn="l"/>
          <a:r>
            <a:rPr kumimoji="1" lang="ja-JP" altLang="en-US" sz="1000">
              <a:solidFill>
                <a:sysClr val="windowText" lastClr="000000"/>
              </a:solidFill>
            </a:rPr>
            <a:t>・パンフレット印刷</a:t>
          </a:r>
          <a:endParaRPr kumimoji="1" lang="en-US" altLang="ja-JP" sz="1000">
            <a:solidFill>
              <a:sysClr val="windowText" lastClr="000000"/>
            </a:solidFill>
          </a:endParaRPr>
        </a:p>
      </xdr:txBody>
    </xdr:sp>
    <xdr:clientData/>
  </xdr:twoCellAnchor>
  <xdr:twoCellAnchor>
    <xdr:from>
      <xdr:col>27</xdr:col>
      <xdr:colOff>57500</xdr:colOff>
      <xdr:row>755</xdr:row>
      <xdr:rowOff>58224</xdr:rowOff>
    </xdr:from>
    <xdr:to>
      <xdr:col>27</xdr:col>
      <xdr:colOff>108523</xdr:colOff>
      <xdr:row>757</xdr:row>
      <xdr:rowOff>21503</xdr:rowOff>
    </xdr:to>
    <xdr:sp macro="" textlink="">
      <xdr:nvSpPr>
        <xdr:cNvPr id="15" name="左大かっこ 14">
          <a:extLst>
            <a:ext uri="{FF2B5EF4-FFF2-40B4-BE49-F238E27FC236}">
              <a16:creationId xmlns:a16="http://schemas.microsoft.com/office/drawing/2014/main" id="{00000000-0008-0000-0000-000016000000}"/>
            </a:ext>
          </a:extLst>
        </xdr:cNvPr>
        <xdr:cNvSpPr/>
      </xdr:nvSpPr>
      <xdr:spPr>
        <a:xfrm flipH="1">
          <a:off x="5503559" y="46125606"/>
          <a:ext cx="51023" cy="658044"/>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198958</xdr:colOff>
      <xdr:row>751</xdr:row>
      <xdr:rowOff>310426</xdr:rowOff>
    </xdr:from>
    <xdr:to>
      <xdr:col>27</xdr:col>
      <xdr:colOff>121966</xdr:colOff>
      <xdr:row>754</xdr:row>
      <xdr:rowOff>227092</xdr:rowOff>
    </xdr:to>
    <xdr:sp macro="" textlink="">
      <xdr:nvSpPr>
        <xdr:cNvPr id="16" name="正方形/長方形 15">
          <a:extLst>
            <a:ext uri="{FF2B5EF4-FFF2-40B4-BE49-F238E27FC236}">
              <a16:creationId xmlns:a16="http://schemas.microsoft.com/office/drawing/2014/main" id="{00000000-0008-0000-0000-000017000000}"/>
            </a:ext>
          </a:extLst>
        </xdr:cNvPr>
        <xdr:cNvSpPr/>
      </xdr:nvSpPr>
      <xdr:spPr>
        <a:xfrm>
          <a:off x="3627958" y="44988279"/>
          <a:ext cx="1940067" cy="95881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a:p>
        <a:p>
          <a:pPr algn="ctr"/>
          <a:r>
            <a:rPr kumimoji="1" lang="ja-JP" altLang="en-US" sz="1100"/>
            <a:t>Ａ．民間企業等（</a:t>
          </a:r>
          <a:r>
            <a:rPr kumimoji="1" lang="en-US" altLang="ja-JP" sz="1100"/>
            <a:t>3</a:t>
          </a:r>
          <a:r>
            <a:rPr kumimoji="1" lang="ja-JP" altLang="en-US" sz="1100"/>
            <a:t>社）</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百万円</a:t>
          </a:r>
          <a:endParaRPr lang="ja-JP" altLang="ja-JP">
            <a:effectLst/>
          </a:endParaRPr>
        </a:p>
        <a:p>
          <a:pPr algn="ctr"/>
          <a:endParaRPr kumimoji="1" lang="ja-JP" altLang="en-US" sz="1100"/>
        </a:p>
      </xdr:txBody>
    </xdr:sp>
    <xdr:clientData/>
  </xdr:twoCellAnchor>
  <xdr:twoCellAnchor>
    <xdr:from>
      <xdr:col>30</xdr:col>
      <xdr:colOff>50254</xdr:colOff>
      <xdr:row>751</xdr:row>
      <xdr:rowOff>291906</xdr:rowOff>
    </xdr:from>
    <xdr:to>
      <xdr:col>39</xdr:col>
      <xdr:colOff>169090</xdr:colOff>
      <xdr:row>754</xdr:row>
      <xdr:rowOff>216509</xdr:rowOff>
    </xdr:to>
    <xdr:sp macro="" textlink="">
      <xdr:nvSpPr>
        <xdr:cNvPr id="17" name="正方形/長方形 16">
          <a:extLst>
            <a:ext uri="{FF2B5EF4-FFF2-40B4-BE49-F238E27FC236}">
              <a16:creationId xmlns:a16="http://schemas.microsoft.com/office/drawing/2014/main" id="{00000000-0008-0000-0000-000018000000}"/>
            </a:ext>
          </a:extLst>
        </xdr:cNvPr>
        <xdr:cNvSpPr/>
      </xdr:nvSpPr>
      <xdr:spPr>
        <a:xfrm>
          <a:off x="6101430" y="44969759"/>
          <a:ext cx="1934189" cy="96675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a:p>
        <a:p>
          <a:pPr algn="ctr"/>
          <a:r>
            <a:rPr kumimoji="1" lang="ja-JP" altLang="en-US" sz="1100"/>
            <a:t>Ｂ．任意団体（</a:t>
          </a:r>
          <a:r>
            <a:rPr kumimoji="1" lang="en-US" altLang="ja-JP" sz="1100"/>
            <a:t>2</a:t>
          </a:r>
          <a:r>
            <a:rPr kumimoji="1" lang="ja-JP" altLang="en-US" sz="1100"/>
            <a:t>団体）</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百万円</a:t>
          </a:r>
          <a:endParaRPr lang="ja-JP" altLang="ja-JP">
            <a:effectLst/>
          </a:endParaRPr>
        </a:p>
        <a:p>
          <a:pPr algn="ctr"/>
          <a:endParaRPr kumimoji="1" lang="ja-JP" altLang="en-US" sz="1100"/>
        </a:p>
      </xdr:txBody>
    </xdr:sp>
    <xdr:clientData/>
  </xdr:twoCellAnchor>
  <xdr:twoCellAnchor>
    <xdr:from>
      <xdr:col>23</xdr:col>
      <xdr:colOff>3189</xdr:colOff>
      <xdr:row>746</xdr:row>
      <xdr:rowOff>261693</xdr:rowOff>
    </xdr:from>
    <xdr:to>
      <xdr:col>23</xdr:col>
      <xdr:colOff>3189</xdr:colOff>
      <xdr:row>750</xdr:row>
      <xdr:rowOff>191373</xdr:rowOff>
    </xdr:to>
    <xdr:cxnSp macro="">
      <xdr:nvCxnSpPr>
        <xdr:cNvPr id="18" name="直線矢印コネクタ 17">
          <a:extLst>
            <a:ext uri="{FF2B5EF4-FFF2-40B4-BE49-F238E27FC236}">
              <a16:creationId xmlns:a16="http://schemas.microsoft.com/office/drawing/2014/main" id="{00000000-0008-0000-0000-000019000000}"/>
            </a:ext>
          </a:extLst>
        </xdr:cNvPr>
        <xdr:cNvCxnSpPr/>
      </xdr:nvCxnSpPr>
      <xdr:spPr>
        <a:xfrm>
          <a:off x="4642424" y="43202634"/>
          <a:ext cx="0" cy="1319210"/>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128403</xdr:colOff>
      <xdr:row>746</xdr:row>
      <xdr:rowOff>297677</xdr:rowOff>
    </xdr:from>
    <xdr:to>
      <xdr:col>33</xdr:col>
      <xdr:colOff>128403</xdr:colOff>
      <xdr:row>750</xdr:row>
      <xdr:rowOff>227357</xdr:rowOff>
    </xdr:to>
    <xdr:cxnSp macro="">
      <xdr:nvCxnSpPr>
        <xdr:cNvPr id="19" name="直線矢印コネクタ 18">
          <a:extLst>
            <a:ext uri="{FF2B5EF4-FFF2-40B4-BE49-F238E27FC236}">
              <a16:creationId xmlns:a16="http://schemas.microsoft.com/office/drawing/2014/main" id="{00000000-0008-0000-0000-00001A000000}"/>
            </a:ext>
          </a:extLst>
        </xdr:cNvPr>
        <xdr:cNvCxnSpPr/>
      </xdr:nvCxnSpPr>
      <xdr:spPr>
        <a:xfrm>
          <a:off x="6784697" y="43238618"/>
          <a:ext cx="0" cy="1319210"/>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20</xdr:col>
      <xdr:colOff>48088</xdr:colOff>
      <xdr:row>751</xdr:row>
      <xdr:rowOff>9251</xdr:rowOff>
    </xdr:from>
    <xdr:ext cx="889987" cy="275717"/>
    <xdr:sp macro="" textlink="">
      <xdr:nvSpPr>
        <xdr:cNvPr id="20" name="テキスト ボックス 19">
          <a:extLst>
            <a:ext uri="{FF2B5EF4-FFF2-40B4-BE49-F238E27FC236}">
              <a16:creationId xmlns:a16="http://schemas.microsoft.com/office/drawing/2014/main" id="{00000000-0008-0000-0000-00001B000000}"/>
            </a:ext>
          </a:extLst>
        </xdr:cNvPr>
        <xdr:cNvSpPr txBox="1"/>
      </xdr:nvSpPr>
      <xdr:spPr>
        <a:xfrm>
          <a:off x="4082206" y="44687104"/>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a:t>
          </a:r>
          <a:r>
            <a:rPr kumimoji="1" lang="en-US" altLang="ja-JP" sz="1100"/>
            <a:t>】</a:t>
          </a:r>
          <a:endParaRPr kumimoji="1" lang="ja-JP" altLang="en-US" sz="1100"/>
        </a:p>
      </xdr:txBody>
    </xdr:sp>
    <xdr:clientData/>
  </xdr:oneCellAnchor>
  <xdr:oneCellAnchor>
    <xdr:from>
      <xdr:col>32</xdr:col>
      <xdr:colOff>64064</xdr:colOff>
      <xdr:row>750</xdr:row>
      <xdr:rowOff>318531</xdr:rowOff>
    </xdr:from>
    <xdr:ext cx="1172116" cy="275717"/>
    <xdr:sp macro="" textlink="">
      <xdr:nvSpPr>
        <xdr:cNvPr id="21" name="テキスト ボックス 20">
          <a:extLst>
            <a:ext uri="{FF2B5EF4-FFF2-40B4-BE49-F238E27FC236}">
              <a16:creationId xmlns:a16="http://schemas.microsoft.com/office/drawing/2014/main" id="{00000000-0008-0000-0000-00001C000000}"/>
            </a:ext>
          </a:extLst>
        </xdr:cNvPr>
        <xdr:cNvSpPr txBox="1"/>
      </xdr:nvSpPr>
      <xdr:spPr>
        <a:xfrm>
          <a:off x="6518652" y="44649002"/>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実証調査委託</a:t>
          </a:r>
          <a:r>
            <a:rPr kumimoji="1" lang="en-US" altLang="ja-JP" sz="1100"/>
            <a:t>】</a:t>
          </a:r>
          <a:endParaRPr kumimoji="1" lang="ja-JP" altLang="en-US" sz="1100"/>
        </a:p>
      </xdr:txBody>
    </xdr:sp>
    <xdr:clientData/>
  </xdr:oneCellAnchor>
  <xdr:twoCellAnchor>
    <xdr:from>
      <xdr:col>36</xdr:col>
      <xdr:colOff>74190</xdr:colOff>
      <xdr:row>746</xdr:row>
      <xdr:rowOff>290784</xdr:rowOff>
    </xdr:from>
    <xdr:to>
      <xdr:col>36</xdr:col>
      <xdr:colOff>74190</xdr:colOff>
      <xdr:row>750</xdr:row>
      <xdr:rowOff>220464</xdr:rowOff>
    </xdr:to>
    <xdr:cxnSp macro="">
      <xdr:nvCxnSpPr>
        <xdr:cNvPr id="22" name="直線矢印コネクタ 21">
          <a:extLst>
            <a:ext uri="{FF2B5EF4-FFF2-40B4-BE49-F238E27FC236}">
              <a16:creationId xmlns:a16="http://schemas.microsoft.com/office/drawing/2014/main" id="{00000000-0008-0000-0000-00001D000000}"/>
            </a:ext>
          </a:extLst>
        </xdr:cNvPr>
        <xdr:cNvCxnSpPr/>
      </xdr:nvCxnSpPr>
      <xdr:spPr>
        <a:xfrm>
          <a:off x="7335602" y="43231725"/>
          <a:ext cx="0" cy="1319210"/>
        </a:xfrm>
        <a:prstGeom prst="straightConnector1">
          <a:avLst/>
        </a:prstGeom>
        <a:ln w="25400">
          <a:solidFill>
            <a:schemeClr val="tx1"/>
          </a:solidFill>
          <a:headEnd type="triangl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132224</xdr:colOff>
      <xdr:row>748</xdr:row>
      <xdr:rowOff>68341</xdr:rowOff>
    </xdr:from>
    <xdr:to>
      <xdr:col>42</xdr:col>
      <xdr:colOff>98107</xdr:colOff>
      <xdr:row>749</xdr:row>
      <xdr:rowOff>169024</xdr:rowOff>
    </xdr:to>
    <xdr:sp macro="" textlink="">
      <xdr:nvSpPr>
        <xdr:cNvPr id="23" name="正方形/長方形 22">
          <a:extLst>
            <a:ext uri="{FF2B5EF4-FFF2-40B4-BE49-F238E27FC236}">
              <a16:creationId xmlns:a16="http://schemas.microsoft.com/office/drawing/2014/main" id="{00000000-0008-0000-0000-000020000000}"/>
            </a:ext>
          </a:extLst>
        </xdr:cNvPr>
        <xdr:cNvSpPr/>
      </xdr:nvSpPr>
      <xdr:spPr>
        <a:xfrm>
          <a:off x="7393636" y="43704047"/>
          <a:ext cx="1176118" cy="44806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000">
              <a:solidFill>
                <a:sysClr val="windowText" lastClr="000000"/>
              </a:solidFill>
            </a:rPr>
            <a:t>報告書の作成</a:t>
          </a:r>
        </a:p>
        <a:p>
          <a:pPr algn="l"/>
          <a:endParaRPr kumimoji="1" lang="ja-JP" altLang="en-US" sz="1200">
            <a:solidFill>
              <a:sysClr val="windowText" lastClr="000000"/>
            </a:solidFill>
          </a:endParaRPr>
        </a:p>
      </xdr:txBody>
    </xdr:sp>
    <xdr:clientData/>
  </xdr:twoCellAnchor>
  <xdr:twoCellAnchor>
    <xdr:from>
      <xdr:col>29</xdr:col>
      <xdr:colOff>149430</xdr:colOff>
      <xdr:row>748</xdr:row>
      <xdr:rowOff>68341</xdr:rowOff>
    </xdr:from>
    <xdr:to>
      <xdr:col>34</xdr:col>
      <xdr:colOff>67008</xdr:colOff>
      <xdr:row>749</xdr:row>
      <xdr:rowOff>169024</xdr:rowOff>
    </xdr:to>
    <xdr:sp macro="" textlink="">
      <xdr:nvSpPr>
        <xdr:cNvPr id="24" name="正方形/長方形 23">
          <a:extLst>
            <a:ext uri="{FF2B5EF4-FFF2-40B4-BE49-F238E27FC236}">
              <a16:creationId xmlns:a16="http://schemas.microsoft.com/office/drawing/2014/main" id="{00000000-0008-0000-0000-000021000000}"/>
            </a:ext>
          </a:extLst>
        </xdr:cNvPr>
        <xdr:cNvSpPr/>
      </xdr:nvSpPr>
      <xdr:spPr>
        <a:xfrm>
          <a:off x="5998901" y="43704047"/>
          <a:ext cx="926107" cy="44806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000">
              <a:solidFill>
                <a:sysClr val="windowText" lastClr="000000"/>
              </a:solidFill>
            </a:rPr>
            <a:t>調査委託</a:t>
          </a:r>
        </a:p>
        <a:p>
          <a:pPr algn="l"/>
          <a:endParaRPr kumimoji="1" lang="ja-JP" altLang="en-US" sz="1200">
            <a:solidFill>
              <a:sysClr val="windowText" lastClr="000000"/>
            </a:solidFill>
          </a:endParaRPr>
        </a:p>
      </xdr:txBody>
    </xdr:sp>
    <xdr:clientData/>
  </xdr:twoCellAnchor>
  <xdr:twoCellAnchor>
    <xdr:from>
      <xdr:col>30</xdr:col>
      <xdr:colOff>27138</xdr:colOff>
      <xdr:row>755</xdr:row>
      <xdr:rowOff>103225</xdr:rowOff>
    </xdr:from>
    <xdr:to>
      <xdr:col>40</xdr:col>
      <xdr:colOff>154248</xdr:colOff>
      <xdr:row>757</xdr:row>
      <xdr:rowOff>75993</xdr:rowOff>
    </xdr:to>
    <xdr:sp macro="" textlink="">
      <xdr:nvSpPr>
        <xdr:cNvPr id="25" name="正方形/長方形 24">
          <a:extLst>
            <a:ext uri="{FF2B5EF4-FFF2-40B4-BE49-F238E27FC236}">
              <a16:creationId xmlns:a16="http://schemas.microsoft.com/office/drawing/2014/main" id="{00000000-0008-0000-0000-000014000000}"/>
            </a:ext>
          </a:extLst>
        </xdr:cNvPr>
        <xdr:cNvSpPr/>
      </xdr:nvSpPr>
      <xdr:spPr>
        <a:xfrm>
          <a:off x="6078314" y="46170607"/>
          <a:ext cx="2144169" cy="6675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000">
              <a:solidFill>
                <a:sysClr val="windowText" lastClr="000000"/>
              </a:solidFill>
            </a:rPr>
            <a:t>・　地域間の連携による取組に</a:t>
          </a:r>
          <a:endParaRPr kumimoji="1" lang="en-US" altLang="ja-JP" sz="1000">
            <a:solidFill>
              <a:sysClr val="windowText" lastClr="000000"/>
            </a:solidFill>
          </a:endParaRPr>
        </a:p>
        <a:p>
          <a:pPr algn="l"/>
          <a:r>
            <a:rPr kumimoji="1" lang="ja-JP" altLang="en-US" sz="1000">
              <a:solidFill>
                <a:sysClr val="windowText" lastClr="000000"/>
              </a:solidFill>
            </a:rPr>
            <a:t>　　係る実証調査</a:t>
          </a:r>
        </a:p>
      </xdr:txBody>
    </xdr:sp>
    <xdr:clientData/>
  </xdr:twoCellAnchor>
  <xdr:twoCellAnchor>
    <xdr:from>
      <xdr:col>17</xdr:col>
      <xdr:colOff>56028</xdr:colOff>
      <xdr:row>755</xdr:row>
      <xdr:rowOff>41341</xdr:rowOff>
    </xdr:from>
    <xdr:to>
      <xdr:col>17</xdr:col>
      <xdr:colOff>107515</xdr:colOff>
      <xdr:row>757</xdr:row>
      <xdr:rowOff>18006</xdr:rowOff>
    </xdr:to>
    <xdr:sp macro="" textlink="">
      <xdr:nvSpPr>
        <xdr:cNvPr id="26" name="左大かっこ 25">
          <a:extLst>
            <a:ext uri="{FF2B5EF4-FFF2-40B4-BE49-F238E27FC236}">
              <a16:creationId xmlns:a16="http://schemas.microsoft.com/office/drawing/2014/main" id="{00000000-0008-0000-0000-000015000000}"/>
            </a:ext>
          </a:extLst>
        </xdr:cNvPr>
        <xdr:cNvSpPr/>
      </xdr:nvSpPr>
      <xdr:spPr>
        <a:xfrm>
          <a:off x="3485028" y="46108723"/>
          <a:ext cx="51487" cy="67143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93599</xdr:colOff>
      <xdr:row>755</xdr:row>
      <xdr:rowOff>34623</xdr:rowOff>
    </xdr:from>
    <xdr:to>
      <xdr:col>39</xdr:col>
      <xdr:colOff>133855</xdr:colOff>
      <xdr:row>757</xdr:row>
      <xdr:rowOff>53138</xdr:rowOff>
    </xdr:to>
    <xdr:sp macro="" textlink="">
      <xdr:nvSpPr>
        <xdr:cNvPr id="27" name="左大かっこ 26">
          <a:extLst>
            <a:ext uri="{FF2B5EF4-FFF2-40B4-BE49-F238E27FC236}">
              <a16:creationId xmlns:a16="http://schemas.microsoft.com/office/drawing/2014/main" id="{00000000-0008-0000-0000-00001F000000}"/>
            </a:ext>
          </a:extLst>
        </xdr:cNvPr>
        <xdr:cNvSpPr/>
      </xdr:nvSpPr>
      <xdr:spPr>
        <a:xfrm flipH="1">
          <a:off x="7960128" y="46102005"/>
          <a:ext cx="40256" cy="71328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198884</xdr:colOff>
      <xdr:row>755</xdr:row>
      <xdr:rowOff>28471</xdr:rowOff>
    </xdr:from>
    <xdr:to>
      <xdr:col>30</xdr:col>
      <xdr:colOff>42898</xdr:colOff>
      <xdr:row>757</xdr:row>
      <xdr:rowOff>25186</xdr:rowOff>
    </xdr:to>
    <xdr:sp macro="" textlink="">
      <xdr:nvSpPr>
        <xdr:cNvPr id="28" name="左大かっこ 27">
          <a:extLst>
            <a:ext uri="{FF2B5EF4-FFF2-40B4-BE49-F238E27FC236}">
              <a16:creationId xmlns:a16="http://schemas.microsoft.com/office/drawing/2014/main" id="{00000000-0008-0000-0000-00001E000000}"/>
            </a:ext>
          </a:extLst>
        </xdr:cNvPr>
        <xdr:cNvSpPr/>
      </xdr:nvSpPr>
      <xdr:spPr>
        <a:xfrm>
          <a:off x="6048355" y="46095853"/>
          <a:ext cx="45719" cy="69148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325</v>
      </c>
      <c r="AT2" s="204"/>
      <c r="AU2" s="204"/>
      <c r="AV2" s="42" t="str">
        <f>IF(AW2="", "", "-")</f>
        <v/>
      </c>
      <c r="AW2" s="387"/>
      <c r="AX2" s="387"/>
    </row>
    <row r="3" spans="1:50" ht="21" customHeight="1" thickBot="1" x14ac:dyDescent="0.2">
      <c r="A3" s="510" t="s">
        <v>348</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480</v>
      </c>
      <c r="AK3" s="512"/>
      <c r="AL3" s="512"/>
      <c r="AM3" s="512"/>
      <c r="AN3" s="512"/>
      <c r="AO3" s="512"/>
      <c r="AP3" s="512"/>
      <c r="AQ3" s="512"/>
      <c r="AR3" s="512"/>
      <c r="AS3" s="512"/>
      <c r="AT3" s="512"/>
      <c r="AU3" s="512"/>
      <c r="AV3" s="512"/>
      <c r="AW3" s="512"/>
      <c r="AX3" s="24" t="s">
        <v>64</v>
      </c>
    </row>
    <row r="4" spans="1:50" ht="24.75" customHeight="1" x14ac:dyDescent="0.15">
      <c r="A4" s="712" t="s">
        <v>25</v>
      </c>
      <c r="B4" s="713"/>
      <c r="C4" s="713"/>
      <c r="D4" s="713"/>
      <c r="E4" s="713"/>
      <c r="F4" s="713"/>
      <c r="G4" s="688" t="s">
        <v>502</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481</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66</v>
      </c>
      <c r="B5" s="699"/>
      <c r="C5" s="699"/>
      <c r="D5" s="699"/>
      <c r="E5" s="699"/>
      <c r="F5" s="700"/>
      <c r="G5" s="545" t="s">
        <v>447</v>
      </c>
      <c r="H5" s="546"/>
      <c r="I5" s="546"/>
      <c r="J5" s="546"/>
      <c r="K5" s="546"/>
      <c r="L5" s="546"/>
      <c r="M5" s="547" t="s">
        <v>65</v>
      </c>
      <c r="N5" s="548"/>
      <c r="O5" s="548"/>
      <c r="P5" s="548"/>
      <c r="Q5" s="548"/>
      <c r="R5" s="549"/>
      <c r="S5" s="550" t="s">
        <v>341</v>
      </c>
      <c r="T5" s="546"/>
      <c r="U5" s="546"/>
      <c r="V5" s="546"/>
      <c r="W5" s="546"/>
      <c r="X5" s="551"/>
      <c r="Y5" s="704" t="s">
        <v>3</v>
      </c>
      <c r="Z5" s="705"/>
      <c r="AA5" s="705"/>
      <c r="AB5" s="705"/>
      <c r="AC5" s="705"/>
      <c r="AD5" s="706"/>
      <c r="AE5" s="707" t="s">
        <v>482</v>
      </c>
      <c r="AF5" s="707"/>
      <c r="AG5" s="707"/>
      <c r="AH5" s="707"/>
      <c r="AI5" s="707"/>
      <c r="AJ5" s="707"/>
      <c r="AK5" s="707"/>
      <c r="AL5" s="707"/>
      <c r="AM5" s="707"/>
      <c r="AN5" s="707"/>
      <c r="AO5" s="707"/>
      <c r="AP5" s="708"/>
      <c r="AQ5" s="709" t="s">
        <v>483</v>
      </c>
      <c r="AR5" s="710"/>
      <c r="AS5" s="710"/>
      <c r="AT5" s="710"/>
      <c r="AU5" s="710"/>
      <c r="AV5" s="710"/>
      <c r="AW5" s="710"/>
      <c r="AX5" s="711"/>
    </row>
    <row r="6" spans="1:50" ht="39" customHeight="1" x14ac:dyDescent="0.15">
      <c r="A6" s="714" t="s">
        <v>4</v>
      </c>
      <c r="B6" s="715"/>
      <c r="C6" s="715"/>
      <c r="D6" s="715"/>
      <c r="E6" s="715"/>
      <c r="F6" s="715"/>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49.5" customHeight="1" x14ac:dyDescent="0.15">
      <c r="A7" s="816" t="s">
        <v>22</v>
      </c>
      <c r="B7" s="817"/>
      <c r="C7" s="817"/>
      <c r="D7" s="817"/>
      <c r="E7" s="817"/>
      <c r="F7" s="818"/>
      <c r="G7" s="819" t="s">
        <v>503</v>
      </c>
      <c r="H7" s="820"/>
      <c r="I7" s="820"/>
      <c r="J7" s="820"/>
      <c r="K7" s="820"/>
      <c r="L7" s="820"/>
      <c r="M7" s="820"/>
      <c r="N7" s="820"/>
      <c r="O7" s="820"/>
      <c r="P7" s="820"/>
      <c r="Q7" s="820"/>
      <c r="R7" s="820"/>
      <c r="S7" s="820"/>
      <c r="T7" s="820"/>
      <c r="U7" s="820"/>
      <c r="V7" s="820"/>
      <c r="W7" s="820"/>
      <c r="X7" s="821"/>
      <c r="Y7" s="385" t="s">
        <v>312</v>
      </c>
      <c r="Z7" s="286"/>
      <c r="AA7" s="286"/>
      <c r="AB7" s="286"/>
      <c r="AC7" s="286"/>
      <c r="AD7" s="386"/>
      <c r="AE7" s="373" t="s">
        <v>485</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15">
      <c r="A8" s="816" t="s">
        <v>211</v>
      </c>
      <c r="B8" s="817"/>
      <c r="C8" s="817"/>
      <c r="D8" s="817"/>
      <c r="E8" s="817"/>
      <c r="F8" s="818"/>
      <c r="G8" s="211" t="str">
        <f>入力規則等!A27</f>
        <v>地方創生</v>
      </c>
      <c r="H8" s="212"/>
      <c r="I8" s="212"/>
      <c r="J8" s="212"/>
      <c r="K8" s="212"/>
      <c r="L8" s="212"/>
      <c r="M8" s="212"/>
      <c r="N8" s="212"/>
      <c r="O8" s="212"/>
      <c r="P8" s="212"/>
      <c r="Q8" s="212"/>
      <c r="R8" s="212"/>
      <c r="S8" s="212"/>
      <c r="T8" s="212"/>
      <c r="U8" s="212"/>
      <c r="V8" s="212"/>
      <c r="W8" s="212"/>
      <c r="X8" s="213"/>
      <c r="Y8" s="556" t="s">
        <v>212</v>
      </c>
      <c r="Z8" s="557"/>
      <c r="AA8" s="557"/>
      <c r="AB8" s="557"/>
      <c r="AC8" s="557"/>
      <c r="AD8" s="558"/>
      <c r="AE8" s="727"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28"/>
    </row>
    <row r="9" spans="1:50" ht="58.5" customHeight="1" x14ac:dyDescent="0.15">
      <c r="A9" s="135" t="s">
        <v>23</v>
      </c>
      <c r="B9" s="136"/>
      <c r="C9" s="136"/>
      <c r="D9" s="136"/>
      <c r="E9" s="136"/>
      <c r="F9" s="136"/>
      <c r="G9" s="559" t="s">
        <v>504</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80.25" customHeight="1" x14ac:dyDescent="0.15">
      <c r="A10" s="729" t="s">
        <v>29</v>
      </c>
      <c r="B10" s="730"/>
      <c r="C10" s="730"/>
      <c r="D10" s="730"/>
      <c r="E10" s="730"/>
      <c r="F10" s="730"/>
      <c r="G10" s="662" t="s">
        <v>505</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9" t="s">
        <v>5</v>
      </c>
      <c r="B11" s="730"/>
      <c r="C11" s="730"/>
      <c r="D11" s="730"/>
      <c r="E11" s="730"/>
      <c r="F11" s="738"/>
      <c r="G11" s="701" t="str">
        <f>入力規則等!P10</f>
        <v>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129" t="s">
        <v>24</v>
      </c>
      <c r="B12" s="130"/>
      <c r="C12" s="130"/>
      <c r="D12" s="130"/>
      <c r="E12" s="130"/>
      <c r="F12" s="131"/>
      <c r="G12" s="668"/>
      <c r="H12" s="669"/>
      <c r="I12" s="669"/>
      <c r="J12" s="669"/>
      <c r="K12" s="669"/>
      <c r="L12" s="669"/>
      <c r="M12" s="669"/>
      <c r="N12" s="669"/>
      <c r="O12" s="669"/>
      <c r="P12" s="293" t="s">
        <v>315</v>
      </c>
      <c r="Q12" s="288"/>
      <c r="R12" s="288"/>
      <c r="S12" s="288"/>
      <c r="T12" s="288"/>
      <c r="U12" s="288"/>
      <c r="V12" s="289"/>
      <c r="W12" s="293" t="s">
        <v>335</v>
      </c>
      <c r="X12" s="288"/>
      <c r="Y12" s="288"/>
      <c r="Z12" s="288"/>
      <c r="AA12" s="288"/>
      <c r="AB12" s="288"/>
      <c r="AC12" s="289"/>
      <c r="AD12" s="293" t="s">
        <v>342</v>
      </c>
      <c r="AE12" s="288"/>
      <c r="AF12" s="288"/>
      <c r="AG12" s="288"/>
      <c r="AH12" s="288"/>
      <c r="AI12" s="288"/>
      <c r="AJ12" s="289"/>
      <c r="AK12" s="293" t="s">
        <v>349</v>
      </c>
      <c r="AL12" s="288"/>
      <c r="AM12" s="288"/>
      <c r="AN12" s="288"/>
      <c r="AO12" s="288"/>
      <c r="AP12" s="288"/>
      <c r="AQ12" s="289"/>
      <c r="AR12" s="293" t="s">
        <v>350</v>
      </c>
      <c r="AS12" s="288"/>
      <c r="AT12" s="288"/>
      <c r="AU12" s="288"/>
      <c r="AV12" s="288"/>
      <c r="AW12" s="288"/>
      <c r="AX12" s="731"/>
    </row>
    <row r="13" spans="1:50" ht="21" customHeight="1" x14ac:dyDescent="0.15">
      <c r="A13" s="132"/>
      <c r="B13" s="133"/>
      <c r="C13" s="133"/>
      <c r="D13" s="133"/>
      <c r="E13" s="133"/>
      <c r="F13" s="134"/>
      <c r="G13" s="732" t="s">
        <v>6</v>
      </c>
      <c r="H13" s="733"/>
      <c r="I13" s="625" t="s">
        <v>7</v>
      </c>
      <c r="J13" s="626"/>
      <c r="K13" s="626"/>
      <c r="L13" s="626"/>
      <c r="M13" s="626"/>
      <c r="N13" s="626"/>
      <c r="O13" s="627"/>
      <c r="P13" s="102">
        <v>60</v>
      </c>
      <c r="Q13" s="103"/>
      <c r="R13" s="103"/>
      <c r="S13" s="103"/>
      <c r="T13" s="103"/>
      <c r="U13" s="103"/>
      <c r="V13" s="104"/>
      <c r="W13" s="102">
        <v>50</v>
      </c>
      <c r="X13" s="103"/>
      <c r="Y13" s="103"/>
      <c r="Z13" s="103"/>
      <c r="AA13" s="103"/>
      <c r="AB13" s="103"/>
      <c r="AC13" s="104"/>
      <c r="AD13" s="102">
        <v>35</v>
      </c>
      <c r="AE13" s="103"/>
      <c r="AF13" s="103"/>
      <c r="AG13" s="103"/>
      <c r="AH13" s="103"/>
      <c r="AI13" s="103"/>
      <c r="AJ13" s="104"/>
      <c r="AK13" s="102">
        <v>0</v>
      </c>
      <c r="AL13" s="103"/>
      <c r="AM13" s="103"/>
      <c r="AN13" s="103"/>
      <c r="AO13" s="103"/>
      <c r="AP13" s="103"/>
      <c r="AQ13" s="104"/>
      <c r="AR13" s="99">
        <v>0</v>
      </c>
      <c r="AS13" s="100"/>
      <c r="AT13" s="100"/>
      <c r="AU13" s="100"/>
      <c r="AV13" s="100"/>
      <c r="AW13" s="100"/>
      <c r="AX13" s="384"/>
    </row>
    <row r="14" spans="1:50" ht="21" customHeight="1" x14ac:dyDescent="0.15">
      <c r="A14" s="132"/>
      <c r="B14" s="133"/>
      <c r="C14" s="133"/>
      <c r="D14" s="133"/>
      <c r="E14" s="133"/>
      <c r="F14" s="134"/>
      <c r="G14" s="734"/>
      <c r="H14" s="735"/>
      <c r="I14" s="562" t="s">
        <v>8</v>
      </c>
      <c r="J14" s="616"/>
      <c r="K14" s="616"/>
      <c r="L14" s="616"/>
      <c r="M14" s="616"/>
      <c r="N14" s="616"/>
      <c r="O14" s="617"/>
      <c r="P14" s="102" t="s">
        <v>487</v>
      </c>
      <c r="Q14" s="103"/>
      <c r="R14" s="103"/>
      <c r="S14" s="103"/>
      <c r="T14" s="103"/>
      <c r="U14" s="103"/>
      <c r="V14" s="104"/>
      <c r="W14" s="102" t="s">
        <v>488</v>
      </c>
      <c r="X14" s="103"/>
      <c r="Y14" s="103"/>
      <c r="Z14" s="103"/>
      <c r="AA14" s="103"/>
      <c r="AB14" s="103"/>
      <c r="AC14" s="104"/>
      <c r="AD14" s="102" t="s">
        <v>488</v>
      </c>
      <c r="AE14" s="103"/>
      <c r="AF14" s="103"/>
      <c r="AG14" s="103"/>
      <c r="AH14" s="103"/>
      <c r="AI14" s="103"/>
      <c r="AJ14" s="104"/>
      <c r="AK14" s="102" t="s">
        <v>506</v>
      </c>
      <c r="AL14" s="103"/>
      <c r="AM14" s="103"/>
      <c r="AN14" s="103"/>
      <c r="AO14" s="103"/>
      <c r="AP14" s="103"/>
      <c r="AQ14" s="104"/>
      <c r="AR14" s="652"/>
      <c r="AS14" s="652"/>
      <c r="AT14" s="652"/>
      <c r="AU14" s="652"/>
      <c r="AV14" s="652"/>
      <c r="AW14" s="652"/>
      <c r="AX14" s="653"/>
    </row>
    <row r="15" spans="1:50" ht="21" customHeight="1" x14ac:dyDescent="0.15">
      <c r="A15" s="132"/>
      <c r="B15" s="133"/>
      <c r="C15" s="133"/>
      <c r="D15" s="133"/>
      <c r="E15" s="133"/>
      <c r="F15" s="134"/>
      <c r="G15" s="734"/>
      <c r="H15" s="735"/>
      <c r="I15" s="562" t="s">
        <v>50</v>
      </c>
      <c r="J15" s="563"/>
      <c r="K15" s="563"/>
      <c r="L15" s="563"/>
      <c r="M15" s="563"/>
      <c r="N15" s="563"/>
      <c r="O15" s="564"/>
      <c r="P15" s="102" t="s">
        <v>488</v>
      </c>
      <c r="Q15" s="103"/>
      <c r="R15" s="103"/>
      <c r="S15" s="103"/>
      <c r="T15" s="103"/>
      <c r="U15" s="103"/>
      <c r="V15" s="104"/>
      <c r="W15" s="102" t="s">
        <v>488</v>
      </c>
      <c r="X15" s="103"/>
      <c r="Y15" s="103"/>
      <c r="Z15" s="103"/>
      <c r="AA15" s="103"/>
      <c r="AB15" s="103"/>
      <c r="AC15" s="104"/>
      <c r="AD15" s="102" t="s">
        <v>506</v>
      </c>
      <c r="AE15" s="103"/>
      <c r="AF15" s="103"/>
      <c r="AG15" s="103"/>
      <c r="AH15" s="103"/>
      <c r="AI15" s="103"/>
      <c r="AJ15" s="104"/>
      <c r="AK15" s="102" t="s">
        <v>506</v>
      </c>
      <c r="AL15" s="103"/>
      <c r="AM15" s="103"/>
      <c r="AN15" s="103"/>
      <c r="AO15" s="103"/>
      <c r="AP15" s="103"/>
      <c r="AQ15" s="104"/>
      <c r="AR15" s="102" t="s">
        <v>506</v>
      </c>
      <c r="AS15" s="103"/>
      <c r="AT15" s="103"/>
      <c r="AU15" s="103"/>
      <c r="AV15" s="103"/>
      <c r="AW15" s="103"/>
      <c r="AX15" s="615"/>
    </row>
    <row r="16" spans="1:50" ht="21" customHeight="1" x14ac:dyDescent="0.15">
      <c r="A16" s="132"/>
      <c r="B16" s="133"/>
      <c r="C16" s="133"/>
      <c r="D16" s="133"/>
      <c r="E16" s="133"/>
      <c r="F16" s="134"/>
      <c r="G16" s="734"/>
      <c r="H16" s="735"/>
      <c r="I16" s="562" t="s">
        <v>51</v>
      </c>
      <c r="J16" s="563"/>
      <c r="K16" s="563"/>
      <c r="L16" s="563"/>
      <c r="M16" s="563"/>
      <c r="N16" s="563"/>
      <c r="O16" s="564"/>
      <c r="P16" s="102" t="s">
        <v>488</v>
      </c>
      <c r="Q16" s="103"/>
      <c r="R16" s="103"/>
      <c r="S16" s="103"/>
      <c r="T16" s="103"/>
      <c r="U16" s="103"/>
      <c r="V16" s="104"/>
      <c r="W16" s="102" t="s">
        <v>506</v>
      </c>
      <c r="X16" s="103"/>
      <c r="Y16" s="103"/>
      <c r="Z16" s="103"/>
      <c r="AA16" s="103"/>
      <c r="AB16" s="103"/>
      <c r="AC16" s="104"/>
      <c r="AD16" s="102" t="s">
        <v>506</v>
      </c>
      <c r="AE16" s="103"/>
      <c r="AF16" s="103"/>
      <c r="AG16" s="103"/>
      <c r="AH16" s="103"/>
      <c r="AI16" s="103"/>
      <c r="AJ16" s="104"/>
      <c r="AK16" s="102" t="s">
        <v>506</v>
      </c>
      <c r="AL16" s="103"/>
      <c r="AM16" s="103"/>
      <c r="AN16" s="103"/>
      <c r="AO16" s="103"/>
      <c r="AP16" s="103"/>
      <c r="AQ16" s="104"/>
      <c r="AR16" s="665"/>
      <c r="AS16" s="666"/>
      <c r="AT16" s="666"/>
      <c r="AU16" s="666"/>
      <c r="AV16" s="666"/>
      <c r="AW16" s="666"/>
      <c r="AX16" s="667"/>
    </row>
    <row r="17" spans="1:50" ht="24.75" customHeight="1" x14ac:dyDescent="0.15">
      <c r="A17" s="132"/>
      <c r="B17" s="133"/>
      <c r="C17" s="133"/>
      <c r="D17" s="133"/>
      <c r="E17" s="133"/>
      <c r="F17" s="134"/>
      <c r="G17" s="734"/>
      <c r="H17" s="735"/>
      <c r="I17" s="562" t="s">
        <v>49</v>
      </c>
      <c r="J17" s="616"/>
      <c r="K17" s="616"/>
      <c r="L17" s="616"/>
      <c r="M17" s="616"/>
      <c r="N17" s="616"/>
      <c r="O17" s="617"/>
      <c r="P17" s="102" t="s">
        <v>488</v>
      </c>
      <c r="Q17" s="103"/>
      <c r="R17" s="103"/>
      <c r="S17" s="103"/>
      <c r="T17" s="103"/>
      <c r="U17" s="103"/>
      <c r="V17" s="104"/>
      <c r="W17" s="102" t="s">
        <v>488</v>
      </c>
      <c r="X17" s="103"/>
      <c r="Y17" s="103"/>
      <c r="Z17" s="103"/>
      <c r="AA17" s="103"/>
      <c r="AB17" s="103"/>
      <c r="AC17" s="104"/>
      <c r="AD17" s="102" t="s">
        <v>488</v>
      </c>
      <c r="AE17" s="103"/>
      <c r="AF17" s="103"/>
      <c r="AG17" s="103"/>
      <c r="AH17" s="103"/>
      <c r="AI17" s="103"/>
      <c r="AJ17" s="104"/>
      <c r="AK17" s="102" t="s">
        <v>506</v>
      </c>
      <c r="AL17" s="103"/>
      <c r="AM17" s="103"/>
      <c r="AN17" s="103"/>
      <c r="AO17" s="103"/>
      <c r="AP17" s="103"/>
      <c r="AQ17" s="104"/>
      <c r="AR17" s="382"/>
      <c r="AS17" s="382"/>
      <c r="AT17" s="382"/>
      <c r="AU17" s="382"/>
      <c r="AV17" s="382"/>
      <c r="AW17" s="382"/>
      <c r="AX17" s="383"/>
    </row>
    <row r="18" spans="1:50" ht="24.75" customHeight="1" x14ac:dyDescent="0.15">
      <c r="A18" s="132"/>
      <c r="B18" s="133"/>
      <c r="C18" s="133"/>
      <c r="D18" s="133"/>
      <c r="E18" s="133"/>
      <c r="F18" s="134"/>
      <c r="G18" s="736"/>
      <c r="H18" s="737"/>
      <c r="I18" s="724" t="s">
        <v>20</v>
      </c>
      <c r="J18" s="725"/>
      <c r="K18" s="725"/>
      <c r="L18" s="725"/>
      <c r="M18" s="725"/>
      <c r="N18" s="725"/>
      <c r="O18" s="726"/>
      <c r="P18" s="108">
        <f>SUM(P13:V17)</f>
        <v>60</v>
      </c>
      <c r="Q18" s="109"/>
      <c r="R18" s="109"/>
      <c r="S18" s="109"/>
      <c r="T18" s="109"/>
      <c r="U18" s="109"/>
      <c r="V18" s="110"/>
      <c r="W18" s="108">
        <f>SUM(W13:AC17)</f>
        <v>50</v>
      </c>
      <c r="X18" s="109"/>
      <c r="Y18" s="109"/>
      <c r="Z18" s="109"/>
      <c r="AA18" s="109"/>
      <c r="AB18" s="109"/>
      <c r="AC18" s="110"/>
      <c r="AD18" s="108">
        <f>SUM(AD13:AJ17)</f>
        <v>35</v>
      </c>
      <c r="AE18" s="109"/>
      <c r="AF18" s="109"/>
      <c r="AG18" s="109"/>
      <c r="AH18" s="109"/>
      <c r="AI18" s="109"/>
      <c r="AJ18" s="110"/>
      <c r="AK18" s="108">
        <f>SUM(AK13:AQ17)</f>
        <v>0</v>
      </c>
      <c r="AL18" s="109"/>
      <c r="AM18" s="109"/>
      <c r="AN18" s="109"/>
      <c r="AO18" s="109"/>
      <c r="AP18" s="109"/>
      <c r="AQ18" s="110"/>
      <c r="AR18" s="108">
        <f>SUM(AR13:AX17)</f>
        <v>0</v>
      </c>
      <c r="AS18" s="109"/>
      <c r="AT18" s="109"/>
      <c r="AU18" s="109"/>
      <c r="AV18" s="109"/>
      <c r="AW18" s="109"/>
      <c r="AX18" s="524"/>
    </row>
    <row r="19" spans="1:50" ht="24.75" customHeight="1" x14ac:dyDescent="0.15">
      <c r="A19" s="132"/>
      <c r="B19" s="133"/>
      <c r="C19" s="133"/>
      <c r="D19" s="133"/>
      <c r="E19" s="133"/>
      <c r="F19" s="134"/>
      <c r="G19" s="522" t="s">
        <v>9</v>
      </c>
      <c r="H19" s="523"/>
      <c r="I19" s="523"/>
      <c r="J19" s="523"/>
      <c r="K19" s="523"/>
      <c r="L19" s="523"/>
      <c r="M19" s="523"/>
      <c r="N19" s="523"/>
      <c r="O19" s="523"/>
      <c r="P19" s="102">
        <v>48</v>
      </c>
      <c r="Q19" s="103"/>
      <c r="R19" s="103"/>
      <c r="S19" s="103"/>
      <c r="T19" s="103"/>
      <c r="U19" s="103"/>
      <c r="V19" s="104"/>
      <c r="W19" s="102">
        <v>44</v>
      </c>
      <c r="X19" s="103"/>
      <c r="Y19" s="103"/>
      <c r="Z19" s="103"/>
      <c r="AA19" s="103"/>
      <c r="AB19" s="103"/>
      <c r="AC19" s="104"/>
      <c r="AD19" s="102">
        <v>30</v>
      </c>
      <c r="AE19" s="103"/>
      <c r="AF19" s="103"/>
      <c r="AG19" s="103"/>
      <c r="AH19" s="103"/>
      <c r="AI19" s="103"/>
      <c r="AJ19" s="104"/>
      <c r="AK19" s="473"/>
      <c r="AL19" s="473"/>
      <c r="AM19" s="473"/>
      <c r="AN19" s="473"/>
      <c r="AO19" s="473"/>
      <c r="AP19" s="473"/>
      <c r="AQ19" s="473"/>
      <c r="AR19" s="473"/>
      <c r="AS19" s="473"/>
      <c r="AT19" s="473"/>
      <c r="AU19" s="473"/>
      <c r="AV19" s="473"/>
      <c r="AW19" s="473"/>
      <c r="AX19" s="525"/>
    </row>
    <row r="20" spans="1:50" ht="24.75" customHeight="1" x14ac:dyDescent="0.15">
      <c r="A20" s="132"/>
      <c r="B20" s="133"/>
      <c r="C20" s="133"/>
      <c r="D20" s="133"/>
      <c r="E20" s="133"/>
      <c r="F20" s="134"/>
      <c r="G20" s="522" t="s">
        <v>10</v>
      </c>
      <c r="H20" s="523"/>
      <c r="I20" s="523"/>
      <c r="J20" s="523"/>
      <c r="K20" s="523"/>
      <c r="L20" s="523"/>
      <c r="M20" s="523"/>
      <c r="N20" s="523"/>
      <c r="O20" s="523"/>
      <c r="P20" s="526">
        <f>IF(P18=0, "-", SUM(P19)/P18)</f>
        <v>0.8</v>
      </c>
      <c r="Q20" s="526"/>
      <c r="R20" s="526"/>
      <c r="S20" s="526"/>
      <c r="T20" s="526"/>
      <c r="U20" s="526"/>
      <c r="V20" s="526"/>
      <c r="W20" s="526">
        <f t="shared" ref="W20" si="0">IF(W18=0, "-", SUM(W19)/W18)</f>
        <v>0.88</v>
      </c>
      <c r="X20" s="526"/>
      <c r="Y20" s="526"/>
      <c r="Z20" s="526"/>
      <c r="AA20" s="526"/>
      <c r="AB20" s="526"/>
      <c r="AC20" s="526"/>
      <c r="AD20" s="526">
        <f t="shared" ref="AD20" si="1">IF(AD18=0, "-", SUM(AD19)/AD18)</f>
        <v>0.8571428571428571</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15">
      <c r="A21" s="135"/>
      <c r="B21" s="136"/>
      <c r="C21" s="136"/>
      <c r="D21" s="136"/>
      <c r="E21" s="136"/>
      <c r="F21" s="137"/>
      <c r="G21" s="917" t="s">
        <v>278</v>
      </c>
      <c r="H21" s="918"/>
      <c r="I21" s="918"/>
      <c r="J21" s="918"/>
      <c r="K21" s="918"/>
      <c r="L21" s="918"/>
      <c r="M21" s="918"/>
      <c r="N21" s="918"/>
      <c r="O21" s="918"/>
      <c r="P21" s="526">
        <f>IF(P19=0, "-", SUM(P19)/SUM(P13,P14))</f>
        <v>0.8</v>
      </c>
      <c r="Q21" s="526"/>
      <c r="R21" s="526"/>
      <c r="S21" s="526"/>
      <c r="T21" s="526"/>
      <c r="U21" s="526"/>
      <c r="V21" s="526"/>
      <c r="W21" s="526">
        <f t="shared" ref="W21" si="2">IF(W19=0, "-", SUM(W19)/SUM(W13,W14))</f>
        <v>0.88</v>
      </c>
      <c r="X21" s="526"/>
      <c r="Y21" s="526"/>
      <c r="Z21" s="526"/>
      <c r="AA21" s="526"/>
      <c r="AB21" s="526"/>
      <c r="AC21" s="526"/>
      <c r="AD21" s="526">
        <f t="shared" ref="AD21" si="3">IF(AD19=0, "-", SUM(AD19)/SUM(AD13,AD14))</f>
        <v>0.8571428571428571</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15">
      <c r="A22" s="182" t="s">
        <v>351</v>
      </c>
      <c r="B22" s="183"/>
      <c r="C22" s="183"/>
      <c r="D22" s="183"/>
      <c r="E22" s="183"/>
      <c r="F22" s="184"/>
      <c r="G22" s="173" t="s">
        <v>258</v>
      </c>
      <c r="H22" s="174"/>
      <c r="I22" s="174"/>
      <c r="J22" s="174"/>
      <c r="K22" s="174"/>
      <c r="L22" s="174"/>
      <c r="M22" s="174"/>
      <c r="N22" s="174"/>
      <c r="O22" s="175"/>
      <c r="P22" s="191" t="s">
        <v>352</v>
      </c>
      <c r="Q22" s="174"/>
      <c r="R22" s="174"/>
      <c r="S22" s="174"/>
      <c r="T22" s="174"/>
      <c r="U22" s="174"/>
      <c r="V22" s="175"/>
      <c r="W22" s="191" t="s">
        <v>353</v>
      </c>
      <c r="X22" s="174"/>
      <c r="Y22" s="174"/>
      <c r="Z22" s="174"/>
      <c r="AA22" s="174"/>
      <c r="AB22" s="174"/>
      <c r="AC22" s="175"/>
      <c r="AD22" s="191" t="s">
        <v>257</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507</v>
      </c>
      <c r="H23" s="177"/>
      <c r="I23" s="177"/>
      <c r="J23" s="177"/>
      <c r="K23" s="177"/>
      <c r="L23" s="177"/>
      <c r="M23" s="177"/>
      <c r="N23" s="177"/>
      <c r="O23" s="178"/>
      <c r="P23" s="99">
        <v>0</v>
      </c>
      <c r="Q23" s="100"/>
      <c r="R23" s="100"/>
      <c r="S23" s="100"/>
      <c r="T23" s="100"/>
      <c r="U23" s="100"/>
      <c r="V23" s="101"/>
      <c r="W23" s="99">
        <v>0</v>
      </c>
      <c r="X23" s="100"/>
      <c r="Y23" s="100"/>
      <c r="Z23" s="100"/>
      <c r="AA23" s="100"/>
      <c r="AB23" s="100"/>
      <c r="AC23" s="101"/>
      <c r="AD23" s="193" t="s">
        <v>508</v>
      </c>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9"/>
      <c r="H24" s="180"/>
      <c r="I24" s="180"/>
      <c r="J24" s="180"/>
      <c r="K24" s="180"/>
      <c r="L24" s="180"/>
      <c r="M24" s="180"/>
      <c r="N24" s="180"/>
      <c r="O24" s="181"/>
      <c r="P24" s="102"/>
      <c r="Q24" s="103"/>
      <c r="R24" s="103"/>
      <c r="S24" s="103"/>
      <c r="T24" s="103"/>
      <c r="U24" s="103"/>
      <c r="V24" s="104"/>
      <c r="W24" s="102"/>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15">
      <c r="A25" s="185"/>
      <c r="B25" s="186"/>
      <c r="C25" s="186"/>
      <c r="D25" s="186"/>
      <c r="E25" s="186"/>
      <c r="F25" s="187"/>
      <c r="G25" s="179"/>
      <c r="H25" s="180"/>
      <c r="I25" s="180"/>
      <c r="J25" s="180"/>
      <c r="K25" s="180"/>
      <c r="L25" s="180"/>
      <c r="M25" s="180"/>
      <c r="N25" s="180"/>
      <c r="O25" s="181"/>
      <c r="P25" s="102"/>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x14ac:dyDescent="0.15">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customHeight="1" x14ac:dyDescent="0.15">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customHeight="1" x14ac:dyDescent="0.15">
      <c r="A28" s="185"/>
      <c r="B28" s="186"/>
      <c r="C28" s="186"/>
      <c r="D28" s="186"/>
      <c r="E28" s="186"/>
      <c r="F28" s="187"/>
      <c r="G28" s="215" t="s">
        <v>262</v>
      </c>
      <c r="H28" s="216"/>
      <c r="I28" s="216"/>
      <c r="J28" s="216"/>
      <c r="K28" s="216"/>
      <c r="L28" s="216"/>
      <c r="M28" s="216"/>
      <c r="N28" s="216"/>
      <c r="O28" s="217"/>
      <c r="P28" s="108">
        <f>P29-SUM(P23:P27)</f>
        <v>0</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259</v>
      </c>
      <c r="H29" s="219"/>
      <c r="I29" s="219"/>
      <c r="J29" s="219"/>
      <c r="K29" s="219"/>
      <c r="L29" s="219"/>
      <c r="M29" s="219"/>
      <c r="N29" s="219"/>
      <c r="O29" s="220"/>
      <c r="P29" s="102">
        <f>AK13</f>
        <v>0</v>
      </c>
      <c r="Q29" s="103"/>
      <c r="R29" s="103"/>
      <c r="S29" s="103"/>
      <c r="T29" s="103"/>
      <c r="U29" s="103"/>
      <c r="V29" s="104"/>
      <c r="W29" s="208">
        <f>AR13</f>
        <v>0</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496" t="s">
        <v>274</v>
      </c>
      <c r="B30" s="497"/>
      <c r="C30" s="497"/>
      <c r="D30" s="497"/>
      <c r="E30" s="497"/>
      <c r="F30" s="498"/>
      <c r="G30" s="637" t="s">
        <v>145</v>
      </c>
      <c r="H30" s="380"/>
      <c r="I30" s="380"/>
      <c r="J30" s="380"/>
      <c r="K30" s="380"/>
      <c r="L30" s="380"/>
      <c r="M30" s="380"/>
      <c r="N30" s="380"/>
      <c r="O30" s="566"/>
      <c r="P30" s="565" t="s">
        <v>58</v>
      </c>
      <c r="Q30" s="380"/>
      <c r="R30" s="380"/>
      <c r="S30" s="380"/>
      <c r="T30" s="380"/>
      <c r="U30" s="380"/>
      <c r="V30" s="380"/>
      <c r="W30" s="380"/>
      <c r="X30" s="566"/>
      <c r="Y30" s="452"/>
      <c r="Z30" s="453"/>
      <c r="AA30" s="454"/>
      <c r="AB30" s="376" t="s">
        <v>11</v>
      </c>
      <c r="AC30" s="377"/>
      <c r="AD30" s="378"/>
      <c r="AE30" s="376" t="s">
        <v>315</v>
      </c>
      <c r="AF30" s="377"/>
      <c r="AG30" s="377"/>
      <c r="AH30" s="378"/>
      <c r="AI30" s="376" t="s">
        <v>337</v>
      </c>
      <c r="AJ30" s="377"/>
      <c r="AK30" s="377"/>
      <c r="AL30" s="378"/>
      <c r="AM30" s="379" t="s">
        <v>342</v>
      </c>
      <c r="AN30" s="379"/>
      <c r="AO30" s="379"/>
      <c r="AP30" s="376"/>
      <c r="AQ30" s="628" t="s">
        <v>187</v>
      </c>
      <c r="AR30" s="629"/>
      <c r="AS30" s="629"/>
      <c r="AT30" s="630"/>
      <c r="AU30" s="380" t="s">
        <v>133</v>
      </c>
      <c r="AV30" s="380"/>
      <c r="AW30" s="380"/>
      <c r="AX30" s="381"/>
    </row>
    <row r="31" spans="1:50" ht="18.75" customHeight="1" x14ac:dyDescent="0.15">
      <c r="A31" s="499"/>
      <c r="B31" s="500"/>
      <c r="C31" s="500"/>
      <c r="D31" s="500"/>
      <c r="E31" s="500"/>
      <c r="F31" s="501"/>
      <c r="G31" s="554"/>
      <c r="H31" s="369"/>
      <c r="I31" s="369"/>
      <c r="J31" s="369"/>
      <c r="K31" s="369"/>
      <c r="L31" s="369"/>
      <c r="M31" s="369"/>
      <c r="N31" s="369"/>
      <c r="O31" s="555"/>
      <c r="P31" s="567"/>
      <c r="Q31" s="369"/>
      <c r="R31" s="369"/>
      <c r="S31" s="369"/>
      <c r="T31" s="369"/>
      <c r="U31" s="369"/>
      <c r="V31" s="369"/>
      <c r="W31" s="369"/>
      <c r="X31" s="555"/>
      <c r="Y31" s="455"/>
      <c r="Z31" s="456"/>
      <c r="AA31" s="457"/>
      <c r="AB31" s="322"/>
      <c r="AC31" s="323"/>
      <c r="AD31" s="324"/>
      <c r="AE31" s="322"/>
      <c r="AF31" s="323"/>
      <c r="AG31" s="323"/>
      <c r="AH31" s="324"/>
      <c r="AI31" s="322"/>
      <c r="AJ31" s="323"/>
      <c r="AK31" s="323"/>
      <c r="AL31" s="324"/>
      <c r="AM31" s="366"/>
      <c r="AN31" s="366"/>
      <c r="AO31" s="366"/>
      <c r="AP31" s="322"/>
      <c r="AQ31" s="201"/>
      <c r="AR31" s="126"/>
      <c r="AS31" s="127" t="s">
        <v>188</v>
      </c>
      <c r="AT31" s="162"/>
      <c r="AU31" s="261"/>
      <c r="AV31" s="261"/>
      <c r="AW31" s="369" t="s">
        <v>177</v>
      </c>
      <c r="AX31" s="370"/>
    </row>
    <row r="32" spans="1:50" ht="23.25" customHeight="1" x14ac:dyDescent="0.15">
      <c r="A32" s="502"/>
      <c r="B32" s="500"/>
      <c r="C32" s="500"/>
      <c r="D32" s="500"/>
      <c r="E32" s="500"/>
      <c r="F32" s="501"/>
      <c r="G32" s="527" t="s">
        <v>509</v>
      </c>
      <c r="H32" s="528"/>
      <c r="I32" s="528"/>
      <c r="J32" s="528"/>
      <c r="K32" s="528"/>
      <c r="L32" s="528"/>
      <c r="M32" s="528"/>
      <c r="N32" s="528"/>
      <c r="O32" s="529"/>
      <c r="P32" s="151" t="s">
        <v>510</v>
      </c>
      <c r="Q32" s="151"/>
      <c r="R32" s="151"/>
      <c r="S32" s="151"/>
      <c r="T32" s="151"/>
      <c r="U32" s="151"/>
      <c r="V32" s="151"/>
      <c r="W32" s="151"/>
      <c r="X32" s="222"/>
      <c r="Y32" s="328" t="s">
        <v>12</v>
      </c>
      <c r="Z32" s="536"/>
      <c r="AA32" s="537"/>
      <c r="AB32" s="538" t="s">
        <v>490</v>
      </c>
      <c r="AC32" s="538"/>
      <c r="AD32" s="538"/>
      <c r="AE32" s="354">
        <v>169</v>
      </c>
      <c r="AF32" s="355"/>
      <c r="AG32" s="355"/>
      <c r="AH32" s="355"/>
      <c r="AI32" s="354">
        <v>182</v>
      </c>
      <c r="AJ32" s="355"/>
      <c r="AK32" s="355"/>
      <c r="AL32" s="355"/>
      <c r="AM32" s="354">
        <v>186</v>
      </c>
      <c r="AN32" s="355"/>
      <c r="AO32" s="355"/>
      <c r="AP32" s="355"/>
      <c r="AQ32" s="105" t="s">
        <v>506</v>
      </c>
      <c r="AR32" s="106"/>
      <c r="AS32" s="106"/>
      <c r="AT32" s="107"/>
      <c r="AU32" s="355" t="s">
        <v>488</v>
      </c>
      <c r="AV32" s="355"/>
      <c r="AW32" s="355"/>
      <c r="AX32" s="357"/>
    </row>
    <row r="33" spans="1:50" ht="23.25" customHeight="1" x14ac:dyDescent="0.15">
      <c r="A33" s="503"/>
      <c r="B33" s="504"/>
      <c r="C33" s="504"/>
      <c r="D33" s="504"/>
      <c r="E33" s="504"/>
      <c r="F33" s="505"/>
      <c r="G33" s="530"/>
      <c r="H33" s="531"/>
      <c r="I33" s="531"/>
      <c r="J33" s="531"/>
      <c r="K33" s="531"/>
      <c r="L33" s="531"/>
      <c r="M33" s="531"/>
      <c r="N33" s="531"/>
      <c r="O33" s="532"/>
      <c r="P33" s="224"/>
      <c r="Q33" s="224"/>
      <c r="R33" s="224"/>
      <c r="S33" s="224"/>
      <c r="T33" s="224"/>
      <c r="U33" s="224"/>
      <c r="V33" s="224"/>
      <c r="W33" s="224"/>
      <c r="X33" s="225"/>
      <c r="Y33" s="293" t="s">
        <v>53</v>
      </c>
      <c r="Z33" s="288"/>
      <c r="AA33" s="289"/>
      <c r="AB33" s="509" t="s">
        <v>490</v>
      </c>
      <c r="AC33" s="509"/>
      <c r="AD33" s="509"/>
      <c r="AE33" s="354">
        <v>169</v>
      </c>
      <c r="AF33" s="355"/>
      <c r="AG33" s="355"/>
      <c r="AH33" s="355"/>
      <c r="AI33" s="354">
        <v>178</v>
      </c>
      <c r="AJ33" s="355"/>
      <c r="AK33" s="355"/>
      <c r="AL33" s="355"/>
      <c r="AM33" s="354">
        <v>181</v>
      </c>
      <c r="AN33" s="355"/>
      <c r="AO33" s="355"/>
      <c r="AP33" s="355"/>
      <c r="AQ33" s="105" t="s">
        <v>511</v>
      </c>
      <c r="AR33" s="106"/>
      <c r="AS33" s="106"/>
      <c r="AT33" s="107"/>
      <c r="AU33" s="355" t="s">
        <v>488</v>
      </c>
      <c r="AV33" s="355"/>
      <c r="AW33" s="355"/>
      <c r="AX33" s="357"/>
    </row>
    <row r="34" spans="1:50" ht="23.25" customHeight="1" x14ac:dyDescent="0.15">
      <c r="A34" s="502"/>
      <c r="B34" s="500"/>
      <c r="C34" s="500"/>
      <c r="D34" s="500"/>
      <c r="E34" s="500"/>
      <c r="F34" s="501"/>
      <c r="G34" s="533"/>
      <c r="H34" s="534"/>
      <c r="I34" s="534"/>
      <c r="J34" s="534"/>
      <c r="K34" s="534"/>
      <c r="L34" s="534"/>
      <c r="M34" s="534"/>
      <c r="N34" s="534"/>
      <c r="O34" s="535"/>
      <c r="P34" s="154"/>
      <c r="Q34" s="154"/>
      <c r="R34" s="154"/>
      <c r="S34" s="154"/>
      <c r="T34" s="154"/>
      <c r="U34" s="154"/>
      <c r="V34" s="154"/>
      <c r="W34" s="154"/>
      <c r="X34" s="227"/>
      <c r="Y34" s="293" t="s">
        <v>13</v>
      </c>
      <c r="Z34" s="288"/>
      <c r="AA34" s="289"/>
      <c r="AB34" s="484" t="s">
        <v>178</v>
      </c>
      <c r="AC34" s="484"/>
      <c r="AD34" s="484"/>
      <c r="AE34" s="354">
        <v>100</v>
      </c>
      <c r="AF34" s="355"/>
      <c r="AG34" s="355"/>
      <c r="AH34" s="355"/>
      <c r="AI34" s="354">
        <v>102</v>
      </c>
      <c r="AJ34" s="355"/>
      <c r="AK34" s="355"/>
      <c r="AL34" s="355"/>
      <c r="AM34" s="354">
        <v>103</v>
      </c>
      <c r="AN34" s="355"/>
      <c r="AO34" s="355"/>
      <c r="AP34" s="355"/>
      <c r="AQ34" s="105" t="s">
        <v>488</v>
      </c>
      <c r="AR34" s="106"/>
      <c r="AS34" s="106"/>
      <c r="AT34" s="107"/>
      <c r="AU34" s="355" t="s">
        <v>488</v>
      </c>
      <c r="AV34" s="355"/>
      <c r="AW34" s="355"/>
      <c r="AX34" s="357"/>
    </row>
    <row r="35" spans="1:50" ht="23.25" customHeight="1" x14ac:dyDescent="0.15">
      <c r="A35" s="887" t="s">
        <v>303</v>
      </c>
      <c r="B35" s="888"/>
      <c r="C35" s="888"/>
      <c r="D35" s="888"/>
      <c r="E35" s="888"/>
      <c r="F35" s="889"/>
      <c r="G35" s="893" t="s">
        <v>512</v>
      </c>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0" ht="23.25" customHeight="1" thickBot="1" x14ac:dyDescent="0.2">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8"/>
      <c r="AF36" s="898"/>
      <c r="AG36" s="898"/>
      <c r="AH36" s="898"/>
      <c r="AI36" s="898"/>
      <c r="AJ36" s="898"/>
      <c r="AK36" s="898"/>
      <c r="AL36" s="898"/>
      <c r="AM36" s="898"/>
      <c r="AN36" s="898"/>
      <c r="AO36" s="898"/>
      <c r="AP36" s="898"/>
      <c r="AQ36" s="897"/>
      <c r="AR36" s="897"/>
      <c r="AS36" s="897"/>
      <c r="AT36" s="897"/>
      <c r="AU36" s="897"/>
      <c r="AV36" s="897"/>
      <c r="AW36" s="897"/>
      <c r="AX36" s="899"/>
    </row>
    <row r="37" spans="1:50" ht="18.75" hidden="1" customHeight="1" x14ac:dyDescent="0.15">
      <c r="A37" s="631" t="s">
        <v>274</v>
      </c>
      <c r="B37" s="632"/>
      <c r="C37" s="632"/>
      <c r="D37" s="632"/>
      <c r="E37" s="632"/>
      <c r="F37" s="633"/>
      <c r="G37" s="552" t="s">
        <v>145</v>
      </c>
      <c r="H37" s="371"/>
      <c r="I37" s="371"/>
      <c r="J37" s="371"/>
      <c r="K37" s="371"/>
      <c r="L37" s="371"/>
      <c r="M37" s="371"/>
      <c r="N37" s="371"/>
      <c r="O37" s="553"/>
      <c r="P37" s="618" t="s">
        <v>58</v>
      </c>
      <c r="Q37" s="371"/>
      <c r="R37" s="371"/>
      <c r="S37" s="371"/>
      <c r="T37" s="371"/>
      <c r="U37" s="371"/>
      <c r="V37" s="371"/>
      <c r="W37" s="371"/>
      <c r="X37" s="553"/>
      <c r="Y37" s="619"/>
      <c r="Z37" s="620"/>
      <c r="AA37" s="621"/>
      <c r="AB37" s="622" t="s">
        <v>11</v>
      </c>
      <c r="AC37" s="623"/>
      <c r="AD37" s="624"/>
      <c r="AE37" s="358" t="s">
        <v>315</v>
      </c>
      <c r="AF37" s="359"/>
      <c r="AG37" s="359"/>
      <c r="AH37" s="360"/>
      <c r="AI37" s="358" t="s">
        <v>313</v>
      </c>
      <c r="AJ37" s="359"/>
      <c r="AK37" s="359"/>
      <c r="AL37" s="360"/>
      <c r="AM37" s="365" t="s">
        <v>342</v>
      </c>
      <c r="AN37" s="365"/>
      <c r="AO37" s="365"/>
      <c r="AP37" s="365"/>
      <c r="AQ37" s="257" t="s">
        <v>187</v>
      </c>
      <c r="AR37" s="258"/>
      <c r="AS37" s="258"/>
      <c r="AT37" s="259"/>
      <c r="AU37" s="371" t="s">
        <v>133</v>
      </c>
      <c r="AV37" s="371"/>
      <c r="AW37" s="371"/>
      <c r="AX37" s="372"/>
    </row>
    <row r="38" spans="1:50" ht="18.75" hidden="1" customHeight="1" x14ac:dyDescent="0.15">
      <c r="A38" s="499"/>
      <c r="B38" s="500"/>
      <c r="C38" s="500"/>
      <c r="D38" s="500"/>
      <c r="E38" s="500"/>
      <c r="F38" s="501"/>
      <c r="G38" s="554"/>
      <c r="H38" s="369"/>
      <c r="I38" s="369"/>
      <c r="J38" s="369"/>
      <c r="K38" s="369"/>
      <c r="L38" s="369"/>
      <c r="M38" s="369"/>
      <c r="N38" s="369"/>
      <c r="O38" s="555"/>
      <c r="P38" s="567"/>
      <c r="Q38" s="369"/>
      <c r="R38" s="369"/>
      <c r="S38" s="369"/>
      <c r="T38" s="369"/>
      <c r="U38" s="369"/>
      <c r="V38" s="369"/>
      <c r="W38" s="369"/>
      <c r="X38" s="555"/>
      <c r="Y38" s="455"/>
      <c r="Z38" s="456"/>
      <c r="AA38" s="457"/>
      <c r="AB38" s="322"/>
      <c r="AC38" s="323"/>
      <c r="AD38" s="324"/>
      <c r="AE38" s="322"/>
      <c r="AF38" s="323"/>
      <c r="AG38" s="323"/>
      <c r="AH38" s="324"/>
      <c r="AI38" s="322"/>
      <c r="AJ38" s="323"/>
      <c r="AK38" s="323"/>
      <c r="AL38" s="324"/>
      <c r="AM38" s="366"/>
      <c r="AN38" s="366"/>
      <c r="AO38" s="366"/>
      <c r="AP38" s="366"/>
      <c r="AQ38" s="201"/>
      <c r="AR38" s="126"/>
      <c r="AS38" s="127" t="s">
        <v>188</v>
      </c>
      <c r="AT38" s="162"/>
      <c r="AU38" s="261"/>
      <c r="AV38" s="261"/>
      <c r="AW38" s="369" t="s">
        <v>177</v>
      </c>
      <c r="AX38" s="370"/>
    </row>
    <row r="39" spans="1:50" ht="23.25" hidden="1" customHeight="1" x14ac:dyDescent="0.15">
      <c r="A39" s="502"/>
      <c r="B39" s="500"/>
      <c r="C39" s="500"/>
      <c r="D39" s="500"/>
      <c r="E39" s="500"/>
      <c r="F39" s="501"/>
      <c r="G39" s="527"/>
      <c r="H39" s="528"/>
      <c r="I39" s="528"/>
      <c r="J39" s="528"/>
      <c r="K39" s="528"/>
      <c r="L39" s="528"/>
      <c r="M39" s="528"/>
      <c r="N39" s="528"/>
      <c r="O39" s="529"/>
      <c r="P39" s="151"/>
      <c r="Q39" s="151"/>
      <c r="R39" s="151"/>
      <c r="S39" s="151"/>
      <c r="T39" s="151"/>
      <c r="U39" s="151"/>
      <c r="V39" s="151"/>
      <c r="W39" s="151"/>
      <c r="X39" s="222"/>
      <c r="Y39" s="328" t="s">
        <v>12</v>
      </c>
      <c r="Z39" s="536"/>
      <c r="AA39" s="537"/>
      <c r="AB39" s="538"/>
      <c r="AC39" s="538"/>
      <c r="AD39" s="538"/>
      <c r="AE39" s="354"/>
      <c r="AF39" s="355"/>
      <c r="AG39" s="355"/>
      <c r="AH39" s="355"/>
      <c r="AI39" s="354"/>
      <c r="AJ39" s="355"/>
      <c r="AK39" s="355"/>
      <c r="AL39" s="355"/>
      <c r="AM39" s="354"/>
      <c r="AN39" s="355"/>
      <c r="AO39" s="355"/>
      <c r="AP39" s="355"/>
      <c r="AQ39" s="105"/>
      <c r="AR39" s="106"/>
      <c r="AS39" s="106"/>
      <c r="AT39" s="107"/>
      <c r="AU39" s="355"/>
      <c r="AV39" s="355"/>
      <c r="AW39" s="355"/>
      <c r="AX39" s="357"/>
    </row>
    <row r="40" spans="1:50" ht="23.25" hidden="1" customHeight="1" x14ac:dyDescent="0.15">
      <c r="A40" s="503"/>
      <c r="B40" s="504"/>
      <c r="C40" s="504"/>
      <c r="D40" s="504"/>
      <c r="E40" s="504"/>
      <c r="F40" s="505"/>
      <c r="G40" s="530"/>
      <c r="H40" s="531"/>
      <c r="I40" s="531"/>
      <c r="J40" s="531"/>
      <c r="K40" s="531"/>
      <c r="L40" s="531"/>
      <c r="M40" s="531"/>
      <c r="N40" s="531"/>
      <c r="O40" s="532"/>
      <c r="P40" s="224"/>
      <c r="Q40" s="224"/>
      <c r="R40" s="224"/>
      <c r="S40" s="224"/>
      <c r="T40" s="224"/>
      <c r="U40" s="224"/>
      <c r="V40" s="224"/>
      <c r="W40" s="224"/>
      <c r="X40" s="225"/>
      <c r="Y40" s="293" t="s">
        <v>53</v>
      </c>
      <c r="Z40" s="288"/>
      <c r="AA40" s="289"/>
      <c r="AB40" s="509"/>
      <c r="AC40" s="509"/>
      <c r="AD40" s="509"/>
      <c r="AE40" s="354"/>
      <c r="AF40" s="355"/>
      <c r="AG40" s="355"/>
      <c r="AH40" s="355"/>
      <c r="AI40" s="354"/>
      <c r="AJ40" s="355"/>
      <c r="AK40" s="355"/>
      <c r="AL40" s="355"/>
      <c r="AM40" s="354"/>
      <c r="AN40" s="355"/>
      <c r="AO40" s="355"/>
      <c r="AP40" s="355"/>
      <c r="AQ40" s="105"/>
      <c r="AR40" s="106"/>
      <c r="AS40" s="106"/>
      <c r="AT40" s="107"/>
      <c r="AU40" s="355"/>
      <c r="AV40" s="355"/>
      <c r="AW40" s="355"/>
      <c r="AX40" s="357"/>
    </row>
    <row r="41" spans="1:50" ht="23.25" hidden="1" customHeight="1" x14ac:dyDescent="0.15">
      <c r="A41" s="634"/>
      <c r="B41" s="635"/>
      <c r="C41" s="635"/>
      <c r="D41" s="635"/>
      <c r="E41" s="635"/>
      <c r="F41" s="636"/>
      <c r="G41" s="533"/>
      <c r="H41" s="534"/>
      <c r="I41" s="534"/>
      <c r="J41" s="534"/>
      <c r="K41" s="534"/>
      <c r="L41" s="534"/>
      <c r="M41" s="534"/>
      <c r="N41" s="534"/>
      <c r="O41" s="535"/>
      <c r="P41" s="154"/>
      <c r="Q41" s="154"/>
      <c r="R41" s="154"/>
      <c r="S41" s="154"/>
      <c r="T41" s="154"/>
      <c r="U41" s="154"/>
      <c r="V41" s="154"/>
      <c r="W41" s="154"/>
      <c r="X41" s="227"/>
      <c r="Y41" s="293" t="s">
        <v>13</v>
      </c>
      <c r="Z41" s="288"/>
      <c r="AA41" s="289"/>
      <c r="AB41" s="484" t="s">
        <v>178</v>
      </c>
      <c r="AC41" s="484"/>
      <c r="AD41" s="484"/>
      <c r="AE41" s="354"/>
      <c r="AF41" s="355"/>
      <c r="AG41" s="355"/>
      <c r="AH41" s="355"/>
      <c r="AI41" s="354"/>
      <c r="AJ41" s="355"/>
      <c r="AK41" s="355"/>
      <c r="AL41" s="355"/>
      <c r="AM41" s="354"/>
      <c r="AN41" s="355"/>
      <c r="AO41" s="355"/>
      <c r="AP41" s="355"/>
      <c r="AQ41" s="105"/>
      <c r="AR41" s="106"/>
      <c r="AS41" s="106"/>
      <c r="AT41" s="107"/>
      <c r="AU41" s="355"/>
      <c r="AV41" s="355"/>
      <c r="AW41" s="355"/>
      <c r="AX41" s="357"/>
    </row>
    <row r="42" spans="1:50" ht="23.25" hidden="1" customHeight="1" x14ac:dyDescent="0.15">
      <c r="A42" s="887" t="s">
        <v>303</v>
      </c>
      <c r="B42" s="888"/>
      <c r="C42" s="888"/>
      <c r="D42" s="888"/>
      <c r="E42" s="888"/>
      <c r="F42" s="889"/>
      <c r="G42" s="893"/>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row>
    <row r="43" spans="1:50" ht="23.25" hidden="1" customHeight="1" x14ac:dyDescent="0.15">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9"/>
    </row>
    <row r="44" spans="1:50" ht="18.75" hidden="1" customHeight="1" x14ac:dyDescent="0.15">
      <c r="A44" s="631" t="s">
        <v>274</v>
      </c>
      <c r="B44" s="632"/>
      <c r="C44" s="632"/>
      <c r="D44" s="632"/>
      <c r="E44" s="632"/>
      <c r="F44" s="633"/>
      <c r="G44" s="552" t="s">
        <v>145</v>
      </c>
      <c r="H44" s="371"/>
      <c r="I44" s="371"/>
      <c r="J44" s="371"/>
      <c r="K44" s="371"/>
      <c r="L44" s="371"/>
      <c r="M44" s="371"/>
      <c r="N44" s="371"/>
      <c r="O44" s="553"/>
      <c r="P44" s="618" t="s">
        <v>58</v>
      </c>
      <c r="Q44" s="371"/>
      <c r="R44" s="371"/>
      <c r="S44" s="371"/>
      <c r="T44" s="371"/>
      <c r="U44" s="371"/>
      <c r="V44" s="371"/>
      <c r="W44" s="371"/>
      <c r="X44" s="553"/>
      <c r="Y44" s="619"/>
      <c r="Z44" s="620"/>
      <c r="AA44" s="621"/>
      <c r="AB44" s="622" t="s">
        <v>11</v>
      </c>
      <c r="AC44" s="623"/>
      <c r="AD44" s="624"/>
      <c r="AE44" s="358" t="s">
        <v>315</v>
      </c>
      <c r="AF44" s="359"/>
      <c r="AG44" s="359"/>
      <c r="AH44" s="360"/>
      <c r="AI44" s="358" t="s">
        <v>313</v>
      </c>
      <c r="AJ44" s="359"/>
      <c r="AK44" s="359"/>
      <c r="AL44" s="360"/>
      <c r="AM44" s="365" t="s">
        <v>342</v>
      </c>
      <c r="AN44" s="365"/>
      <c r="AO44" s="365"/>
      <c r="AP44" s="365"/>
      <c r="AQ44" s="257" t="s">
        <v>187</v>
      </c>
      <c r="AR44" s="258"/>
      <c r="AS44" s="258"/>
      <c r="AT44" s="259"/>
      <c r="AU44" s="371" t="s">
        <v>133</v>
      </c>
      <c r="AV44" s="371"/>
      <c r="AW44" s="371"/>
      <c r="AX44" s="372"/>
    </row>
    <row r="45" spans="1:50" ht="18.75" hidden="1" customHeight="1" x14ac:dyDescent="0.15">
      <c r="A45" s="499"/>
      <c r="B45" s="500"/>
      <c r="C45" s="500"/>
      <c r="D45" s="500"/>
      <c r="E45" s="500"/>
      <c r="F45" s="501"/>
      <c r="G45" s="554"/>
      <c r="H45" s="369"/>
      <c r="I45" s="369"/>
      <c r="J45" s="369"/>
      <c r="K45" s="369"/>
      <c r="L45" s="369"/>
      <c r="M45" s="369"/>
      <c r="N45" s="369"/>
      <c r="O45" s="555"/>
      <c r="P45" s="567"/>
      <c r="Q45" s="369"/>
      <c r="R45" s="369"/>
      <c r="S45" s="369"/>
      <c r="T45" s="369"/>
      <c r="U45" s="369"/>
      <c r="V45" s="369"/>
      <c r="W45" s="369"/>
      <c r="X45" s="555"/>
      <c r="Y45" s="455"/>
      <c r="Z45" s="456"/>
      <c r="AA45" s="457"/>
      <c r="AB45" s="322"/>
      <c r="AC45" s="323"/>
      <c r="AD45" s="324"/>
      <c r="AE45" s="322"/>
      <c r="AF45" s="323"/>
      <c r="AG45" s="323"/>
      <c r="AH45" s="324"/>
      <c r="AI45" s="322"/>
      <c r="AJ45" s="323"/>
      <c r="AK45" s="323"/>
      <c r="AL45" s="324"/>
      <c r="AM45" s="366"/>
      <c r="AN45" s="366"/>
      <c r="AO45" s="366"/>
      <c r="AP45" s="366"/>
      <c r="AQ45" s="201"/>
      <c r="AR45" s="126"/>
      <c r="AS45" s="127" t="s">
        <v>188</v>
      </c>
      <c r="AT45" s="162"/>
      <c r="AU45" s="261"/>
      <c r="AV45" s="261"/>
      <c r="AW45" s="369" t="s">
        <v>177</v>
      </c>
      <c r="AX45" s="370"/>
    </row>
    <row r="46" spans="1:50" ht="23.25" hidden="1" customHeight="1" x14ac:dyDescent="0.15">
      <c r="A46" s="502"/>
      <c r="B46" s="500"/>
      <c r="C46" s="500"/>
      <c r="D46" s="500"/>
      <c r="E46" s="500"/>
      <c r="F46" s="501"/>
      <c r="G46" s="527"/>
      <c r="H46" s="528"/>
      <c r="I46" s="528"/>
      <c r="J46" s="528"/>
      <c r="K46" s="528"/>
      <c r="L46" s="528"/>
      <c r="M46" s="528"/>
      <c r="N46" s="528"/>
      <c r="O46" s="529"/>
      <c r="P46" s="151"/>
      <c r="Q46" s="151"/>
      <c r="R46" s="151"/>
      <c r="S46" s="151"/>
      <c r="T46" s="151"/>
      <c r="U46" s="151"/>
      <c r="V46" s="151"/>
      <c r="W46" s="151"/>
      <c r="X46" s="222"/>
      <c r="Y46" s="328" t="s">
        <v>12</v>
      </c>
      <c r="Z46" s="536"/>
      <c r="AA46" s="537"/>
      <c r="AB46" s="538"/>
      <c r="AC46" s="538"/>
      <c r="AD46" s="538"/>
      <c r="AE46" s="354"/>
      <c r="AF46" s="355"/>
      <c r="AG46" s="355"/>
      <c r="AH46" s="355"/>
      <c r="AI46" s="354"/>
      <c r="AJ46" s="355"/>
      <c r="AK46" s="355"/>
      <c r="AL46" s="355"/>
      <c r="AM46" s="354"/>
      <c r="AN46" s="355"/>
      <c r="AO46" s="355"/>
      <c r="AP46" s="355"/>
      <c r="AQ46" s="105"/>
      <c r="AR46" s="106"/>
      <c r="AS46" s="106"/>
      <c r="AT46" s="107"/>
      <c r="AU46" s="355"/>
      <c r="AV46" s="355"/>
      <c r="AW46" s="355"/>
      <c r="AX46" s="357"/>
    </row>
    <row r="47" spans="1:50" ht="23.25" hidden="1" customHeight="1" x14ac:dyDescent="0.15">
      <c r="A47" s="503"/>
      <c r="B47" s="504"/>
      <c r="C47" s="504"/>
      <c r="D47" s="504"/>
      <c r="E47" s="504"/>
      <c r="F47" s="505"/>
      <c r="G47" s="530"/>
      <c r="H47" s="531"/>
      <c r="I47" s="531"/>
      <c r="J47" s="531"/>
      <c r="K47" s="531"/>
      <c r="L47" s="531"/>
      <c r="M47" s="531"/>
      <c r="N47" s="531"/>
      <c r="O47" s="532"/>
      <c r="P47" s="224"/>
      <c r="Q47" s="224"/>
      <c r="R47" s="224"/>
      <c r="S47" s="224"/>
      <c r="T47" s="224"/>
      <c r="U47" s="224"/>
      <c r="V47" s="224"/>
      <c r="W47" s="224"/>
      <c r="X47" s="225"/>
      <c r="Y47" s="293" t="s">
        <v>53</v>
      </c>
      <c r="Z47" s="288"/>
      <c r="AA47" s="289"/>
      <c r="AB47" s="509"/>
      <c r="AC47" s="509"/>
      <c r="AD47" s="509"/>
      <c r="AE47" s="354"/>
      <c r="AF47" s="355"/>
      <c r="AG47" s="355"/>
      <c r="AH47" s="355"/>
      <c r="AI47" s="354"/>
      <c r="AJ47" s="355"/>
      <c r="AK47" s="355"/>
      <c r="AL47" s="355"/>
      <c r="AM47" s="354"/>
      <c r="AN47" s="355"/>
      <c r="AO47" s="355"/>
      <c r="AP47" s="355"/>
      <c r="AQ47" s="105"/>
      <c r="AR47" s="106"/>
      <c r="AS47" s="106"/>
      <c r="AT47" s="107"/>
      <c r="AU47" s="355"/>
      <c r="AV47" s="355"/>
      <c r="AW47" s="355"/>
      <c r="AX47" s="357"/>
    </row>
    <row r="48" spans="1:50" ht="23.25" hidden="1" customHeight="1" x14ac:dyDescent="0.15">
      <c r="A48" s="634"/>
      <c r="B48" s="635"/>
      <c r="C48" s="635"/>
      <c r="D48" s="635"/>
      <c r="E48" s="635"/>
      <c r="F48" s="636"/>
      <c r="G48" s="533"/>
      <c r="H48" s="534"/>
      <c r="I48" s="534"/>
      <c r="J48" s="534"/>
      <c r="K48" s="534"/>
      <c r="L48" s="534"/>
      <c r="M48" s="534"/>
      <c r="N48" s="534"/>
      <c r="O48" s="535"/>
      <c r="P48" s="154"/>
      <c r="Q48" s="154"/>
      <c r="R48" s="154"/>
      <c r="S48" s="154"/>
      <c r="T48" s="154"/>
      <c r="U48" s="154"/>
      <c r="V48" s="154"/>
      <c r="W48" s="154"/>
      <c r="X48" s="227"/>
      <c r="Y48" s="293" t="s">
        <v>13</v>
      </c>
      <c r="Z48" s="288"/>
      <c r="AA48" s="289"/>
      <c r="AB48" s="484" t="s">
        <v>178</v>
      </c>
      <c r="AC48" s="484"/>
      <c r="AD48" s="484"/>
      <c r="AE48" s="354"/>
      <c r="AF48" s="355"/>
      <c r="AG48" s="355"/>
      <c r="AH48" s="355"/>
      <c r="AI48" s="354"/>
      <c r="AJ48" s="355"/>
      <c r="AK48" s="355"/>
      <c r="AL48" s="355"/>
      <c r="AM48" s="354"/>
      <c r="AN48" s="355"/>
      <c r="AO48" s="355"/>
      <c r="AP48" s="355"/>
      <c r="AQ48" s="105"/>
      <c r="AR48" s="106"/>
      <c r="AS48" s="106"/>
      <c r="AT48" s="107"/>
      <c r="AU48" s="355"/>
      <c r="AV48" s="355"/>
      <c r="AW48" s="355"/>
      <c r="AX48" s="357"/>
    </row>
    <row r="49" spans="1:50" ht="23.25" hidden="1" customHeight="1" x14ac:dyDescent="0.15">
      <c r="A49" s="887" t="s">
        <v>303</v>
      </c>
      <c r="B49" s="888"/>
      <c r="C49" s="888"/>
      <c r="D49" s="888"/>
      <c r="E49" s="888"/>
      <c r="F49" s="889"/>
      <c r="G49" s="893"/>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row>
    <row r="50" spans="1:50" ht="23.25" hidden="1" customHeight="1" x14ac:dyDescent="0.15">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899"/>
    </row>
    <row r="51" spans="1:50" ht="18.75" hidden="1" customHeight="1" x14ac:dyDescent="0.15">
      <c r="A51" s="499" t="s">
        <v>274</v>
      </c>
      <c r="B51" s="500"/>
      <c r="C51" s="500"/>
      <c r="D51" s="500"/>
      <c r="E51" s="500"/>
      <c r="F51" s="501"/>
      <c r="G51" s="552" t="s">
        <v>145</v>
      </c>
      <c r="H51" s="371"/>
      <c r="I51" s="371"/>
      <c r="J51" s="371"/>
      <c r="K51" s="371"/>
      <c r="L51" s="371"/>
      <c r="M51" s="371"/>
      <c r="N51" s="371"/>
      <c r="O51" s="553"/>
      <c r="P51" s="618" t="s">
        <v>58</v>
      </c>
      <c r="Q51" s="371"/>
      <c r="R51" s="371"/>
      <c r="S51" s="371"/>
      <c r="T51" s="371"/>
      <c r="U51" s="371"/>
      <c r="V51" s="371"/>
      <c r="W51" s="371"/>
      <c r="X51" s="553"/>
      <c r="Y51" s="619"/>
      <c r="Z51" s="620"/>
      <c r="AA51" s="621"/>
      <c r="AB51" s="622" t="s">
        <v>11</v>
      </c>
      <c r="AC51" s="623"/>
      <c r="AD51" s="624"/>
      <c r="AE51" s="358" t="s">
        <v>315</v>
      </c>
      <c r="AF51" s="359"/>
      <c r="AG51" s="359"/>
      <c r="AH51" s="360"/>
      <c r="AI51" s="358" t="s">
        <v>313</v>
      </c>
      <c r="AJ51" s="359"/>
      <c r="AK51" s="359"/>
      <c r="AL51" s="360"/>
      <c r="AM51" s="365" t="s">
        <v>342</v>
      </c>
      <c r="AN51" s="365"/>
      <c r="AO51" s="365"/>
      <c r="AP51" s="365"/>
      <c r="AQ51" s="257" t="s">
        <v>187</v>
      </c>
      <c r="AR51" s="258"/>
      <c r="AS51" s="258"/>
      <c r="AT51" s="259"/>
      <c r="AU51" s="367" t="s">
        <v>133</v>
      </c>
      <c r="AV51" s="367"/>
      <c r="AW51" s="367"/>
      <c r="AX51" s="368"/>
    </row>
    <row r="52" spans="1:50" ht="18.75" hidden="1" customHeight="1" x14ac:dyDescent="0.15">
      <c r="A52" s="499"/>
      <c r="B52" s="500"/>
      <c r="C52" s="500"/>
      <c r="D52" s="500"/>
      <c r="E52" s="500"/>
      <c r="F52" s="501"/>
      <c r="G52" s="554"/>
      <c r="H52" s="369"/>
      <c r="I52" s="369"/>
      <c r="J52" s="369"/>
      <c r="K52" s="369"/>
      <c r="L52" s="369"/>
      <c r="M52" s="369"/>
      <c r="N52" s="369"/>
      <c r="O52" s="555"/>
      <c r="P52" s="567"/>
      <c r="Q52" s="369"/>
      <c r="R52" s="369"/>
      <c r="S52" s="369"/>
      <c r="T52" s="369"/>
      <c r="U52" s="369"/>
      <c r="V52" s="369"/>
      <c r="W52" s="369"/>
      <c r="X52" s="555"/>
      <c r="Y52" s="455"/>
      <c r="Z52" s="456"/>
      <c r="AA52" s="457"/>
      <c r="AB52" s="322"/>
      <c r="AC52" s="323"/>
      <c r="AD52" s="324"/>
      <c r="AE52" s="322"/>
      <c r="AF52" s="323"/>
      <c r="AG52" s="323"/>
      <c r="AH52" s="324"/>
      <c r="AI52" s="322"/>
      <c r="AJ52" s="323"/>
      <c r="AK52" s="323"/>
      <c r="AL52" s="324"/>
      <c r="AM52" s="366"/>
      <c r="AN52" s="366"/>
      <c r="AO52" s="366"/>
      <c r="AP52" s="366"/>
      <c r="AQ52" s="201"/>
      <c r="AR52" s="126"/>
      <c r="AS52" s="127" t="s">
        <v>188</v>
      </c>
      <c r="AT52" s="162"/>
      <c r="AU52" s="261"/>
      <c r="AV52" s="261"/>
      <c r="AW52" s="369" t="s">
        <v>177</v>
      </c>
      <c r="AX52" s="370"/>
    </row>
    <row r="53" spans="1:50" ht="23.25" hidden="1" customHeight="1" x14ac:dyDescent="0.15">
      <c r="A53" s="502"/>
      <c r="B53" s="500"/>
      <c r="C53" s="500"/>
      <c r="D53" s="500"/>
      <c r="E53" s="500"/>
      <c r="F53" s="501"/>
      <c r="G53" s="527"/>
      <c r="H53" s="528"/>
      <c r="I53" s="528"/>
      <c r="J53" s="528"/>
      <c r="K53" s="528"/>
      <c r="L53" s="528"/>
      <c r="M53" s="528"/>
      <c r="N53" s="528"/>
      <c r="O53" s="529"/>
      <c r="P53" s="151"/>
      <c r="Q53" s="151"/>
      <c r="R53" s="151"/>
      <c r="S53" s="151"/>
      <c r="T53" s="151"/>
      <c r="U53" s="151"/>
      <c r="V53" s="151"/>
      <c r="W53" s="151"/>
      <c r="X53" s="222"/>
      <c r="Y53" s="328" t="s">
        <v>12</v>
      </c>
      <c r="Z53" s="536"/>
      <c r="AA53" s="537"/>
      <c r="AB53" s="538"/>
      <c r="AC53" s="538"/>
      <c r="AD53" s="538"/>
      <c r="AE53" s="354"/>
      <c r="AF53" s="355"/>
      <c r="AG53" s="355"/>
      <c r="AH53" s="355"/>
      <c r="AI53" s="354"/>
      <c r="AJ53" s="355"/>
      <c r="AK53" s="355"/>
      <c r="AL53" s="355"/>
      <c r="AM53" s="354"/>
      <c r="AN53" s="355"/>
      <c r="AO53" s="355"/>
      <c r="AP53" s="355"/>
      <c r="AQ53" s="105"/>
      <c r="AR53" s="106"/>
      <c r="AS53" s="106"/>
      <c r="AT53" s="107"/>
      <c r="AU53" s="355"/>
      <c r="AV53" s="355"/>
      <c r="AW53" s="355"/>
      <c r="AX53" s="357"/>
    </row>
    <row r="54" spans="1:50" ht="23.25" hidden="1" customHeight="1" x14ac:dyDescent="0.15">
      <c r="A54" s="503"/>
      <c r="B54" s="504"/>
      <c r="C54" s="504"/>
      <c r="D54" s="504"/>
      <c r="E54" s="504"/>
      <c r="F54" s="505"/>
      <c r="G54" s="530"/>
      <c r="H54" s="531"/>
      <c r="I54" s="531"/>
      <c r="J54" s="531"/>
      <c r="K54" s="531"/>
      <c r="L54" s="531"/>
      <c r="M54" s="531"/>
      <c r="N54" s="531"/>
      <c r="O54" s="532"/>
      <c r="P54" s="224"/>
      <c r="Q54" s="224"/>
      <c r="R54" s="224"/>
      <c r="S54" s="224"/>
      <c r="T54" s="224"/>
      <c r="U54" s="224"/>
      <c r="V54" s="224"/>
      <c r="W54" s="224"/>
      <c r="X54" s="225"/>
      <c r="Y54" s="293" t="s">
        <v>53</v>
      </c>
      <c r="Z54" s="288"/>
      <c r="AA54" s="289"/>
      <c r="AB54" s="509"/>
      <c r="AC54" s="509"/>
      <c r="AD54" s="509"/>
      <c r="AE54" s="354"/>
      <c r="AF54" s="355"/>
      <c r="AG54" s="355"/>
      <c r="AH54" s="355"/>
      <c r="AI54" s="354"/>
      <c r="AJ54" s="355"/>
      <c r="AK54" s="355"/>
      <c r="AL54" s="355"/>
      <c r="AM54" s="354"/>
      <c r="AN54" s="355"/>
      <c r="AO54" s="355"/>
      <c r="AP54" s="355"/>
      <c r="AQ54" s="105"/>
      <c r="AR54" s="106"/>
      <c r="AS54" s="106"/>
      <c r="AT54" s="107"/>
      <c r="AU54" s="355"/>
      <c r="AV54" s="355"/>
      <c r="AW54" s="355"/>
      <c r="AX54" s="357"/>
    </row>
    <row r="55" spans="1:50" ht="23.25" hidden="1" customHeight="1" x14ac:dyDescent="0.15">
      <c r="A55" s="634"/>
      <c r="B55" s="635"/>
      <c r="C55" s="635"/>
      <c r="D55" s="635"/>
      <c r="E55" s="635"/>
      <c r="F55" s="636"/>
      <c r="G55" s="533"/>
      <c r="H55" s="534"/>
      <c r="I55" s="534"/>
      <c r="J55" s="534"/>
      <c r="K55" s="534"/>
      <c r="L55" s="534"/>
      <c r="M55" s="534"/>
      <c r="N55" s="534"/>
      <c r="O55" s="535"/>
      <c r="P55" s="154"/>
      <c r="Q55" s="154"/>
      <c r="R55" s="154"/>
      <c r="S55" s="154"/>
      <c r="T55" s="154"/>
      <c r="U55" s="154"/>
      <c r="V55" s="154"/>
      <c r="W55" s="154"/>
      <c r="X55" s="227"/>
      <c r="Y55" s="293" t="s">
        <v>13</v>
      </c>
      <c r="Z55" s="288"/>
      <c r="AA55" s="289"/>
      <c r="AB55" s="448" t="s">
        <v>14</v>
      </c>
      <c r="AC55" s="448"/>
      <c r="AD55" s="448"/>
      <c r="AE55" s="354"/>
      <c r="AF55" s="355"/>
      <c r="AG55" s="355"/>
      <c r="AH55" s="355"/>
      <c r="AI55" s="354"/>
      <c r="AJ55" s="355"/>
      <c r="AK55" s="355"/>
      <c r="AL55" s="355"/>
      <c r="AM55" s="354"/>
      <c r="AN55" s="355"/>
      <c r="AO55" s="355"/>
      <c r="AP55" s="355"/>
      <c r="AQ55" s="105"/>
      <c r="AR55" s="106"/>
      <c r="AS55" s="106"/>
      <c r="AT55" s="107"/>
      <c r="AU55" s="355"/>
      <c r="AV55" s="355"/>
      <c r="AW55" s="355"/>
      <c r="AX55" s="357"/>
    </row>
    <row r="56" spans="1:50" ht="23.25" hidden="1" customHeight="1" x14ac:dyDescent="0.15">
      <c r="A56" s="887" t="s">
        <v>303</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row>
    <row r="57" spans="1:50" ht="23.25" hidden="1" customHeight="1" x14ac:dyDescent="0.15">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9"/>
    </row>
    <row r="58" spans="1:50" ht="18.75" hidden="1" customHeight="1" x14ac:dyDescent="0.15">
      <c r="A58" s="499" t="s">
        <v>274</v>
      </c>
      <c r="B58" s="500"/>
      <c r="C58" s="500"/>
      <c r="D58" s="500"/>
      <c r="E58" s="500"/>
      <c r="F58" s="501"/>
      <c r="G58" s="552" t="s">
        <v>145</v>
      </c>
      <c r="H58" s="371"/>
      <c r="I58" s="371"/>
      <c r="J58" s="371"/>
      <c r="K58" s="371"/>
      <c r="L58" s="371"/>
      <c r="M58" s="371"/>
      <c r="N58" s="371"/>
      <c r="O58" s="553"/>
      <c r="P58" s="618" t="s">
        <v>58</v>
      </c>
      <c r="Q58" s="371"/>
      <c r="R58" s="371"/>
      <c r="S58" s="371"/>
      <c r="T58" s="371"/>
      <c r="U58" s="371"/>
      <c r="V58" s="371"/>
      <c r="W58" s="371"/>
      <c r="X58" s="553"/>
      <c r="Y58" s="619"/>
      <c r="Z58" s="620"/>
      <c r="AA58" s="621"/>
      <c r="AB58" s="622" t="s">
        <v>11</v>
      </c>
      <c r="AC58" s="623"/>
      <c r="AD58" s="624"/>
      <c r="AE58" s="358" t="s">
        <v>315</v>
      </c>
      <c r="AF58" s="359"/>
      <c r="AG58" s="359"/>
      <c r="AH58" s="360"/>
      <c r="AI58" s="358" t="s">
        <v>313</v>
      </c>
      <c r="AJ58" s="359"/>
      <c r="AK58" s="359"/>
      <c r="AL58" s="360"/>
      <c r="AM58" s="365" t="s">
        <v>342</v>
      </c>
      <c r="AN58" s="365"/>
      <c r="AO58" s="365"/>
      <c r="AP58" s="365"/>
      <c r="AQ58" s="257" t="s">
        <v>187</v>
      </c>
      <c r="AR58" s="258"/>
      <c r="AS58" s="258"/>
      <c r="AT58" s="259"/>
      <c r="AU58" s="367" t="s">
        <v>133</v>
      </c>
      <c r="AV58" s="367"/>
      <c r="AW58" s="367"/>
      <c r="AX58" s="368"/>
    </row>
    <row r="59" spans="1:50" ht="18.75" hidden="1" customHeight="1" x14ac:dyDescent="0.15">
      <c r="A59" s="499"/>
      <c r="B59" s="500"/>
      <c r="C59" s="500"/>
      <c r="D59" s="500"/>
      <c r="E59" s="500"/>
      <c r="F59" s="501"/>
      <c r="G59" s="554"/>
      <c r="H59" s="369"/>
      <c r="I59" s="369"/>
      <c r="J59" s="369"/>
      <c r="K59" s="369"/>
      <c r="L59" s="369"/>
      <c r="M59" s="369"/>
      <c r="N59" s="369"/>
      <c r="O59" s="555"/>
      <c r="P59" s="567"/>
      <c r="Q59" s="369"/>
      <c r="R59" s="369"/>
      <c r="S59" s="369"/>
      <c r="T59" s="369"/>
      <c r="U59" s="369"/>
      <c r="V59" s="369"/>
      <c r="W59" s="369"/>
      <c r="X59" s="555"/>
      <c r="Y59" s="455"/>
      <c r="Z59" s="456"/>
      <c r="AA59" s="457"/>
      <c r="AB59" s="322"/>
      <c r="AC59" s="323"/>
      <c r="AD59" s="324"/>
      <c r="AE59" s="322"/>
      <c r="AF59" s="323"/>
      <c r="AG59" s="323"/>
      <c r="AH59" s="324"/>
      <c r="AI59" s="322"/>
      <c r="AJ59" s="323"/>
      <c r="AK59" s="323"/>
      <c r="AL59" s="324"/>
      <c r="AM59" s="366"/>
      <c r="AN59" s="366"/>
      <c r="AO59" s="366"/>
      <c r="AP59" s="366"/>
      <c r="AQ59" s="201"/>
      <c r="AR59" s="126"/>
      <c r="AS59" s="127" t="s">
        <v>188</v>
      </c>
      <c r="AT59" s="162"/>
      <c r="AU59" s="261"/>
      <c r="AV59" s="261"/>
      <c r="AW59" s="369" t="s">
        <v>177</v>
      </c>
      <c r="AX59" s="370"/>
    </row>
    <row r="60" spans="1:50" ht="23.25" hidden="1" customHeight="1" x14ac:dyDescent="0.15">
      <c r="A60" s="502"/>
      <c r="B60" s="500"/>
      <c r="C60" s="500"/>
      <c r="D60" s="500"/>
      <c r="E60" s="500"/>
      <c r="F60" s="501"/>
      <c r="G60" s="527"/>
      <c r="H60" s="528"/>
      <c r="I60" s="528"/>
      <c r="J60" s="528"/>
      <c r="K60" s="528"/>
      <c r="L60" s="528"/>
      <c r="M60" s="528"/>
      <c r="N60" s="528"/>
      <c r="O60" s="529"/>
      <c r="P60" s="151"/>
      <c r="Q60" s="151"/>
      <c r="R60" s="151"/>
      <c r="S60" s="151"/>
      <c r="T60" s="151"/>
      <c r="U60" s="151"/>
      <c r="V60" s="151"/>
      <c r="W60" s="151"/>
      <c r="X60" s="222"/>
      <c r="Y60" s="328" t="s">
        <v>12</v>
      </c>
      <c r="Z60" s="536"/>
      <c r="AA60" s="537"/>
      <c r="AB60" s="538"/>
      <c r="AC60" s="538"/>
      <c r="AD60" s="538"/>
      <c r="AE60" s="354"/>
      <c r="AF60" s="355"/>
      <c r="AG60" s="355"/>
      <c r="AH60" s="355"/>
      <c r="AI60" s="354"/>
      <c r="AJ60" s="355"/>
      <c r="AK60" s="355"/>
      <c r="AL60" s="355"/>
      <c r="AM60" s="354"/>
      <c r="AN60" s="355"/>
      <c r="AO60" s="355"/>
      <c r="AP60" s="355"/>
      <c r="AQ60" s="105"/>
      <c r="AR60" s="106"/>
      <c r="AS60" s="106"/>
      <c r="AT60" s="107"/>
      <c r="AU60" s="355"/>
      <c r="AV60" s="355"/>
      <c r="AW60" s="355"/>
      <c r="AX60" s="357"/>
    </row>
    <row r="61" spans="1:50" ht="23.25" hidden="1" customHeight="1" x14ac:dyDescent="0.15">
      <c r="A61" s="503"/>
      <c r="B61" s="504"/>
      <c r="C61" s="504"/>
      <c r="D61" s="504"/>
      <c r="E61" s="504"/>
      <c r="F61" s="505"/>
      <c r="G61" s="530"/>
      <c r="H61" s="531"/>
      <c r="I61" s="531"/>
      <c r="J61" s="531"/>
      <c r="K61" s="531"/>
      <c r="L61" s="531"/>
      <c r="M61" s="531"/>
      <c r="N61" s="531"/>
      <c r="O61" s="532"/>
      <c r="P61" s="224"/>
      <c r="Q61" s="224"/>
      <c r="R61" s="224"/>
      <c r="S61" s="224"/>
      <c r="T61" s="224"/>
      <c r="U61" s="224"/>
      <c r="V61" s="224"/>
      <c r="W61" s="224"/>
      <c r="X61" s="225"/>
      <c r="Y61" s="293" t="s">
        <v>53</v>
      </c>
      <c r="Z61" s="288"/>
      <c r="AA61" s="289"/>
      <c r="AB61" s="509"/>
      <c r="AC61" s="509"/>
      <c r="AD61" s="509"/>
      <c r="AE61" s="354"/>
      <c r="AF61" s="355"/>
      <c r="AG61" s="355"/>
      <c r="AH61" s="355"/>
      <c r="AI61" s="354"/>
      <c r="AJ61" s="355"/>
      <c r="AK61" s="355"/>
      <c r="AL61" s="355"/>
      <c r="AM61" s="354"/>
      <c r="AN61" s="355"/>
      <c r="AO61" s="355"/>
      <c r="AP61" s="355"/>
      <c r="AQ61" s="105"/>
      <c r="AR61" s="106"/>
      <c r="AS61" s="106"/>
      <c r="AT61" s="107"/>
      <c r="AU61" s="355"/>
      <c r="AV61" s="355"/>
      <c r="AW61" s="355"/>
      <c r="AX61" s="357"/>
    </row>
    <row r="62" spans="1:50" ht="23.25" hidden="1" customHeight="1" x14ac:dyDescent="0.15">
      <c r="A62" s="503"/>
      <c r="B62" s="504"/>
      <c r="C62" s="504"/>
      <c r="D62" s="504"/>
      <c r="E62" s="504"/>
      <c r="F62" s="505"/>
      <c r="G62" s="533"/>
      <c r="H62" s="534"/>
      <c r="I62" s="534"/>
      <c r="J62" s="534"/>
      <c r="K62" s="534"/>
      <c r="L62" s="534"/>
      <c r="M62" s="534"/>
      <c r="N62" s="534"/>
      <c r="O62" s="535"/>
      <c r="P62" s="154"/>
      <c r="Q62" s="154"/>
      <c r="R62" s="154"/>
      <c r="S62" s="154"/>
      <c r="T62" s="154"/>
      <c r="U62" s="154"/>
      <c r="V62" s="154"/>
      <c r="W62" s="154"/>
      <c r="X62" s="227"/>
      <c r="Y62" s="293" t="s">
        <v>13</v>
      </c>
      <c r="Z62" s="288"/>
      <c r="AA62" s="289"/>
      <c r="AB62" s="484" t="s">
        <v>14</v>
      </c>
      <c r="AC62" s="484"/>
      <c r="AD62" s="484"/>
      <c r="AE62" s="354"/>
      <c r="AF62" s="355"/>
      <c r="AG62" s="355"/>
      <c r="AH62" s="355"/>
      <c r="AI62" s="354"/>
      <c r="AJ62" s="355"/>
      <c r="AK62" s="355"/>
      <c r="AL62" s="355"/>
      <c r="AM62" s="354"/>
      <c r="AN62" s="355"/>
      <c r="AO62" s="355"/>
      <c r="AP62" s="355"/>
      <c r="AQ62" s="105"/>
      <c r="AR62" s="106"/>
      <c r="AS62" s="106"/>
      <c r="AT62" s="107"/>
      <c r="AU62" s="355"/>
      <c r="AV62" s="355"/>
      <c r="AW62" s="355"/>
      <c r="AX62" s="357"/>
    </row>
    <row r="63" spans="1:50" ht="23.25" hidden="1" customHeight="1" x14ac:dyDescent="0.15">
      <c r="A63" s="887" t="s">
        <v>303</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row>
    <row r="64" spans="1:50" ht="23.25" hidden="1" customHeight="1" x14ac:dyDescent="0.15">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9"/>
    </row>
    <row r="65" spans="1:50" ht="18.75" hidden="1" customHeight="1" x14ac:dyDescent="0.15">
      <c r="A65" s="848" t="s">
        <v>275</v>
      </c>
      <c r="B65" s="849"/>
      <c r="C65" s="849"/>
      <c r="D65" s="849"/>
      <c r="E65" s="849"/>
      <c r="F65" s="850"/>
      <c r="G65" s="851"/>
      <c r="H65" s="853" t="s">
        <v>145</v>
      </c>
      <c r="I65" s="853"/>
      <c r="J65" s="853"/>
      <c r="K65" s="853"/>
      <c r="L65" s="853"/>
      <c r="M65" s="853"/>
      <c r="N65" s="853"/>
      <c r="O65" s="854"/>
      <c r="P65" s="857" t="s">
        <v>58</v>
      </c>
      <c r="Q65" s="853"/>
      <c r="R65" s="853"/>
      <c r="S65" s="853"/>
      <c r="T65" s="853"/>
      <c r="U65" s="853"/>
      <c r="V65" s="854"/>
      <c r="W65" s="859" t="s">
        <v>270</v>
      </c>
      <c r="X65" s="860"/>
      <c r="Y65" s="863"/>
      <c r="Z65" s="863"/>
      <c r="AA65" s="864"/>
      <c r="AB65" s="857" t="s">
        <v>11</v>
      </c>
      <c r="AC65" s="853"/>
      <c r="AD65" s="854"/>
      <c r="AE65" s="358" t="s">
        <v>315</v>
      </c>
      <c r="AF65" s="359"/>
      <c r="AG65" s="359"/>
      <c r="AH65" s="360"/>
      <c r="AI65" s="358" t="s">
        <v>313</v>
      </c>
      <c r="AJ65" s="359"/>
      <c r="AK65" s="359"/>
      <c r="AL65" s="360"/>
      <c r="AM65" s="365" t="s">
        <v>342</v>
      </c>
      <c r="AN65" s="365"/>
      <c r="AO65" s="365"/>
      <c r="AP65" s="365"/>
      <c r="AQ65" s="857" t="s">
        <v>187</v>
      </c>
      <c r="AR65" s="853"/>
      <c r="AS65" s="853"/>
      <c r="AT65" s="854"/>
      <c r="AU65" s="967" t="s">
        <v>133</v>
      </c>
      <c r="AV65" s="967"/>
      <c r="AW65" s="967"/>
      <c r="AX65" s="968"/>
    </row>
    <row r="66" spans="1:50" ht="18.75" hidden="1" customHeight="1" x14ac:dyDescent="0.15">
      <c r="A66" s="841"/>
      <c r="B66" s="842"/>
      <c r="C66" s="842"/>
      <c r="D66" s="842"/>
      <c r="E66" s="842"/>
      <c r="F66" s="843"/>
      <c r="G66" s="852"/>
      <c r="H66" s="855"/>
      <c r="I66" s="855"/>
      <c r="J66" s="855"/>
      <c r="K66" s="855"/>
      <c r="L66" s="855"/>
      <c r="M66" s="855"/>
      <c r="N66" s="855"/>
      <c r="O66" s="856"/>
      <c r="P66" s="858"/>
      <c r="Q66" s="855"/>
      <c r="R66" s="855"/>
      <c r="S66" s="855"/>
      <c r="T66" s="855"/>
      <c r="U66" s="855"/>
      <c r="V66" s="856"/>
      <c r="W66" s="861"/>
      <c r="X66" s="862"/>
      <c r="Y66" s="865"/>
      <c r="Z66" s="865"/>
      <c r="AA66" s="866"/>
      <c r="AB66" s="858"/>
      <c r="AC66" s="855"/>
      <c r="AD66" s="856"/>
      <c r="AE66" s="322"/>
      <c r="AF66" s="323"/>
      <c r="AG66" s="323"/>
      <c r="AH66" s="324"/>
      <c r="AI66" s="322"/>
      <c r="AJ66" s="323"/>
      <c r="AK66" s="323"/>
      <c r="AL66" s="324"/>
      <c r="AM66" s="366"/>
      <c r="AN66" s="366"/>
      <c r="AO66" s="366"/>
      <c r="AP66" s="366"/>
      <c r="AQ66" s="260"/>
      <c r="AR66" s="261"/>
      <c r="AS66" s="855" t="s">
        <v>188</v>
      </c>
      <c r="AT66" s="856"/>
      <c r="AU66" s="261"/>
      <c r="AV66" s="261"/>
      <c r="AW66" s="855" t="s">
        <v>273</v>
      </c>
      <c r="AX66" s="969"/>
    </row>
    <row r="67" spans="1:50" ht="23.25" hidden="1" customHeight="1" x14ac:dyDescent="0.15">
      <c r="A67" s="841"/>
      <c r="B67" s="842"/>
      <c r="C67" s="842"/>
      <c r="D67" s="842"/>
      <c r="E67" s="842"/>
      <c r="F67" s="843"/>
      <c r="G67" s="970" t="s">
        <v>189</v>
      </c>
      <c r="H67" s="953"/>
      <c r="I67" s="954"/>
      <c r="J67" s="954"/>
      <c r="K67" s="954"/>
      <c r="L67" s="954"/>
      <c r="M67" s="954"/>
      <c r="N67" s="954"/>
      <c r="O67" s="955"/>
      <c r="P67" s="953"/>
      <c r="Q67" s="954"/>
      <c r="R67" s="954"/>
      <c r="S67" s="954"/>
      <c r="T67" s="954"/>
      <c r="U67" s="954"/>
      <c r="V67" s="955"/>
      <c r="W67" s="959"/>
      <c r="X67" s="960"/>
      <c r="Y67" s="940" t="s">
        <v>12</v>
      </c>
      <c r="Z67" s="940"/>
      <c r="AA67" s="941"/>
      <c r="AB67" s="942" t="s">
        <v>293</v>
      </c>
      <c r="AC67" s="942"/>
      <c r="AD67" s="942"/>
      <c r="AE67" s="354"/>
      <c r="AF67" s="355"/>
      <c r="AG67" s="355"/>
      <c r="AH67" s="355"/>
      <c r="AI67" s="354"/>
      <c r="AJ67" s="355"/>
      <c r="AK67" s="355"/>
      <c r="AL67" s="355"/>
      <c r="AM67" s="354"/>
      <c r="AN67" s="355"/>
      <c r="AO67" s="355"/>
      <c r="AP67" s="355"/>
      <c r="AQ67" s="354"/>
      <c r="AR67" s="355"/>
      <c r="AS67" s="355"/>
      <c r="AT67" s="356"/>
      <c r="AU67" s="355"/>
      <c r="AV67" s="355"/>
      <c r="AW67" s="355"/>
      <c r="AX67" s="357"/>
    </row>
    <row r="68" spans="1:50" ht="23.25" hidden="1" customHeight="1" x14ac:dyDescent="0.15">
      <c r="A68" s="841"/>
      <c r="B68" s="842"/>
      <c r="C68" s="842"/>
      <c r="D68" s="842"/>
      <c r="E68" s="842"/>
      <c r="F68" s="843"/>
      <c r="G68" s="930"/>
      <c r="H68" s="956"/>
      <c r="I68" s="957"/>
      <c r="J68" s="957"/>
      <c r="K68" s="957"/>
      <c r="L68" s="957"/>
      <c r="M68" s="957"/>
      <c r="N68" s="957"/>
      <c r="O68" s="958"/>
      <c r="P68" s="956"/>
      <c r="Q68" s="957"/>
      <c r="R68" s="957"/>
      <c r="S68" s="957"/>
      <c r="T68" s="957"/>
      <c r="U68" s="957"/>
      <c r="V68" s="958"/>
      <c r="W68" s="961"/>
      <c r="X68" s="962"/>
      <c r="Y68" s="174" t="s">
        <v>53</v>
      </c>
      <c r="Z68" s="174"/>
      <c r="AA68" s="175"/>
      <c r="AB68" s="965" t="s">
        <v>293</v>
      </c>
      <c r="AC68" s="965"/>
      <c r="AD68" s="965"/>
      <c r="AE68" s="354"/>
      <c r="AF68" s="355"/>
      <c r="AG68" s="355"/>
      <c r="AH68" s="355"/>
      <c r="AI68" s="354"/>
      <c r="AJ68" s="355"/>
      <c r="AK68" s="355"/>
      <c r="AL68" s="355"/>
      <c r="AM68" s="354"/>
      <c r="AN68" s="355"/>
      <c r="AO68" s="355"/>
      <c r="AP68" s="355"/>
      <c r="AQ68" s="354"/>
      <c r="AR68" s="355"/>
      <c r="AS68" s="355"/>
      <c r="AT68" s="356"/>
      <c r="AU68" s="355"/>
      <c r="AV68" s="355"/>
      <c r="AW68" s="355"/>
      <c r="AX68" s="357"/>
    </row>
    <row r="69" spans="1:50" ht="23.25" hidden="1" customHeight="1" x14ac:dyDescent="0.15">
      <c r="A69" s="841"/>
      <c r="B69" s="842"/>
      <c r="C69" s="842"/>
      <c r="D69" s="842"/>
      <c r="E69" s="842"/>
      <c r="F69" s="843"/>
      <c r="G69" s="971"/>
      <c r="H69" s="956"/>
      <c r="I69" s="957"/>
      <c r="J69" s="957"/>
      <c r="K69" s="957"/>
      <c r="L69" s="957"/>
      <c r="M69" s="957"/>
      <c r="N69" s="957"/>
      <c r="O69" s="958"/>
      <c r="P69" s="956"/>
      <c r="Q69" s="957"/>
      <c r="R69" s="957"/>
      <c r="S69" s="957"/>
      <c r="T69" s="957"/>
      <c r="U69" s="957"/>
      <c r="V69" s="958"/>
      <c r="W69" s="963"/>
      <c r="X69" s="964"/>
      <c r="Y69" s="174" t="s">
        <v>13</v>
      </c>
      <c r="Z69" s="174"/>
      <c r="AA69" s="175"/>
      <c r="AB69" s="966" t="s">
        <v>294</v>
      </c>
      <c r="AC69" s="966"/>
      <c r="AD69" s="966"/>
      <c r="AE69" s="804"/>
      <c r="AF69" s="805"/>
      <c r="AG69" s="805"/>
      <c r="AH69" s="805"/>
      <c r="AI69" s="804"/>
      <c r="AJ69" s="805"/>
      <c r="AK69" s="805"/>
      <c r="AL69" s="805"/>
      <c r="AM69" s="804"/>
      <c r="AN69" s="805"/>
      <c r="AO69" s="805"/>
      <c r="AP69" s="805"/>
      <c r="AQ69" s="354"/>
      <c r="AR69" s="355"/>
      <c r="AS69" s="355"/>
      <c r="AT69" s="356"/>
      <c r="AU69" s="355"/>
      <c r="AV69" s="355"/>
      <c r="AW69" s="355"/>
      <c r="AX69" s="357"/>
    </row>
    <row r="70" spans="1:50" ht="23.25" hidden="1" customHeight="1" x14ac:dyDescent="0.15">
      <c r="A70" s="841" t="s">
        <v>279</v>
      </c>
      <c r="B70" s="842"/>
      <c r="C70" s="842"/>
      <c r="D70" s="842"/>
      <c r="E70" s="842"/>
      <c r="F70" s="843"/>
      <c r="G70" s="930" t="s">
        <v>190</v>
      </c>
      <c r="H70" s="931"/>
      <c r="I70" s="931"/>
      <c r="J70" s="931"/>
      <c r="K70" s="931"/>
      <c r="L70" s="931"/>
      <c r="M70" s="931"/>
      <c r="N70" s="931"/>
      <c r="O70" s="931"/>
      <c r="P70" s="931"/>
      <c r="Q70" s="931"/>
      <c r="R70" s="931"/>
      <c r="S70" s="931"/>
      <c r="T70" s="931"/>
      <c r="U70" s="931"/>
      <c r="V70" s="931"/>
      <c r="W70" s="934" t="s">
        <v>292</v>
      </c>
      <c r="X70" s="935"/>
      <c r="Y70" s="940" t="s">
        <v>12</v>
      </c>
      <c r="Z70" s="940"/>
      <c r="AA70" s="941"/>
      <c r="AB70" s="942" t="s">
        <v>293</v>
      </c>
      <c r="AC70" s="942"/>
      <c r="AD70" s="942"/>
      <c r="AE70" s="354"/>
      <c r="AF70" s="355"/>
      <c r="AG70" s="355"/>
      <c r="AH70" s="355"/>
      <c r="AI70" s="354"/>
      <c r="AJ70" s="355"/>
      <c r="AK70" s="355"/>
      <c r="AL70" s="355"/>
      <c r="AM70" s="354"/>
      <c r="AN70" s="355"/>
      <c r="AO70" s="355"/>
      <c r="AP70" s="355"/>
      <c r="AQ70" s="354"/>
      <c r="AR70" s="355"/>
      <c r="AS70" s="355"/>
      <c r="AT70" s="356"/>
      <c r="AU70" s="355"/>
      <c r="AV70" s="355"/>
      <c r="AW70" s="355"/>
      <c r="AX70" s="357"/>
    </row>
    <row r="71" spans="1:50" ht="23.25" hidden="1" customHeight="1" x14ac:dyDescent="0.15">
      <c r="A71" s="841"/>
      <c r="B71" s="842"/>
      <c r="C71" s="842"/>
      <c r="D71" s="842"/>
      <c r="E71" s="842"/>
      <c r="F71" s="843"/>
      <c r="G71" s="930"/>
      <c r="H71" s="932"/>
      <c r="I71" s="932"/>
      <c r="J71" s="932"/>
      <c r="K71" s="932"/>
      <c r="L71" s="932"/>
      <c r="M71" s="932"/>
      <c r="N71" s="932"/>
      <c r="O71" s="932"/>
      <c r="P71" s="932"/>
      <c r="Q71" s="932"/>
      <c r="R71" s="932"/>
      <c r="S71" s="932"/>
      <c r="T71" s="932"/>
      <c r="U71" s="932"/>
      <c r="V71" s="932"/>
      <c r="W71" s="936"/>
      <c r="X71" s="937"/>
      <c r="Y71" s="174" t="s">
        <v>53</v>
      </c>
      <c r="Z71" s="174"/>
      <c r="AA71" s="175"/>
      <c r="AB71" s="965" t="s">
        <v>293</v>
      </c>
      <c r="AC71" s="965"/>
      <c r="AD71" s="965"/>
      <c r="AE71" s="354"/>
      <c r="AF71" s="355"/>
      <c r="AG71" s="355"/>
      <c r="AH71" s="355"/>
      <c r="AI71" s="354"/>
      <c r="AJ71" s="355"/>
      <c r="AK71" s="355"/>
      <c r="AL71" s="355"/>
      <c r="AM71" s="354"/>
      <c r="AN71" s="355"/>
      <c r="AO71" s="355"/>
      <c r="AP71" s="355"/>
      <c r="AQ71" s="354"/>
      <c r="AR71" s="355"/>
      <c r="AS71" s="355"/>
      <c r="AT71" s="356"/>
      <c r="AU71" s="355"/>
      <c r="AV71" s="355"/>
      <c r="AW71" s="355"/>
      <c r="AX71" s="357"/>
    </row>
    <row r="72" spans="1:50" ht="23.25" hidden="1" customHeight="1" x14ac:dyDescent="0.15">
      <c r="A72" s="844"/>
      <c r="B72" s="845"/>
      <c r="C72" s="845"/>
      <c r="D72" s="845"/>
      <c r="E72" s="845"/>
      <c r="F72" s="846"/>
      <c r="G72" s="930"/>
      <c r="H72" s="933"/>
      <c r="I72" s="933"/>
      <c r="J72" s="933"/>
      <c r="K72" s="933"/>
      <c r="L72" s="933"/>
      <c r="M72" s="933"/>
      <c r="N72" s="933"/>
      <c r="O72" s="933"/>
      <c r="P72" s="933"/>
      <c r="Q72" s="933"/>
      <c r="R72" s="933"/>
      <c r="S72" s="933"/>
      <c r="T72" s="933"/>
      <c r="U72" s="933"/>
      <c r="V72" s="933"/>
      <c r="W72" s="938"/>
      <c r="X72" s="939"/>
      <c r="Y72" s="174" t="s">
        <v>13</v>
      </c>
      <c r="Z72" s="174"/>
      <c r="AA72" s="175"/>
      <c r="AB72" s="966" t="s">
        <v>294</v>
      </c>
      <c r="AC72" s="966"/>
      <c r="AD72" s="966"/>
      <c r="AE72" s="354"/>
      <c r="AF72" s="355"/>
      <c r="AG72" s="355"/>
      <c r="AH72" s="355"/>
      <c r="AI72" s="354"/>
      <c r="AJ72" s="355"/>
      <c r="AK72" s="355"/>
      <c r="AL72" s="355"/>
      <c r="AM72" s="354"/>
      <c r="AN72" s="355"/>
      <c r="AO72" s="355"/>
      <c r="AP72" s="356"/>
      <c r="AQ72" s="354"/>
      <c r="AR72" s="355"/>
      <c r="AS72" s="355"/>
      <c r="AT72" s="356"/>
      <c r="AU72" s="355"/>
      <c r="AV72" s="355"/>
      <c r="AW72" s="355"/>
      <c r="AX72" s="357"/>
    </row>
    <row r="73" spans="1:50" ht="18.75" hidden="1" customHeight="1" x14ac:dyDescent="0.15">
      <c r="A73" s="827" t="s">
        <v>275</v>
      </c>
      <c r="B73" s="828"/>
      <c r="C73" s="828"/>
      <c r="D73" s="828"/>
      <c r="E73" s="828"/>
      <c r="F73" s="829"/>
      <c r="G73" s="796"/>
      <c r="H73" s="159" t="s">
        <v>145</v>
      </c>
      <c r="I73" s="159"/>
      <c r="J73" s="159"/>
      <c r="K73" s="159"/>
      <c r="L73" s="159"/>
      <c r="M73" s="159"/>
      <c r="N73" s="159"/>
      <c r="O73" s="160"/>
      <c r="P73" s="166" t="s">
        <v>58</v>
      </c>
      <c r="Q73" s="159"/>
      <c r="R73" s="159"/>
      <c r="S73" s="159"/>
      <c r="T73" s="159"/>
      <c r="U73" s="159"/>
      <c r="V73" s="159"/>
      <c r="W73" s="159"/>
      <c r="X73" s="160"/>
      <c r="Y73" s="798"/>
      <c r="Z73" s="799"/>
      <c r="AA73" s="800"/>
      <c r="AB73" s="166" t="s">
        <v>11</v>
      </c>
      <c r="AC73" s="159"/>
      <c r="AD73" s="160"/>
      <c r="AE73" s="358" t="s">
        <v>315</v>
      </c>
      <c r="AF73" s="359"/>
      <c r="AG73" s="359"/>
      <c r="AH73" s="360"/>
      <c r="AI73" s="358" t="s">
        <v>313</v>
      </c>
      <c r="AJ73" s="359"/>
      <c r="AK73" s="359"/>
      <c r="AL73" s="360"/>
      <c r="AM73" s="365" t="s">
        <v>342</v>
      </c>
      <c r="AN73" s="365"/>
      <c r="AO73" s="365"/>
      <c r="AP73" s="365"/>
      <c r="AQ73" s="166" t="s">
        <v>187</v>
      </c>
      <c r="AR73" s="159"/>
      <c r="AS73" s="159"/>
      <c r="AT73" s="160"/>
      <c r="AU73" s="263" t="s">
        <v>133</v>
      </c>
      <c r="AV73" s="124"/>
      <c r="AW73" s="124"/>
      <c r="AX73" s="125"/>
    </row>
    <row r="74" spans="1:50" ht="18.75" hidden="1" customHeight="1" x14ac:dyDescent="0.15">
      <c r="A74" s="830"/>
      <c r="B74" s="831"/>
      <c r="C74" s="831"/>
      <c r="D74" s="831"/>
      <c r="E74" s="831"/>
      <c r="F74" s="832"/>
      <c r="G74" s="797"/>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2"/>
      <c r="AF74" s="323"/>
      <c r="AG74" s="323"/>
      <c r="AH74" s="324"/>
      <c r="AI74" s="322"/>
      <c r="AJ74" s="323"/>
      <c r="AK74" s="323"/>
      <c r="AL74" s="324"/>
      <c r="AM74" s="366"/>
      <c r="AN74" s="366"/>
      <c r="AO74" s="366"/>
      <c r="AP74" s="366"/>
      <c r="AQ74" s="201"/>
      <c r="AR74" s="126"/>
      <c r="AS74" s="127" t="s">
        <v>188</v>
      </c>
      <c r="AT74" s="162"/>
      <c r="AU74" s="201"/>
      <c r="AV74" s="126"/>
      <c r="AW74" s="127" t="s">
        <v>177</v>
      </c>
      <c r="AX74" s="128"/>
    </row>
    <row r="75" spans="1:50" ht="23.25" hidden="1" customHeight="1" x14ac:dyDescent="0.15">
      <c r="A75" s="830"/>
      <c r="B75" s="831"/>
      <c r="C75" s="831"/>
      <c r="D75" s="831"/>
      <c r="E75" s="831"/>
      <c r="F75" s="832"/>
      <c r="G75" s="771"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5"/>
      <c r="AV75" s="355"/>
      <c r="AW75" s="355"/>
      <c r="AX75" s="357"/>
    </row>
    <row r="76" spans="1:50" ht="23.25" hidden="1" customHeight="1" x14ac:dyDescent="0.15">
      <c r="A76" s="830"/>
      <c r="B76" s="831"/>
      <c r="C76" s="831"/>
      <c r="D76" s="831"/>
      <c r="E76" s="831"/>
      <c r="F76" s="832"/>
      <c r="G76" s="772"/>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5"/>
      <c r="AV76" s="355"/>
      <c r="AW76" s="355"/>
      <c r="AX76" s="357"/>
    </row>
    <row r="77" spans="1:50" ht="23.25" hidden="1" customHeight="1" x14ac:dyDescent="0.15">
      <c r="A77" s="830"/>
      <c r="B77" s="831"/>
      <c r="C77" s="831"/>
      <c r="D77" s="831"/>
      <c r="E77" s="831"/>
      <c r="F77" s="832"/>
      <c r="G77" s="773"/>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1"/>
      <c r="AF77" s="362"/>
      <c r="AG77" s="362"/>
      <c r="AH77" s="362"/>
      <c r="AI77" s="361"/>
      <c r="AJ77" s="362"/>
      <c r="AK77" s="362"/>
      <c r="AL77" s="362"/>
      <c r="AM77" s="361"/>
      <c r="AN77" s="362"/>
      <c r="AO77" s="362"/>
      <c r="AP77" s="362"/>
      <c r="AQ77" s="105"/>
      <c r="AR77" s="106"/>
      <c r="AS77" s="106"/>
      <c r="AT77" s="107"/>
      <c r="AU77" s="355"/>
      <c r="AV77" s="355"/>
      <c r="AW77" s="355"/>
      <c r="AX77" s="357"/>
    </row>
    <row r="78" spans="1:50" ht="69.75" hidden="1" customHeight="1" x14ac:dyDescent="0.15">
      <c r="A78" s="902" t="s">
        <v>306</v>
      </c>
      <c r="B78" s="903"/>
      <c r="C78" s="903"/>
      <c r="D78" s="903"/>
      <c r="E78" s="900" t="s">
        <v>253</v>
      </c>
      <c r="F78" s="901"/>
      <c r="G78" s="47" t="s">
        <v>190</v>
      </c>
      <c r="H78" s="782"/>
      <c r="I78" s="234"/>
      <c r="J78" s="234"/>
      <c r="K78" s="234"/>
      <c r="L78" s="234"/>
      <c r="M78" s="234"/>
      <c r="N78" s="234"/>
      <c r="O78" s="783"/>
      <c r="P78" s="251"/>
      <c r="Q78" s="251"/>
      <c r="R78" s="251"/>
      <c r="S78" s="251"/>
      <c r="T78" s="251"/>
      <c r="U78" s="251"/>
      <c r="V78" s="251"/>
      <c r="W78" s="251"/>
      <c r="X78" s="251"/>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hidden="1" customHeight="1" x14ac:dyDescent="0.15">
      <c r="A79" s="801" t="s">
        <v>148</v>
      </c>
      <c r="B79" s="802"/>
      <c r="C79" s="802"/>
      <c r="D79" s="802"/>
      <c r="E79" s="802"/>
      <c r="F79" s="802"/>
      <c r="G79" s="802"/>
      <c r="H79" s="802"/>
      <c r="I79" s="802"/>
      <c r="J79" s="802"/>
      <c r="K79" s="802"/>
      <c r="L79" s="802"/>
      <c r="M79" s="802"/>
      <c r="N79" s="802"/>
      <c r="O79" s="802"/>
      <c r="P79" s="802"/>
      <c r="Q79" s="802"/>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138" t="s">
        <v>269</v>
      </c>
      <c r="AP79" s="139"/>
      <c r="AQ79" s="139"/>
      <c r="AR79" s="66" t="s">
        <v>267</v>
      </c>
      <c r="AS79" s="138"/>
      <c r="AT79" s="139"/>
      <c r="AU79" s="139"/>
      <c r="AV79" s="139"/>
      <c r="AW79" s="139"/>
      <c r="AX79" s="140"/>
    </row>
    <row r="80" spans="1:50" ht="18.75" hidden="1" customHeight="1" x14ac:dyDescent="0.15">
      <c r="A80" s="506" t="s">
        <v>146</v>
      </c>
      <c r="B80" s="836" t="s">
        <v>266</v>
      </c>
      <c r="C80" s="837"/>
      <c r="D80" s="837"/>
      <c r="E80" s="837"/>
      <c r="F80" s="838"/>
      <c r="G80" s="769" t="s">
        <v>138</v>
      </c>
      <c r="H80" s="769"/>
      <c r="I80" s="769"/>
      <c r="J80" s="769"/>
      <c r="K80" s="769"/>
      <c r="L80" s="769"/>
      <c r="M80" s="769"/>
      <c r="N80" s="769"/>
      <c r="O80" s="769"/>
      <c r="P80" s="769"/>
      <c r="Q80" s="769"/>
      <c r="R80" s="769"/>
      <c r="S80" s="769"/>
      <c r="T80" s="769"/>
      <c r="U80" s="769"/>
      <c r="V80" s="769"/>
      <c r="W80" s="769"/>
      <c r="X80" s="769"/>
      <c r="Y80" s="769"/>
      <c r="Z80" s="769"/>
      <c r="AA80" s="770"/>
      <c r="AB80" s="768" t="s">
        <v>354</v>
      </c>
      <c r="AC80" s="769"/>
      <c r="AD80" s="769"/>
      <c r="AE80" s="769"/>
      <c r="AF80" s="769"/>
      <c r="AG80" s="769"/>
      <c r="AH80" s="769"/>
      <c r="AI80" s="769"/>
      <c r="AJ80" s="769"/>
      <c r="AK80" s="769"/>
      <c r="AL80" s="769"/>
      <c r="AM80" s="769"/>
      <c r="AN80" s="769"/>
      <c r="AO80" s="769"/>
      <c r="AP80" s="769"/>
      <c r="AQ80" s="769"/>
      <c r="AR80" s="769"/>
      <c r="AS80" s="769"/>
      <c r="AT80" s="769"/>
      <c r="AU80" s="769"/>
      <c r="AV80" s="769"/>
      <c r="AW80" s="769"/>
      <c r="AX80" s="872"/>
    </row>
    <row r="81" spans="1:60" ht="22.5" hidden="1" customHeight="1" x14ac:dyDescent="0.15">
      <c r="A81" s="507"/>
      <c r="B81" s="839"/>
      <c r="C81" s="539"/>
      <c r="D81" s="539"/>
      <c r="E81" s="539"/>
      <c r="F81" s="540"/>
      <c r="G81" s="369"/>
      <c r="H81" s="369"/>
      <c r="I81" s="369"/>
      <c r="J81" s="369"/>
      <c r="K81" s="369"/>
      <c r="L81" s="369"/>
      <c r="M81" s="369"/>
      <c r="N81" s="369"/>
      <c r="O81" s="369"/>
      <c r="P81" s="369"/>
      <c r="Q81" s="369"/>
      <c r="R81" s="369"/>
      <c r="S81" s="369"/>
      <c r="T81" s="369"/>
      <c r="U81" s="369"/>
      <c r="V81" s="369"/>
      <c r="W81" s="369"/>
      <c r="X81" s="369"/>
      <c r="Y81" s="369"/>
      <c r="Z81" s="369"/>
      <c r="AA81" s="555"/>
      <c r="AB81" s="567"/>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507"/>
      <c r="B82" s="839"/>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42"/>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5" hidden="1" customHeight="1" x14ac:dyDescent="0.15">
      <c r="A83" s="507"/>
      <c r="B83" s="839"/>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43"/>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x14ac:dyDescent="0.15">
      <c r="A84" s="507"/>
      <c r="B84" s="840"/>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4"/>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x14ac:dyDescent="0.15">
      <c r="A85" s="507"/>
      <c r="B85" s="539" t="s">
        <v>144</v>
      </c>
      <c r="C85" s="539"/>
      <c r="D85" s="539"/>
      <c r="E85" s="539"/>
      <c r="F85" s="540"/>
      <c r="G85" s="784" t="s">
        <v>60</v>
      </c>
      <c r="H85" s="769"/>
      <c r="I85" s="769"/>
      <c r="J85" s="769"/>
      <c r="K85" s="769"/>
      <c r="L85" s="769"/>
      <c r="M85" s="769"/>
      <c r="N85" s="769"/>
      <c r="O85" s="770"/>
      <c r="P85" s="768" t="s">
        <v>62</v>
      </c>
      <c r="Q85" s="769"/>
      <c r="R85" s="769"/>
      <c r="S85" s="769"/>
      <c r="T85" s="769"/>
      <c r="U85" s="769"/>
      <c r="V85" s="769"/>
      <c r="W85" s="769"/>
      <c r="X85" s="770"/>
      <c r="Y85" s="163"/>
      <c r="Z85" s="164"/>
      <c r="AA85" s="165"/>
      <c r="AB85" s="358" t="s">
        <v>11</v>
      </c>
      <c r="AC85" s="359"/>
      <c r="AD85" s="360"/>
      <c r="AE85" s="358" t="s">
        <v>315</v>
      </c>
      <c r="AF85" s="359"/>
      <c r="AG85" s="359"/>
      <c r="AH85" s="360"/>
      <c r="AI85" s="358" t="s">
        <v>313</v>
      </c>
      <c r="AJ85" s="359"/>
      <c r="AK85" s="359"/>
      <c r="AL85" s="360"/>
      <c r="AM85" s="365" t="s">
        <v>342</v>
      </c>
      <c r="AN85" s="365"/>
      <c r="AO85" s="365"/>
      <c r="AP85" s="365"/>
      <c r="AQ85" s="166" t="s">
        <v>187</v>
      </c>
      <c r="AR85" s="159"/>
      <c r="AS85" s="159"/>
      <c r="AT85" s="160"/>
      <c r="AU85" s="363" t="s">
        <v>133</v>
      </c>
      <c r="AV85" s="363"/>
      <c r="AW85" s="363"/>
      <c r="AX85" s="364"/>
      <c r="AY85" s="10"/>
      <c r="AZ85" s="10"/>
      <c r="BA85" s="10"/>
      <c r="BB85" s="10"/>
      <c r="BC85" s="10"/>
    </row>
    <row r="86" spans="1:60" ht="18.75" hidden="1" customHeight="1" x14ac:dyDescent="0.15">
      <c r="A86" s="507"/>
      <c r="B86" s="539"/>
      <c r="C86" s="539"/>
      <c r="D86" s="539"/>
      <c r="E86" s="539"/>
      <c r="F86" s="540"/>
      <c r="G86" s="554"/>
      <c r="H86" s="369"/>
      <c r="I86" s="369"/>
      <c r="J86" s="369"/>
      <c r="K86" s="369"/>
      <c r="L86" s="369"/>
      <c r="M86" s="369"/>
      <c r="N86" s="369"/>
      <c r="O86" s="555"/>
      <c r="P86" s="567"/>
      <c r="Q86" s="369"/>
      <c r="R86" s="369"/>
      <c r="S86" s="369"/>
      <c r="T86" s="369"/>
      <c r="U86" s="369"/>
      <c r="V86" s="369"/>
      <c r="W86" s="369"/>
      <c r="X86" s="555"/>
      <c r="Y86" s="163"/>
      <c r="Z86" s="164"/>
      <c r="AA86" s="165"/>
      <c r="AB86" s="322"/>
      <c r="AC86" s="323"/>
      <c r="AD86" s="324"/>
      <c r="AE86" s="322"/>
      <c r="AF86" s="323"/>
      <c r="AG86" s="323"/>
      <c r="AH86" s="324"/>
      <c r="AI86" s="322"/>
      <c r="AJ86" s="323"/>
      <c r="AK86" s="323"/>
      <c r="AL86" s="324"/>
      <c r="AM86" s="366"/>
      <c r="AN86" s="366"/>
      <c r="AO86" s="366"/>
      <c r="AP86" s="366"/>
      <c r="AQ86" s="260"/>
      <c r="AR86" s="261"/>
      <c r="AS86" s="127" t="s">
        <v>188</v>
      </c>
      <c r="AT86" s="162"/>
      <c r="AU86" s="261"/>
      <c r="AV86" s="261"/>
      <c r="AW86" s="369" t="s">
        <v>177</v>
      </c>
      <c r="AX86" s="370"/>
      <c r="AY86" s="10"/>
      <c r="AZ86" s="10"/>
      <c r="BA86" s="10"/>
      <c r="BB86" s="10"/>
      <c r="BC86" s="10"/>
      <c r="BD86" s="10"/>
      <c r="BE86" s="10"/>
      <c r="BF86" s="10"/>
      <c r="BG86" s="10"/>
      <c r="BH86" s="10"/>
    </row>
    <row r="87" spans="1:60" ht="23.25" hidden="1" customHeight="1" x14ac:dyDescent="0.15">
      <c r="A87" s="507"/>
      <c r="B87" s="539"/>
      <c r="C87" s="539"/>
      <c r="D87" s="539"/>
      <c r="E87" s="539"/>
      <c r="F87" s="540"/>
      <c r="G87" s="221"/>
      <c r="H87" s="151"/>
      <c r="I87" s="151"/>
      <c r="J87" s="151"/>
      <c r="K87" s="151"/>
      <c r="L87" s="151"/>
      <c r="M87" s="151"/>
      <c r="N87" s="151"/>
      <c r="O87" s="222"/>
      <c r="P87" s="151"/>
      <c r="Q87" s="789"/>
      <c r="R87" s="789"/>
      <c r="S87" s="789"/>
      <c r="T87" s="789"/>
      <c r="U87" s="789"/>
      <c r="V87" s="789"/>
      <c r="W87" s="789"/>
      <c r="X87" s="790"/>
      <c r="Y87" s="745" t="s">
        <v>61</v>
      </c>
      <c r="Z87" s="746"/>
      <c r="AA87" s="747"/>
      <c r="AB87" s="538"/>
      <c r="AC87" s="538"/>
      <c r="AD87" s="538"/>
      <c r="AE87" s="354"/>
      <c r="AF87" s="355"/>
      <c r="AG87" s="355"/>
      <c r="AH87" s="355"/>
      <c r="AI87" s="354"/>
      <c r="AJ87" s="355"/>
      <c r="AK87" s="355"/>
      <c r="AL87" s="355"/>
      <c r="AM87" s="354"/>
      <c r="AN87" s="355"/>
      <c r="AO87" s="355"/>
      <c r="AP87" s="355"/>
      <c r="AQ87" s="105"/>
      <c r="AR87" s="106"/>
      <c r="AS87" s="106"/>
      <c r="AT87" s="107"/>
      <c r="AU87" s="355"/>
      <c r="AV87" s="355"/>
      <c r="AW87" s="355"/>
      <c r="AX87" s="357"/>
    </row>
    <row r="88" spans="1:60" ht="23.25" hidden="1" customHeight="1" x14ac:dyDescent="0.15">
      <c r="A88" s="507"/>
      <c r="B88" s="539"/>
      <c r="C88" s="539"/>
      <c r="D88" s="539"/>
      <c r="E88" s="539"/>
      <c r="F88" s="540"/>
      <c r="G88" s="223"/>
      <c r="H88" s="224"/>
      <c r="I88" s="224"/>
      <c r="J88" s="224"/>
      <c r="K88" s="224"/>
      <c r="L88" s="224"/>
      <c r="M88" s="224"/>
      <c r="N88" s="224"/>
      <c r="O88" s="225"/>
      <c r="P88" s="791"/>
      <c r="Q88" s="791"/>
      <c r="R88" s="791"/>
      <c r="S88" s="791"/>
      <c r="T88" s="791"/>
      <c r="U88" s="791"/>
      <c r="V88" s="791"/>
      <c r="W88" s="791"/>
      <c r="X88" s="792"/>
      <c r="Y88" s="719" t="s">
        <v>53</v>
      </c>
      <c r="Z88" s="720"/>
      <c r="AA88" s="721"/>
      <c r="AB88" s="509"/>
      <c r="AC88" s="509"/>
      <c r="AD88" s="509"/>
      <c r="AE88" s="354"/>
      <c r="AF88" s="355"/>
      <c r="AG88" s="355"/>
      <c r="AH88" s="355"/>
      <c r="AI88" s="354"/>
      <c r="AJ88" s="355"/>
      <c r="AK88" s="355"/>
      <c r="AL88" s="355"/>
      <c r="AM88" s="354"/>
      <c r="AN88" s="355"/>
      <c r="AO88" s="355"/>
      <c r="AP88" s="355"/>
      <c r="AQ88" s="105"/>
      <c r="AR88" s="106"/>
      <c r="AS88" s="106"/>
      <c r="AT88" s="107"/>
      <c r="AU88" s="355"/>
      <c r="AV88" s="355"/>
      <c r="AW88" s="355"/>
      <c r="AX88" s="357"/>
      <c r="AY88" s="10"/>
      <c r="AZ88" s="10"/>
      <c r="BA88" s="10"/>
      <c r="BB88" s="10"/>
      <c r="BC88" s="10"/>
    </row>
    <row r="89" spans="1:60" ht="23.25" hidden="1" customHeight="1" x14ac:dyDescent="0.15">
      <c r="A89" s="507"/>
      <c r="B89" s="541"/>
      <c r="C89" s="541"/>
      <c r="D89" s="541"/>
      <c r="E89" s="541"/>
      <c r="F89" s="542"/>
      <c r="G89" s="226"/>
      <c r="H89" s="154"/>
      <c r="I89" s="154"/>
      <c r="J89" s="154"/>
      <c r="K89" s="154"/>
      <c r="L89" s="154"/>
      <c r="M89" s="154"/>
      <c r="N89" s="154"/>
      <c r="O89" s="227"/>
      <c r="P89" s="294"/>
      <c r="Q89" s="294"/>
      <c r="R89" s="294"/>
      <c r="S89" s="294"/>
      <c r="T89" s="294"/>
      <c r="U89" s="294"/>
      <c r="V89" s="294"/>
      <c r="W89" s="294"/>
      <c r="X89" s="793"/>
      <c r="Y89" s="719" t="s">
        <v>13</v>
      </c>
      <c r="Z89" s="720"/>
      <c r="AA89" s="721"/>
      <c r="AB89" s="448" t="s">
        <v>14</v>
      </c>
      <c r="AC89" s="448"/>
      <c r="AD89" s="448"/>
      <c r="AE89" s="354"/>
      <c r="AF89" s="355"/>
      <c r="AG89" s="355"/>
      <c r="AH89" s="355"/>
      <c r="AI89" s="354"/>
      <c r="AJ89" s="355"/>
      <c r="AK89" s="355"/>
      <c r="AL89" s="355"/>
      <c r="AM89" s="354"/>
      <c r="AN89" s="355"/>
      <c r="AO89" s="355"/>
      <c r="AP89" s="355"/>
      <c r="AQ89" s="105"/>
      <c r="AR89" s="106"/>
      <c r="AS89" s="106"/>
      <c r="AT89" s="107"/>
      <c r="AU89" s="355"/>
      <c r="AV89" s="355"/>
      <c r="AW89" s="355"/>
      <c r="AX89" s="357"/>
      <c r="AY89" s="10"/>
      <c r="AZ89" s="10"/>
      <c r="BA89" s="10"/>
      <c r="BB89" s="10"/>
      <c r="BC89" s="10"/>
      <c r="BD89" s="10"/>
      <c r="BE89" s="10"/>
      <c r="BF89" s="10"/>
      <c r="BG89" s="10"/>
      <c r="BH89" s="10"/>
    </row>
    <row r="90" spans="1:60" ht="18.75" hidden="1" customHeight="1" x14ac:dyDescent="0.15">
      <c r="A90" s="507"/>
      <c r="B90" s="539" t="s">
        <v>144</v>
      </c>
      <c r="C90" s="539"/>
      <c r="D90" s="539"/>
      <c r="E90" s="539"/>
      <c r="F90" s="540"/>
      <c r="G90" s="784" t="s">
        <v>60</v>
      </c>
      <c r="H90" s="769"/>
      <c r="I90" s="769"/>
      <c r="J90" s="769"/>
      <c r="K90" s="769"/>
      <c r="L90" s="769"/>
      <c r="M90" s="769"/>
      <c r="N90" s="769"/>
      <c r="O90" s="770"/>
      <c r="P90" s="768" t="s">
        <v>62</v>
      </c>
      <c r="Q90" s="769"/>
      <c r="R90" s="769"/>
      <c r="S90" s="769"/>
      <c r="T90" s="769"/>
      <c r="U90" s="769"/>
      <c r="V90" s="769"/>
      <c r="W90" s="769"/>
      <c r="X90" s="770"/>
      <c r="Y90" s="163"/>
      <c r="Z90" s="164"/>
      <c r="AA90" s="165"/>
      <c r="AB90" s="358" t="s">
        <v>11</v>
      </c>
      <c r="AC90" s="359"/>
      <c r="AD90" s="360"/>
      <c r="AE90" s="358" t="s">
        <v>315</v>
      </c>
      <c r="AF90" s="359"/>
      <c r="AG90" s="359"/>
      <c r="AH90" s="360"/>
      <c r="AI90" s="358" t="s">
        <v>313</v>
      </c>
      <c r="AJ90" s="359"/>
      <c r="AK90" s="359"/>
      <c r="AL90" s="360"/>
      <c r="AM90" s="365" t="s">
        <v>342</v>
      </c>
      <c r="AN90" s="365"/>
      <c r="AO90" s="365"/>
      <c r="AP90" s="365"/>
      <c r="AQ90" s="166" t="s">
        <v>187</v>
      </c>
      <c r="AR90" s="159"/>
      <c r="AS90" s="159"/>
      <c r="AT90" s="160"/>
      <c r="AU90" s="363" t="s">
        <v>133</v>
      </c>
      <c r="AV90" s="363"/>
      <c r="AW90" s="363"/>
      <c r="AX90" s="364"/>
    </row>
    <row r="91" spans="1:60" ht="18.75" hidden="1" customHeight="1" x14ac:dyDescent="0.15">
      <c r="A91" s="507"/>
      <c r="B91" s="539"/>
      <c r="C91" s="539"/>
      <c r="D91" s="539"/>
      <c r="E91" s="539"/>
      <c r="F91" s="540"/>
      <c r="G91" s="554"/>
      <c r="H91" s="369"/>
      <c r="I91" s="369"/>
      <c r="J91" s="369"/>
      <c r="K91" s="369"/>
      <c r="L91" s="369"/>
      <c r="M91" s="369"/>
      <c r="N91" s="369"/>
      <c r="O91" s="555"/>
      <c r="P91" s="567"/>
      <c r="Q91" s="369"/>
      <c r="R91" s="369"/>
      <c r="S91" s="369"/>
      <c r="T91" s="369"/>
      <c r="U91" s="369"/>
      <c r="V91" s="369"/>
      <c r="W91" s="369"/>
      <c r="X91" s="555"/>
      <c r="Y91" s="163"/>
      <c r="Z91" s="164"/>
      <c r="AA91" s="165"/>
      <c r="AB91" s="322"/>
      <c r="AC91" s="323"/>
      <c r="AD91" s="324"/>
      <c r="AE91" s="322"/>
      <c r="AF91" s="323"/>
      <c r="AG91" s="323"/>
      <c r="AH91" s="324"/>
      <c r="AI91" s="322"/>
      <c r="AJ91" s="323"/>
      <c r="AK91" s="323"/>
      <c r="AL91" s="324"/>
      <c r="AM91" s="366"/>
      <c r="AN91" s="366"/>
      <c r="AO91" s="366"/>
      <c r="AP91" s="366"/>
      <c r="AQ91" s="260"/>
      <c r="AR91" s="261"/>
      <c r="AS91" s="127" t="s">
        <v>188</v>
      </c>
      <c r="AT91" s="162"/>
      <c r="AU91" s="261"/>
      <c r="AV91" s="261"/>
      <c r="AW91" s="369" t="s">
        <v>177</v>
      </c>
      <c r="AX91" s="370"/>
      <c r="AY91" s="10"/>
      <c r="AZ91" s="10"/>
      <c r="BA91" s="10"/>
      <c r="BB91" s="10"/>
      <c r="BC91" s="10"/>
    </row>
    <row r="92" spans="1:60" ht="23.25" hidden="1" customHeight="1" x14ac:dyDescent="0.15">
      <c r="A92" s="507"/>
      <c r="B92" s="539"/>
      <c r="C92" s="539"/>
      <c r="D92" s="539"/>
      <c r="E92" s="539"/>
      <c r="F92" s="540"/>
      <c r="G92" s="221"/>
      <c r="H92" s="151"/>
      <c r="I92" s="151"/>
      <c r="J92" s="151"/>
      <c r="K92" s="151"/>
      <c r="L92" s="151"/>
      <c r="M92" s="151"/>
      <c r="N92" s="151"/>
      <c r="O92" s="222"/>
      <c r="P92" s="151"/>
      <c r="Q92" s="789"/>
      <c r="R92" s="789"/>
      <c r="S92" s="789"/>
      <c r="T92" s="789"/>
      <c r="U92" s="789"/>
      <c r="V92" s="789"/>
      <c r="W92" s="789"/>
      <c r="X92" s="790"/>
      <c r="Y92" s="745" t="s">
        <v>61</v>
      </c>
      <c r="Z92" s="746"/>
      <c r="AA92" s="747"/>
      <c r="AB92" s="538"/>
      <c r="AC92" s="538"/>
      <c r="AD92" s="538"/>
      <c r="AE92" s="354"/>
      <c r="AF92" s="355"/>
      <c r="AG92" s="355"/>
      <c r="AH92" s="355"/>
      <c r="AI92" s="354"/>
      <c r="AJ92" s="355"/>
      <c r="AK92" s="355"/>
      <c r="AL92" s="355"/>
      <c r="AM92" s="354"/>
      <c r="AN92" s="355"/>
      <c r="AO92" s="355"/>
      <c r="AP92" s="355"/>
      <c r="AQ92" s="105"/>
      <c r="AR92" s="106"/>
      <c r="AS92" s="106"/>
      <c r="AT92" s="107"/>
      <c r="AU92" s="355"/>
      <c r="AV92" s="355"/>
      <c r="AW92" s="355"/>
      <c r="AX92" s="357"/>
      <c r="AY92" s="10"/>
      <c r="AZ92" s="10"/>
      <c r="BA92" s="10"/>
      <c r="BB92" s="10"/>
      <c r="BC92" s="10"/>
      <c r="BD92" s="10"/>
      <c r="BE92" s="10"/>
      <c r="BF92" s="10"/>
      <c r="BG92" s="10"/>
      <c r="BH92" s="10"/>
    </row>
    <row r="93" spans="1:60" ht="23.25" hidden="1" customHeight="1" x14ac:dyDescent="0.15">
      <c r="A93" s="507"/>
      <c r="B93" s="539"/>
      <c r="C93" s="539"/>
      <c r="D93" s="539"/>
      <c r="E93" s="539"/>
      <c r="F93" s="540"/>
      <c r="G93" s="223"/>
      <c r="H93" s="224"/>
      <c r="I93" s="224"/>
      <c r="J93" s="224"/>
      <c r="K93" s="224"/>
      <c r="L93" s="224"/>
      <c r="M93" s="224"/>
      <c r="N93" s="224"/>
      <c r="O93" s="225"/>
      <c r="P93" s="791"/>
      <c r="Q93" s="791"/>
      <c r="R93" s="791"/>
      <c r="S93" s="791"/>
      <c r="T93" s="791"/>
      <c r="U93" s="791"/>
      <c r="V93" s="791"/>
      <c r="W93" s="791"/>
      <c r="X93" s="792"/>
      <c r="Y93" s="719" t="s">
        <v>53</v>
      </c>
      <c r="Z93" s="720"/>
      <c r="AA93" s="721"/>
      <c r="AB93" s="509"/>
      <c r="AC93" s="509"/>
      <c r="AD93" s="509"/>
      <c r="AE93" s="354"/>
      <c r="AF93" s="355"/>
      <c r="AG93" s="355"/>
      <c r="AH93" s="355"/>
      <c r="AI93" s="354"/>
      <c r="AJ93" s="355"/>
      <c r="AK93" s="355"/>
      <c r="AL93" s="355"/>
      <c r="AM93" s="354"/>
      <c r="AN93" s="355"/>
      <c r="AO93" s="355"/>
      <c r="AP93" s="355"/>
      <c r="AQ93" s="105"/>
      <c r="AR93" s="106"/>
      <c r="AS93" s="106"/>
      <c r="AT93" s="107"/>
      <c r="AU93" s="355"/>
      <c r="AV93" s="355"/>
      <c r="AW93" s="355"/>
      <c r="AX93" s="357"/>
    </row>
    <row r="94" spans="1:60" ht="23.25" hidden="1" customHeight="1" x14ac:dyDescent="0.15">
      <c r="A94" s="507"/>
      <c r="B94" s="541"/>
      <c r="C94" s="541"/>
      <c r="D94" s="541"/>
      <c r="E94" s="541"/>
      <c r="F94" s="542"/>
      <c r="G94" s="226"/>
      <c r="H94" s="154"/>
      <c r="I94" s="154"/>
      <c r="J94" s="154"/>
      <c r="K94" s="154"/>
      <c r="L94" s="154"/>
      <c r="M94" s="154"/>
      <c r="N94" s="154"/>
      <c r="O94" s="227"/>
      <c r="P94" s="294"/>
      <c r="Q94" s="294"/>
      <c r="R94" s="294"/>
      <c r="S94" s="294"/>
      <c r="T94" s="294"/>
      <c r="U94" s="294"/>
      <c r="V94" s="294"/>
      <c r="W94" s="294"/>
      <c r="X94" s="793"/>
      <c r="Y94" s="719" t="s">
        <v>13</v>
      </c>
      <c r="Z94" s="720"/>
      <c r="AA94" s="721"/>
      <c r="AB94" s="448" t="s">
        <v>14</v>
      </c>
      <c r="AC94" s="448"/>
      <c r="AD94" s="448"/>
      <c r="AE94" s="354"/>
      <c r="AF94" s="355"/>
      <c r="AG94" s="355"/>
      <c r="AH94" s="355"/>
      <c r="AI94" s="354"/>
      <c r="AJ94" s="355"/>
      <c r="AK94" s="355"/>
      <c r="AL94" s="355"/>
      <c r="AM94" s="354"/>
      <c r="AN94" s="355"/>
      <c r="AO94" s="355"/>
      <c r="AP94" s="355"/>
      <c r="AQ94" s="105"/>
      <c r="AR94" s="106"/>
      <c r="AS94" s="106"/>
      <c r="AT94" s="107"/>
      <c r="AU94" s="355"/>
      <c r="AV94" s="355"/>
      <c r="AW94" s="355"/>
      <c r="AX94" s="357"/>
      <c r="AY94" s="10"/>
      <c r="AZ94" s="10"/>
      <c r="BA94" s="10"/>
      <c r="BB94" s="10"/>
      <c r="BC94" s="10"/>
    </row>
    <row r="95" spans="1:60" ht="18.75" hidden="1" customHeight="1" x14ac:dyDescent="0.15">
      <c r="A95" s="507"/>
      <c r="B95" s="539" t="s">
        <v>144</v>
      </c>
      <c r="C95" s="539"/>
      <c r="D95" s="539"/>
      <c r="E95" s="539"/>
      <c r="F95" s="540"/>
      <c r="G95" s="784" t="s">
        <v>60</v>
      </c>
      <c r="H95" s="769"/>
      <c r="I95" s="769"/>
      <c r="J95" s="769"/>
      <c r="K95" s="769"/>
      <c r="L95" s="769"/>
      <c r="M95" s="769"/>
      <c r="N95" s="769"/>
      <c r="O95" s="770"/>
      <c r="P95" s="768" t="s">
        <v>62</v>
      </c>
      <c r="Q95" s="769"/>
      <c r="R95" s="769"/>
      <c r="S95" s="769"/>
      <c r="T95" s="769"/>
      <c r="U95" s="769"/>
      <c r="V95" s="769"/>
      <c r="W95" s="769"/>
      <c r="X95" s="770"/>
      <c r="Y95" s="163"/>
      <c r="Z95" s="164"/>
      <c r="AA95" s="165"/>
      <c r="AB95" s="358" t="s">
        <v>11</v>
      </c>
      <c r="AC95" s="359"/>
      <c r="AD95" s="360"/>
      <c r="AE95" s="358" t="s">
        <v>315</v>
      </c>
      <c r="AF95" s="359"/>
      <c r="AG95" s="359"/>
      <c r="AH95" s="360"/>
      <c r="AI95" s="358" t="s">
        <v>313</v>
      </c>
      <c r="AJ95" s="359"/>
      <c r="AK95" s="359"/>
      <c r="AL95" s="360"/>
      <c r="AM95" s="365" t="s">
        <v>342</v>
      </c>
      <c r="AN95" s="365"/>
      <c r="AO95" s="365"/>
      <c r="AP95" s="365"/>
      <c r="AQ95" s="166" t="s">
        <v>187</v>
      </c>
      <c r="AR95" s="159"/>
      <c r="AS95" s="159"/>
      <c r="AT95" s="160"/>
      <c r="AU95" s="363" t="s">
        <v>133</v>
      </c>
      <c r="AV95" s="363"/>
      <c r="AW95" s="363"/>
      <c r="AX95" s="364"/>
      <c r="AY95" s="10"/>
      <c r="AZ95" s="10"/>
      <c r="BA95" s="10"/>
      <c r="BB95" s="10"/>
      <c r="BC95" s="10"/>
      <c r="BD95" s="10"/>
      <c r="BE95" s="10"/>
      <c r="BF95" s="10"/>
      <c r="BG95" s="10"/>
      <c r="BH95" s="10"/>
    </row>
    <row r="96" spans="1:60" ht="18.75" hidden="1" customHeight="1" x14ac:dyDescent="0.15">
      <c r="A96" s="507"/>
      <c r="B96" s="539"/>
      <c r="C96" s="539"/>
      <c r="D96" s="539"/>
      <c r="E96" s="539"/>
      <c r="F96" s="540"/>
      <c r="G96" s="554"/>
      <c r="H96" s="369"/>
      <c r="I96" s="369"/>
      <c r="J96" s="369"/>
      <c r="K96" s="369"/>
      <c r="L96" s="369"/>
      <c r="M96" s="369"/>
      <c r="N96" s="369"/>
      <c r="O96" s="555"/>
      <c r="P96" s="567"/>
      <c r="Q96" s="369"/>
      <c r="R96" s="369"/>
      <c r="S96" s="369"/>
      <c r="T96" s="369"/>
      <c r="U96" s="369"/>
      <c r="V96" s="369"/>
      <c r="W96" s="369"/>
      <c r="X96" s="555"/>
      <c r="Y96" s="163"/>
      <c r="Z96" s="164"/>
      <c r="AA96" s="165"/>
      <c r="AB96" s="322"/>
      <c r="AC96" s="323"/>
      <c r="AD96" s="324"/>
      <c r="AE96" s="322"/>
      <c r="AF96" s="323"/>
      <c r="AG96" s="323"/>
      <c r="AH96" s="324"/>
      <c r="AI96" s="322"/>
      <c r="AJ96" s="323"/>
      <c r="AK96" s="323"/>
      <c r="AL96" s="324"/>
      <c r="AM96" s="366"/>
      <c r="AN96" s="366"/>
      <c r="AO96" s="366"/>
      <c r="AP96" s="366"/>
      <c r="AQ96" s="260"/>
      <c r="AR96" s="261"/>
      <c r="AS96" s="127" t="s">
        <v>188</v>
      </c>
      <c r="AT96" s="162"/>
      <c r="AU96" s="261"/>
      <c r="AV96" s="261"/>
      <c r="AW96" s="369" t="s">
        <v>177</v>
      </c>
      <c r="AX96" s="370"/>
    </row>
    <row r="97" spans="1:60" ht="23.25" hidden="1" customHeight="1" x14ac:dyDescent="0.15">
      <c r="A97" s="507"/>
      <c r="B97" s="539"/>
      <c r="C97" s="539"/>
      <c r="D97" s="539"/>
      <c r="E97" s="539"/>
      <c r="F97" s="540"/>
      <c r="G97" s="221"/>
      <c r="H97" s="151"/>
      <c r="I97" s="151"/>
      <c r="J97" s="151"/>
      <c r="K97" s="151"/>
      <c r="L97" s="151"/>
      <c r="M97" s="151"/>
      <c r="N97" s="151"/>
      <c r="O97" s="222"/>
      <c r="P97" s="151"/>
      <c r="Q97" s="789"/>
      <c r="R97" s="789"/>
      <c r="S97" s="789"/>
      <c r="T97" s="789"/>
      <c r="U97" s="789"/>
      <c r="V97" s="789"/>
      <c r="W97" s="789"/>
      <c r="X97" s="790"/>
      <c r="Y97" s="745" t="s">
        <v>61</v>
      </c>
      <c r="Z97" s="746"/>
      <c r="AA97" s="747"/>
      <c r="AB97" s="396"/>
      <c r="AC97" s="397"/>
      <c r="AD97" s="398"/>
      <c r="AE97" s="354"/>
      <c r="AF97" s="355"/>
      <c r="AG97" s="355"/>
      <c r="AH97" s="356"/>
      <c r="AI97" s="354"/>
      <c r="AJ97" s="355"/>
      <c r="AK97" s="355"/>
      <c r="AL97" s="356"/>
      <c r="AM97" s="354"/>
      <c r="AN97" s="355"/>
      <c r="AO97" s="355"/>
      <c r="AP97" s="355"/>
      <c r="AQ97" s="105"/>
      <c r="AR97" s="106"/>
      <c r="AS97" s="106"/>
      <c r="AT97" s="107"/>
      <c r="AU97" s="355"/>
      <c r="AV97" s="355"/>
      <c r="AW97" s="355"/>
      <c r="AX97" s="357"/>
      <c r="AY97" s="10"/>
      <c r="AZ97" s="10"/>
      <c r="BA97" s="10"/>
      <c r="BB97" s="10"/>
      <c r="BC97" s="10"/>
    </row>
    <row r="98" spans="1:60" ht="23.25" hidden="1" customHeight="1" x14ac:dyDescent="0.15">
      <c r="A98" s="507"/>
      <c r="B98" s="539"/>
      <c r="C98" s="539"/>
      <c r="D98" s="539"/>
      <c r="E98" s="539"/>
      <c r="F98" s="540"/>
      <c r="G98" s="223"/>
      <c r="H98" s="224"/>
      <c r="I98" s="224"/>
      <c r="J98" s="224"/>
      <c r="K98" s="224"/>
      <c r="L98" s="224"/>
      <c r="M98" s="224"/>
      <c r="N98" s="224"/>
      <c r="O98" s="225"/>
      <c r="P98" s="791"/>
      <c r="Q98" s="791"/>
      <c r="R98" s="791"/>
      <c r="S98" s="791"/>
      <c r="T98" s="791"/>
      <c r="U98" s="791"/>
      <c r="V98" s="791"/>
      <c r="W98" s="791"/>
      <c r="X98" s="792"/>
      <c r="Y98" s="719" t="s">
        <v>53</v>
      </c>
      <c r="Z98" s="720"/>
      <c r="AA98" s="721"/>
      <c r="AB98" s="290"/>
      <c r="AC98" s="291"/>
      <c r="AD98" s="292"/>
      <c r="AE98" s="354"/>
      <c r="AF98" s="355"/>
      <c r="AG98" s="355"/>
      <c r="AH98" s="356"/>
      <c r="AI98" s="354"/>
      <c r="AJ98" s="355"/>
      <c r="AK98" s="355"/>
      <c r="AL98" s="356"/>
      <c r="AM98" s="354"/>
      <c r="AN98" s="355"/>
      <c r="AO98" s="355"/>
      <c r="AP98" s="355"/>
      <c r="AQ98" s="105"/>
      <c r="AR98" s="106"/>
      <c r="AS98" s="106"/>
      <c r="AT98" s="107"/>
      <c r="AU98" s="355"/>
      <c r="AV98" s="355"/>
      <c r="AW98" s="355"/>
      <c r="AX98" s="357"/>
      <c r="AY98" s="10"/>
      <c r="AZ98" s="10"/>
      <c r="BA98" s="10"/>
      <c r="BB98" s="10"/>
      <c r="BC98" s="10"/>
      <c r="BD98" s="10"/>
      <c r="BE98" s="10"/>
      <c r="BF98" s="10"/>
      <c r="BG98" s="10"/>
      <c r="BH98" s="10"/>
    </row>
    <row r="99" spans="1:60" ht="23.25" hidden="1" customHeight="1" thickBot="1" x14ac:dyDescent="0.2">
      <c r="A99" s="508"/>
      <c r="B99" s="870"/>
      <c r="C99" s="870"/>
      <c r="D99" s="870"/>
      <c r="E99" s="870"/>
      <c r="F99" s="871"/>
      <c r="G99" s="794"/>
      <c r="H99" s="237"/>
      <c r="I99" s="237"/>
      <c r="J99" s="237"/>
      <c r="K99" s="237"/>
      <c r="L99" s="237"/>
      <c r="M99" s="237"/>
      <c r="N99" s="237"/>
      <c r="O99" s="795"/>
      <c r="P99" s="833"/>
      <c r="Q99" s="833"/>
      <c r="R99" s="833"/>
      <c r="S99" s="833"/>
      <c r="T99" s="833"/>
      <c r="U99" s="833"/>
      <c r="V99" s="833"/>
      <c r="W99" s="833"/>
      <c r="X99" s="834"/>
      <c r="Y99" s="467" t="s">
        <v>13</v>
      </c>
      <c r="Z99" s="468"/>
      <c r="AA99" s="469"/>
      <c r="AB99" s="449" t="s">
        <v>14</v>
      </c>
      <c r="AC99" s="450"/>
      <c r="AD99" s="451"/>
      <c r="AE99" s="807"/>
      <c r="AF99" s="808"/>
      <c r="AG99" s="808"/>
      <c r="AH99" s="835"/>
      <c r="AI99" s="807"/>
      <c r="AJ99" s="808"/>
      <c r="AK99" s="808"/>
      <c r="AL99" s="835"/>
      <c r="AM99" s="807"/>
      <c r="AN99" s="808"/>
      <c r="AO99" s="808"/>
      <c r="AP99" s="808"/>
      <c r="AQ99" s="809"/>
      <c r="AR99" s="810"/>
      <c r="AS99" s="810"/>
      <c r="AT99" s="811"/>
      <c r="AU99" s="808"/>
      <c r="AV99" s="808"/>
      <c r="AW99" s="808"/>
      <c r="AX99" s="812"/>
    </row>
    <row r="100" spans="1:60" ht="31.5" customHeight="1" x14ac:dyDescent="0.15">
      <c r="A100" s="822" t="s">
        <v>276</v>
      </c>
      <c r="B100" s="823"/>
      <c r="C100" s="823"/>
      <c r="D100" s="823"/>
      <c r="E100" s="823"/>
      <c r="F100" s="824"/>
      <c r="G100" s="825" t="s">
        <v>59</v>
      </c>
      <c r="H100" s="825"/>
      <c r="I100" s="825"/>
      <c r="J100" s="825"/>
      <c r="K100" s="825"/>
      <c r="L100" s="825"/>
      <c r="M100" s="825"/>
      <c r="N100" s="825"/>
      <c r="O100" s="825"/>
      <c r="P100" s="825"/>
      <c r="Q100" s="825"/>
      <c r="R100" s="825"/>
      <c r="S100" s="825"/>
      <c r="T100" s="825"/>
      <c r="U100" s="825"/>
      <c r="V100" s="825"/>
      <c r="W100" s="825"/>
      <c r="X100" s="826"/>
      <c r="Y100" s="452"/>
      <c r="Z100" s="453"/>
      <c r="AA100" s="454"/>
      <c r="AB100" s="847" t="s">
        <v>11</v>
      </c>
      <c r="AC100" s="847"/>
      <c r="AD100" s="847"/>
      <c r="AE100" s="813" t="s">
        <v>315</v>
      </c>
      <c r="AF100" s="814"/>
      <c r="AG100" s="814"/>
      <c r="AH100" s="815"/>
      <c r="AI100" s="813" t="s">
        <v>335</v>
      </c>
      <c r="AJ100" s="814"/>
      <c r="AK100" s="814"/>
      <c r="AL100" s="815"/>
      <c r="AM100" s="813" t="s">
        <v>342</v>
      </c>
      <c r="AN100" s="814"/>
      <c r="AO100" s="814"/>
      <c r="AP100" s="815"/>
      <c r="AQ100" s="919" t="s">
        <v>355</v>
      </c>
      <c r="AR100" s="920"/>
      <c r="AS100" s="920"/>
      <c r="AT100" s="921"/>
      <c r="AU100" s="919" t="s">
        <v>356</v>
      </c>
      <c r="AV100" s="920"/>
      <c r="AW100" s="920"/>
      <c r="AX100" s="922"/>
    </row>
    <row r="101" spans="1:60" ht="23.25" customHeight="1" x14ac:dyDescent="0.15">
      <c r="A101" s="478"/>
      <c r="B101" s="479"/>
      <c r="C101" s="479"/>
      <c r="D101" s="479"/>
      <c r="E101" s="479"/>
      <c r="F101" s="480"/>
      <c r="G101" s="151" t="s">
        <v>513</v>
      </c>
      <c r="H101" s="151"/>
      <c r="I101" s="151"/>
      <c r="J101" s="151"/>
      <c r="K101" s="151"/>
      <c r="L101" s="151"/>
      <c r="M101" s="151"/>
      <c r="N101" s="151"/>
      <c r="O101" s="151"/>
      <c r="P101" s="151"/>
      <c r="Q101" s="151"/>
      <c r="R101" s="151"/>
      <c r="S101" s="151"/>
      <c r="T101" s="151"/>
      <c r="U101" s="151"/>
      <c r="V101" s="151"/>
      <c r="W101" s="151"/>
      <c r="X101" s="222"/>
      <c r="Y101" s="803" t="s">
        <v>54</v>
      </c>
      <c r="Z101" s="705"/>
      <c r="AA101" s="706"/>
      <c r="AB101" s="538" t="s">
        <v>490</v>
      </c>
      <c r="AC101" s="538"/>
      <c r="AD101" s="538"/>
      <c r="AE101" s="354">
        <v>2</v>
      </c>
      <c r="AF101" s="355"/>
      <c r="AG101" s="355"/>
      <c r="AH101" s="356"/>
      <c r="AI101" s="354">
        <v>2</v>
      </c>
      <c r="AJ101" s="355"/>
      <c r="AK101" s="355"/>
      <c r="AL101" s="356"/>
      <c r="AM101" s="354">
        <v>2</v>
      </c>
      <c r="AN101" s="355"/>
      <c r="AO101" s="355"/>
      <c r="AP101" s="356"/>
      <c r="AQ101" s="354" t="s">
        <v>501</v>
      </c>
      <c r="AR101" s="355"/>
      <c r="AS101" s="355"/>
      <c r="AT101" s="356"/>
      <c r="AU101" s="354" t="s">
        <v>506</v>
      </c>
      <c r="AV101" s="355"/>
      <c r="AW101" s="355"/>
      <c r="AX101" s="356"/>
    </row>
    <row r="102" spans="1:60" ht="23.25" customHeight="1" x14ac:dyDescent="0.15">
      <c r="A102" s="481"/>
      <c r="B102" s="482"/>
      <c r="C102" s="482"/>
      <c r="D102" s="482"/>
      <c r="E102" s="482"/>
      <c r="F102" s="483"/>
      <c r="G102" s="154"/>
      <c r="H102" s="154"/>
      <c r="I102" s="154"/>
      <c r="J102" s="154"/>
      <c r="K102" s="154"/>
      <c r="L102" s="154"/>
      <c r="M102" s="154"/>
      <c r="N102" s="154"/>
      <c r="O102" s="154"/>
      <c r="P102" s="154"/>
      <c r="Q102" s="154"/>
      <c r="R102" s="154"/>
      <c r="S102" s="154"/>
      <c r="T102" s="154"/>
      <c r="U102" s="154"/>
      <c r="V102" s="154"/>
      <c r="W102" s="154"/>
      <c r="X102" s="227"/>
      <c r="Y102" s="461" t="s">
        <v>55</v>
      </c>
      <c r="Z102" s="329"/>
      <c r="AA102" s="330"/>
      <c r="AB102" s="538" t="s">
        <v>490</v>
      </c>
      <c r="AC102" s="538"/>
      <c r="AD102" s="538"/>
      <c r="AE102" s="348">
        <v>2</v>
      </c>
      <c r="AF102" s="348"/>
      <c r="AG102" s="348"/>
      <c r="AH102" s="348"/>
      <c r="AI102" s="348">
        <v>2</v>
      </c>
      <c r="AJ102" s="348"/>
      <c r="AK102" s="348"/>
      <c r="AL102" s="348"/>
      <c r="AM102" s="348">
        <v>2</v>
      </c>
      <c r="AN102" s="348"/>
      <c r="AO102" s="348"/>
      <c r="AP102" s="348"/>
      <c r="AQ102" s="804" t="s">
        <v>506</v>
      </c>
      <c r="AR102" s="805"/>
      <c r="AS102" s="805"/>
      <c r="AT102" s="806"/>
      <c r="AU102" s="804" t="s">
        <v>506</v>
      </c>
      <c r="AV102" s="805"/>
      <c r="AW102" s="805"/>
      <c r="AX102" s="806"/>
    </row>
    <row r="103" spans="1:60" ht="31.5" hidden="1" customHeight="1" x14ac:dyDescent="0.15">
      <c r="A103" s="475" t="s">
        <v>276</v>
      </c>
      <c r="B103" s="476"/>
      <c r="C103" s="476"/>
      <c r="D103" s="476"/>
      <c r="E103" s="476"/>
      <c r="F103" s="477"/>
      <c r="G103" s="720" t="s">
        <v>59</v>
      </c>
      <c r="H103" s="720"/>
      <c r="I103" s="720"/>
      <c r="J103" s="720"/>
      <c r="K103" s="720"/>
      <c r="L103" s="720"/>
      <c r="M103" s="720"/>
      <c r="N103" s="720"/>
      <c r="O103" s="720"/>
      <c r="P103" s="720"/>
      <c r="Q103" s="720"/>
      <c r="R103" s="720"/>
      <c r="S103" s="720"/>
      <c r="T103" s="720"/>
      <c r="U103" s="720"/>
      <c r="V103" s="720"/>
      <c r="W103" s="720"/>
      <c r="X103" s="721"/>
      <c r="Y103" s="455"/>
      <c r="Z103" s="456"/>
      <c r="AA103" s="457"/>
      <c r="AB103" s="293" t="s">
        <v>11</v>
      </c>
      <c r="AC103" s="288"/>
      <c r="AD103" s="289"/>
      <c r="AE103" s="293" t="s">
        <v>315</v>
      </c>
      <c r="AF103" s="288"/>
      <c r="AG103" s="288"/>
      <c r="AH103" s="289"/>
      <c r="AI103" s="293" t="s">
        <v>313</v>
      </c>
      <c r="AJ103" s="288"/>
      <c r="AK103" s="288"/>
      <c r="AL103" s="289"/>
      <c r="AM103" s="293" t="s">
        <v>342</v>
      </c>
      <c r="AN103" s="288"/>
      <c r="AO103" s="288"/>
      <c r="AP103" s="289"/>
      <c r="AQ103" s="350" t="s">
        <v>355</v>
      </c>
      <c r="AR103" s="351"/>
      <c r="AS103" s="351"/>
      <c r="AT103" s="352"/>
      <c r="AU103" s="350" t="s">
        <v>356</v>
      </c>
      <c r="AV103" s="351"/>
      <c r="AW103" s="351"/>
      <c r="AX103" s="353"/>
    </row>
    <row r="104" spans="1:60" ht="23.25" hidden="1" customHeight="1" x14ac:dyDescent="0.15">
      <c r="A104" s="478"/>
      <c r="B104" s="479"/>
      <c r="C104" s="479"/>
      <c r="D104" s="479"/>
      <c r="E104" s="479"/>
      <c r="F104" s="480"/>
      <c r="G104" s="151"/>
      <c r="H104" s="151"/>
      <c r="I104" s="151"/>
      <c r="J104" s="151"/>
      <c r="K104" s="151"/>
      <c r="L104" s="151"/>
      <c r="M104" s="151"/>
      <c r="N104" s="151"/>
      <c r="O104" s="151"/>
      <c r="P104" s="151"/>
      <c r="Q104" s="151"/>
      <c r="R104" s="151"/>
      <c r="S104" s="151"/>
      <c r="T104" s="151"/>
      <c r="U104" s="151"/>
      <c r="V104" s="151"/>
      <c r="W104" s="151"/>
      <c r="X104" s="222"/>
      <c r="Y104" s="464" t="s">
        <v>54</v>
      </c>
      <c r="Z104" s="465"/>
      <c r="AA104" s="466"/>
      <c r="AB104" s="458"/>
      <c r="AC104" s="459"/>
      <c r="AD104" s="460"/>
      <c r="AE104" s="354"/>
      <c r="AF104" s="355"/>
      <c r="AG104" s="355"/>
      <c r="AH104" s="356"/>
      <c r="AI104" s="354"/>
      <c r="AJ104" s="355"/>
      <c r="AK104" s="355"/>
      <c r="AL104" s="356"/>
      <c r="AM104" s="354"/>
      <c r="AN104" s="355"/>
      <c r="AO104" s="355"/>
      <c r="AP104" s="356"/>
      <c r="AQ104" s="354"/>
      <c r="AR104" s="355"/>
      <c r="AS104" s="355"/>
      <c r="AT104" s="356"/>
      <c r="AU104" s="354"/>
      <c r="AV104" s="355"/>
      <c r="AW104" s="355"/>
      <c r="AX104" s="356"/>
    </row>
    <row r="105" spans="1:60" ht="23.25" hidden="1" customHeight="1" x14ac:dyDescent="0.15">
      <c r="A105" s="481"/>
      <c r="B105" s="482"/>
      <c r="C105" s="482"/>
      <c r="D105" s="482"/>
      <c r="E105" s="482"/>
      <c r="F105" s="483"/>
      <c r="G105" s="154"/>
      <c r="H105" s="154"/>
      <c r="I105" s="154"/>
      <c r="J105" s="154"/>
      <c r="K105" s="154"/>
      <c r="L105" s="154"/>
      <c r="M105" s="154"/>
      <c r="N105" s="154"/>
      <c r="O105" s="154"/>
      <c r="P105" s="154"/>
      <c r="Q105" s="154"/>
      <c r="R105" s="154"/>
      <c r="S105" s="154"/>
      <c r="T105" s="154"/>
      <c r="U105" s="154"/>
      <c r="V105" s="154"/>
      <c r="W105" s="154"/>
      <c r="X105" s="227"/>
      <c r="Y105" s="461" t="s">
        <v>55</v>
      </c>
      <c r="Z105" s="462"/>
      <c r="AA105" s="463"/>
      <c r="AB105" s="396"/>
      <c r="AC105" s="397"/>
      <c r="AD105" s="398"/>
      <c r="AE105" s="348"/>
      <c r="AF105" s="348"/>
      <c r="AG105" s="348"/>
      <c r="AH105" s="348"/>
      <c r="AI105" s="348"/>
      <c r="AJ105" s="348"/>
      <c r="AK105" s="348"/>
      <c r="AL105" s="348"/>
      <c r="AM105" s="348"/>
      <c r="AN105" s="348"/>
      <c r="AO105" s="348"/>
      <c r="AP105" s="348"/>
      <c r="AQ105" s="354"/>
      <c r="AR105" s="355"/>
      <c r="AS105" s="355"/>
      <c r="AT105" s="356"/>
      <c r="AU105" s="804"/>
      <c r="AV105" s="805"/>
      <c r="AW105" s="805"/>
      <c r="AX105" s="806"/>
    </row>
    <row r="106" spans="1:60" ht="31.5" hidden="1" customHeight="1" x14ac:dyDescent="0.15">
      <c r="A106" s="475" t="s">
        <v>276</v>
      </c>
      <c r="B106" s="476"/>
      <c r="C106" s="476"/>
      <c r="D106" s="476"/>
      <c r="E106" s="476"/>
      <c r="F106" s="477"/>
      <c r="G106" s="720" t="s">
        <v>59</v>
      </c>
      <c r="H106" s="720"/>
      <c r="I106" s="720"/>
      <c r="J106" s="720"/>
      <c r="K106" s="720"/>
      <c r="L106" s="720"/>
      <c r="M106" s="720"/>
      <c r="N106" s="720"/>
      <c r="O106" s="720"/>
      <c r="P106" s="720"/>
      <c r="Q106" s="720"/>
      <c r="R106" s="720"/>
      <c r="S106" s="720"/>
      <c r="T106" s="720"/>
      <c r="U106" s="720"/>
      <c r="V106" s="720"/>
      <c r="W106" s="720"/>
      <c r="X106" s="721"/>
      <c r="Y106" s="455"/>
      <c r="Z106" s="456"/>
      <c r="AA106" s="457"/>
      <c r="AB106" s="293" t="s">
        <v>11</v>
      </c>
      <c r="AC106" s="288"/>
      <c r="AD106" s="289"/>
      <c r="AE106" s="293" t="s">
        <v>315</v>
      </c>
      <c r="AF106" s="288"/>
      <c r="AG106" s="288"/>
      <c r="AH106" s="289"/>
      <c r="AI106" s="293" t="s">
        <v>313</v>
      </c>
      <c r="AJ106" s="288"/>
      <c r="AK106" s="288"/>
      <c r="AL106" s="289"/>
      <c r="AM106" s="293" t="s">
        <v>342</v>
      </c>
      <c r="AN106" s="288"/>
      <c r="AO106" s="288"/>
      <c r="AP106" s="289"/>
      <c r="AQ106" s="350" t="s">
        <v>355</v>
      </c>
      <c r="AR106" s="351"/>
      <c r="AS106" s="351"/>
      <c r="AT106" s="352"/>
      <c r="AU106" s="350" t="s">
        <v>356</v>
      </c>
      <c r="AV106" s="351"/>
      <c r="AW106" s="351"/>
      <c r="AX106" s="353"/>
    </row>
    <row r="107" spans="1:60" ht="23.25" hidden="1" customHeight="1" x14ac:dyDescent="0.15">
      <c r="A107" s="478"/>
      <c r="B107" s="479"/>
      <c r="C107" s="479"/>
      <c r="D107" s="479"/>
      <c r="E107" s="479"/>
      <c r="F107" s="480"/>
      <c r="G107" s="151"/>
      <c r="H107" s="151"/>
      <c r="I107" s="151"/>
      <c r="J107" s="151"/>
      <c r="K107" s="151"/>
      <c r="L107" s="151"/>
      <c r="M107" s="151"/>
      <c r="N107" s="151"/>
      <c r="O107" s="151"/>
      <c r="P107" s="151"/>
      <c r="Q107" s="151"/>
      <c r="R107" s="151"/>
      <c r="S107" s="151"/>
      <c r="T107" s="151"/>
      <c r="U107" s="151"/>
      <c r="V107" s="151"/>
      <c r="W107" s="151"/>
      <c r="X107" s="222"/>
      <c r="Y107" s="464" t="s">
        <v>54</v>
      </c>
      <c r="Z107" s="465"/>
      <c r="AA107" s="466"/>
      <c r="AB107" s="458"/>
      <c r="AC107" s="459"/>
      <c r="AD107" s="460"/>
      <c r="AE107" s="348"/>
      <c r="AF107" s="348"/>
      <c r="AG107" s="348"/>
      <c r="AH107" s="348"/>
      <c r="AI107" s="348"/>
      <c r="AJ107" s="348"/>
      <c r="AK107" s="348"/>
      <c r="AL107" s="348"/>
      <c r="AM107" s="348"/>
      <c r="AN107" s="348"/>
      <c r="AO107" s="348"/>
      <c r="AP107" s="348"/>
      <c r="AQ107" s="354"/>
      <c r="AR107" s="355"/>
      <c r="AS107" s="355"/>
      <c r="AT107" s="356"/>
      <c r="AU107" s="354"/>
      <c r="AV107" s="355"/>
      <c r="AW107" s="355"/>
      <c r="AX107" s="356"/>
    </row>
    <row r="108" spans="1:60" ht="23.25" hidden="1" customHeight="1" x14ac:dyDescent="0.15">
      <c r="A108" s="481"/>
      <c r="B108" s="482"/>
      <c r="C108" s="482"/>
      <c r="D108" s="482"/>
      <c r="E108" s="482"/>
      <c r="F108" s="483"/>
      <c r="G108" s="154"/>
      <c r="H108" s="154"/>
      <c r="I108" s="154"/>
      <c r="J108" s="154"/>
      <c r="K108" s="154"/>
      <c r="L108" s="154"/>
      <c r="M108" s="154"/>
      <c r="N108" s="154"/>
      <c r="O108" s="154"/>
      <c r="P108" s="154"/>
      <c r="Q108" s="154"/>
      <c r="R108" s="154"/>
      <c r="S108" s="154"/>
      <c r="T108" s="154"/>
      <c r="U108" s="154"/>
      <c r="V108" s="154"/>
      <c r="W108" s="154"/>
      <c r="X108" s="227"/>
      <c r="Y108" s="461" t="s">
        <v>55</v>
      </c>
      <c r="Z108" s="462"/>
      <c r="AA108" s="463"/>
      <c r="AB108" s="396"/>
      <c r="AC108" s="397"/>
      <c r="AD108" s="398"/>
      <c r="AE108" s="348"/>
      <c r="AF108" s="348"/>
      <c r="AG108" s="348"/>
      <c r="AH108" s="348"/>
      <c r="AI108" s="348"/>
      <c r="AJ108" s="348"/>
      <c r="AK108" s="348"/>
      <c r="AL108" s="348"/>
      <c r="AM108" s="348"/>
      <c r="AN108" s="348"/>
      <c r="AO108" s="348"/>
      <c r="AP108" s="348"/>
      <c r="AQ108" s="354"/>
      <c r="AR108" s="355"/>
      <c r="AS108" s="355"/>
      <c r="AT108" s="356"/>
      <c r="AU108" s="804"/>
      <c r="AV108" s="805"/>
      <c r="AW108" s="805"/>
      <c r="AX108" s="806"/>
    </row>
    <row r="109" spans="1:60" ht="31.5" hidden="1" customHeight="1" x14ac:dyDescent="0.15">
      <c r="A109" s="475" t="s">
        <v>276</v>
      </c>
      <c r="B109" s="476"/>
      <c r="C109" s="476"/>
      <c r="D109" s="476"/>
      <c r="E109" s="476"/>
      <c r="F109" s="477"/>
      <c r="G109" s="720" t="s">
        <v>59</v>
      </c>
      <c r="H109" s="720"/>
      <c r="I109" s="720"/>
      <c r="J109" s="720"/>
      <c r="K109" s="720"/>
      <c r="L109" s="720"/>
      <c r="M109" s="720"/>
      <c r="N109" s="720"/>
      <c r="O109" s="720"/>
      <c r="P109" s="720"/>
      <c r="Q109" s="720"/>
      <c r="R109" s="720"/>
      <c r="S109" s="720"/>
      <c r="T109" s="720"/>
      <c r="U109" s="720"/>
      <c r="V109" s="720"/>
      <c r="W109" s="720"/>
      <c r="X109" s="721"/>
      <c r="Y109" s="455"/>
      <c r="Z109" s="456"/>
      <c r="AA109" s="457"/>
      <c r="AB109" s="293" t="s">
        <v>11</v>
      </c>
      <c r="AC109" s="288"/>
      <c r="AD109" s="289"/>
      <c r="AE109" s="293" t="s">
        <v>315</v>
      </c>
      <c r="AF109" s="288"/>
      <c r="AG109" s="288"/>
      <c r="AH109" s="289"/>
      <c r="AI109" s="293" t="s">
        <v>313</v>
      </c>
      <c r="AJ109" s="288"/>
      <c r="AK109" s="288"/>
      <c r="AL109" s="289"/>
      <c r="AM109" s="293" t="s">
        <v>342</v>
      </c>
      <c r="AN109" s="288"/>
      <c r="AO109" s="288"/>
      <c r="AP109" s="289"/>
      <c r="AQ109" s="350" t="s">
        <v>355</v>
      </c>
      <c r="AR109" s="351"/>
      <c r="AS109" s="351"/>
      <c r="AT109" s="352"/>
      <c r="AU109" s="350" t="s">
        <v>356</v>
      </c>
      <c r="AV109" s="351"/>
      <c r="AW109" s="351"/>
      <c r="AX109" s="353"/>
    </row>
    <row r="110" spans="1:60" ht="23.25" hidden="1" customHeight="1" x14ac:dyDescent="0.15">
      <c r="A110" s="478"/>
      <c r="B110" s="479"/>
      <c r="C110" s="479"/>
      <c r="D110" s="479"/>
      <c r="E110" s="479"/>
      <c r="F110" s="480"/>
      <c r="G110" s="151"/>
      <c r="H110" s="151"/>
      <c r="I110" s="151"/>
      <c r="J110" s="151"/>
      <c r="K110" s="151"/>
      <c r="L110" s="151"/>
      <c r="M110" s="151"/>
      <c r="N110" s="151"/>
      <c r="O110" s="151"/>
      <c r="P110" s="151"/>
      <c r="Q110" s="151"/>
      <c r="R110" s="151"/>
      <c r="S110" s="151"/>
      <c r="T110" s="151"/>
      <c r="U110" s="151"/>
      <c r="V110" s="151"/>
      <c r="W110" s="151"/>
      <c r="X110" s="222"/>
      <c r="Y110" s="464" t="s">
        <v>54</v>
      </c>
      <c r="Z110" s="465"/>
      <c r="AA110" s="466"/>
      <c r="AB110" s="458"/>
      <c r="AC110" s="459"/>
      <c r="AD110" s="460"/>
      <c r="AE110" s="348"/>
      <c r="AF110" s="348"/>
      <c r="AG110" s="348"/>
      <c r="AH110" s="348"/>
      <c r="AI110" s="348"/>
      <c r="AJ110" s="348"/>
      <c r="AK110" s="348"/>
      <c r="AL110" s="348"/>
      <c r="AM110" s="348"/>
      <c r="AN110" s="348"/>
      <c r="AO110" s="348"/>
      <c r="AP110" s="348"/>
      <c r="AQ110" s="354"/>
      <c r="AR110" s="355"/>
      <c r="AS110" s="355"/>
      <c r="AT110" s="356"/>
      <c r="AU110" s="354"/>
      <c r="AV110" s="355"/>
      <c r="AW110" s="355"/>
      <c r="AX110" s="356"/>
    </row>
    <row r="111" spans="1:60" ht="23.25" hidden="1" customHeight="1" x14ac:dyDescent="0.15">
      <c r="A111" s="481"/>
      <c r="B111" s="482"/>
      <c r="C111" s="482"/>
      <c r="D111" s="482"/>
      <c r="E111" s="482"/>
      <c r="F111" s="483"/>
      <c r="G111" s="154"/>
      <c r="H111" s="154"/>
      <c r="I111" s="154"/>
      <c r="J111" s="154"/>
      <c r="K111" s="154"/>
      <c r="L111" s="154"/>
      <c r="M111" s="154"/>
      <c r="N111" s="154"/>
      <c r="O111" s="154"/>
      <c r="P111" s="154"/>
      <c r="Q111" s="154"/>
      <c r="R111" s="154"/>
      <c r="S111" s="154"/>
      <c r="T111" s="154"/>
      <c r="U111" s="154"/>
      <c r="V111" s="154"/>
      <c r="W111" s="154"/>
      <c r="X111" s="227"/>
      <c r="Y111" s="461" t="s">
        <v>55</v>
      </c>
      <c r="Z111" s="462"/>
      <c r="AA111" s="463"/>
      <c r="AB111" s="396"/>
      <c r="AC111" s="397"/>
      <c r="AD111" s="398"/>
      <c r="AE111" s="348"/>
      <c r="AF111" s="348"/>
      <c r="AG111" s="348"/>
      <c r="AH111" s="348"/>
      <c r="AI111" s="348"/>
      <c r="AJ111" s="348"/>
      <c r="AK111" s="348"/>
      <c r="AL111" s="348"/>
      <c r="AM111" s="348"/>
      <c r="AN111" s="348"/>
      <c r="AO111" s="348"/>
      <c r="AP111" s="348"/>
      <c r="AQ111" s="354"/>
      <c r="AR111" s="355"/>
      <c r="AS111" s="355"/>
      <c r="AT111" s="356"/>
      <c r="AU111" s="804"/>
      <c r="AV111" s="805"/>
      <c r="AW111" s="805"/>
      <c r="AX111" s="806"/>
    </row>
    <row r="112" spans="1:60" ht="31.5" hidden="1" customHeight="1" x14ac:dyDescent="0.15">
      <c r="A112" s="475" t="s">
        <v>276</v>
      </c>
      <c r="B112" s="476"/>
      <c r="C112" s="476"/>
      <c r="D112" s="476"/>
      <c r="E112" s="476"/>
      <c r="F112" s="477"/>
      <c r="G112" s="720" t="s">
        <v>59</v>
      </c>
      <c r="H112" s="720"/>
      <c r="I112" s="720"/>
      <c r="J112" s="720"/>
      <c r="K112" s="720"/>
      <c r="L112" s="720"/>
      <c r="M112" s="720"/>
      <c r="N112" s="720"/>
      <c r="O112" s="720"/>
      <c r="P112" s="720"/>
      <c r="Q112" s="720"/>
      <c r="R112" s="720"/>
      <c r="S112" s="720"/>
      <c r="T112" s="720"/>
      <c r="U112" s="720"/>
      <c r="V112" s="720"/>
      <c r="W112" s="720"/>
      <c r="X112" s="721"/>
      <c r="Y112" s="455"/>
      <c r="Z112" s="456"/>
      <c r="AA112" s="457"/>
      <c r="AB112" s="293" t="s">
        <v>11</v>
      </c>
      <c r="AC112" s="288"/>
      <c r="AD112" s="289"/>
      <c r="AE112" s="293" t="s">
        <v>315</v>
      </c>
      <c r="AF112" s="288"/>
      <c r="AG112" s="288"/>
      <c r="AH112" s="289"/>
      <c r="AI112" s="293" t="s">
        <v>313</v>
      </c>
      <c r="AJ112" s="288"/>
      <c r="AK112" s="288"/>
      <c r="AL112" s="289"/>
      <c r="AM112" s="293" t="s">
        <v>342</v>
      </c>
      <c r="AN112" s="288"/>
      <c r="AO112" s="288"/>
      <c r="AP112" s="289"/>
      <c r="AQ112" s="350" t="s">
        <v>355</v>
      </c>
      <c r="AR112" s="351"/>
      <c r="AS112" s="351"/>
      <c r="AT112" s="352"/>
      <c r="AU112" s="350" t="s">
        <v>356</v>
      </c>
      <c r="AV112" s="351"/>
      <c r="AW112" s="351"/>
      <c r="AX112" s="353"/>
    </row>
    <row r="113" spans="1:50" ht="23.25" hidden="1" customHeight="1" x14ac:dyDescent="0.15">
      <c r="A113" s="478"/>
      <c r="B113" s="479"/>
      <c r="C113" s="479"/>
      <c r="D113" s="479"/>
      <c r="E113" s="479"/>
      <c r="F113" s="480"/>
      <c r="G113" s="151"/>
      <c r="H113" s="151"/>
      <c r="I113" s="151"/>
      <c r="J113" s="151"/>
      <c r="K113" s="151"/>
      <c r="L113" s="151"/>
      <c r="M113" s="151"/>
      <c r="N113" s="151"/>
      <c r="O113" s="151"/>
      <c r="P113" s="151"/>
      <c r="Q113" s="151"/>
      <c r="R113" s="151"/>
      <c r="S113" s="151"/>
      <c r="T113" s="151"/>
      <c r="U113" s="151"/>
      <c r="V113" s="151"/>
      <c r="W113" s="151"/>
      <c r="X113" s="222"/>
      <c r="Y113" s="464" t="s">
        <v>54</v>
      </c>
      <c r="Z113" s="465"/>
      <c r="AA113" s="466"/>
      <c r="AB113" s="458"/>
      <c r="AC113" s="459"/>
      <c r="AD113" s="460"/>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23.25" hidden="1" customHeight="1" x14ac:dyDescent="0.15">
      <c r="A114" s="481"/>
      <c r="B114" s="482"/>
      <c r="C114" s="482"/>
      <c r="D114" s="482"/>
      <c r="E114" s="482"/>
      <c r="F114" s="483"/>
      <c r="G114" s="154"/>
      <c r="H114" s="154"/>
      <c r="I114" s="154"/>
      <c r="J114" s="154"/>
      <c r="K114" s="154"/>
      <c r="L114" s="154"/>
      <c r="M114" s="154"/>
      <c r="N114" s="154"/>
      <c r="O114" s="154"/>
      <c r="P114" s="154"/>
      <c r="Q114" s="154"/>
      <c r="R114" s="154"/>
      <c r="S114" s="154"/>
      <c r="T114" s="154"/>
      <c r="U114" s="154"/>
      <c r="V114" s="154"/>
      <c r="W114" s="154"/>
      <c r="X114" s="227"/>
      <c r="Y114" s="461" t="s">
        <v>55</v>
      </c>
      <c r="Z114" s="462"/>
      <c r="AA114" s="463"/>
      <c r="AB114" s="396"/>
      <c r="AC114" s="397"/>
      <c r="AD114" s="398"/>
      <c r="AE114" s="348"/>
      <c r="AF114" s="348"/>
      <c r="AG114" s="348"/>
      <c r="AH114" s="348"/>
      <c r="AI114" s="348"/>
      <c r="AJ114" s="348"/>
      <c r="AK114" s="348"/>
      <c r="AL114" s="348"/>
      <c r="AM114" s="348"/>
      <c r="AN114" s="348"/>
      <c r="AO114" s="348"/>
      <c r="AP114" s="348"/>
      <c r="AQ114" s="354"/>
      <c r="AR114" s="355"/>
      <c r="AS114" s="355"/>
      <c r="AT114" s="356"/>
      <c r="AU114" s="354"/>
      <c r="AV114" s="355"/>
      <c r="AW114" s="355"/>
      <c r="AX114" s="356"/>
    </row>
    <row r="115" spans="1:50" ht="23.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0"/>
      <c r="Z115" s="471"/>
      <c r="AA115" s="472"/>
      <c r="AB115" s="293" t="s">
        <v>11</v>
      </c>
      <c r="AC115" s="288"/>
      <c r="AD115" s="289"/>
      <c r="AE115" s="293" t="s">
        <v>315</v>
      </c>
      <c r="AF115" s="288"/>
      <c r="AG115" s="288"/>
      <c r="AH115" s="289"/>
      <c r="AI115" s="293" t="s">
        <v>313</v>
      </c>
      <c r="AJ115" s="288"/>
      <c r="AK115" s="288"/>
      <c r="AL115" s="289"/>
      <c r="AM115" s="293" t="s">
        <v>342</v>
      </c>
      <c r="AN115" s="288"/>
      <c r="AO115" s="288"/>
      <c r="AP115" s="289"/>
      <c r="AQ115" s="325" t="s">
        <v>357</v>
      </c>
      <c r="AR115" s="326"/>
      <c r="AS115" s="326"/>
      <c r="AT115" s="326"/>
      <c r="AU115" s="326"/>
      <c r="AV115" s="326"/>
      <c r="AW115" s="326"/>
      <c r="AX115" s="327"/>
    </row>
    <row r="116" spans="1:50" ht="23.25" customHeight="1" x14ac:dyDescent="0.15">
      <c r="A116" s="282"/>
      <c r="B116" s="283"/>
      <c r="C116" s="283"/>
      <c r="D116" s="283"/>
      <c r="E116" s="283"/>
      <c r="F116" s="284"/>
      <c r="G116" s="341" t="s">
        <v>514</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90" t="s">
        <v>491</v>
      </c>
      <c r="AC116" s="291"/>
      <c r="AD116" s="292"/>
      <c r="AE116" s="348">
        <v>30</v>
      </c>
      <c r="AF116" s="348"/>
      <c r="AG116" s="348"/>
      <c r="AH116" s="348"/>
      <c r="AI116" s="348">
        <v>25</v>
      </c>
      <c r="AJ116" s="348"/>
      <c r="AK116" s="348"/>
      <c r="AL116" s="348"/>
      <c r="AM116" s="348">
        <v>17.5</v>
      </c>
      <c r="AN116" s="348"/>
      <c r="AO116" s="348"/>
      <c r="AP116" s="348"/>
      <c r="AQ116" s="354" t="s">
        <v>506</v>
      </c>
      <c r="AR116" s="355"/>
      <c r="AS116" s="355"/>
      <c r="AT116" s="355"/>
      <c r="AU116" s="355"/>
      <c r="AV116" s="355"/>
      <c r="AW116" s="355"/>
      <c r="AX116" s="357"/>
    </row>
    <row r="117" spans="1:50" ht="46.5" customHeight="1" thickBot="1" x14ac:dyDescent="0.2">
      <c r="A117" s="285"/>
      <c r="B117" s="286"/>
      <c r="C117" s="286"/>
      <c r="D117" s="286"/>
      <c r="E117" s="286"/>
      <c r="F117" s="287"/>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31" t="s">
        <v>282</v>
      </c>
      <c r="AC117" s="332"/>
      <c r="AD117" s="333"/>
      <c r="AE117" s="296" t="s">
        <v>515</v>
      </c>
      <c r="AF117" s="296"/>
      <c r="AG117" s="296"/>
      <c r="AH117" s="296"/>
      <c r="AI117" s="296" t="s">
        <v>516</v>
      </c>
      <c r="AJ117" s="296"/>
      <c r="AK117" s="296"/>
      <c r="AL117" s="296"/>
      <c r="AM117" s="296" t="s">
        <v>517</v>
      </c>
      <c r="AN117" s="296"/>
      <c r="AO117" s="296"/>
      <c r="AP117" s="296"/>
      <c r="AQ117" s="296" t="s">
        <v>518</v>
      </c>
      <c r="AR117" s="296"/>
      <c r="AS117" s="296"/>
      <c r="AT117" s="296"/>
      <c r="AU117" s="296"/>
      <c r="AV117" s="296"/>
      <c r="AW117" s="296"/>
      <c r="AX117" s="297"/>
    </row>
    <row r="118" spans="1:50" ht="23.25" hidden="1"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0"/>
      <c r="Z118" s="471"/>
      <c r="AA118" s="472"/>
      <c r="AB118" s="293" t="s">
        <v>11</v>
      </c>
      <c r="AC118" s="288"/>
      <c r="AD118" s="289"/>
      <c r="AE118" s="293" t="s">
        <v>315</v>
      </c>
      <c r="AF118" s="288"/>
      <c r="AG118" s="288"/>
      <c r="AH118" s="289"/>
      <c r="AI118" s="293" t="s">
        <v>313</v>
      </c>
      <c r="AJ118" s="288"/>
      <c r="AK118" s="288"/>
      <c r="AL118" s="289"/>
      <c r="AM118" s="293" t="s">
        <v>342</v>
      </c>
      <c r="AN118" s="288"/>
      <c r="AO118" s="288"/>
      <c r="AP118" s="289"/>
      <c r="AQ118" s="325" t="s">
        <v>357</v>
      </c>
      <c r="AR118" s="326"/>
      <c r="AS118" s="326"/>
      <c r="AT118" s="326"/>
      <c r="AU118" s="326"/>
      <c r="AV118" s="326"/>
      <c r="AW118" s="326"/>
      <c r="AX118" s="327"/>
    </row>
    <row r="119" spans="1:50" ht="23.25" hidden="1" customHeight="1" x14ac:dyDescent="0.15">
      <c r="A119" s="282"/>
      <c r="B119" s="283"/>
      <c r="C119" s="283"/>
      <c r="D119" s="283"/>
      <c r="E119" s="283"/>
      <c r="F119" s="284"/>
      <c r="G119" s="341" t="s">
        <v>283</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90"/>
      <c r="AC119" s="291"/>
      <c r="AD119" s="292"/>
      <c r="AE119" s="348"/>
      <c r="AF119" s="348"/>
      <c r="AG119" s="348"/>
      <c r="AH119" s="348"/>
      <c r="AI119" s="348"/>
      <c r="AJ119" s="348"/>
      <c r="AK119" s="348"/>
      <c r="AL119" s="348"/>
      <c r="AM119" s="348"/>
      <c r="AN119" s="348"/>
      <c r="AO119" s="348"/>
      <c r="AP119" s="348"/>
      <c r="AQ119" s="348"/>
      <c r="AR119" s="348"/>
      <c r="AS119" s="348"/>
      <c r="AT119" s="348"/>
      <c r="AU119" s="348"/>
      <c r="AV119" s="348"/>
      <c r="AW119" s="348"/>
      <c r="AX119" s="349"/>
    </row>
    <row r="120" spans="1:50" ht="46.5" hidden="1" customHeight="1" x14ac:dyDescent="0.15">
      <c r="A120" s="285"/>
      <c r="B120" s="286"/>
      <c r="C120" s="286"/>
      <c r="D120" s="286"/>
      <c r="E120" s="286"/>
      <c r="F120" s="287"/>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282</v>
      </c>
      <c r="AC120" s="332"/>
      <c r="AD120" s="333"/>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0"/>
      <c r="Z121" s="471"/>
      <c r="AA121" s="472"/>
      <c r="AB121" s="293" t="s">
        <v>11</v>
      </c>
      <c r="AC121" s="288"/>
      <c r="AD121" s="289"/>
      <c r="AE121" s="293" t="s">
        <v>315</v>
      </c>
      <c r="AF121" s="288"/>
      <c r="AG121" s="288"/>
      <c r="AH121" s="289"/>
      <c r="AI121" s="293" t="s">
        <v>313</v>
      </c>
      <c r="AJ121" s="288"/>
      <c r="AK121" s="288"/>
      <c r="AL121" s="289"/>
      <c r="AM121" s="293" t="s">
        <v>342</v>
      </c>
      <c r="AN121" s="288"/>
      <c r="AO121" s="288"/>
      <c r="AP121" s="289"/>
      <c r="AQ121" s="325" t="s">
        <v>357</v>
      </c>
      <c r="AR121" s="326"/>
      <c r="AS121" s="326"/>
      <c r="AT121" s="326"/>
      <c r="AU121" s="326"/>
      <c r="AV121" s="326"/>
      <c r="AW121" s="326"/>
      <c r="AX121" s="327"/>
    </row>
    <row r="122" spans="1:50" ht="23.25" hidden="1" customHeight="1" x14ac:dyDescent="0.15">
      <c r="A122" s="282"/>
      <c r="B122" s="283"/>
      <c r="C122" s="283"/>
      <c r="D122" s="283"/>
      <c r="E122" s="283"/>
      <c r="F122" s="284"/>
      <c r="G122" s="341" t="s">
        <v>284</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90"/>
      <c r="AC122" s="291"/>
      <c r="AD122" s="292"/>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hidden="1" customHeight="1" x14ac:dyDescent="0.15">
      <c r="A123" s="285"/>
      <c r="B123" s="286"/>
      <c r="C123" s="286"/>
      <c r="D123" s="286"/>
      <c r="E123" s="286"/>
      <c r="F123" s="287"/>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285</v>
      </c>
      <c r="AC123" s="332"/>
      <c r="AD123" s="333"/>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0"/>
      <c r="Z124" s="471"/>
      <c r="AA124" s="472"/>
      <c r="AB124" s="293" t="s">
        <v>11</v>
      </c>
      <c r="AC124" s="288"/>
      <c r="AD124" s="289"/>
      <c r="AE124" s="293" t="s">
        <v>315</v>
      </c>
      <c r="AF124" s="288"/>
      <c r="AG124" s="288"/>
      <c r="AH124" s="289"/>
      <c r="AI124" s="293" t="s">
        <v>313</v>
      </c>
      <c r="AJ124" s="288"/>
      <c r="AK124" s="288"/>
      <c r="AL124" s="289"/>
      <c r="AM124" s="293" t="s">
        <v>342</v>
      </c>
      <c r="AN124" s="288"/>
      <c r="AO124" s="288"/>
      <c r="AP124" s="289"/>
      <c r="AQ124" s="325" t="s">
        <v>357</v>
      </c>
      <c r="AR124" s="326"/>
      <c r="AS124" s="326"/>
      <c r="AT124" s="326"/>
      <c r="AU124" s="326"/>
      <c r="AV124" s="326"/>
      <c r="AW124" s="326"/>
      <c r="AX124" s="327"/>
    </row>
    <row r="125" spans="1:50" ht="23.25" hidden="1" customHeight="1" x14ac:dyDescent="0.15">
      <c r="A125" s="282"/>
      <c r="B125" s="283"/>
      <c r="C125" s="283"/>
      <c r="D125" s="283"/>
      <c r="E125" s="283"/>
      <c r="F125" s="284"/>
      <c r="G125" s="341" t="s">
        <v>284</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90"/>
      <c r="AC125" s="291"/>
      <c r="AD125" s="292"/>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x14ac:dyDescent="0.15">
      <c r="A126" s="285"/>
      <c r="B126" s="286"/>
      <c r="C126" s="286"/>
      <c r="D126" s="286"/>
      <c r="E126" s="286"/>
      <c r="F126" s="287"/>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282</v>
      </c>
      <c r="AC126" s="332"/>
      <c r="AD126" s="333"/>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15">
      <c r="A127" s="543"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3" t="s">
        <v>315</v>
      </c>
      <c r="AF127" s="288"/>
      <c r="AG127" s="288"/>
      <c r="AH127" s="289"/>
      <c r="AI127" s="293" t="s">
        <v>313</v>
      </c>
      <c r="AJ127" s="288"/>
      <c r="AK127" s="288"/>
      <c r="AL127" s="289"/>
      <c r="AM127" s="293" t="s">
        <v>342</v>
      </c>
      <c r="AN127" s="288"/>
      <c r="AO127" s="288"/>
      <c r="AP127" s="289"/>
      <c r="AQ127" s="325" t="s">
        <v>357</v>
      </c>
      <c r="AR127" s="326"/>
      <c r="AS127" s="326"/>
      <c r="AT127" s="326"/>
      <c r="AU127" s="326"/>
      <c r="AV127" s="326"/>
      <c r="AW127" s="326"/>
      <c r="AX127" s="327"/>
    </row>
    <row r="128" spans="1:50" ht="23.25" hidden="1" customHeight="1" x14ac:dyDescent="0.15">
      <c r="A128" s="282"/>
      <c r="B128" s="283"/>
      <c r="C128" s="283"/>
      <c r="D128" s="283"/>
      <c r="E128" s="283"/>
      <c r="F128" s="284"/>
      <c r="G128" s="341" t="s">
        <v>284</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90"/>
      <c r="AC128" s="291"/>
      <c r="AD128" s="292"/>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x14ac:dyDescent="0.2">
      <c r="A129" s="285"/>
      <c r="B129" s="286"/>
      <c r="C129" s="286"/>
      <c r="D129" s="286"/>
      <c r="E129" s="286"/>
      <c r="F129" s="287"/>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282</v>
      </c>
      <c r="AC129" s="332"/>
      <c r="AD129" s="333"/>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15">
      <c r="A130" s="984" t="s">
        <v>330</v>
      </c>
      <c r="B130" s="982"/>
      <c r="C130" s="981" t="s">
        <v>191</v>
      </c>
      <c r="D130" s="982"/>
      <c r="E130" s="298" t="s">
        <v>220</v>
      </c>
      <c r="F130" s="299"/>
      <c r="G130" s="300" t="s">
        <v>492</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15">
      <c r="A131" s="985"/>
      <c r="B131" s="242"/>
      <c r="C131" s="241"/>
      <c r="D131" s="242"/>
      <c r="E131" s="228" t="s">
        <v>219</v>
      </c>
      <c r="F131" s="229"/>
      <c r="G131" s="226" t="s">
        <v>493</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15">
      <c r="A132" s="985"/>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315</v>
      </c>
      <c r="AF132" s="255"/>
      <c r="AG132" s="255"/>
      <c r="AH132" s="255"/>
      <c r="AI132" s="255" t="s">
        <v>335</v>
      </c>
      <c r="AJ132" s="255"/>
      <c r="AK132" s="255"/>
      <c r="AL132" s="255"/>
      <c r="AM132" s="255" t="s">
        <v>342</v>
      </c>
      <c r="AN132" s="255"/>
      <c r="AO132" s="255"/>
      <c r="AP132" s="257"/>
      <c r="AQ132" s="257" t="s">
        <v>187</v>
      </c>
      <c r="AR132" s="258"/>
      <c r="AS132" s="258"/>
      <c r="AT132" s="259"/>
      <c r="AU132" s="269" t="s">
        <v>203</v>
      </c>
      <c r="AV132" s="269"/>
      <c r="AW132" s="269"/>
      <c r="AX132" s="270"/>
    </row>
    <row r="133" spans="1:50" ht="18.75" customHeight="1" x14ac:dyDescent="0.15">
      <c r="A133" s="985"/>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t="s">
        <v>488</v>
      </c>
      <c r="AR133" s="261"/>
      <c r="AS133" s="127" t="s">
        <v>188</v>
      </c>
      <c r="AT133" s="162"/>
      <c r="AU133" s="126" t="s">
        <v>488</v>
      </c>
      <c r="AV133" s="126"/>
      <c r="AW133" s="127" t="s">
        <v>177</v>
      </c>
      <c r="AX133" s="128"/>
    </row>
    <row r="134" spans="1:50" ht="39.75" customHeight="1" x14ac:dyDescent="0.15">
      <c r="A134" s="985"/>
      <c r="B134" s="242"/>
      <c r="C134" s="241"/>
      <c r="D134" s="242"/>
      <c r="E134" s="241"/>
      <c r="F134" s="304"/>
      <c r="G134" s="221" t="s">
        <v>488</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t="s">
        <v>488</v>
      </c>
      <c r="AC134" s="214"/>
      <c r="AD134" s="214"/>
      <c r="AE134" s="256" t="s">
        <v>488</v>
      </c>
      <c r="AF134" s="106"/>
      <c r="AG134" s="106"/>
      <c r="AH134" s="106"/>
      <c r="AI134" s="256" t="s">
        <v>488</v>
      </c>
      <c r="AJ134" s="106"/>
      <c r="AK134" s="106"/>
      <c r="AL134" s="106"/>
      <c r="AM134" s="256" t="s">
        <v>488</v>
      </c>
      <c r="AN134" s="106"/>
      <c r="AO134" s="106"/>
      <c r="AP134" s="106"/>
      <c r="AQ134" s="256" t="s">
        <v>488</v>
      </c>
      <c r="AR134" s="106"/>
      <c r="AS134" s="106"/>
      <c r="AT134" s="106"/>
      <c r="AU134" s="256" t="s">
        <v>488</v>
      </c>
      <c r="AV134" s="106"/>
      <c r="AW134" s="106"/>
      <c r="AX134" s="205"/>
    </row>
    <row r="135" spans="1:50" ht="39.75" customHeight="1" x14ac:dyDescent="0.15">
      <c r="A135" s="985"/>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t="s">
        <v>488</v>
      </c>
      <c r="AC135" s="123"/>
      <c r="AD135" s="123"/>
      <c r="AE135" s="256" t="s">
        <v>488</v>
      </c>
      <c r="AF135" s="106"/>
      <c r="AG135" s="106"/>
      <c r="AH135" s="106"/>
      <c r="AI135" s="256" t="s">
        <v>488</v>
      </c>
      <c r="AJ135" s="106"/>
      <c r="AK135" s="106"/>
      <c r="AL135" s="106"/>
      <c r="AM135" s="256" t="s">
        <v>488</v>
      </c>
      <c r="AN135" s="106"/>
      <c r="AO135" s="106"/>
      <c r="AP135" s="106"/>
      <c r="AQ135" s="256" t="s">
        <v>488</v>
      </c>
      <c r="AR135" s="106"/>
      <c r="AS135" s="106"/>
      <c r="AT135" s="106"/>
      <c r="AU135" s="256" t="s">
        <v>488</v>
      </c>
      <c r="AV135" s="106"/>
      <c r="AW135" s="106"/>
      <c r="AX135" s="205"/>
    </row>
    <row r="136" spans="1:50" ht="18.75" hidden="1" customHeight="1" x14ac:dyDescent="0.15">
      <c r="A136" s="985"/>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315</v>
      </c>
      <c r="AF136" s="255"/>
      <c r="AG136" s="255"/>
      <c r="AH136" s="255"/>
      <c r="AI136" s="255" t="s">
        <v>313</v>
      </c>
      <c r="AJ136" s="255"/>
      <c r="AK136" s="255"/>
      <c r="AL136" s="255"/>
      <c r="AM136" s="255" t="s">
        <v>342</v>
      </c>
      <c r="AN136" s="255"/>
      <c r="AO136" s="255"/>
      <c r="AP136" s="257"/>
      <c r="AQ136" s="257" t="s">
        <v>187</v>
      </c>
      <c r="AR136" s="258"/>
      <c r="AS136" s="258"/>
      <c r="AT136" s="259"/>
      <c r="AU136" s="269" t="s">
        <v>203</v>
      </c>
      <c r="AV136" s="269"/>
      <c r="AW136" s="269"/>
      <c r="AX136" s="270"/>
    </row>
    <row r="137" spans="1:50" ht="18.75" hidden="1" customHeight="1" x14ac:dyDescent="0.15">
      <c r="A137" s="985"/>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15">
      <c r="A138" s="985"/>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x14ac:dyDescent="0.15">
      <c r="A139" s="985"/>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x14ac:dyDescent="0.15">
      <c r="A140" s="985"/>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315</v>
      </c>
      <c r="AF140" s="255"/>
      <c r="AG140" s="255"/>
      <c r="AH140" s="255"/>
      <c r="AI140" s="255" t="s">
        <v>313</v>
      </c>
      <c r="AJ140" s="255"/>
      <c r="AK140" s="255"/>
      <c r="AL140" s="255"/>
      <c r="AM140" s="255" t="s">
        <v>342</v>
      </c>
      <c r="AN140" s="255"/>
      <c r="AO140" s="255"/>
      <c r="AP140" s="257"/>
      <c r="AQ140" s="257" t="s">
        <v>187</v>
      </c>
      <c r="AR140" s="258"/>
      <c r="AS140" s="258"/>
      <c r="AT140" s="259"/>
      <c r="AU140" s="269" t="s">
        <v>203</v>
      </c>
      <c r="AV140" s="269"/>
      <c r="AW140" s="269"/>
      <c r="AX140" s="270"/>
    </row>
    <row r="141" spans="1:50" ht="18.75" hidden="1" customHeight="1" x14ac:dyDescent="0.15">
      <c r="A141" s="985"/>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15">
      <c r="A142" s="985"/>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15">
      <c r="A143" s="985"/>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15">
      <c r="A144" s="985"/>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315</v>
      </c>
      <c r="AF144" s="255"/>
      <c r="AG144" s="255"/>
      <c r="AH144" s="255"/>
      <c r="AI144" s="255" t="s">
        <v>313</v>
      </c>
      <c r="AJ144" s="255"/>
      <c r="AK144" s="255"/>
      <c r="AL144" s="255"/>
      <c r="AM144" s="255" t="s">
        <v>342</v>
      </c>
      <c r="AN144" s="255"/>
      <c r="AO144" s="255"/>
      <c r="AP144" s="257"/>
      <c r="AQ144" s="257" t="s">
        <v>187</v>
      </c>
      <c r="AR144" s="258"/>
      <c r="AS144" s="258"/>
      <c r="AT144" s="259"/>
      <c r="AU144" s="269" t="s">
        <v>203</v>
      </c>
      <c r="AV144" s="269"/>
      <c r="AW144" s="269"/>
      <c r="AX144" s="270"/>
    </row>
    <row r="145" spans="1:50" ht="18.75" hidden="1" customHeight="1" x14ac:dyDescent="0.15">
      <c r="A145" s="985"/>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15">
      <c r="A146" s="985"/>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15">
      <c r="A147" s="985"/>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15">
      <c r="A148" s="985"/>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315</v>
      </c>
      <c r="AF148" s="255"/>
      <c r="AG148" s="255"/>
      <c r="AH148" s="255"/>
      <c r="AI148" s="255" t="s">
        <v>313</v>
      </c>
      <c r="AJ148" s="255"/>
      <c r="AK148" s="255"/>
      <c r="AL148" s="255"/>
      <c r="AM148" s="255" t="s">
        <v>342</v>
      </c>
      <c r="AN148" s="255"/>
      <c r="AO148" s="255"/>
      <c r="AP148" s="257"/>
      <c r="AQ148" s="257" t="s">
        <v>187</v>
      </c>
      <c r="AR148" s="258"/>
      <c r="AS148" s="258"/>
      <c r="AT148" s="259"/>
      <c r="AU148" s="269" t="s">
        <v>203</v>
      </c>
      <c r="AV148" s="269"/>
      <c r="AW148" s="269"/>
      <c r="AX148" s="270"/>
    </row>
    <row r="149" spans="1:50" ht="18.75" hidden="1" customHeight="1" x14ac:dyDescent="0.15">
      <c r="A149" s="985"/>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15">
      <c r="A150" s="985"/>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15">
      <c r="A151" s="985"/>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hidden="1" customHeight="1" x14ac:dyDescent="0.15">
      <c r="A152" s="985"/>
      <c r="B152" s="242"/>
      <c r="C152" s="241"/>
      <c r="D152" s="242"/>
      <c r="E152" s="241"/>
      <c r="F152" s="304"/>
      <c r="G152" s="262" t="s">
        <v>204</v>
      </c>
      <c r="H152" s="159"/>
      <c r="I152" s="159"/>
      <c r="J152" s="159"/>
      <c r="K152" s="159"/>
      <c r="L152" s="159"/>
      <c r="M152" s="159"/>
      <c r="N152" s="159"/>
      <c r="O152" s="159"/>
      <c r="P152" s="160"/>
      <c r="Q152" s="166" t="s">
        <v>260</v>
      </c>
      <c r="R152" s="159"/>
      <c r="S152" s="159"/>
      <c r="T152" s="159"/>
      <c r="U152" s="159"/>
      <c r="V152" s="159"/>
      <c r="W152" s="159"/>
      <c r="X152" s="159"/>
      <c r="Y152" s="159"/>
      <c r="Z152" s="159"/>
      <c r="AA152" s="159"/>
      <c r="AB152" s="277" t="s">
        <v>261</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4"/>
    </row>
    <row r="153" spans="1:50" ht="22.5" hidden="1" customHeight="1" x14ac:dyDescent="0.15">
      <c r="A153" s="985"/>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15">
      <c r="A154" s="985"/>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14"/>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15">
      <c r="A155" s="985"/>
      <c r="B155" s="242"/>
      <c r="C155" s="241"/>
      <c r="D155" s="242"/>
      <c r="E155" s="241"/>
      <c r="F155" s="304"/>
      <c r="G155" s="223"/>
      <c r="H155" s="224"/>
      <c r="I155" s="224"/>
      <c r="J155" s="224"/>
      <c r="K155" s="224"/>
      <c r="L155" s="224"/>
      <c r="M155" s="224"/>
      <c r="N155" s="224"/>
      <c r="O155" s="224"/>
      <c r="P155" s="225"/>
      <c r="Q155" s="418"/>
      <c r="R155" s="224"/>
      <c r="S155" s="224"/>
      <c r="T155" s="224"/>
      <c r="U155" s="224"/>
      <c r="V155" s="224"/>
      <c r="W155" s="224"/>
      <c r="X155" s="224"/>
      <c r="Y155" s="224"/>
      <c r="Z155" s="224"/>
      <c r="AA155" s="915"/>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985"/>
      <c r="B156" s="242"/>
      <c r="C156" s="241"/>
      <c r="D156" s="242"/>
      <c r="E156" s="241"/>
      <c r="F156" s="304"/>
      <c r="G156" s="223"/>
      <c r="H156" s="224"/>
      <c r="I156" s="224"/>
      <c r="J156" s="224"/>
      <c r="K156" s="224"/>
      <c r="L156" s="224"/>
      <c r="M156" s="224"/>
      <c r="N156" s="224"/>
      <c r="O156" s="224"/>
      <c r="P156" s="225"/>
      <c r="Q156" s="418"/>
      <c r="R156" s="224"/>
      <c r="S156" s="224"/>
      <c r="T156" s="224"/>
      <c r="U156" s="224"/>
      <c r="V156" s="224"/>
      <c r="W156" s="224"/>
      <c r="X156" s="224"/>
      <c r="Y156" s="224"/>
      <c r="Z156" s="224"/>
      <c r="AA156" s="915"/>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15">
      <c r="A157" s="985"/>
      <c r="B157" s="242"/>
      <c r="C157" s="241"/>
      <c r="D157" s="242"/>
      <c r="E157" s="241"/>
      <c r="F157" s="304"/>
      <c r="G157" s="223"/>
      <c r="H157" s="224"/>
      <c r="I157" s="224"/>
      <c r="J157" s="224"/>
      <c r="K157" s="224"/>
      <c r="L157" s="224"/>
      <c r="M157" s="224"/>
      <c r="N157" s="224"/>
      <c r="O157" s="224"/>
      <c r="P157" s="225"/>
      <c r="Q157" s="418"/>
      <c r="R157" s="224"/>
      <c r="S157" s="224"/>
      <c r="T157" s="224"/>
      <c r="U157" s="224"/>
      <c r="V157" s="224"/>
      <c r="W157" s="224"/>
      <c r="X157" s="224"/>
      <c r="Y157" s="224"/>
      <c r="Z157" s="224"/>
      <c r="AA157" s="915"/>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985"/>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16"/>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985"/>
      <c r="B159" s="242"/>
      <c r="C159" s="241"/>
      <c r="D159" s="242"/>
      <c r="E159" s="241"/>
      <c r="F159" s="304"/>
      <c r="G159" s="262" t="s">
        <v>204</v>
      </c>
      <c r="H159" s="159"/>
      <c r="I159" s="159"/>
      <c r="J159" s="159"/>
      <c r="K159" s="159"/>
      <c r="L159" s="159"/>
      <c r="M159" s="159"/>
      <c r="N159" s="159"/>
      <c r="O159" s="159"/>
      <c r="P159" s="160"/>
      <c r="Q159" s="166" t="s">
        <v>260</v>
      </c>
      <c r="R159" s="159"/>
      <c r="S159" s="159"/>
      <c r="T159" s="159"/>
      <c r="U159" s="159"/>
      <c r="V159" s="159"/>
      <c r="W159" s="159"/>
      <c r="X159" s="159"/>
      <c r="Y159" s="159"/>
      <c r="Z159" s="159"/>
      <c r="AA159" s="159"/>
      <c r="AB159" s="277" t="s">
        <v>261</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985"/>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985"/>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14"/>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985"/>
      <c r="B162" s="242"/>
      <c r="C162" s="241"/>
      <c r="D162" s="242"/>
      <c r="E162" s="241"/>
      <c r="F162" s="304"/>
      <c r="G162" s="223"/>
      <c r="H162" s="224"/>
      <c r="I162" s="224"/>
      <c r="J162" s="224"/>
      <c r="K162" s="224"/>
      <c r="L162" s="224"/>
      <c r="M162" s="224"/>
      <c r="N162" s="224"/>
      <c r="O162" s="224"/>
      <c r="P162" s="225"/>
      <c r="Q162" s="418"/>
      <c r="R162" s="224"/>
      <c r="S162" s="224"/>
      <c r="T162" s="224"/>
      <c r="U162" s="224"/>
      <c r="V162" s="224"/>
      <c r="W162" s="224"/>
      <c r="X162" s="224"/>
      <c r="Y162" s="224"/>
      <c r="Z162" s="224"/>
      <c r="AA162" s="915"/>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985"/>
      <c r="B163" s="242"/>
      <c r="C163" s="241"/>
      <c r="D163" s="242"/>
      <c r="E163" s="241"/>
      <c r="F163" s="304"/>
      <c r="G163" s="223"/>
      <c r="H163" s="224"/>
      <c r="I163" s="224"/>
      <c r="J163" s="224"/>
      <c r="K163" s="224"/>
      <c r="L163" s="224"/>
      <c r="M163" s="224"/>
      <c r="N163" s="224"/>
      <c r="O163" s="224"/>
      <c r="P163" s="225"/>
      <c r="Q163" s="418"/>
      <c r="R163" s="224"/>
      <c r="S163" s="224"/>
      <c r="T163" s="224"/>
      <c r="U163" s="224"/>
      <c r="V163" s="224"/>
      <c r="W163" s="224"/>
      <c r="X163" s="224"/>
      <c r="Y163" s="224"/>
      <c r="Z163" s="224"/>
      <c r="AA163" s="915"/>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15">
      <c r="A164" s="985"/>
      <c r="B164" s="242"/>
      <c r="C164" s="241"/>
      <c r="D164" s="242"/>
      <c r="E164" s="241"/>
      <c r="F164" s="304"/>
      <c r="G164" s="223"/>
      <c r="H164" s="224"/>
      <c r="I164" s="224"/>
      <c r="J164" s="224"/>
      <c r="K164" s="224"/>
      <c r="L164" s="224"/>
      <c r="M164" s="224"/>
      <c r="N164" s="224"/>
      <c r="O164" s="224"/>
      <c r="P164" s="225"/>
      <c r="Q164" s="418"/>
      <c r="R164" s="224"/>
      <c r="S164" s="224"/>
      <c r="T164" s="224"/>
      <c r="U164" s="224"/>
      <c r="V164" s="224"/>
      <c r="W164" s="224"/>
      <c r="X164" s="224"/>
      <c r="Y164" s="224"/>
      <c r="Z164" s="224"/>
      <c r="AA164" s="915"/>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985"/>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16"/>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985"/>
      <c r="B166" s="242"/>
      <c r="C166" s="241"/>
      <c r="D166" s="242"/>
      <c r="E166" s="241"/>
      <c r="F166" s="304"/>
      <c r="G166" s="262" t="s">
        <v>204</v>
      </c>
      <c r="H166" s="159"/>
      <c r="I166" s="159"/>
      <c r="J166" s="159"/>
      <c r="K166" s="159"/>
      <c r="L166" s="159"/>
      <c r="M166" s="159"/>
      <c r="N166" s="159"/>
      <c r="O166" s="159"/>
      <c r="P166" s="160"/>
      <c r="Q166" s="166" t="s">
        <v>260</v>
      </c>
      <c r="R166" s="159"/>
      <c r="S166" s="159"/>
      <c r="T166" s="159"/>
      <c r="U166" s="159"/>
      <c r="V166" s="159"/>
      <c r="W166" s="159"/>
      <c r="X166" s="159"/>
      <c r="Y166" s="159"/>
      <c r="Z166" s="159"/>
      <c r="AA166" s="159"/>
      <c r="AB166" s="277" t="s">
        <v>261</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985"/>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985"/>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14"/>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985"/>
      <c r="B169" s="242"/>
      <c r="C169" s="241"/>
      <c r="D169" s="242"/>
      <c r="E169" s="241"/>
      <c r="F169" s="304"/>
      <c r="G169" s="223"/>
      <c r="H169" s="224"/>
      <c r="I169" s="224"/>
      <c r="J169" s="224"/>
      <c r="K169" s="224"/>
      <c r="L169" s="224"/>
      <c r="M169" s="224"/>
      <c r="N169" s="224"/>
      <c r="O169" s="224"/>
      <c r="P169" s="225"/>
      <c r="Q169" s="418"/>
      <c r="R169" s="224"/>
      <c r="S169" s="224"/>
      <c r="T169" s="224"/>
      <c r="U169" s="224"/>
      <c r="V169" s="224"/>
      <c r="W169" s="224"/>
      <c r="X169" s="224"/>
      <c r="Y169" s="224"/>
      <c r="Z169" s="224"/>
      <c r="AA169" s="915"/>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985"/>
      <c r="B170" s="242"/>
      <c r="C170" s="241"/>
      <c r="D170" s="242"/>
      <c r="E170" s="241"/>
      <c r="F170" s="304"/>
      <c r="G170" s="223"/>
      <c r="H170" s="224"/>
      <c r="I170" s="224"/>
      <c r="J170" s="224"/>
      <c r="K170" s="224"/>
      <c r="L170" s="224"/>
      <c r="M170" s="224"/>
      <c r="N170" s="224"/>
      <c r="O170" s="224"/>
      <c r="P170" s="225"/>
      <c r="Q170" s="418"/>
      <c r="R170" s="224"/>
      <c r="S170" s="224"/>
      <c r="T170" s="224"/>
      <c r="U170" s="224"/>
      <c r="V170" s="224"/>
      <c r="W170" s="224"/>
      <c r="X170" s="224"/>
      <c r="Y170" s="224"/>
      <c r="Z170" s="224"/>
      <c r="AA170" s="915"/>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15">
      <c r="A171" s="985"/>
      <c r="B171" s="242"/>
      <c r="C171" s="241"/>
      <c r="D171" s="242"/>
      <c r="E171" s="241"/>
      <c r="F171" s="304"/>
      <c r="G171" s="223"/>
      <c r="H171" s="224"/>
      <c r="I171" s="224"/>
      <c r="J171" s="224"/>
      <c r="K171" s="224"/>
      <c r="L171" s="224"/>
      <c r="M171" s="224"/>
      <c r="N171" s="224"/>
      <c r="O171" s="224"/>
      <c r="P171" s="225"/>
      <c r="Q171" s="418"/>
      <c r="R171" s="224"/>
      <c r="S171" s="224"/>
      <c r="T171" s="224"/>
      <c r="U171" s="224"/>
      <c r="V171" s="224"/>
      <c r="W171" s="224"/>
      <c r="X171" s="224"/>
      <c r="Y171" s="224"/>
      <c r="Z171" s="224"/>
      <c r="AA171" s="915"/>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985"/>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16"/>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985"/>
      <c r="B173" s="242"/>
      <c r="C173" s="241"/>
      <c r="D173" s="242"/>
      <c r="E173" s="241"/>
      <c r="F173" s="304"/>
      <c r="G173" s="262" t="s">
        <v>204</v>
      </c>
      <c r="H173" s="159"/>
      <c r="I173" s="159"/>
      <c r="J173" s="159"/>
      <c r="K173" s="159"/>
      <c r="L173" s="159"/>
      <c r="M173" s="159"/>
      <c r="N173" s="159"/>
      <c r="O173" s="159"/>
      <c r="P173" s="160"/>
      <c r="Q173" s="166" t="s">
        <v>260</v>
      </c>
      <c r="R173" s="159"/>
      <c r="S173" s="159"/>
      <c r="T173" s="159"/>
      <c r="U173" s="159"/>
      <c r="V173" s="159"/>
      <c r="W173" s="159"/>
      <c r="X173" s="159"/>
      <c r="Y173" s="159"/>
      <c r="Z173" s="159"/>
      <c r="AA173" s="159"/>
      <c r="AB173" s="277" t="s">
        <v>261</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985"/>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985"/>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14"/>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985"/>
      <c r="B176" s="242"/>
      <c r="C176" s="241"/>
      <c r="D176" s="242"/>
      <c r="E176" s="241"/>
      <c r="F176" s="304"/>
      <c r="G176" s="223"/>
      <c r="H176" s="224"/>
      <c r="I176" s="224"/>
      <c r="J176" s="224"/>
      <c r="K176" s="224"/>
      <c r="L176" s="224"/>
      <c r="M176" s="224"/>
      <c r="N176" s="224"/>
      <c r="O176" s="224"/>
      <c r="P176" s="225"/>
      <c r="Q176" s="418"/>
      <c r="R176" s="224"/>
      <c r="S176" s="224"/>
      <c r="T176" s="224"/>
      <c r="U176" s="224"/>
      <c r="V176" s="224"/>
      <c r="W176" s="224"/>
      <c r="X176" s="224"/>
      <c r="Y176" s="224"/>
      <c r="Z176" s="224"/>
      <c r="AA176" s="915"/>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985"/>
      <c r="B177" s="242"/>
      <c r="C177" s="241"/>
      <c r="D177" s="242"/>
      <c r="E177" s="241"/>
      <c r="F177" s="304"/>
      <c r="G177" s="223"/>
      <c r="H177" s="224"/>
      <c r="I177" s="224"/>
      <c r="J177" s="224"/>
      <c r="K177" s="224"/>
      <c r="L177" s="224"/>
      <c r="M177" s="224"/>
      <c r="N177" s="224"/>
      <c r="O177" s="224"/>
      <c r="P177" s="225"/>
      <c r="Q177" s="418"/>
      <c r="R177" s="224"/>
      <c r="S177" s="224"/>
      <c r="T177" s="224"/>
      <c r="U177" s="224"/>
      <c r="V177" s="224"/>
      <c r="W177" s="224"/>
      <c r="X177" s="224"/>
      <c r="Y177" s="224"/>
      <c r="Z177" s="224"/>
      <c r="AA177" s="915"/>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15">
      <c r="A178" s="985"/>
      <c r="B178" s="242"/>
      <c r="C178" s="241"/>
      <c r="D178" s="242"/>
      <c r="E178" s="241"/>
      <c r="F178" s="304"/>
      <c r="G178" s="223"/>
      <c r="H178" s="224"/>
      <c r="I178" s="224"/>
      <c r="J178" s="224"/>
      <c r="K178" s="224"/>
      <c r="L178" s="224"/>
      <c r="M178" s="224"/>
      <c r="N178" s="224"/>
      <c r="O178" s="224"/>
      <c r="P178" s="225"/>
      <c r="Q178" s="418"/>
      <c r="R178" s="224"/>
      <c r="S178" s="224"/>
      <c r="T178" s="224"/>
      <c r="U178" s="224"/>
      <c r="V178" s="224"/>
      <c r="W178" s="224"/>
      <c r="X178" s="224"/>
      <c r="Y178" s="224"/>
      <c r="Z178" s="224"/>
      <c r="AA178" s="915"/>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985"/>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16"/>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985"/>
      <c r="B180" s="242"/>
      <c r="C180" s="241"/>
      <c r="D180" s="242"/>
      <c r="E180" s="241"/>
      <c r="F180" s="304"/>
      <c r="G180" s="262" t="s">
        <v>204</v>
      </c>
      <c r="H180" s="159"/>
      <c r="I180" s="159"/>
      <c r="J180" s="159"/>
      <c r="K180" s="159"/>
      <c r="L180" s="159"/>
      <c r="M180" s="159"/>
      <c r="N180" s="159"/>
      <c r="O180" s="159"/>
      <c r="P180" s="160"/>
      <c r="Q180" s="166" t="s">
        <v>260</v>
      </c>
      <c r="R180" s="159"/>
      <c r="S180" s="159"/>
      <c r="T180" s="159"/>
      <c r="U180" s="159"/>
      <c r="V180" s="159"/>
      <c r="W180" s="159"/>
      <c r="X180" s="159"/>
      <c r="Y180" s="159"/>
      <c r="Z180" s="159"/>
      <c r="AA180" s="159"/>
      <c r="AB180" s="277" t="s">
        <v>261</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985"/>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15">
      <c r="A182" s="985"/>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14"/>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985"/>
      <c r="B183" s="242"/>
      <c r="C183" s="241"/>
      <c r="D183" s="242"/>
      <c r="E183" s="241"/>
      <c r="F183" s="304"/>
      <c r="G183" s="223"/>
      <c r="H183" s="224"/>
      <c r="I183" s="224"/>
      <c r="J183" s="224"/>
      <c r="K183" s="224"/>
      <c r="L183" s="224"/>
      <c r="M183" s="224"/>
      <c r="N183" s="224"/>
      <c r="O183" s="224"/>
      <c r="P183" s="225"/>
      <c r="Q183" s="418"/>
      <c r="R183" s="224"/>
      <c r="S183" s="224"/>
      <c r="T183" s="224"/>
      <c r="U183" s="224"/>
      <c r="V183" s="224"/>
      <c r="W183" s="224"/>
      <c r="X183" s="224"/>
      <c r="Y183" s="224"/>
      <c r="Z183" s="224"/>
      <c r="AA183" s="915"/>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985"/>
      <c r="B184" s="242"/>
      <c r="C184" s="241"/>
      <c r="D184" s="242"/>
      <c r="E184" s="241"/>
      <c r="F184" s="304"/>
      <c r="G184" s="223"/>
      <c r="H184" s="224"/>
      <c r="I184" s="224"/>
      <c r="J184" s="224"/>
      <c r="K184" s="224"/>
      <c r="L184" s="224"/>
      <c r="M184" s="224"/>
      <c r="N184" s="224"/>
      <c r="O184" s="224"/>
      <c r="P184" s="225"/>
      <c r="Q184" s="418"/>
      <c r="R184" s="224"/>
      <c r="S184" s="224"/>
      <c r="T184" s="224"/>
      <c r="U184" s="224"/>
      <c r="V184" s="224"/>
      <c r="W184" s="224"/>
      <c r="X184" s="224"/>
      <c r="Y184" s="224"/>
      <c r="Z184" s="224"/>
      <c r="AA184" s="915"/>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985"/>
      <c r="B185" s="242"/>
      <c r="C185" s="241"/>
      <c r="D185" s="242"/>
      <c r="E185" s="241"/>
      <c r="F185" s="304"/>
      <c r="G185" s="223"/>
      <c r="H185" s="224"/>
      <c r="I185" s="224"/>
      <c r="J185" s="224"/>
      <c r="K185" s="224"/>
      <c r="L185" s="224"/>
      <c r="M185" s="224"/>
      <c r="N185" s="224"/>
      <c r="O185" s="224"/>
      <c r="P185" s="225"/>
      <c r="Q185" s="418"/>
      <c r="R185" s="224"/>
      <c r="S185" s="224"/>
      <c r="T185" s="224"/>
      <c r="U185" s="224"/>
      <c r="V185" s="224"/>
      <c r="W185" s="224"/>
      <c r="X185" s="224"/>
      <c r="Y185" s="224"/>
      <c r="Z185" s="224"/>
      <c r="AA185" s="915"/>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985"/>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16"/>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15">
      <c r="A187" s="985"/>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15">
      <c r="A188" s="985"/>
      <c r="B188" s="242"/>
      <c r="C188" s="241"/>
      <c r="D188" s="242"/>
      <c r="E188" s="150" t="s">
        <v>519</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thickBot="1" x14ac:dyDescent="0.2">
      <c r="A189" s="985"/>
      <c r="B189" s="242"/>
      <c r="C189" s="241"/>
      <c r="D189" s="242"/>
      <c r="E189" s="418"/>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9"/>
    </row>
    <row r="190" spans="1:50" ht="45" hidden="1" customHeight="1" x14ac:dyDescent="0.15">
      <c r="A190" s="985"/>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15">
      <c r="A191" s="985"/>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15">
      <c r="A192" s="985"/>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315</v>
      </c>
      <c r="AF192" s="255"/>
      <c r="AG192" s="255"/>
      <c r="AH192" s="255"/>
      <c r="AI192" s="255" t="s">
        <v>313</v>
      </c>
      <c r="AJ192" s="255"/>
      <c r="AK192" s="255"/>
      <c r="AL192" s="255"/>
      <c r="AM192" s="255" t="s">
        <v>342</v>
      </c>
      <c r="AN192" s="255"/>
      <c r="AO192" s="255"/>
      <c r="AP192" s="257"/>
      <c r="AQ192" s="257" t="s">
        <v>187</v>
      </c>
      <c r="AR192" s="258"/>
      <c r="AS192" s="258"/>
      <c r="AT192" s="259"/>
      <c r="AU192" s="269" t="s">
        <v>203</v>
      </c>
      <c r="AV192" s="269"/>
      <c r="AW192" s="269"/>
      <c r="AX192" s="270"/>
    </row>
    <row r="193" spans="1:50" ht="18.75" hidden="1" customHeight="1" x14ac:dyDescent="0.15">
      <c r="A193" s="985"/>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15">
      <c r="A194" s="985"/>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15">
      <c r="A195" s="985"/>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15">
      <c r="A196" s="985"/>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315</v>
      </c>
      <c r="AF196" s="255"/>
      <c r="AG196" s="255"/>
      <c r="AH196" s="255"/>
      <c r="AI196" s="255" t="s">
        <v>313</v>
      </c>
      <c r="AJ196" s="255"/>
      <c r="AK196" s="255"/>
      <c r="AL196" s="255"/>
      <c r="AM196" s="255" t="s">
        <v>342</v>
      </c>
      <c r="AN196" s="255"/>
      <c r="AO196" s="255"/>
      <c r="AP196" s="257"/>
      <c r="AQ196" s="257" t="s">
        <v>187</v>
      </c>
      <c r="AR196" s="258"/>
      <c r="AS196" s="258"/>
      <c r="AT196" s="259"/>
      <c r="AU196" s="269" t="s">
        <v>203</v>
      </c>
      <c r="AV196" s="269"/>
      <c r="AW196" s="269"/>
      <c r="AX196" s="270"/>
    </row>
    <row r="197" spans="1:50" ht="18.75" hidden="1" customHeight="1" x14ac:dyDescent="0.15">
      <c r="A197" s="985"/>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15">
      <c r="A198" s="985"/>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15">
      <c r="A199" s="985"/>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15">
      <c r="A200" s="985"/>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315</v>
      </c>
      <c r="AF200" s="255"/>
      <c r="AG200" s="255"/>
      <c r="AH200" s="255"/>
      <c r="AI200" s="255" t="s">
        <v>313</v>
      </c>
      <c r="AJ200" s="255"/>
      <c r="AK200" s="255"/>
      <c r="AL200" s="255"/>
      <c r="AM200" s="255" t="s">
        <v>342</v>
      </c>
      <c r="AN200" s="255"/>
      <c r="AO200" s="255"/>
      <c r="AP200" s="257"/>
      <c r="AQ200" s="257" t="s">
        <v>187</v>
      </c>
      <c r="AR200" s="258"/>
      <c r="AS200" s="258"/>
      <c r="AT200" s="259"/>
      <c r="AU200" s="269" t="s">
        <v>203</v>
      </c>
      <c r="AV200" s="269"/>
      <c r="AW200" s="269"/>
      <c r="AX200" s="270"/>
    </row>
    <row r="201" spans="1:50" ht="18.75" hidden="1" customHeight="1" x14ac:dyDescent="0.15">
      <c r="A201" s="985"/>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15">
      <c r="A202" s="985"/>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15">
      <c r="A203" s="985"/>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15">
      <c r="A204" s="985"/>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315</v>
      </c>
      <c r="AF204" s="255"/>
      <c r="AG204" s="255"/>
      <c r="AH204" s="255"/>
      <c r="AI204" s="255" t="s">
        <v>313</v>
      </c>
      <c r="AJ204" s="255"/>
      <c r="AK204" s="255"/>
      <c r="AL204" s="255"/>
      <c r="AM204" s="255" t="s">
        <v>342</v>
      </c>
      <c r="AN204" s="255"/>
      <c r="AO204" s="255"/>
      <c r="AP204" s="257"/>
      <c r="AQ204" s="257" t="s">
        <v>187</v>
      </c>
      <c r="AR204" s="258"/>
      <c r="AS204" s="258"/>
      <c r="AT204" s="259"/>
      <c r="AU204" s="269" t="s">
        <v>203</v>
      </c>
      <c r="AV204" s="269"/>
      <c r="AW204" s="269"/>
      <c r="AX204" s="270"/>
    </row>
    <row r="205" spans="1:50" ht="18.75" hidden="1" customHeight="1" x14ac:dyDescent="0.15">
      <c r="A205" s="985"/>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15">
      <c r="A206" s="985"/>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15">
      <c r="A207" s="985"/>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15">
      <c r="A208" s="985"/>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315</v>
      </c>
      <c r="AF208" s="255"/>
      <c r="AG208" s="255"/>
      <c r="AH208" s="255"/>
      <c r="AI208" s="255" t="s">
        <v>313</v>
      </c>
      <c r="AJ208" s="255"/>
      <c r="AK208" s="255"/>
      <c r="AL208" s="255"/>
      <c r="AM208" s="255" t="s">
        <v>342</v>
      </c>
      <c r="AN208" s="255"/>
      <c r="AO208" s="255"/>
      <c r="AP208" s="257"/>
      <c r="AQ208" s="257" t="s">
        <v>187</v>
      </c>
      <c r="AR208" s="258"/>
      <c r="AS208" s="258"/>
      <c r="AT208" s="259"/>
      <c r="AU208" s="269" t="s">
        <v>203</v>
      </c>
      <c r="AV208" s="269"/>
      <c r="AW208" s="269"/>
      <c r="AX208" s="270"/>
    </row>
    <row r="209" spans="1:50" ht="18.75" hidden="1" customHeight="1" x14ac:dyDescent="0.15">
      <c r="A209" s="985"/>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15">
      <c r="A210" s="985"/>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15">
      <c r="A211" s="985"/>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x14ac:dyDescent="0.15">
      <c r="A212" s="985"/>
      <c r="B212" s="242"/>
      <c r="C212" s="241"/>
      <c r="D212" s="242"/>
      <c r="E212" s="241"/>
      <c r="F212" s="304"/>
      <c r="G212" s="262" t="s">
        <v>204</v>
      </c>
      <c r="H212" s="159"/>
      <c r="I212" s="159"/>
      <c r="J212" s="159"/>
      <c r="K212" s="159"/>
      <c r="L212" s="159"/>
      <c r="M212" s="159"/>
      <c r="N212" s="159"/>
      <c r="O212" s="159"/>
      <c r="P212" s="160"/>
      <c r="Q212" s="166" t="s">
        <v>260</v>
      </c>
      <c r="R212" s="159"/>
      <c r="S212" s="159"/>
      <c r="T212" s="159"/>
      <c r="U212" s="159"/>
      <c r="V212" s="159"/>
      <c r="W212" s="159"/>
      <c r="X212" s="159"/>
      <c r="Y212" s="159"/>
      <c r="Z212" s="159"/>
      <c r="AA212" s="159"/>
      <c r="AB212" s="277" t="s">
        <v>261</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4"/>
    </row>
    <row r="213" spans="1:50" ht="22.5" hidden="1" customHeight="1" x14ac:dyDescent="0.15">
      <c r="A213" s="985"/>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985"/>
      <c r="B214" s="242"/>
      <c r="C214" s="241"/>
      <c r="D214" s="242"/>
      <c r="E214" s="241"/>
      <c r="F214" s="304"/>
      <c r="G214" s="221"/>
      <c r="H214" s="151"/>
      <c r="I214" s="151"/>
      <c r="J214" s="151"/>
      <c r="K214" s="151"/>
      <c r="L214" s="151"/>
      <c r="M214" s="151"/>
      <c r="N214" s="151"/>
      <c r="O214" s="151"/>
      <c r="P214" s="222"/>
      <c r="Q214" s="972"/>
      <c r="R214" s="973"/>
      <c r="S214" s="973"/>
      <c r="T214" s="973"/>
      <c r="U214" s="973"/>
      <c r="V214" s="973"/>
      <c r="W214" s="973"/>
      <c r="X214" s="973"/>
      <c r="Y214" s="973"/>
      <c r="Z214" s="973"/>
      <c r="AA214" s="974"/>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985"/>
      <c r="B215" s="242"/>
      <c r="C215" s="241"/>
      <c r="D215" s="242"/>
      <c r="E215" s="241"/>
      <c r="F215" s="304"/>
      <c r="G215" s="223"/>
      <c r="H215" s="224"/>
      <c r="I215" s="224"/>
      <c r="J215" s="224"/>
      <c r="K215" s="224"/>
      <c r="L215" s="224"/>
      <c r="M215" s="224"/>
      <c r="N215" s="224"/>
      <c r="O215" s="224"/>
      <c r="P215" s="225"/>
      <c r="Q215" s="975"/>
      <c r="R215" s="976"/>
      <c r="S215" s="976"/>
      <c r="T215" s="976"/>
      <c r="U215" s="976"/>
      <c r="V215" s="976"/>
      <c r="W215" s="976"/>
      <c r="X215" s="976"/>
      <c r="Y215" s="976"/>
      <c r="Z215" s="976"/>
      <c r="AA215" s="977"/>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985"/>
      <c r="B216" s="242"/>
      <c r="C216" s="241"/>
      <c r="D216" s="242"/>
      <c r="E216" s="241"/>
      <c r="F216" s="304"/>
      <c r="G216" s="223"/>
      <c r="H216" s="224"/>
      <c r="I216" s="224"/>
      <c r="J216" s="224"/>
      <c r="K216" s="224"/>
      <c r="L216" s="224"/>
      <c r="M216" s="224"/>
      <c r="N216" s="224"/>
      <c r="O216" s="224"/>
      <c r="P216" s="225"/>
      <c r="Q216" s="975"/>
      <c r="R216" s="976"/>
      <c r="S216" s="976"/>
      <c r="T216" s="976"/>
      <c r="U216" s="976"/>
      <c r="V216" s="976"/>
      <c r="W216" s="976"/>
      <c r="X216" s="976"/>
      <c r="Y216" s="976"/>
      <c r="Z216" s="976"/>
      <c r="AA216" s="977"/>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15">
      <c r="A217" s="985"/>
      <c r="B217" s="242"/>
      <c r="C217" s="241"/>
      <c r="D217" s="242"/>
      <c r="E217" s="241"/>
      <c r="F217" s="304"/>
      <c r="G217" s="223"/>
      <c r="H217" s="224"/>
      <c r="I217" s="224"/>
      <c r="J217" s="224"/>
      <c r="K217" s="224"/>
      <c r="L217" s="224"/>
      <c r="M217" s="224"/>
      <c r="N217" s="224"/>
      <c r="O217" s="224"/>
      <c r="P217" s="225"/>
      <c r="Q217" s="975"/>
      <c r="R217" s="976"/>
      <c r="S217" s="976"/>
      <c r="T217" s="976"/>
      <c r="U217" s="976"/>
      <c r="V217" s="976"/>
      <c r="W217" s="976"/>
      <c r="X217" s="976"/>
      <c r="Y217" s="976"/>
      <c r="Z217" s="976"/>
      <c r="AA217" s="977"/>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985"/>
      <c r="B218" s="242"/>
      <c r="C218" s="241"/>
      <c r="D218" s="242"/>
      <c r="E218" s="241"/>
      <c r="F218" s="304"/>
      <c r="G218" s="226"/>
      <c r="H218" s="154"/>
      <c r="I218" s="154"/>
      <c r="J218" s="154"/>
      <c r="K218" s="154"/>
      <c r="L218" s="154"/>
      <c r="M218" s="154"/>
      <c r="N218" s="154"/>
      <c r="O218" s="154"/>
      <c r="P218" s="227"/>
      <c r="Q218" s="978"/>
      <c r="R218" s="979"/>
      <c r="S218" s="979"/>
      <c r="T218" s="979"/>
      <c r="U218" s="979"/>
      <c r="V218" s="979"/>
      <c r="W218" s="979"/>
      <c r="X218" s="979"/>
      <c r="Y218" s="979"/>
      <c r="Z218" s="979"/>
      <c r="AA218" s="980"/>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985"/>
      <c r="B219" s="242"/>
      <c r="C219" s="241"/>
      <c r="D219" s="242"/>
      <c r="E219" s="241"/>
      <c r="F219" s="304"/>
      <c r="G219" s="262" t="s">
        <v>204</v>
      </c>
      <c r="H219" s="159"/>
      <c r="I219" s="159"/>
      <c r="J219" s="159"/>
      <c r="K219" s="159"/>
      <c r="L219" s="159"/>
      <c r="M219" s="159"/>
      <c r="N219" s="159"/>
      <c r="O219" s="159"/>
      <c r="P219" s="160"/>
      <c r="Q219" s="166" t="s">
        <v>260</v>
      </c>
      <c r="R219" s="159"/>
      <c r="S219" s="159"/>
      <c r="T219" s="159"/>
      <c r="U219" s="159"/>
      <c r="V219" s="159"/>
      <c r="W219" s="159"/>
      <c r="X219" s="159"/>
      <c r="Y219" s="159"/>
      <c r="Z219" s="159"/>
      <c r="AA219" s="159"/>
      <c r="AB219" s="277" t="s">
        <v>261</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985"/>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985"/>
      <c r="B221" s="242"/>
      <c r="C221" s="241"/>
      <c r="D221" s="242"/>
      <c r="E221" s="241"/>
      <c r="F221" s="304"/>
      <c r="G221" s="221"/>
      <c r="H221" s="151"/>
      <c r="I221" s="151"/>
      <c r="J221" s="151"/>
      <c r="K221" s="151"/>
      <c r="L221" s="151"/>
      <c r="M221" s="151"/>
      <c r="N221" s="151"/>
      <c r="O221" s="151"/>
      <c r="P221" s="222"/>
      <c r="Q221" s="972"/>
      <c r="R221" s="973"/>
      <c r="S221" s="973"/>
      <c r="T221" s="973"/>
      <c r="U221" s="973"/>
      <c r="V221" s="973"/>
      <c r="W221" s="973"/>
      <c r="X221" s="973"/>
      <c r="Y221" s="973"/>
      <c r="Z221" s="973"/>
      <c r="AA221" s="974"/>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985"/>
      <c r="B222" s="242"/>
      <c r="C222" s="241"/>
      <c r="D222" s="242"/>
      <c r="E222" s="241"/>
      <c r="F222" s="304"/>
      <c r="G222" s="223"/>
      <c r="H222" s="224"/>
      <c r="I222" s="224"/>
      <c r="J222" s="224"/>
      <c r="K222" s="224"/>
      <c r="L222" s="224"/>
      <c r="M222" s="224"/>
      <c r="N222" s="224"/>
      <c r="O222" s="224"/>
      <c r="P222" s="225"/>
      <c r="Q222" s="975"/>
      <c r="R222" s="976"/>
      <c r="S222" s="976"/>
      <c r="T222" s="976"/>
      <c r="U222" s="976"/>
      <c r="V222" s="976"/>
      <c r="W222" s="976"/>
      <c r="X222" s="976"/>
      <c r="Y222" s="976"/>
      <c r="Z222" s="976"/>
      <c r="AA222" s="977"/>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985"/>
      <c r="B223" s="242"/>
      <c r="C223" s="241"/>
      <c r="D223" s="242"/>
      <c r="E223" s="241"/>
      <c r="F223" s="304"/>
      <c r="G223" s="223"/>
      <c r="H223" s="224"/>
      <c r="I223" s="224"/>
      <c r="J223" s="224"/>
      <c r="K223" s="224"/>
      <c r="L223" s="224"/>
      <c r="M223" s="224"/>
      <c r="N223" s="224"/>
      <c r="O223" s="224"/>
      <c r="P223" s="225"/>
      <c r="Q223" s="975"/>
      <c r="R223" s="976"/>
      <c r="S223" s="976"/>
      <c r="T223" s="976"/>
      <c r="U223" s="976"/>
      <c r="V223" s="976"/>
      <c r="W223" s="976"/>
      <c r="X223" s="976"/>
      <c r="Y223" s="976"/>
      <c r="Z223" s="976"/>
      <c r="AA223" s="977"/>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15">
      <c r="A224" s="985"/>
      <c r="B224" s="242"/>
      <c r="C224" s="241"/>
      <c r="D224" s="242"/>
      <c r="E224" s="241"/>
      <c r="F224" s="304"/>
      <c r="G224" s="223"/>
      <c r="H224" s="224"/>
      <c r="I224" s="224"/>
      <c r="J224" s="224"/>
      <c r="K224" s="224"/>
      <c r="L224" s="224"/>
      <c r="M224" s="224"/>
      <c r="N224" s="224"/>
      <c r="O224" s="224"/>
      <c r="P224" s="225"/>
      <c r="Q224" s="975"/>
      <c r="R224" s="976"/>
      <c r="S224" s="976"/>
      <c r="T224" s="976"/>
      <c r="U224" s="976"/>
      <c r="V224" s="976"/>
      <c r="W224" s="976"/>
      <c r="X224" s="976"/>
      <c r="Y224" s="976"/>
      <c r="Z224" s="976"/>
      <c r="AA224" s="977"/>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985"/>
      <c r="B225" s="242"/>
      <c r="C225" s="241"/>
      <c r="D225" s="242"/>
      <c r="E225" s="241"/>
      <c r="F225" s="304"/>
      <c r="G225" s="226"/>
      <c r="H225" s="154"/>
      <c r="I225" s="154"/>
      <c r="J225" s="154"/>
      <c r="K225" s="154"/>
      <c r="L225" s="154"/>
      <c r="M225" s="154"/>
      <c r="N225" s="154"/>
      <c r="O225" s="154"/>
      <c r="P225" s="227"/>
      <c r="Q225" s="978"/>
      <c r="R225" s="979"/>
      <c r="S225" s="979"/>
      <c r="T225" s="979"/>
      <c r="U225" s="979"/>
      <c r="V225" s="979"/>
      <c r="W225" s="979"/>
      <c r="X225" s="979"/>
      <c r="Y225" s="979"/>
      <c r="Z225" s="979"/>
      <c r="AA225" s="980"/>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985"/>
      <c r="B226" s="242"/>
      <c r="C226" s="241"/>
      <c r="D226" s="242"/>
      <c r="E226" s="241"/>
      <c r="F226" s="304"/>
      <c r="G226" s="262" t="s">
        <v>204</v>
      </c>
      <c r="H226" s="159"/>
      <c r="I226" s="159"/>
      <c r="J226" s="159"/>
      <c r="K226" s="159"/>
      <c r="L226" s="159"/>
      <c r="M226" s="159"/>
      <c r="N226" s="159"/>
      <c r="O226" s="159"/>
      <c r="P226" s="160"/>
      <c r="Q226" s="166" t="s">
        <v>260</v>
      </c>
      <c r="R226" s="159"/>
      <c r="S226" s="159"/>
      <c r="T226" s="159"/>
      <c r="U226" s="159"/>
      <c r="V226" s="159"/>
      <c r="W226" s="159"/>
      <c r="X226" s="159"/>
      <c r="Y226" s="159"/>
      <c r="Z226" s="159"/>
      <c r="AA226" s="159"/>
      <c r="AB226" s="277" t="s">
        <v>261</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985"/>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985"/>
      <c r="B228" s="242"/>
      <c r="C228" s="241"/>
      <c r="D228" s="242"/>
      <c r="E228" s="241"/>
      <c r="F228" s="304"/>
      <c r="G228" s="221"/>
      <c r="H228" s="151"/>
      <c r="I228" s="151"/>
      <c r="J228" s="151"/>
      <c r="K228" s="151"/>
      <c r="L228" s="151"/>
      <c r="M228" s="151"/>
      <c r="N228" s="151"/>
      <c r="O228" s="151"/>
      <c r="P228" s="222"/>
      <c r="Q228" s="972"/>
      <c r="R228" s="973"/>
      <c r="S228" s="973"/>
      <c r="T228" s="973"/>
      <c r="U228" s="973"/>
      <c r="V228" s="973"/>
      <c r="W228" s="973"/>
      <c r="X228" s="973"/>
      <c r="Y228" s="973"/>
      <c r="Z228" s="973"/>
      <c r="AA228" s="974"/>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985"/>
      <c r="B229" s="242"/>
      <c r="C229" s="241"/>
      <c r="D229" s="242"/>
      <c r="E229" s="241"/>
      <c r="F229" s="304"/>
      <c r="G229" s="223"/>
      <c r="H229" s="224"/>
      <c r="I229" s="224"/>
      <c r="J229" s="224"/>
      <c r="K229" s="224"/>
      <c r="L229" s="224"/>
      <c r="M229" s="224"/>
      <c r="N229" s="224"/>
      <c r="O229" s="224"/>
      <c r="P229" s="225"/>
      <c r="Q229" s="975"/>
      <c r="R229" s="976"/>
      <c r="S229" s="976"/>
      <c r="T229" s="976"/>
      <c r="U229" s="976"/>
      <c r="V229" s="976"/>
      <c r="W229" s="976"/>
      <c r="X229" s="976"/>
      <c r="Y229" s="976"/>
      <c r="Z229" s="976"/>
      <c r="AA229" s="977"/>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985"/>
      <c r="B230" s="242"/>
      <c r="C230" s="241"/>
      <c r="D230" s="242"/>
      <c r="E230" s="241"/>
      <c r="F230" s="304"/>
      <c r="G230" s="223"/>
      <c r="H230" s="224"/>
      <c r="I230" s="224"/>
      <c r="J230" s="224"/>
      <c r="K230" s="224"/>
      <c r="L230" s="224"/>
      <c r="M230" s="224"/>
      <c r="N230" s="224"/>
      <c r="O230" s="224"/>
      <c r="P230" s="225"/>
      <c r="Q230" s="975"/>
      <c r="R230" s="976"/>
      <c r="S230" s="976"/>
      <c r="T230" s="976"/>
      <c r="U230" s="976"/>
      <c r="V230" s="976"/>
      <c r="W230" s="976"/>
      <c r="X230" s="976"/>
      <c r="Y230" s="976"/>
      <c r="Z230" s="976"/>
      <c r="AA230" s="977"/>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15">
      <c r="A231" s="985"/>
      <c r="B231" s="242"/>
      <c r="C231" s="241"/>
      <c r="D231" s="242"/>
      <c r="E231" s="241"/>
      <c r="F231" s="304"/>
      <c r="G231" s="223"/>
      <c r="H231" s="224"/>
      <c r="I231" s="224"/>
      <c r="J231" s="224"/>
      <c r="K231" s="224"/>
      <c r="L231" s="224"/>
      <c r="M231" s="224"/>
      <c r="N231" s="224"/>
      <c r="O231" s="224"/>
      <c r="P231" s="225"/>
      <c r="Q231" s="975"/>
      <c r="R231" s="976"/>
      <c r="S231" s="976"/>
      <c r="T231" s="976"/>
      <c r="U231" s="976"/>
      <c r="V231" s="976"/>
      <c r="W231" s="976"/>
      <c r="X231" s="976"/>
      <c r="Y231" s="976"/>
      <c r="Z231" s="976"/>
      <c r="AA231" s="977"/>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985"/>
      <c r="B232" s="242"/>
      <c r="C232" s="241"/>
      <c r="D232" s="242"/>
      <c r="E232" s="241"/>
      <c r="F232" s="304"/>
      <c r="G232" s="226"/>
      <c r="H232" s="154"/>
      <c r="I232" s="154"/>
      <c r="J232" s="154"/>
      <c r="K232" s="154"/>
      <c r="L232" s="154"/>
      <c r="M232" s="154"/>
      <c r="N232" s="154"/>
      <c r="O232" s="154"/>
      <c r="P232" s="227"/>
      <c r="Q232" s="978"/>
      <c r="R232" s="979"/>
      <c r="S232" s="979"/>
      <c r="T232" s="979"/>
      <c r="U232" s="979"/>
      <c r="V232" s="979"/>
      <c r="W232" s="979"/>
      <c r="X232" s="979"/>
      <c r="Y232" s="979"/>
      <c r="Z232" s="979"/>
      <c r="AA232" s="980"/>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985"/>
      <c r="B233" s="242"/>
      <c r="C233" s="241"/>
      <c r="D233" s="242"/>
      <c r="E233" s="241"/>
      <c r="F233" s="304"/>
      <c r="G233" s="262" t="s">
        <v>204</v>
      </c>
      <c r="H233" s="159"/>
      <c r="I233" s="159"/>
      <c r="J233" s="159"/>
      <c r="K233" s="159"/>
      <c r="L233" s="159"/>
      <c r="M233" s="159"/>
      <c r="N233" s="159"/>
      <c r="O233" s="159"/>
      <c r="P233" s="160"/>
      <c r="Q233" s="166" t="s">
        <v>260</v>
      </c>
      <c r="R233" s="159"/>
      <c r="S233" s="159"/>
      <c r="T233" s="159"/>
      <c r="U233" s="159"/>
      <c r="V233" s="159"/>
      <c r="W233" s="159"/>
      <c r="X233" s="159"/>
      <c r="Y233" s="159"/>
      <c r="Z233" s="159"/>
      <c r="AA233" s="159"/>
      <c r="AB233" s="277" t="s">
        <v>261</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985"/>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985"/>
      <c r="B235" s="242"/>
      <c r="C235" s="241"/>
      <c r="D235" s="242"/>
      <c r="E235" s="241"/>
      <c r="F235" s="304"/>
      <c r="G235" s="221"/>
      <c r="H235" s="151"/>
      <c r="I235" s="151"/>
      <c r="J235" s="151"/>
      <c r="K235" s="151"/>
      <c r="L235" s="151"/>
      <c r="M235" s="151"/>
      <c r="N235" s="151"/>
      <c r="O235" s="151"/>
      <c r="P235" s="222"/>
      <c r="Q235" s="972"/>
      <c r="R235" s="973"/>
      <c r="S235" s="973"/>
      <c r="T235" s="973"/>
      <c r="U235" s="973"/>
      <c r="V235" s="973"/>
      <c r="W235" s="973"/>
      <c r="X235" s="973"/>
      <c r="Y235" s="973"/>
      <c r="Z235" s="973"/>
      <c r="AA235" s="974"/>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985"/>
      <c r="B236" s="242"/>
      <c r="C236" s="241"/>
      <c r="D236" s="242"/>
      <c r="E236" s="241"/>
      <c r="F236" s="304"/>
      <c r="G236" s="223"/>
      <c r="H236" s="224"/>
      <c r="I236" s="224"/>
      <c r="J236" s="224"/>
      <c r="K236" s="224"/>
      <c r="L236" s="224"/>
      <c r="M236" s="224"/>
      <c r="N236" s="224"/>
      <c r="O236" s="224"/>
      <c r="P236" s="225"/>
      <c r="Q236" s="975"/>
      <c r="R236" s="976"/>
      <c r="S236" s="976"/>
      <c r="T236" s="976"/>
      <c r="U236" s="976"/>
      <c r="V236" s="976"/>
      <c r="W236" s="976"/>
      <c r="X236" s="976"/>
      <c r="Y236" s="976"/>
      <c r="Z236" s="976"/>
      <c r="AA236" s="977"/>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985"/>
      <c r="B237" s="242"/>
      <c r="C237" s="241"/>
      <c r="D237" s="242"/>
      <c r="E237" s="241"/>
      <c r="F237" s="304"/>
      <c r="G237" s="223"/>
      <c r="H237" s="224"/>
      <c r="I237" s="224"/>
      <c r="J237" s="224"/>
      <c r="K237" s="224"/>
      <c r="L237" s="224"/>
      <c r="M237" s="224"/>
      <c r="N237" s="224"/>
      <c r="O237" s="224"/>
      <c r="P237" s="225"/>
      <c r="Q237" s="975"/>
      <c r="R237" s="976"/>
      <c r="S237" s="976"/>
      <c r="T237" s="976"/>
      <c r="U237" s="976"/>
      <c r="V237" s="976"/>
      <c r="W237" s="976"/>
      <c r="X237" s="976"/>
      <c r="Y237" s="976"/>
      <c r="Z237" s="976"/>
      <c r="AA237" s="977"/>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15">
      <c r="A238" s="985"/>
      <c r="B238" s="242"/>
      <c r="C238" s="241"/>
      <c r="D238" s="242"/>
      <c r="E238" s="241"/>
      <c r="F238" s="304"/>
      <c r="G238" s="223"/>
      <c r="H238" s="224"/>
      <c r="I238" s="224"/>
      <c r="J238" s="224"/>
      <c r="K238" s="224"/>
      <c r="L238" s="224"/>
      <c r="M238" s="224"/>
      <c r="N238" s="224"/>
      <c r="O238" s="224"/>
      <c r="P238" s="225"/>
      <c r="Q238" s="975"/>
      <c r="R238" s="976"/>
      <c r="S238" s="976"/>
      <c r="T238" s="976"/>
      <c r="U238" s="976"/>
      <c r="V238" s="976"/>
      <c r="W238" s="976"/>
      <c r="X238" s="976"/>
      <c r="Y238" s="976"/>
      <c r="Z238" s="976"/>
      <c r="AA238" s="977"/>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985"/>
      <c r="B239" s="242"/>
      <c r="C239" s="241"/>
      <c r="D239" s="242"/>
      <c r="E239" s="241"/>
      <c r="F239" s="304"/>
      <c r="G239" s="226"/>
      <c r="H239" s="154"/>
      <c r="I239" s="154"/>
      <c r="J239" s="154"/>
      <c r="K239" s="154"/>
      <c r="L239" s="154"/>
      <c r="M239" s="154"/>
      <c r="N239" s="154"/>
      <c r="O239" s="154"/>
      <c r="P239" s="227"/>
      <c r="Q239" s="978"/>
      <c r="R239" s="979"/>
      <c r="S239" s="979"/>
      <c r="T239" s="979"/>
      <c r="U239" s="979"/>
      <c r="V239" s="979"/>
      <c r="W239" s="979"/>
      <c r="X239" s="979"/>
      <c r="Y239" s="979"/>
      <c r="Z239" s="979"/>
      <c r="AA239" s="980"/>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985"/>
      <c r="B240" s="242"/>
      <c r="C240" s="241"/>
      <c r="D240" s="242"/>
      <c r="E240" s="241"/>
      <c r="F240" s="304"/>
      <c r="G240" s="262" t="s">
        <v>204</v>
      </c>
      <c r="H240" s="159"/>
      <c r="I240" s="159"/>
      <c r="J240" s="159"/>
      <c r="K240" s="159"/>
      <c r="L240" s="159"/>
      <c r="M240" s="159"/>
      <c r="N240" s="159"/>
      <c r="O240" s="159"/>
      <c r="P240" s="160"/>
      <c r="Q240" s="166" t="s">
        <v>260</v>
      </c>
      <c r="R240" s="159"/>
      <c r="S240" s="159"/>
      <c r="T240" s="159"/>
      <c r="U240" s="159"/>
      <c r="V240" s="159"/>
      <c r="W240" s="159"/>
      <c r="X240" s="159"/>
      <c r="Y240" s="159"/>
      <c r="Z240" s="159"/>
      <c r="AA240" s="159"/>
      <c r="AB240" s="277" t="s">
        <v>261</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985"/>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985"/>
      <c r="B242" s="242"/>
      <c r="C242" s="241"/>
      <c r="D242" s="242"/>
      <c r="E242" s="241"/>
      <c r="F242" s="304"/>
      <c r="G242" s="221"/>
      <c r="H242" s="151"/>
      <c r="I242" s="151"/>
      <c r="J242" s="151"/>
      <c r="K242" s="151"/>
      <c r="L242" s="151"/>
      <c r="M242" s="151"/>
      <c r="N242" s="151"/>
      <c r="O242" s="151"/>
      <c r="P242" s="222"/>
      <c r="Q242" s="972"/>
      <c r="R242" s="973"/>
      <c r="S242" s="973"/>
      <c r="T242" s="973"/>
      <c r="U242" s="973"/>
      <c r="V242" s="973"/>
      <c r="W242" s="973"/>
      <c r="X242" s="973"/>
      <c r="Y242" s="973"/>
      <c r="Z242" s="973"/>
      <c r="AA242" s="974"/>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985"/>
      <c r="B243" s="242"/>
      <c r="C243" s="241"/>
      <c r="D243" s="242"/>
      <c r="E243" s="241"/>
      <c r="F243" s="304"/>
      <c r="G243" s="223"/>
      <c r="H243" s="224"/>
      <c r="I243" s="224"/>
      <c r="J243" s="224"/>
      <c r="K243" s="224"/>
      <c r="L243" s="224"/>
      <c r="M243" s="224"/>
      <c r="N243" s="224"/>
      <c r="O243" s="224"/>
      <c r="P243" s="225"/>
      <c r="Q243" s="975"/>
      <c r="R243" s="976"/>
      <c r="S243" s="976"/>
      <c r="T243" s="976"/>
      <c r="U243" s="976"/>
      <c r="V243" s="976"/>
      <c r="W243" s="976"/>
      <c r="X243" s="976"/>
      <c r="Y243" s="976"/>
      <c r="Z243" s="976"/>
      <c r="AA243" s="977"/>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985"/>
      <c r="B244" s="242"/>
      <c r="C244" s="241"/>
      <c r="D244" s="242"/>
      <c r="E244" s="241"/>
      <c r="F244" s="304"/>
      <c r="G244" s="223"/>
      <c r="H244" s="224"/>
      <c r="I244" s="224"/>
      <c r="J244" s="224"/>
      <c r="K244" s="224"/>
      <c r="L244" s="224"/>
      <c r="M244" s="224"/>
      <c r="N244" s="224"/>
      <c r="O244" s="224"/>
      <c r="P244" s="225"/>
      <c r="Q244" s="975"/>
      <c r="R244" s="976"/>
      <c r="S244" s="976"/>
      <c r="T244" s="976"/>
      <c r="U244" s="976"/>
      <c r="V244" s="976"/>
      <c r="W244" s="976"/>
      <c r="X244" s="976"/>
      <c r="Y244" s="976"/>
      <c r="Z244" s="976"/>
      <c r="AA244" s="977"/>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985"/>
      <c r="B245" s="242"/>
      <c r="C245" s="241"/>
      <c r="D245" s="242"/>
      <c r="E245" s="241"/>
      <c r="F245" s="304"/>
      <c r="G245" s="223"/>
      <c r="H245" s="224"/>
      <c r="I245" s="224"/>
      <c r="J245" s="224"/>
      <c r="K245" s="224"/>
      <c r="L245" s="224"/>
      <c r="M245" s="224"/>
      <c r="N245" s="224"/>
      <c r="O245" s="224"/>
      <c r="P245" s="225"/>
      <c r="Q245" s="975"/>
      <c r="R245" s="976"/>
      <c r="S245" s="976"/>
      <c r="T245" s="976"/>
      <c r="U245" s="976"/>
      <c r="V245" s="976"/>
      <c r="W245" s="976"/>
      <c r="X245" s="976"/>
      <c r="Y245" s="976"/>
      <c r="Z245" s="976"/>
      <c r="AA245" s="977"/>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985"/>
      <c r="B246" s="242"/>
      <c r="C246" s="241"/>
      <c r="D246" s="242"/>
      <c r="E246" s="305"/>
      <c r="F246" s="306"/>
      <c r="G246" s="226"/>
      <c r="H246" s="154"/>
      <c r="I246" s="154"/>
      <c r="J246" s="154"/>
      <c r="K246" s="154"/>
      <c r="L246" s="154"/>
      <c r="M246" s="154"/>
      <c r="N246" s="154"/>
      <c r="O246" s="154"/>
      <c r="P246" s="227"/>
      <c r="Q246" s="978"/>
      <c r="R246" s="979"/>
      <c r="S246" s="979"/>
      <c r="T246" s="979"/>
      <c r="U246" s="979"/>
      <c r="V246" s="979"/>
      <c r="W246" s="979"/>
      <c r="X246" s="979"/>
      <c r="Y246" s="979"/>
      <c r="Z246" s="979"/>
      <c r="AA246" s="980"/>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985"/>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985"/>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985"/>
      <c r="B249" s="242"/>
      <c r="C249" s="241"/>
      <c r="D249" s="242"/>
      <c r="E249" s="418"/>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9"/>
    </row>
    <row r="250" spans="1:50" ht="45" hidden="1" customHeight="1" x14ac:dyDescent="0.15">
      <c r="A250" s="985"/>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985"/>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985"/>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315</v>
      </c>
      <c r="AF252" s="255"/>
      <c r="AG252" s="255"/>
      <c r="AH252" s="255"/>
      <c r="AI252" s="255" t="s">
        <v>313</v>
      </c>
      <c r="AJ252" s="255"/>
      <c r="AK252" s="255"/>
      <c r="AL252" s="255"/>
      <c r="AM252" s="255" t="s">
        <v>342</v>
      </c>
      <c r="AN252" s="255"/>
      <c r="AO252" s="255"/>
      <c r="AP252" s="257"/>
      <c r="AQ252" s="257" t="s">
        <v>187</v>
      </c>
      <c r="AR252" s="258"/>
      <c r="AS252" s="258"/>
      <c r="AT252" s="259"/>
      <c r="AU252" s="269" t="s">
        <v>203</v>
      </c>
      <c r="AV252" s="269"/>
      <c r="AW252" s="269"/>
      <c r="AX252" s="270"/>
    </row>
    <row r="253" spans="1:50" ht="18.75" hidden="1" customHeight="1" x14ac:dyDescent="0.15">
      <c r="A253" s="985"/>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15">
      <c r="A254" s="985"/>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15">
      <c r="A255" s="985"/>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15">
      <c r="A256" s="985"/>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315</v>
      </c>
      <c r="AF256" s="255"/>
      <c r="AG256" s="255"/>
      <c r="AH256" s="255"/>
      <c r="AI256" s="255" t="s">
        <v>313</v>
      </c>
      <c r="AJ256" s="255"/>
      <c r="AK256" s="255"/>
      <c r="AL256" s="255"/>
      <c r="AM256" s="255" t="s">
        <v>342</v>
      </c>
      <c r="AN256" s="255"/>
      <c r="AO256" s="255"/>
      <c r="AP256" s="257"/>
      <c r="AQ256" s="257" t="s">
        <v>187</v>
      </c>
      <c r="AR256" s="258"/>
      <c r="AS256" s="258"/>
      <c r="AT256" s="259"/>
      <c r="AU256" s="269" t="s">
        <v>203</v>
      </c>
      <c r="AV256" s="269"/>
      <c r="AW256" s="269"/>
      <c r="AX256" s="270"/>
    </row>
    <row r="257" spans="1:50" ht="18.75" hidden="1" customHeight="1" x14ac:dyDescent="0.15">
      <c r="A257" s="985"/>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15">
      <c r="A258" s="985"/>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15">
      <c r="A259" s="985"/>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15">
      <c r="A260" s="985"/>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315</v>
      </c>
      <c r="AF260" s="255"/>
      <c r="AG260" s="255"/>
      <c r="AH260" s="255"/>
      <c r="AI260" s="255" t="s">
        <v>313</v>
      </c>
      <c r="AJ260" s="255"/>
      <c r="AK260" s="255"/>
      <c r="AL260" s="255"/>
      <c r="AM260" s="255" t="s">
        <v>342</v>
      </c>
      <c r="AN260" s="255"/>
      <c r="AO260" s="255"/>
      <c r="AP260" s="257"/>
      <c r="AQ260" s="257" t="s">
        <v>187</v>
      </c>
      <c r="AR260" s="258"/>
      <c r="AS260" s="258"/>
      <c r="AT260" s="259"/>
      <c r="AU260" s="269" t="s">
        <v>203</v>
      </c>
      <c r="AV260" s="269"/>
      <c r="AW260" s="269"/>
      <c r="AX260" s="270"/>
    </row>
    <row r="261" spans="1:50" ht="18.75" hidden="1" customHeight="1" x14ac:dyDescent="0.15">
      <c r="A261" s="985"/>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15">
      <c r="A262" s="985"/>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15">
      <c r="A263" s="985"/>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15">
      <c r="A264" s="985"/>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315</v>
      </c>
      <c r="AF264" s="255"/>
      <c r="AG264" s="255"/>
      <c r="AH264" s="255"/>
      <c r="AI264" s="255" t="s">
        <v>313</v>
      </c>
      <c r="AJ264" s="255"/>
      <c r="AK264" s="255"/>
      <c r="AL264" s="255"/>
      <c r="AM264" s="255" t="s">
        <v>342</v>
      </c>
      <c r="AN264" s="255"/>
      <c r="AO264" s="255"/>
      <c r="AP264" s="257"/>
      <c r="AQ264" s="166" t="s">
        <v>187</v>
      </c>
      <c r="AR264" s="159"/>
      <c r="AS264" s="159"/>
      <c r="AT264" s="160"/>
      <c r="AU264" s="124" t="s">
        <v>203</v>
      </c>
      <c r="AV264" s="124"/>
      <c r="AW264" s="124"/>
      <c r="AX264" s="125"/>
    </row>
    <row r="265" spans="1:50" ht="18.75" hidden="1" customHeight="1" x14ac:dyDescent="0.15">
      <c r="A265" s="985"/>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15">
      <c r="A266" s="985"/>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15">
      <c r="A267" s="985"/>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15">
      <c r="A268" s="985"/>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315</v>
      </c>
      <c r="AF268" s="255"/>
      <c r="AG268" s="255"/>
      <c r="AH268" s="255"/>
      <c r="AI268" s="255" t="s">
        <v>313</v>
      </c>
      <c r="AJ268" s="255"/>
      <c r="AK268" s="255"/>
      <c r="AL268" s="255"/>
      <c r="AM268" s="255" t="s">
        <v>342</v>
      </c>
      <c r="AN268" s="255"/>
      <c r="AO268" s="255"/>
      <c r="AP268" s="257"/>
      <c r="AQ268" s="257" t="s">
        <v>187</v>
      </c>
      <c r="AR268" s="258"/>
      <c r="AS268" s="258"/>
      <c r="AT268" s="259"/>
      <c r="AU268" s="269" t="s">
        <v>203</v>
      </c>
      <c r="AV268" s="269"/>
      <c r="AW268" s="269"/>
      <c r="AX268" s="270"/>
    </row>
    <row r="269" spans="1:50" ht="18.75" hidden="1" customHeight="1" x14ac:dyDescent="0.15">
      <c r="A269" s="985"/>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15">
      <c r="A270" s="985"/>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15">
      <c r="A271" s="985"/>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15">
      <c r="A272" s="985"/>
      <c r="B272" s="242"/>
      <c r="C272" s="241"/>
      <c r="D272" s="242"/>
      <c r="E272" s="241"/>
      <c r="F272" s="304"/>
      <c r="G272" s="262" t="s">
        <v>204</v>
      </c>
      <c r="H272" s="159"/>
      <c r="I272" s="159"/>
      <c r="J272" s="159"/>
      <c r="K272" s="159"/>
      <c r="L272" s="159"/>
      <c r="M272" s="159"/>
      <c r="N272" s="159"/>
      <c r="O272" s="159"/>
      <c r="P272" s="160"/>
      <c r="Q272" s="166" t="s">
        <v>260</v>
      </c>
      <c r="R272" s="159"/>
      <c r="S272" s="159"/>
      <c r="T272" s="159"/>
      <c r="U272" s="159"/>
      <c r="V272" s="159"/>
      <c r="W272" s="159"/>
      <c r="X272" s="159"/>
      <c r="Y272" s="159"/>
      <c r="Z272" s="159"/>
      <c r="AA272" s="159"/>
      <c r="AB272" s="277" t="s">
        <v>261</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4"/>
    </row>
    <row r="273" spans="1:50" ht="22.5" hidden="1" customHeight="1" x14ac:dyDescent="0.15">
      <c r="A273" s="985"/>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985"/>
      <c r="B274" s="242"/>
      <c r="C274" s="241"/>
      <c r="D274" s="242"/>
      <c r="E274" s="241"/>
      <c r="F274" s="304"/>
      <c r="G274" s="221"/>
      <c r="H274" s="151"/>
      <c r="I274" s="151"/>
      <c r="J274" s="151"/>
      <c r="K274" s="151"/>
      <c r="L274" s="151"/>
      <c r="M274" s="151"/>
      <c r="N274" s="151"/>
      <c r="O274" s="151"/>
      <c r="P274" s="222"/>
      <c r="Q274" s="972"/>
      <c r="R274" s="973"/>
      <c r="S274" s="973"/>
      <c r="T274" s="973"/>
      <c r="U274" s="973"/>
      <c r="V274" s="973"/>
      <c r="W274" s="973"/>
      <c r="X274" s="973"/>
      <c r="Y274" s="973"/>
      <c r="Z274" s="973"/>
      <c r="AA274" s="974"/>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985"/>
      <c r="B275" s="242"/>
      <c r="C275" s="241"/>
      <c r="D275" s="242"/>
      <c r="E275" s="241"/>
      <c r="F275" s="304"/>
      <c r="G275" s="223"/>
      <c r="H275" s="224"/>
      <c r="I275" s="224"/>
      <c r="J275" s="224"/>
      <c r="K275" s="224"/>
      <c r="L275" s="224"/>
      <c r="M275" s="224"/>
      <c r="N275" s="224"/>
      <c r="O275" s="224"/>
      <c r="P275" s="225"/>
      <c r="Q275" s="975"/>
      <c r="R275" s="976"/>
      <c r="S275" s="976"/>
      <c r="T275" s="976"/>
      <c r="U275" s="976"/>
      <c r="V275" s="976"/>
      <c r="W275" s="976"/>
      <c r="X275" s="976"/>
      <c r="Y275" s="976"/>
      <c r="Z275" s="976"/>
      <c r="AA275" s="977"/>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985"/>
      <c r="B276" s="242"/>
      <c r="C276" s="241"/>
      <c r="D276" s="242"/>
      <c r="E276" s="241"/>
      <c r="F276" s="304"/>
      <c r="G276" s="223"/>
      <c r="H276" s="224"/>
      <c r="I276" s="224"/>
      <c r="J276" s="224"/>
      <c r="K276" s="224"/>
      <c r="L276" s="224"/>
      <c r="M276" s="224"/>
      <c r="N276" s="224"/>
      <c r="O276" s="224"/>
      <c r="P276" s="225"/>
      <c r="Q276" s="975"/>
      <c r="R276" s="976"/>
      <c r="S276" s="976"/>
      <c r="T276" s="976"/>
      <c r="U276" s="976"/>
      <c r="V276" s="976"/>
      <c r="W276" s="976"/>
      <c r="X276" s="976"/>
      <c r="Y276" s="976"/>
      <c r="Z276" s="976"/>
      <c r="AA276" s="977"/>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15">
      <c r="A277" s="985"/>
      <c r="B277" s="242"/>
      <c r="C277" s="241"/>
      <c r="D277" s="242"/>
      <c r="E277" s="241"/>
      <c r="F277" s="304"/>
      <c r="G277" s="223"/>
      <c r="H277" s="224"/>
      <c r="I277" s="224"/>
      <c r="J277" s="224"/>
      <c r="K277" s="224"/>
      <c r="L277" s="224"/>
      <c r="M277" s="224"/>
      <c r="N277" s="224"/>
      <c r="O277" s="224"/>
      <c r="P277" s="225"/>
      <c r="Q277" s="975"/>
      <c r="R277" s="976"/>
      <c r="S277" s="976"/>
      <c r="T277" s="976"/>
      <c r="U277" s="976"/>
      <c r="V277" s="976"/>
      <c r="W277" s="976"/>
      <c r="X277" s="976"/>
      <c r="Y277" s="976"/>
      <c r="Z277" s="976"/>
      <c r="AA277" s="977"/>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985"/>
      <c r="B278" s="242"/>
      <c r="C278" s="241"/>
      <c r="D278" s="242"/>
      <c r="E278" s="241"/>
      <c r="F278" s="304"/>
      <c r="G278" s="226"/>
      <c r="H278" s="154"/>
      <c r="I278" s="154"/>
      <c r="J278" s="154"/>
      <c r="K278" s="154"/>
      <c r="L278" s="154"/>
      <c r="M278" s="154"/>
      <c r="N278" s="154"/>
      <c r="O278" s="154"/>
      <c r="P278" s="227"/>
      <c r="Q278" s="978"/>
      <c r="R278" s="979"/>
      <c r="S278" s="979"/>
      <c r="T278" s="979"/>
      <c r="U278" s="979"/>
      <c r="V278" s="979"/>
      <c r="W278" s="979"/>
      <c r="X278" s="979"/>
      <c r="Y278" s="979"/>
      <c r="Z278" s="979"/>
      <c r="AA278" s="980"/>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985"/>
      <c r="B279" s="242"/>
      <c r="C279" s="241"/>
      <c r="D279" s="242"/>
      <c r="E279" s="241"/>
      <c r="F279" s="304"/>
      <c r="G279" s="262" t="s">
        <v>204</v>
      </c>
      <c r="H279" s="159"/>
      <c r="I279" s="159"/>
      <c r="J279" s="159"/>
      <c r="K279" s="159"/>
      <c r="L279" s="159"/>
      <c r="M279" s="159"/>
      <c r="N279" s="159"/>
      <c r="O279" s="159"/>
      <c r="P279" s="160"/>
      <c r="Q279" s="166" t="s">
        <v>260</v>
      </c>
      <c r="R279" s="159"/>
      <c r="S279" s="159"/>
      <c r="T279" s="159"/>
      <c r="U279" s="159"/>
      <c r="V279" s="159"/>
      <c r="W279" s="159"/>
      <c r="X279" s="159"/>
      <c r="Y279" s="159"/>
      <c r="Z279" s="159"/>
      <c r="AA279" s="159"/>
      <c r="AB279" s="277" t="s">
        <v>261</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985"/>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15">
      <c r="A281" s="985"/>
      <c r="B281" s="242"/>
      <c r="C281" s="241"/>
      <c r="D281" s="242"/>
      <c r="E281" s="241"/>
      <c r="F281" s="304"/>
      <c r="G281" s="221"/>
      <c r="H281" s="151"/>
      <c r="I281" s="151"/>
      <c r="J281" s="151"/>
      <c r="K281" s="151"/>
      <c r="L281" s="151"/>
      <c r="M281" s="151"/>
      <c r="N281" s="151"/>
      <c r="O281" s="151"/>
      <c r="P281" s="222"/>
      <c r="Q281" s="972"/>
      <c r="R281" s="973"/>
      <c r="S281" s="973"/>
      <c r="T281" s="973"/>
      <c r="U281" s="973"/>
      <c r="V281" s="973"/>
      <c r="W281" s="973"/>
      <c r="X281" s="973"/>
      <c r="Y281" s="973"/>
      <c r="Z281" s="973"/>
      <c r="AA281" s="974"/>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985"/>
      <c r="B282" s="242"/>
      <c r="C282" s="241"/>
      <c r="D282" s="242"/>
      <c r="E282" s="241"/>
      <c r="F282" s="304"/>
      <c r="G282" s="223"/>
      <c r="H282" s="224"/>
      <c r="I282" s="224"/>
      <c r="J282" s="224"/>
      <c r="K282" s="224"/>
      <c r="L282" s="224"/>
      <c r="M282" s="224"/>
      <c r="N282" s="224"/>
      <c r="O282" s="224"/>
      <c r="P282" s="225"/>
      <c r="Q282" s="975"/>
      <c r="R282" s="976"/>
      <c r="S282" s="976"/>
      <c r="T282" s="976"/>
      <c r="U282" s="976"/>
      <c r="V282" s="976"/>
      <c r="W282" s="976"/>
      <c r="X282" s="976"/>
      <c r="Y282" s="976"/>
      <c r="Z282" s="976"/>
      <c r="AA282" s="977"/>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985"/>
      <c r="B283" s="242"/>
      <c r="C283" s="241"/>
      <c r="D283" s="242"/>
      <c r="E283" s="241"/>
      <c r="F283" s="304"/>
      <c r="G283" s="223"/>
      <c r="H283" s="224"/>
      <c r="I283" s="224"/>
      <c r="J283" s="224"/>
      <c r="K283" s="224"/>
      <c r="L283" s="224"/>
      <c r="M283" s="224"/>
      <c r="N283" s="224"/>
      <c r="O283" s="224"/>
      <c r="P283" s="225"/>
      <c r="Q283" s="975"/>
      <c r="R283" s="976"/>
      <c r="S283" s="976"/>
      <c r="T283" s="976"/>
      <c r="U283" s="976"/>
      <c r="V283" s="976"/>
      <c r="W283" s="976"/>
      <c r="X283" s="976"/>
      <c r="Y283" s="976"/>
      <c r="Z283" s="976"/>
      <c r="AA283" s="977"/>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15">
      <c r="A284" s="985"/>
      <c r="B284" s="242"/>
      <c r="C284" s="241"/>
      <c r="D284" s="242"/>
      <c r="E284" s="241"/>
      <c r="F284" s="304"/>
      <c r="G284" s="223"/>
      <c r="H284" s="224"/>
      <c r="I284" s="224"/>
      <c r="J284" s="224"/>
      <c r="K284" s="224"/>
      <c r="L284" s="224"/>
      <c r="M284" s="224"/>
      <c r="N284" s="224"/>
      <c r="O284" s="224"/>
      <c r="P284" s="225"/>
      <c r="Q284" s="975"/>
      <c r="R284" s="976"/>
      <c r="S284" s="976"/>
      <c r="T284" s="976"/>
      <c r="U284" s="976"/>
      <c r="V284" s="976"/>
      <c r="W284" s="976"/>
      <c r="X284" s="976"/>
      <c r="Y284" s="976"/>
      <c r="Z284" s="976"/>
      <c r="AA284" s="977"/>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985"/>
      <c r="B285" s="242"/>
      <c r="C285" s="241"/>
      <c r="D285" s="242"/>
      <c r="E285" s="241"/>
      <c r="F285" s="304"/>
      <c r="G285" s="226"/>
      <c r="H285" s="154"/>
      <c r="I285" s="154"/>
      <c r="J285" s="154"/>
      <c r="K285" s="154"/>
      <c r="L285" s="154"/>
      <c r="M285" s="154"/>
      <c r="N285" s="154"/>
      <c r="O285" s="154"/>
      <c r="P285" s="227"/>
      <c r="Q285" s="978"/>
      <c r="R285" s="979"/>
      <c r="S285" s="979"/>
      <c r="T285" s="979"/>
      <c r="U285" s="979"/>
      <c r="V285" s="979"/>
      <c r="W285" s="979"/>
      <c r="X285" s="979"/>
      <c r="Y285" s="979"/>
      <c r="Z285" s="979"/>
      <c r="AA285" s="980"/>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985"/>
      <c r="B286" s="242"/>
      <c r="C286" s="241"/>
      <c r="D286" s="242"/>
      <c r="E286" s="241"/>
      <c r="F286" s="304"/>
      <c r="G286" s="262" t="s">
        <v>204</v>
      </c>
      <c r="H286" s="159"/>
      <c r="I286" s="159"/>
      <c r="J286" s="159"/>
      <c r="K286" s="159"/>
      <c r="L286" s="159"/>
      <c r="M286" s="159"/>
      <c r="N286" s="159"/>
      <c r="O286" s="159"/>
      <c r="P286" s="160"/>
      <c r="Q286" s="166" t="s">
        <v>260</v>
      </c>
      <c r="R286" s="159"/>
      <c r="S286" s="159"/>
      <c r="T286" s="159"/>
      <c r="U286" s="159"/>
      <c r="V286" s="159"/>
      <c r="W286" s="159"/>
      <c r="X286" s="159"/>
      <c r="Y286" s="159"/>
      <c r="Z286" s="159"/>
      <c r="AA286" s="159"/>
      <c r="AB286" s="277" t="s">
        <v>261</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985"/>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985"/>
      <c r="B288" s="242"/>
      <c r="C288" s="241"/>
      <c r="D288" s="242"/>
      <c r="E288" s="241"/>
      <c r="F288" s="304"/>
      <c r="G288" s="221"/>
      <c r="H288" s="151"/>
      <c r="I288" s="151"/>
      <c r="J288" s="151"/>
      <c r="K288" s="151"/>
      <c r="L288" s="151"/>
      <c r="M288" s="151"/>
      <c r="N288" s="151"/>
      <c r="O288" s="151"/>
      <c r="P288" s="222"/>
      <c r="Q288" s="972"/>
      <c r="R288" s="973"/>
      <c r="S288" s="973"/>
      <c r="T288" s="973"/>
      <c r="U288" s="973"/>
      <c r="V288" s="973"/>
      <c r="W288" s="973"/>
      <c r="X288" s="973"/>
      <c r="Y288" s="973"/>
      <c r="Z288" s="973"/>
      <c r="AA288" s="974"/>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985"/>
      <c r="B289" s="242"/>
      <c r="C289" s="241"/>
      <c r="D289" s="242"/>
      <c r="E289" s="241"/>
      <c r="F289" s="304"/>
      <c r="G289" s="223"/>
      <c r="H289" s="224"/>
      <c r="I289" s="224"/>
      <c r="J289" s="224"/>
      <c r="K289" s="224"/>
      <c r="L289" s="224"/>
      <c r="M289" s="224"/>
      <c r="N289" s="224"/>
      <c r="O289" s="224"/>
      <c r="P289" s="225"/>
      <c r="Q289" s="975"/>
      <c r="R289" s="976"/>
      <c r="S289" s="976"/>
      <c r="T289" s="976"/>
      <c r="U289" s="976"/>
      <c r="V289" s="976"/>
      <c r="W289" s="976"/>
      <c r="X289" s="976"/>
      <c r="Y289" s="976"/>
      <c r="Z289" s="976"/>
      <c r="AA289" s="977"/>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985"/>
      <c r="B290" s="242"/>
      <c r="C290" s="241"/>
      <c r="D290" s="242"/>
      <c r="E290" s="241"/>
      <c r="F290" s="304"/>
      <c r="G290" s="223"/>
      <c r="H290" s="224"/>
      <c r="I290" s="224"/>
      <c r="J290" s="224"/>
      <c r="K290" s="224"/>
      <c r="L290" s="224"/>
      <c r="M290" s="224"/>
      <c r="N290" s="224"/>
      <c r="O290" s="224"/>
      <c r="P290" s="225"/>
      <c r="Q290" s="975"/>
      <c r="R290" s="976"/>
      <c r="S290" s="976"/>
      <c r="T290" s="976"/>
      <c r="U290" s="976"/>
      <c r="V290" s="976"/>
      <c r="W290" s="976"/>
      <c r="X290" s="976"/>
      <c r="Y290" s="976"/>
      <c r="Z290" s="976"/>
      <c r="AA290" s="977"/>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15">
      <c r="A291" s="985"/>
      <c r="B291" s="242"/>
      <c r="C291" s="241"/>
      <c r="D291" s="242"/>
      <c r="E291" s="241"/>
      <c r="F291" s="304"/>
      <c r="G291" s="223"/>
      <c r="H291" s="224"/>
      <c r="I291" s="224"/>
      <c r="J291" s="224"/>
      <c r="K291" s="224"/>
      <c r="L291" s="224"/>
      <c r="M291" s="224"/>
      <c r="N291" s="224"/>
      <c r="O291" s="224"/>
      <c r="P291" s="225"/>
      <c r="Q291" s="975"/>
      <c r="R291" s="976"/>
      <c r="S291" s="976"/>
      <c r="T291" s="976"/>
      <c r="U291" s="976"/>
      <c r="V291" s="976"/>
      <c r="W291" s="976"/>
      <c r="X291" s="976"/>
      <c r="Y291" s="976"/>
      <c r="Z291" s="976"/>
      <c r="AA291" s="977"/>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985"/>
      <c r="B292" s="242"/>
      <c r="C292" s="241"/>
      <c r="D292" s="242"/>
      <c r="E292" s="241"/>
      <c r="F292" s="304"/>
      <c r="G292" s="226"/>
      <c r="H292" s="154"/>
      <c r="I292" s="154"/>
      <c r="J292" s="154"/>
      <c r="K292" s="154"/>
      <c r="L292" s="154"/>
      <c r="M292" s="154"/>
      <c r="N292" s="154"/>
      <c r="O292" s="154"/>
      <c r="P292" s="227"/>
      <c r="Q292" s="978"/>
      <c r="R292" s="979"/>
      <c r="S292" s="979"/>
      <c r="T292" s="979"/>
      <c r="U292" s="979"/>
      <c r="V292" s="979"/>
      <c r="W292" s="979"/>
      <c r="X292" s="979"/>
      <c r="Y292" s="979"/>
      <c r="Z292" s="979"/>
      <c r="AA292" s="980"/>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985"/>
      <c r="B293" s="242"/>
      <c r="C293" s="241"/>
      <c r="D293" s="242"/>
      <c r="E293" s="241"/>
      <c r="F293" s="304"/>
      <c r="G293" s="262" t="s">
        <v>204</v>
      </c>
      <c r="H293" s="159"/>
      <c r="I293" s="159"/>
      <c r="J293" s="159"/>
      <c r="K293" s="159"/>
      <c r="L293" s="159"/>
      <c r="M293" s="159"/>
      <c r="N293" s="159"/>
      <c r="O293" s="159"/>
      <c r="P293" s="160"/>
      <c r="Q293" s="166" t="s">
        <v>260</v>
      </c>
      <c r="R293" s="159"/>
      <c r="S293" s="159"/>
      <c r="T293" s="159"/>
      <c r="U293" s="159"/>
      <c r="V293" s="159"/>
      <c r="W293" s="159"/>
      <c r="X293" s="159"/>
      <c r="Y293" s="159"/>
      <c r="Z293" s="159"/>
      <c r="AA293" s="159"/>
      <c r="AB293" s="277" t="s">
        <v>261</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985"/>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985"/>
      <c r="B295" s="242"/>
      <c r="C295" s="241"/>
      <c r="D295" s="242"/>
      <c r="E295" s="241"/>
      <c r="F295" s="304"/>
      <c r="G295" s="221"/>
      <c r="H295" s="151"/>
      <c r="I295" s="151"/>
      <c r="J295" s="151"/>
      <c r="K295" s="151"/>
      <c r="L295" s="151"/>
      <c r="M295" s="151"/>
      <c r="N295" s="151"/>
      <c r="O295" s="151"/>
      <c r="P295" s="222"/>
      <c r="Q295" s="972"/>
      <c r="R295" s="973"/>
      <c r="S295" s="973"/>
      <c r="T295" s="973"/>
      <c r="U295" s="973"/>
      <c r="V295" s="973"/>
      <c r="W295" s="973"/>
      <c r="X295" s="973"/>
      <c r="Y295" s="973"/>
      <c r="Z295" s="973"/>
      <c r="AA295" s="974"/>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985"/>
      <c r="B296" s="242"/>
      <c r="C296" s="241"/>
      <c r="D296" s="242"/>
      <c r="E296" s="241"/>
      <c r="F296" s="304"/>
      <c r="G296" s="223"/>
      <c r="H296" s="224"/>
      <c r="I296" s="224"/>
      <c r="J296" s="224"/>
      <c r="K296" s="224"/>
      <c r="L296" s="224"/>
      <c r="M296" s="224"/>
      <c r="N296" s="224"/>
      <c r="O296" s="224"/>
      <c r="P296" s="225"/>
      <c r="Q296" s="975"/>
      <c r="R296" s="976"/>
      <c r="S296" s="976"/>
      <c r="T296" s="976"/>
      <c r="U296" s="976"/>
      <c r="V296" s="976"/>
      <c r="W296" s="976"/>
      <c r="X296" s="976"/>
      <c r="Y296" s="976"/>
      <c r="Z296" s="976"/>
      <c r="AA296" s="977"/>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985"/>
      <c r="B297" s="242"/>
      <c r="C297" s="241"/>
      <c r="D297" s="242"/>
      <c r="E297" s="241"/>
      <c r="F297" s="304"/>
      <c r="G297" s="223"/>
      <c r="H297" s="224"/>
      <c r="I297" s="224"/>
      <c r="J297" s="224"/>
      <c r="K297" s="224"/>
      <c r="L297" s="224"/>
      <c r="M297" s="224"/>
      <c r="N297" s="224"/>
      <c r="O297" s="224"/>
      <c r="P297" s="225"/>
      <c r="Q297" s="975"/>
      <c r="R297" s="976"/>
      <c r="S297" s="976"/>
      <c r="T297" s="976"/>
      <c r="U297" s="976"/>
      <c r="V297" s="976"/>
      <c r="W297" s="976"/>
      <c r="X297" s="976"/>
      <c r="Y297" s="976"/>
      <c r="Z297" s="976"/>
      <c r="AA297" s="977"/>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15">
      <c r="A298" s="985"/>
      <c r="B298" s="242"/>
      <c r="C298" s="241"/>
      <c r="D298" s="242"/>
      <c r="E298" s="241"/>
      <c r="F298" s="304"/>
      <c r="G298" s="223"/>
      <c r="H298" s="224"/>
      <c r="I298" s="224"/>
      <c r="J298" s="224"/>
      <c r="K298" s="224"/>
      <c r="L298" s="224"/>
      <c r="M298" s="224"/>
      <c r="N298" s="224"/>
      <c r="O298" s="224"/>
      <c r="P298" s="225"/>
      <c r="Q298" s="975"/>
      <c r="R298" s="976"/>
      <c r="S298" s="976"/>
      <c r="T298" s="976"/>
      <c r="U298" s="976"/>
      <c r="V298" s="976"/>
      <c r="W298" s="976"/>
      <c r="X298" s="976"/>
      <c r="Y298" s="976"/>
      <c r="Z298" s="976"/>
      <c r="AA298" s="977"/>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985"/>
      <c r="B299" s="242"/>
      <c r="C299" s="241"/>
      <c r="D299" s="242"/>
      <c r="E299" s="241"/>
      <c r="F299" s="304"/>
      <c r="G299" s="226"/>
      <c r="H299" s="154"/>
      <c r="I299" s="154"/>
      <c r="J299" s="154"/>
      <c r="K299" s="154"/>
      <c r="L299" s="154"/>
      <c r="M299" s="154"/>
      <c r="N299" s="154"/>
      <c r="O299" s="154"/>
      <c r="P299" s="227"/>
      <c r="Q299" s="978"/>
      <c r="R299" s="979"/>
      <c r="S299" s="979"/>
      <c r="T299" s="979"/>
      <c r="U299" s="979"/>
      <c r="V299" s="979"/>
      <c r="W299" s="979"/>
      <c r="X299" s="979"/>
      <c r="Y299" s="979"/>
      <c r="Z299" s="979"/>
      <c r="AA299" s="980"/>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985"/>
      <c r="B300" s="242"/>
      <c r="C300" s="241"/>
      <c r="D300" s="242"/>
      <c r="E300" s="241"/>
      <c r="F300" s="304"/>
      <c r="G300" s="262" t="s">
        <v>204</v>
      </c>
      <c r="H300" s="159"/>
      <c r="I300" s="159"/>
      <c r="J300" s="159"/>
      <c r="K300" s="159"/>
      <c r="L300" s="159"/>
      <c r="M300" s="159"/>
      <c r="N300" s="159"/>
      <c r="O300" s="159"/>
      <c r="P300" s="160"/>
      <c r="Q300" s="166" t="s">
        <v>260</v>
      </c>
      <c r="R300" s="159"/>
      <c r="S300" s="159"/>
      <c r="T300" s="159"/>
      <c r="U300" s="159"/>
      <c r="V300" s="159"/>
      <c r="W300" s="159"/>
      <c r="X300" s="159"/>
      <c r="Y300" s="159"/>
      <c r="Z300" s="159"/>
      <c r="AA300" s="159"/>
      <c r="AB300" s="277" t="s">
        <v>261</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985"/>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985"/>
      <c r="B302" s="242"/>
      <c r="C302" s="241"/>
      <c r="D302" s="242"/>
      <c r="E302" s="241"/>
      <c r="F302" s="304"/>
      <c r="G302" s="221"/>
      <c r="H302" s="151"/>
      <c r="I302" s="151"/>
      <c r="J302" s="151"/>
      <c r="K302" s="151"/>
      <c r="L302" s="151"/>
      <c r="M302" s="151"/>
      <c r="N302" s="151"/>
      <c r="O302" s="151"/>
      <c r="P302" s="222"/>
      <c r="Q302" s="972"/>
      <c r="R302" s="973"/>
      <c r="S302" s="973"/>
      <c r="T302" s="973"/>
      <c r="U302" s="973"/>
      <c r="V302" s="973"/>
      <c r="W302" s="973"/>
      <c r="X302" s="973"/>
      <c r="Y302" s="973"/>
      <c r="Z302" s="973"/>
      <c r="AA302" s="974"/>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985"/>
      <c r="B303" s="242"/>
      <c r="C303" s="241"/>
      <c r="D303" s="242"/>
      <c r="E303" s="241"/>
      <c r="F303" s="304"/>
      <c r="G303" s="223"/>
      <c r="H303" s="224"/>
      <c r="I303" s="224"/>
      <c r="J303" s="224"/>
      <c r="K303" s="224"/>
      <c r="L303" s="224"/>
      <c r="M303" s="224"/>
      <c r="N303" s="224"/>
      <c r="O303" s="224"/>
      <c r="P303" s="225"/>
      <c r="Q303" s="975"/>
      <c r="R303" s="976"/>
      <c r="S303" s="976"/>
      <c r="T303" s="976"/>
      <c r="U303" s="976"/>
      <c r="V303" s="976"/>
      <c r="W303" s="976"/>
      <c r="X303" s="976"/>
      <c r="Y303" s="976"/>
      <c r="Z303" s="976"/>
      <c r="AA303" s="977"/>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985"/>
      <c r="B304" s="242"/>
      <c r="C304" s="241"/>
      <c r="D304" s="242"/>
      <c r="E304" s="241"/>
      <c r="F304" s="304"/>
      <c r="G304" s="223"/>
      <c r="H304" s="224"/>
      <c r="I304" s="224"/>
      <c r="J304" s="224"/>
      <c r="K304" s="224"/>
      <c r="L304" s="224"/>
      <c r="M304" s="224"/>
      <c r="N304" s="224"/>
      <c r="O304" s="224"/>
      <c r="P304" s="225"/>
      <c r="Q304" s="975"/>
      <c r="R304" s="976"/>
      <c r="S304" s="976"/>
      <c r="T304" s="976"/>
      <c r="U304" s="976"/>
      <c r="V304" s="976"/>
      <c r="W304" s="976"/>
      <c r="X304" s="976"/>
      <c r="Y304" s="976"/>
      <c r="Z304" s="976"/>
      <c r="AA304" s="977"/>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985"/>
      <c r="B305" s="242"/>
      <c r="C305" s="241"/>
      <c r="D305" s="242"/>
      <c r="E305" s="241"/>
      <c r="F305" s="304"/>
      <c r="G305" s="223"/>
      <c r="H305" s="224"/>
      <c r="I305" s="224"/>
      <c r="J305" s="224"/>
      <c r="K305" s="224"/>
      <c r="L305" s="224"/>
      <c r="M305" s="224"/>
      <c r="N305" s="224"/>
      <c r="O305" s="224"/>
      <c r="P305" s="225"/>
      <c r="Q305" s="975"/>
      <c r="R305" s="976"/>
      <c r="S305" s="976"/>
      <c r="T305" s="976"/>
      <c r="U305" s="976"/>
      <c r="V305" s="976"/>
      <c r="W305" s="976"/>
      <c r="X305" s="976"/>
      <c r="Y305" s="976"/>
      <c r="Z305" s="976"/>
      <c r="AA305" s="977"/>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985"/>
      <c r="B306" s="242"/>
      <c r="C306" s="241"/>
      <c r="D306" s="242"/>
      <c r="E306" s="305"/>
      <c r="F306" s="306"/>
      <c r="G306" s="226"/>
      <c r="H306" s="154"/>
      <c r="I306" s="154"/>
      <c r="J306" s="154"/>
      <c r="K306" s="154"/>
      <c r="L306" s="154"/>
      <c r="M306" s="154"/>
      <c r="N306" s="154"/>
      <c r="O306" s="154"/>
      <c r="P306" s="227"/>
      <c r="Q306" s="978"/>
      <c r="R306" s="979"/>
      <c r="S306" s="979"/>
      <c r="T306" s="979"/>
      <c r="U306" s="979"/>
      <c r="V306" s="979"/>
      <c r="W306" s="979"/>
      <c r="X306" s="979"/>
      <c r="Y306" s="979"/>
      <c r="Z306" s="979"/>
      <c r="AA306" s="980"/>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85"/>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85"/>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85"/>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985"/>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985"/>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985"/>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315</v>
      </c>
      <c r="AF312" s="255"/>
      <c r="AG312" s="255"/>
      <c r="AH312" s="255"/>
      <c r="AI312" s="255" t="s">
        <v>313</v>
      </c>
      <c r="AJ312" s="255"/>
      <c r="AK312" s="255"/>
      <c r="AL312" s="255"/>
      <c r="AM312" s="255" t="s">
        <v>342</v>
      </c>
      <c r="AN312" s="255"/>
      <c r="AO312" s="255"/>
      <c r="AP312" s="257"/>
      <c r="AQ312" s="257" t="s">
        <v>187</v>
      </c>
      <c r="AR312" s="258"/>
      <c r="AS312" s="258"/>
      <c r="AT312" s="259"/>
      <c r="AU312" s="269" t="s">
        <v>203</v>
      </c>
      <c r="AV312" s="269"/>
      <c r="AW312" s="269"/>
      <c r="AX312" s="270"/>
    </row>
    <row r="313" spans="1:50" ht="18.75" hidden="1" customHeight="1" x14ac:dyDescent="0.15">
      <c r="A313" s="985"/>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15">
      <c r="A314" s="985"/>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15">
      <c r="A315" s="985"/>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15">
      <c r="A316" s="985"/>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315</v>
      </c>
      <c r="AF316" s="255"/>
      <c r="AG316" s="255"/>
      <c r="AH316" s="255"/>
      <c r="AI316" s="255" t="s">
        <v>313</v>
      </c>
      <c r="AJ316" s="255"/>
      <c r="AK316" s="255"/>
      <c r="AL316" s="255"/>
      <c r="AM316" s="255" t="s">
        <v>342</v>
      </c>
      <c r="AN316" s="255"/>
      <c r="AO316" s="255"/>
      <c r="AP316" s="257"/>
      <c r="AQ316" s="257" t="s">
        <v>187</v>
      </c>
      <c r="AR316" s="258"/>
      <c r="AS316" s="258"/>
      <c r="AT316" s="259"/>
      <c r="AU316" s="269" t="s">
        <v>203</v>
      </c>
      <c r="AV316" s="269"/>
      <c r="AW316" s="269"/>
      <c r="AX316" s="270"/>
    </row>
    <row r="317" spans="1:50" ht="18.75" hidden="1" customHeight="1" x14ac:dyDescent="0.15">
      <c r="A317" s="985"/>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15">
      <c r="A318" s="985"/>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15">
      <c r="A319" s="985"/>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15">
      <c r="A320" s="985"/>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315</v>
      </c>
      <c r="AF320" s="255"/>
      <c r="AG320" s="255"/>
      <c r="AH320" s="255"/>
      <c r="AI320" s="255" t="s">
        <v>313</v>
      </c>
      <c r="AJ320" s="255"/>
      <c r="AK320" s="255"/>
      <c r="AL320" s="255"/>
      <c r="AM320" s="255" t="s">
        <v>342</v>
      </c>
      <c r="AN320" s="255"/>
      <c r="AO320" s="255"/>
      <c r="AP320" s="257"/>
      <c r="AQ320" s="257" t="s">
        <v>187</v>
      </c>
      <c r="AR320" s="258"/>
      <c r="AS320" s="258"/>
      <c r="AT320" s="259"/>
      <c r="AU320" s="269" t="s">
        <v>203</v>
      </c>
      <c r="AV320" s="269"/>
      <c r="AW320" s="269"/>
      <c r="AX320" s="270"/>
    </row>
    <row r="321" spans="1:50" ht="18.75" hidden="1" customHeight="1" x14ac:dyDescent="0.15">
      <c r="A321" s="985"/>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15">
      <c r="A322" s="985"/>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15">
      <c r="A323" s="985"/>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15">
      <c r="A324" s="985"/>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315</v>
      </c>
      <c r="AF324" s="255"/>
      <c r="AG324" s="255"/>
      <c r="AH324" s="255"/>
      <c r="AI324" s="255" t="s">
        <v>313</v>
      </c>
      <c r="AJ324" s="255"/>
      <c r="AK324" s="255"/>
      <c r="AL324" s="255"/>
      <c r="AM324" s="255" t="s">
        <v>342</v>
      </c>
      <c r="AN324" s="255"/>
      <c r="AO324" s="255"/>
      <c r="AP324" s="257"/>
      <c r="AQ324" s="257" t="s">
        <v>187</v>
      </c>
      <c r="AR324" s="258"/>
      <c r="AS324" s="258"/>
      <c r="AT324" s="259"/>
      <c r="AU324" s="269" t="s">
        <v>203</v>
      </c>
      <c r="AV324" s="269"/>
      <c r="AW324" s="269"/>
      <c r="AX324" s="270"/>
    </row>
    <row r="325" spans="1:50" ht="18.75" hidden="1" customHeight="1" x14ac:dyDescent="0.15">
      <c r="A325" s="985"/>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15">
      <c r="A326" s="985"/>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15">
      <c r="A327" s="985"/>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15">
      <c r="A328" s="985"/>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315</v>
      </c>
      <c r="AF328" s="255"/>
      <c r="AG328" s="255"/>
      <c r="AH328" s="255"/>
      <c r="AI328" s="255" t="s">
        <v>313</v>
      </c>
      <c r="AJ328" s="255"/>
      <c r="AK328" s="255"/>
      <c r="AL328" s="255"/>
      <c r="AM328" s="255" t="s">
        <v>342</v>
      </c>
      <c r="AN328" s="255"/>
      <c r="AO328" s="255"/>
      <c r="AP328" s="257"/>
      <c r="AQ328" s="257" t="s">
        <v>187</v>
      </c>
      <c r="AR328" s="258"/>
      <c r="AS328" s="258"/>
      <c r="AT328" s="259"/>
      <c r="AU328" s="269" t="s">
        <v>203</v>
      </c>
      <c r="AV328" s="269"/>
      <c r="AW328" s="269"/>
      <c r="AX328" s="270"/>
    </row>
    <row r="329" spans="1:50" ht="18.75" hidden="1" customHeight="1" x14ac:dyDescent="0.15">
      <c r="A329" s="985"/>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15">
      <c r="A330" s="985"/>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15">
      <c r="A331" s="985"/>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15">
      <c r="A332" s="985"/>
      <c r="B332" s="242"/>
      <c r="C332" s="241"/>
      <c r="D332" s="242"/>
      <c r="E332" s="241"/>
      <c r="F332" s="304"/>
      <c r="G332" s="262" t="s">
        <v>204</v>
      </c>
      <c r="H332" s="159"/>
      <c r="I332" s="159"/>
      <c r="J332" s="159"/>
      <c r="K332" s="159"/>
      <c r="L332" s="159"/>
      <c r="M332" s="159"/>
      <c r="N332" s="159"/>
      <c r="O332" s="159"/>
      <c r="P332" s="160"/>
      <c r="Q332" s="166" t="s">
        <v>260</v>
      </c>
      <c r="R332" s="159"/>
      <c r="S332" s="159"/>
      <c r="T332" s="159"/>
      <c r="U332" s="159"/>
      <c r="V332" s="159"/>
      <c r="W332" s="159"/>
      <c r="X332" s="159"/>
      <c r="Y332" s="159"/>
      <c r="Z332" s="159"/>
      <c r="AA332" s="159"/>
      <c r="AB332" s="277" t="s">
        <v>261</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4"/>
    </row>
    <row r="333" spans="1:50" ht="22.5" hidden="1" customHeight="1" x14ac:dyDescent="0.15">
      <c r="A333" s="985"/>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985"/>
      <c r="B334" s="242"/>
      <c r="C334" s="241"/>
      <c r="D334" s="242"/>
      <c r="E334" s="241"/>
      <c r="F334" s="304"/>
      <c r="G334" s="221"/>
      <c r="H334" s="151"/>
      <c r="I334" s="151"/>
      <c r="J334" s="151"/>
      <c r="K334" s="151"/>
      <c r="L334" s="151"/>
      <c r="M334" s="151"/>
      <c r="N334" s="151"/>
      <c r="O334" s="151"/>
      <c r="P334" s="222"/>
      <c r="Q334" s="972"/>
      <c r="R334" s="973"/>
      <c r="S334" s="973"/>
      <c r="T334" s="973"/>
      <c r="U334" s="973"/>
      <c r="V334" s="973"/>
      <c r="W334" s="973"/>
      <c r="X334" s="973"/>
      <c r="Y334" s="973"/>
      <c r="Z334" s="973"/>
      <c r="AA334" s="974"/>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985"/>
      <c r="B335" s="242"/>
      <c r="C335" s="241"/>
      <c r="D335" s="242"/>
      <c r="E335" s="241"/>
      <c r="F335" s="304"/>
      <c r="G335" s="223"/>
      <c r="H335" s="224"/>
      <c r="I335" s="224"/>
      <c r="J335" s="224"/>
      <c r="K335" s="224"/>
      <c r="L335" s="224"/>
      <c r="M335" s="224"/>
      <c r="N335" s="224"/>
      <c r="O335" s="224"/>
      <c r="P335" s="225"/>
      <c r="Q335" s="975"/>
      <c r="R335" s="976"/>
      <c r="S335" s="976"/>
      <c r="T335" s="976"/>
      <c r="U335" s="976"/>
      <c r="V335" s="976"/>
      <c r="W335" s="976"/>
      <c r="X335" s="976"/>
      <c r="Y335" s="976"/>
      <c r="Z335" s="976"/>
      <c r="AA335" s="977"/>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985"/>
      <c r="B336" s="242"/>
      <c r="C336" s="241"/>
      <c r="D336" s="242"/>
      <c r="E336" s="241"/>
      <c r="F336" s="304"/>
      <c r="G336" s="223"/>
      <c r="H336" s="224"/>
      <c r="I336" s="224"/>
      <c r="J336" s="224"/>
      <c r="K336" s="224"/>
      <c r="L336" s="224"/>
      <c r="M336" s="224"/>
      <c r="N336" s="224"/>
      <c r="O336" s="224"/>
      <c r="P336" s="225"/>
      <c r="Q336" s="975"/>
      <c r="R336" s="976"/>
      <c r="S336" s="976"/>
      <c r="T336" s="976"/>
      <c r="U336" s="976"/>
      <c r="V336" s="976"/>
      <c r="W336" s="976"/>
      <c r="X336" s="976"/>
      <c r="Y336" s="976"/>
      <c r="Z336" s="976"/>
      <c r="AA336" s="977"/>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15">
      <c r="A337" s="985"/>
      <c r="B337" s="242"/>
      <c r="C337" s="241"/>
      <c r="D337" s="242"/>
      <c r="E337" s="241"/>
      <c r="F337" s="304"/>
      <c r="G337" s="223"/>
      <c r="H337" s="224"/>
      <c r="I337" s="224"/>
      <c r="J337" s="224"/>
      <c r="K337" s="224"/>
      <c r="L337" s="224"/>
      <c r="M337" s="224"/>
      <c r="N337" s="224"/>
      <c r="O337" s="224"/>
      <c r="P337" s="225"/>
      <c r="Q337" s="975"/>
      <c r="R337" s="976"/>
      <c r="S337" s="976"/>
      <c r="T337" s="976"/>
      <c r="U337" s="976"/>
      <c r="V337" s="976"/>
      <c r="W337" s="976"/>
      <c r="X337" s="976"/>
      <c r="Y337" s="976"/>
      <c r="Z337" s="976"/>
      <c r="AA337" s="977"/>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985"/>
      <c r="B338" s="242"/>
      <c r="C338" s="241"/>
      <c r="D338" s="242"/>
      <c r="E338" s="241"/>
      <c r="F338" s="304"/>
      <c r="G338" s="226"/>
      <c r="H338" s="154"/>
      <c r="I338" s="154"/>
      <c r="J338" s="154"/>
      <c r="K338" s="154"/>
      <c r="L338" s="154"/>
      <c r="M338" s="154"/>
      <c r="N338" s="154"/>
      <c r="O338" s="154"/>
      <c r="P338" s="227"/>
      <c r="Q338" s="978"/>
      <c r="R338" s="979"/>
      <c r="S338" s="979"/>
      <c r="T338" s="979"/>
      <c r="U338" s="979"/>
      <c r="V338" s="979"/>
      <c r="W338" s="979"/>
      <c r="X338" s="979"/>
      <c r="Y338" s="979"/>
      <c r="Z338" s="979"/>
      <c r="AA338" s="980"/>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985"/>
      <c r="B339" s="242"/>
      <c r="C339" s="241"/>
      <c r="D339" s="242"/>
      <c r="E339" s="241"/>
      <c r="F339" s="304"/>
      <c r="G339" s="262" t="s">
        <v>204</v>
      </c>
      <c r="H339" s="159"/>
      <c r="I339" s="159"/>
      <c r="J339" s="159"/>
      <c r="K339" s="159"/>
      <c r="L339" s="159"/>
      <c r="M339" s="159"/>
      <c r="N339" s="159"/>
      <c r="O339" s="159"/>
      <c r="P339" s="160"/>
      <c r="Q339" s="166" t="s">
        <v>260</v>
      </c>
      <c r="R339" s="159"/>
      <c r="S339" s="159"/>
      <c r="T339" s="159"/>
      <c r="U339" s="159"/>
      <c r="V339" s="159"/>
      <c r="W339" s="159"/>
      <c r="X339" s="159"/>
      <c r="Y339" s="159"/>
      <c r="Z339" s="159"/>
      <c r="AA339" s="159"/>
      <c r="AB339" s="277" t="s">
        <v>261</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985"/>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985"/>
      <c r="B341" s="242"/>
      <c r="C341" s="241"/>
      <c r="D341" s="242"/>
      <c r="E341" s="241"/>
      <c r="F341" s="304"/>
      <c r="G341" s="221"/>
      <c r="H341" s="151"/>
      <c r="I341" s="151"/>
      <c r="J341" s="151"/>
      <c r="K341" s="151"/>
      <c r="L341" s="151"/>
      <c r="M341" s="151"/>
      <c r="N341" s="151"/>
      <c r="O341" s="151"/>
      <c r="P341" s="222"/>
      <c r="Q341" s="972"/>
      <c r="R341" s="973"/>
      <c r="S341" s="973"/>
      <c r="T341" s="973"/>
      <c r="U341" s="973"/>
      <c r="V341" s="973"/>
      <c r="W341" s="973"/>
      <c r="X341" s="973"/>
      <c r="Y341" s="973"/>
      <c r="Z341" s="973"/>
      <c r="AA341" s="974"/>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985"/>
      <c r="B342" s="242"/>
      <c r="C342" s="241"/>
      <c r="D342" s="242"/>
      <c r="E342" s="241"/>
      <c r="F342" s="304"/>
      <c r="G342" s="223"/>
      <c r="H342" s="224"/>
      <c r="I342" s="224"/>
      <c r="J342" s="224"/>
      <c r="K342" s="224"/>
      <c r="L342" s="224"/>
      <c r="M342" s="224"/>
      <c r="N342" s="224"/>
      <c r="O342" s="224"/>
      <c r="P342" s="225"/>
      <c r="Q342" s="975"/>
      <c r="R342" s="976"/>
      <c r="S342" s="976"/>
      <c r="T342" s="976"/>
      <c r="U342" s="976"/>
      <c r="V342" s="976"/>
      <c r="W342" s="976"/>
      <c r="X342" s="976"/>
      <c r="Y342" s="976"/>
      <c r="Z342" s="976"/>
      <c r="AA342" s="977"/>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985"/>
      <c r="B343" s="242"/>
      <c r="C343" s="241"/>
      <c r="D343" s="242"/>
      <c r="E343" s="241"/>
      <c r="F343" s="304"/>
      <c r="G343" s="223"/>
      <c r="H343" s="224"/>
      <c r="I343" s="224"/>
      <c r="J343" s="224"/>
      <c r="K343" s="224"/>
      <c r="L343" s="224"/>
      <c r="M343" s="224"/>
      <c r="N343" s="224"/>
      <c r="O343" s="224"/>
      <c r="P343" s="225"/>
      <c r="Q343" s="975"/>
      <c r="R343" s="976"/>
      <c r="S343" s="976"/>
      <c r="T343" s="976"/>
      <c r="U343" s="976"/>
      <c r="V343" s="976"/>
      <c r="W343" s="976"/>
      <c r="X343" s="976"/>
      <c r="Y343" s="976"/>
      <c r="Z343" s="976"/>
      <c r="AA343" s="977"/>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15">
      <c r="A344" s="985"/>
      <c r="B344" s="242"/>
      <c r="C344" s="241"/>
      <c r="D344" s="242"/>
      <c r="E344" s="241"/>
      <c r="F344" s="304"/>
      <c r="G344" s="223"/>
      <c r="H344" s="224"/>
      <c r="I344" s="224"/>
      <c r="J344" s="224"/>
      <c r="K344" s="224"/>
      <c r="L344" s="224"/>
      <c r="M344" s="224"/>
      <c r="N344" s="224"/>
      <c r="O344" s="224"/>
      <c r="P344" s="225"/>
      <c r="Q344" s="975"/>
      <c r="R344" s="976"/>
      <c r="S344" s="976"/>
      <c r="T344" s="976"/>
      <c r="U344" s="976"/>
      <c r="V344" s="976"/>
      <c r="W344" s="976"/>
      <c r="X344" s="976"/>
      <c r="Y344" s="976"/>
      <c r="Z344" s="976"/>
      <c r="AA344" s="977"/>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985"/>
      <c r="B345" s="242"/>
      <c r="C345" s="241"/>
      <c r="D345" s="242"/>
      <c r="E345" s="241"/>
      <c r="F345" s="304"/>
      <c r="G345" s="226"/>
      <c r="H345" s="154"/>
      <c r="I345" s="154"/>
      <c r="J345" s="154"/>
      <c r="K345" s="154"/>
      <c r="L345" s="154"/>
      <c r="M345" s="154"/>
      <c r="N345" s="154"/>
      <c r="O345" s="154"/>
      <c r="P345" s="227"/>
      <c r="Q345" s="978"/>
      <c r="R345" s="979"/>
      <c r="S345" s="979"/>
      <c r="T345" s="979"/>
      <c r="U345" s="979"/>
      <c r="V345" s="979"/>
      <c r="W345" s="979"/>
      <c r="X345" s="979"/>
      <c r="Y345" s="979"/>
      <c r="Z345" s="979"/>
      <c r="AA345" s="980"/>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985"/>
      <c r="B346" s="242"/>
      <c r="C346" s="241"/>
      <c r="D346" s="242"/>
      <c r="E346" s="241"/>
      <c r="F346" s="304"/>
      <c r="G346" s="262" t="s">
        <v>204</v>
      </c>
      <c r="H346" s="159"/>
      <c r="I346" s="159"/>
      <c r="J346" s="159"/>
      <c r="K346" s="159"/>
      <c r="L346" s="159"/>
      <c r="M346" s="159"/>
      <c r="N346" s="159"/>
      <c r="O346" s="159"/>
      <c r="P346" s="160"/>
      <c r="Q346" s="166" t="s">
        <v>260</v>
      </c>
      <c r="R346" s="159"/>
      <c r="S346" s="159"/>
      <c r="T346" s="159"/>
      <c r="U346" s="159"/>
      <c r="V346" s="159"/>
      <c r="W346" s="159"/>
      <c r="X346" s="159"/>
      <c r="Y346" s="159"/>
      <c r="Z346" s="159"/>
      <c r="AA346" s="159"/>
      <c r="AB346" s="277" t="s">
        <v>261</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985"/>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985"/>
      <c r="B348" s="242"/>
      <c r="C348" s="241"/>
      <c r="D348" s="242"/>
      <c r="E348" s="241"/>
      <c r="F348" s="304"/>
      <c r="G348" s="221"/>
      <c r="H348" s="151"/>
      <c r="I348" s="151"/>
      <c r="J348" s="151"/>
      <c r="K348" s="151"/>
      <c r="L348" s="151"/>
      <c r="M348" s="151"/>
      <c r="N348" s="151"/>
      <c r="O348" s="151"/>
      <c r="P348" s="222"/>
      <c r="Q348" s="972"/>
      <c r="R348" s="973"/>
      <c r="S348" s="973"/>
      <c r="T348" s="973"/>
      <c r="U348" s="973"/>
      <c r="V348" s="973"/>
      <c r="W348" s="973"/>
      <c r="X348" s="973"/>
      <c r="Y348" s="973"/>
      <c r="Z348" s="973"/>
      <c r="AA348" s="974"/>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985"/>
      <c r="B349" s="242"/>
      <c r="C349" s="241"/>
      <c r="D349" s="242"/>
      <c r="E349" s="241"/>
      <c r="F349" s="304"/>
      <c r="G349" s="223"/>
      <c r="H349" s="224"/>
      <c r="I349" s="224"/>
      <c r="J349" s="224"/>
      <c r="K349" s="224"/>
      <c r="L349" s="224"/>
      <c r="M349" s="224"/>
      <c r="N349" s="224"/>
      <c r="O349" s="224"/>
      <c r="P349" s="225"/>
      <c r="Q349" s="975"/>
      <c r="R349" s="976"/>
      <c r="S349" s="976"/>
      <c r="T349" s="976"/>
      <c r="U349" s="976"/>
      <c r="V349" s="976"/>
      <c r="W349" s="976"/>
      <c r="X349" s="976"/>
      <c r="Y349" s="976"/>
      <c r="Z349" s="976"/>
      <c r="AA349" s="977"/>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985"/>
      <c r="B350" s="242"/>
      <c r="C350" s="241"/>
      <c r="D350" s="242"/>
      <c r="E350" s="241"/>
      <c r="F350" s="304"/>
      <c r="G350" s="223"/>
      <c r="H350" s="224"/>
      <c r="I350" s="224"/>
      <c r="J350" s="224"/>
      <c r="K350" s="224"/>
      <c r="L350" s="224"/>
      <c r="M350" s="224"/>
      <c r="N350" s="224"/>
      <c r="O350" s="224"/>
      <c r="P350" s="225"/>
      <c r="Q350" s="975"/>
      <c r="R350" s="976"/>
      <c r="S350" s="976"/>
      <c r="T350" s="976"/>
      <c r="U350" s="976"/>
      <c r="V350" s="976"/>
      <c r="W350" s="976"/>
      <c r="X350" s="976"/>
      <c r="Y350" s="976"/>
      <c r="Z350" s="976"/>
      <c r="AA350" s="977"/>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15">
      <c r="A351" s="985"/>
      <c r="B351" s="242"/>
      <c r="C351" s="241"/>
      <c r="D351" s="242"/>
      <c r="E351" s="241"/>
      <c r="F351" s="304"/>
      <c r="G351" s="223"/>
      <c r="H351" s="224"/>
      <c r="I351" s="224"/>
      <c r="J351" s="224"/>
      <c r="K351" s="224"/>
      <c r="L351" s="224"/>
      <c r="M351" s="224"/>
      <c r="N351" s="224"/>
      <c r="O351" s="224"/>
      <c r="P351" s="225"/>
      <c r="Q351" s="975"/>
      <c r="R351" s="976"/>
      <c r="S351" s="976"/>
      <c r="T351" s="976"/>
      <c r="U351" s="976"/>
      <c r="V351" s="976"/>
      <c r="W351" s="976"/>
      <c r="X351" s="976"/>
      <c r="Y351" s="976"/>
      <c r="Z351" s="976"/>
      <c r="AA351" s="977"/>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985"/>
      <c r="B352" s="242"/>
      <c r="C352" s="241"/>
      <c r="D352" s="242"/>
      <c r="E352" s="241"/>
      <c r="F352" s="304"/>
      <c r="G352" s="226"/>
      <c r="H352" s="154"/>
      <c r="I352" s="154"/>
      <c r="J352" s="154"/>
      <c r="K352" s="154"/>
      <c r="L352" s="154"/>
      <c r="M352" s="154"/>
      <c r="N352" s="154"/>
      <c r="O352" s="154"/>
      <c r="P352" s="227"/>
      <c r="Q352" s="978"/>
      <c r="R352" s="979"/>
      <c r="S352" s="979"/>
      <c r="T352" s="979"/>
      <c r="U352" s="979"/>
      <c r="V352" s="979"/>
      <c r="W352" s="979"/>
      <c r="X352" s="979"/>
      <c r="Y352" s="979"/>
      <c r="Z352" s="979"/>
      <c r="AA352" s="980"/>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985"/>
      <c r="B353" s="242"/>
      <c r="C353" s="241"/>
      <c r="D353" s="242"/>
      <c r="E353" s="241"/>
      <c r="F353" s="304"/>
      <c r="G353" s="262" t="s">
        <v>204</v>
      </c>
      <c r="H353" s="159"/>
      <c r="I353" s="159"/>
      <c r="J353" s="159"/>
      <c r="K353" s="159"/>
      <c r="L353" s="159"/>
      <c r="M353" s="159"/>
      <c r="N353" s="159"/>
      <c r="O353" s="159"/>
      <c r="P353" s="160"/>
      <c r="Q353" s="166" t="s">
        <v>260</v>
      </c>
      <c r="R353" s="159"/>
      <c r="S353" s="159"/>
      <c r="T353" s="159"/>
      <c r="U353" s="159"/>
      <c r="V353" s="159"/>
      <c r="W353" s="159"/>
      <c r="X353" s="159"/>
      <c r="Y353" s="159"/>
      <c r="Z353" s="159"/>
      <c r="AA353" s="159"/>
      <c r="AB353" s="277" t="s">
        <v>261</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985"/>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985"/>
      <c r="B355" s="242"/>
      <c r="C355" s="241"/>
      <c r="D355" s="242"/>
      <c r="E355" s="241"/>
      <c r="F355" s="304"/>
      <c r="G355" s="221"/>
      <c r="H355" s="151"/>
      <c r="I355" s="151"/>
      <c r="J355" s="151"/>
      <c r="K355" s="151"/>
      <c r="L355" s="151"/>
      <c r="M355" s="151"/>
      <c r="N355" s="151"/>
      <c r="O355" s="151"/>
      <c r="P355" s="222"/>
      <c r="Q355" s="972"/>
      <c r="R355" s="973"/>
      <c r="S355" s="973"/>
      <c r="T355" s="973"/>
      <c r="U355" s="973"/>
      <c r="V355" s="973"/>
      <c r="W355" s="973"/>
      <c r="X355" s="973"/>
      <c r="Y355" s="973"/>
      <c r="Z355" s="973"/>
      <c r="AA355" s="974"/>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985"/>
      <c r="B356" s="242"/>
      <c r="C356" s="241"/>
      <c r="D356" s="242"/>
      <c r="E356" s="241"/>
      <c r="F356" s="304"/>
      <c r="G356" s="223"/>
      <c r="H356" s="224"/>
      <c r="I356" s="224"/>
      <c r="J356" s="224"/>
      <c r="K356" s="224"/>
      <c r="L356" s="224"/>
      <c r="M356" s="224"/>
      <c r="N356" s="224"/>
      <c r="O356" s="224"/>
      <c r="P356" s="225"/>
      <c r="Q356" s="975"/>
      <c r="R356" s="976"/>
      <c r="S356" s="976"/>
      <c r="T356" s="976"/>
      <c r="U356" s="976"/>
      <c r="V356" s="976"/>
      <c r="W356" s="976"/>
      <c r="X356" s="976"/>
      <c r="Y356" s="976"/>
      <c r="Z356" s="976"/>
      <c r="AA356" s="977"/>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985"/>
      <c r="B357" s="242"/>
      <c r="C357" s="241"/>
      <c r="D357" s="242"/>
      <c r="E357" s="241"/>
      <c r="F357" s="304"/>
      <c r="G357" s="223"/>
      <c r="H357" s="224"/>
      <c r="I357" s="224"/>
      <c r="J357" s="224"/>
      <c r="K357" s="224"/>
      <c r="L357" s="224"/>
      <c r="M357" s="224"/>
      <c r="N357" s="224"/>
      <c r="O357" s="224"/>
      <c r="P357" s="225"/>
      <c r="Q357" s="975"/>
      <c r="R357" s="976"/>
      <c r="S357" s="976"/>
      <c r="T357" s="976"/>
      <c r="U357" s="976"/>
      <c r="V357" s="976"/>
      <c r="W357" s="976"/>
      <c r="X357" s="976"/>
      <c r="Y357" s="976"/>
      <c r="Z357" s="976"/>
      <c r="AA357" s="977"/>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15">
      <c r="A358" s="985"/>
      <c r="B358" s="242"/>
      <c r="C358" s="241"/>
      <c r="D358" s="242"/>
      <c r="E358" s="241"/>
      <c r="F358" s="304"/>
      <c r="G358" s="223"/>
      <c r="H358" s="224"/>
      <c r="I358" s="224"/>
      <c r="J358" s="224"/>
      <c r="K358" s="224"/>
      <c r="L358" s="224"/>
      <c r="M358" s="224"/>
      <c r="N358" s="224"/>
      <c r="O358" s="224"/>
      <c r="P358" s="225"/>
      <c r="Q358" s="975"/>
      <c r="R358" s="976"/>
      <c r="S358" s="976"/>
      <c r="T358" s="976"/>
      <c r="U358" s="976"/>
      <c r="V358" s="976"/>
      <c r="W358" s="976"/>
      <c r="X358" s="976"/>
      <c r="Y358" s="976"/>
      <c r="Z358" s="976"/>
      <c r="AA358" s="977"/>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985"/>
      <c r="B359" s="242"/>
      <c r="C359" s="241"/>
      <c r="D359" s="242"/>
      <c r="E359" s="241"/>
      <c r="F359" s="304"/>
      <c r="G359" s="226"/>
      <c r="H359" s="154"/>
      <c r="I359" s="154"/>
      <c r="J359" s="154"/>
      <c r="K359" s="154"/>
      <c r="L359" s="154"/>
      <c r="M359" s="154"/>
      <c r="N359" s="154"/>
      <c r="O359" s="154"/>
      <c r="P359" s="227"/>
      <c r="Q359" s="978"/>
      <c r="R359" s="979"/>
      <c r="S359" s="979"/>
      <c r="T359" s="979"/>
      <c r="U359" s="979"/>
      <c r="V359" s="979"/>
      <c r="W359" s="979"/>
      <c r="X359" s="979"/>
      <c r="Y359" s="979"/>
      <c r="Z359" s="979"/>
      <c r="AA359" s="980"/>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985"/>
      <c r="B360" s="242"/>
      <c r="C360" s="241"/>
      <c r="D360" s="242"/>
      <c r="E360" s="241"/>
      <c r="F360" s="304"/>
      <c r="G360" s="262" t="s">
        <v>204</v>
      </c>
      <c r="H360" s="159"/>
      <c r="I360" s="159"/>
      <c r="J360" s="159"/>
      <c r="K360" s="159"/>
      <c r="L360" s="159"/>
      <c r="M360" s="159"/>
      <c r="N360" s="159"/>
      <c r="O360" s="159"/>
      <c r="P360" s="160"/>
      <c r="Q360" s="166" t="s">
        <v>260</v>
      </c>
      <c r="R360" s="159"/>
      <c r="S360" s="159"/>
      <c r="T360" s="159"/>
      <c r="U360" s="159"/>
      <c r="V360" s="159"/>
      <c r="W360" s="159"/>
      <c r="X360" s="159"/>
      <c r="Y360" s="159"/>
      <c r="Z360" s="159"/>
      <c r="AA360" s="159"/>
      <c r="AB360" s="277" t="s">
        <v>261</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985"/>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985"/>
      <c r="B362" s="242"/>
      <c r="C362" s="241"/>
      <c r="D362" s="242"/>
      <c r="E362" s="241"/>
      <c r="F362" s="304"/>
      <c r="G362" s="221"/>
      <c r="H362" s="151"/>
      <c r="I362" s="151"/>
      <c r="J362" s="151"/>
      <c r="K362" s="151"/>
      <c r="L362" s="151"/>
      <c r="M362" s="151"/>
      <c r="N362" s="151"/>
      <c r="O362" s="151"/>
      <c r="P362" s="222"/>
      <c r="Q362" s="972"/>
      <c r="R362" s="973"/>
      <c r="S362" s="973"/>
      <c r="T362" s="973"/>
      <c r="U362" s="973"/>
      <c r="V362" s="973"/>
      <c r="W362" s="973"/>
      <c r="X362" s="973"/>
      <c r="Y362" s="973"/>
      <c r="Z362" s="973"/>
      <c r="AA362" s="974"/>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985"/>
      <c r="B363" s="242"/>
      <c r="C363" s="241"/>
      <c r="D363" s="242"/>
      <c r="E363" s="241"/>
      <c r="F363" s="304"/>
      <c r="G363" s="223"/>
      <c r="H363" s="224"/>
      <c r="I363" s="224"/>
      <c r="J363" s="224"/>
      <c r="K363" s="224"/>
      <c r="L363" s="224"/>
      <c r="M363" s="224"/>
      <c r="N363" s="224"/>
      <c r="O363" s="224"/>
      <c r="P363" s="225"/>
      <c r="Q363" s="975"/>
      <c r="R363" s="976"/>
      <c r="S363" s="976"/>
      <c r="T363" s="976"/>
      <c r="U363" s="976"/>
      <c r="V363" s="976"/>
      <c r="W363" s="976"/>
      <c r="X363" s="976"/>
      <c r="Y363" s="976"/>
      <c r="Z363" s="976"/>
      <c r="AA363" s="977"/>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985"/>
      <c r="B364" s="242"/>
      <c r="C364" s="241"/>
      <c r="D364" s="242"/>
      <c r="E364" s="241"/>
      <c r="F364" s="304"/>
      <c r="G364" s="223"/>
      <c r="H364" s="224"/>
      <c r="I364" s="224"/>
      <c r="J364" s="224"/>
      <c r="K364" s="224"/>
      <c r="L364" s="224"/>
      <c r="M364" s="224"/>
      <c r="N364" s="224"/>
      <c r="O364" s="224"/>
      <c r="P364" s="225"/>
      <c r="Q364" s="975"/>
      <c r="R364" s="976"/>
      <c r="S364" s="976"/>
      <c r="T364" s="976"/>
      <c r="U364" s="976"/>
      <c r="V364" s="976"/>
      <c r="W364" s="976"/>
      <c r="X364" s="976"/>
      <c r="Y364" s="976"/>
      <c r="Z364" s="976"/>
      <c r="AA364" s="977"/>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985"/>
      <c r="B365" s="242"/>
      <c r="C365" s="241"/>
      <c r="D365" s="242"/>
      <c r="E365" s="241"/>
      <c r="F365" s="304"/>
      <c r="G365" s="223"/>
      <c r="H365" s="224"/>
      <c r="I365" s="224"/>
      <c r="J365" s="224"/>
      <c r="K365" s="224"/>
      <c r="L365" s="224"/>
      <c r="M365" s="224"/>
      <c r="N365" s="224"/>
      <c r="O365" s="224"/>
      <c r="P365" s="225"/>
      <c r="Q365" s="975"/>
      <c r="R365" s="976"/>
      <c r="S365" s="976"/>
      <c r="T365" s="976"/>
      <c r="U365" s="976"/>
      <c r="V365" s="976"/>
      <c r="W365" s="976"/>
      <c r="X365" s="976"/>
      <c r="Y365" s="976"/>
      <c r="Z365" s="976"/>
      <c r="AA365" s="977"/>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985"/>
      <c r="B366" s="242"/>
      <c r="C366" s="241"/>
      <c r="D366" s="242"/>
      <c r="E366" s="305"/>
      <c r="F366" s="306"/>
      <c r="G366" s="226"/>
      <c r="H366" s="154"/>
      <c r="I366" s="154"/>
      <c r="J366" s="154"/>
      <c r="K366" s="154"/>
      <c r="L366" s="154"/>
      <c r="M366" s="154"/>
      <c r="N366" s="154"/>
      <c r="O366" s="154"/>
      <c r="P366" s="227"/>
      <c r="Q366" s="978"/>
      <c r="R366" s="979"/>
      <c r="S366" s="979"/>
      <c r="T366" s="979"/>
      <c r="U366" s="979"/>
      <c r="V366" s="979"/>
      <c r="W366" s="979"/>
      <c r="X366" s="979"/>
      <c r="Y366" s="979"/>
      <c r="Z366" s="979"/>
      <c r="AA366" s="980"/>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85"/>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85"/>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85"/>
      <c r="B369" s="242"/>
      <c r="C369" s="241"/>
      <c r="D369" s="242"/>
      <c r="E369" s="418"/>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9"/>
    </row>
    <row r="370" spans="1:50" ht="45" hidden="1" customHeight="1" x14ac:dyDescent="0.15">
      <c r="A370" s="985"/>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985"/>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985"/>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315</v>
      </c>
      <c r="AF372" s="255"/>
      <c r="AG372" s="255"/>
      <c r="AH372" s="255"/>
      <c r="AI372" s="255" t="s">
        <v>313</v>
      </c>
      <c r="AJ372" s="255"/>
      <c r="AK372" s="255"/>
      <c r="AL372" s="255"/>
      <c r="AM372" s="255" t="s">
        <v>342</v>
      </c>
      <c r="AN372" s="255"/>
      <c r="AO372" s="255"/>
      <c r="AP372" s="257"/>
      <c r="AQ372" s="257" t="s">
        <v>187</v>
      </c>
      <c r="AR372" s="258"/>
      <c r="AS372" s="258"/>
      <c r="AT372" s="259"/>
      <c r="AU372" s="269" t="s">
        <v>203</v>
      </c>
      <c r="AV372" s="269"/>
      <c r="AW372" s="269"/>
      <c r="AX372" s="270"/>
    </row>
    <row r="373" spans="1:50" ht="18.75" hidden="1" customHeight="1" x14ac:dyDescent="0.15">
      <c r="A373" s="985"/>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15">
      <c r="A374" s="985"/>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15">
      <c r="A375" s="985"/>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15">
      <c r="A376" s="985"/>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315</v>
      </c>
      <c r="AF376" s="255"/>
      <c r="AG376" s="255"/>
      <c r="AH376" s="255"/>
      <c r="AI376" s="255" t="s">
        <v>313</v>
      </c>
      <c r="AJ376" s="255"/>
      <c r="AK376" s="255"/>
      <c r="AL376" s="255"/>
      <c r="AM376" s="255" t="s">
        <v>342</v>
      </c>
      <c r="AN376" s="255"/>
      <c r="AO376" s="255"/>
      <c r="AP376" s="257"/>
      <c r="AQ376" s="257" t="s">
        <v>187</v>
      </c>
      <c r="AR376" s="258"/>
      <c r="AS376" s="258"/>
      <c r="AT376" s="259"/>
      <c r="AU376" s="269" t="s">
        <v>203</v>
      </c>
      <c r="AV376" s="269"/>
      <c r="AW376" s="269"/>
      <c r="AX376" s="270"/>
    </row>
    <row r="377" spans="1:50" ht="18.75" hidden="1" customHeight="1" x14ac:dyDescent="0.15">
      <c r="A377" s="985"/>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15">
      <c r="A378" s="985"/>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15">
      <c r="A379" s="985"/>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15">
      <c r="A380" s="985"/>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315</v>
      </c>
      <c r="AF380" s="255"/>
      <c r="AG380" s="255"/>
      <c r="AH380" s="255"/>
      <c r="AI380" s="255" t="s">
        <v>313</v>
      </c>
      <c r="AJ380" s="255"/>
      <c r="AK380" s="255"/>
      <c r="AL380" s="255"/>
      <c r="AM380" s="255" t="s">
        <v>342</v>
      </c>
      <c r="AN380" s="255"/>
      <c r="AO380" s="255"/>
      <c r="AP380" s="257"/>
      <c r="AQ380" s="257" t="s">
        <v>187</v>
      </c>
      <c r="AR380" s="258"/>
      <c r="AS380" s="258"/>
      <c r="AT380" s="259"/>
      <c r="AU380" s="269" t="s">
        <v>203</v>
      </c>
      <c r="AV380" s="269"/>
      <c r="AW380" s="269"/>
      <c r="AX380" s="270"/>
    </row>
    <row r="381" spans="1:50" ht="18.75" hidden="1" customHeight="1" x14ac:dyDescent="0.15">
      <c r="A381" s="985"/>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15">
      <c r="A382" s="985"/>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15">
      <c r="A383" s="985"/>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15">
      <c r="A384" s="985"/>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315</v>
      </c>
      <c r="AF384" s="255"/>
      <c r="AG384" s="255"/>
      <c r="AH384" s="255"/>
      <c r="AI384" s="255" t="s">
        <v>313</v>
      </c>
      <c r="AJ384" s="255"/>
      <c r="AK384" s="255"/>
      <c r="AL384" s="255"/>
      <c r="AM384" s="255" t="s">
        <v>342</v>
      </c>
      <c r="AN384" s="255"/>
      <c r="AO384" s="255"/>
      <c r="AP384" s="257"/>
      <c r="AQ384" s="257" t="s">
        <v>187</v>
      </c>
      <c r="AR384" s="258"/>
      <c r="AS384" s="258"/>
      <c r="AT384" s="259"/>
      <c r="AU384" s="269" t="s">
        <v>203</v>
      </c>
      <c r="AV384" s="269"/>
      <c r="AW384" s="269"/>
      <c r="AX384" s="270"/>
    </row>
    <row r="385" spans="1:50" ht="18.75" hidden="1" customHeight="1" x14ac:dyDescent="0.15">
      <c r="A385" s="985"/>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15">
      <c r="A386" s="985"/>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15">
      <c r="A387" s="985"/>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15">
      <c r="A388" s="985"/>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315</v>
      </c>
      <c r="AF388" s="255"/>
      <c r="AG388" s="255"/>
      <c r="AH388" s="255"/>
      <c r="AI388" s="255" t="s">
        <v>313</v>
      </c>
      <c r="AJ388" s="255"/>
      <c r="AK388" s="255"/>
      <c r="AL388" s="255"/>
      <c r="AM388" s="255" t="s">
        <v>342</v>
      </c>
      <c r="AN388" s="255"/>
      <c r="AO388" s="255"/>
      <c r="AP388" s="257"/>
      <c r="AQ388" s="257" t="s">
        <v>187</v>
      </c>
      <c r="AR388" s="258"/>
      <c r="AS388" s="258"/>
      <c r="AT388" s="259"/>
      <c r="AU388" s="269" t="s">
        <v>203</v>
      </c>
      <c r="AV388" s="269"/>
      <c r="AW388" s="269"/>
      <c r="AX388" s="270"/>
    </row>
    <row r="389" spans="1:50" ht="18.75" hidden="1" customHeight="1" x14ac:dyDescent="0.15">
      <c r="A389" s="985"/>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15">
      <c r="A390" s="985"/>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15">
      <c r="A391" s="985"/>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15">
      <c r="A392" s="985"/>
      <c r="B392" s="242"/>
      <c r="C392" s="241"/>
      <c r="D392" s="242"/>
      <c r="E392" s="241"/>
      <c r="F392" s="304"/>
      <c r="G392" s="262" t="s">
        <v>204</v>
      </c>
      <c r="H392" s="159"/>
      <c r="I392" s="159"/>
      <c r="J392" s="159"/>
      <c r="K392" s="159"/>
      <c r="L392" s="159"/>
      <c r="M392" s="159"/>
      <c r="N392" s="159"/>
      <c r="O392" s="159"/>
      <c r="P392" s="160"/>
      <c r="Q392" s="166" t="s">
        <v>260</v>
      </c>
      <c r="R392" s="159"/>
      <c r="S392" s="159"/>
      <c r="T392" s="159"/>
      <c r="U392" s="159"/>
      <c r="V392" s="159"/>
      <c r="W392" s="159"/>
      <c r="X392" s="159"/>
      <c r="Y392" s="159"/>
      <c r="Z392" s="159"/>
      <c r="AA392" s="159"/>
      <c r="AB392" s="277" t="s">
        <v>261</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4"/>
    </row>
    <row r="393" spans="1:50" ht="22.5" hidden="1" customHeight="1" x14ac:dyDescent="0.15">
      <c r="A393" s="985"/>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985"/>
      <c r="B394" s="242"/>
      <c r="C394" s="241"/>
      <c r="D394" s="242"/>
      <c r="E394" s="241"/>
      <c r="F394" s="304"/>
      <c r="G394" s="221"/>
      <c r="H394" s="151"/>
      <c r="I394" s="151"/>
      <c r="J394" s="151"/>
      <c r="K394" s="151"/>
      <c r="L394" s="151"/>
      <c r="M394" s="151"/>
      <c r="N394" s="151"/>
      <c r="O394" s="151"/>
      <c r="P394" s="222"/>
      <c r="Q394" s="972"/>
      <c r="R394" s="973"/>
      <c r="S394" s="973"/>
      <c r="T394" s="973"/>
      <c r="U394" s="973"/>
      <c r="V394" s="973"/>
      <c r="W394" s="973"/>
      <c r="X394" s="973"/>
      <c r="Y394" s="973"/>
      <c r="Z394" s="973"/>
      <c r="AA394" s="974"/>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985"/>
      <c r="B395" s="242"/>
      <c r="C395" s="241"/>
      <c r="D395" s="242"/>
      <c r="E395" s="241"/>
      <c r="F395" s="304"/>
      <c r="G395" s="223"/>
      <c r="H395" s="224"/>
      <c r="I395" s="224"/>
      <c r="J395" s="224"/>
      <c r="K395" s="224"/>
      <c r="L395" s="224"/>
      <c r="M395" s="224"/>
      <c r="N395" s="224"/>
      <c r="O395" s="224"/>
      <c r="P395" s="225"/>
      <c r="Q395" s="975"/>
      <c r="R395" s="976"/>
      <c r="S395" s="976"/>
      <c r="T395" s="976"/>
      <c r="U395" s="976"/>
      <c r="V395" s="976"/>
      <c r="W395" s="976"/>
      <c r="X395" s="976"/>
      <c r="Y395" s="976"/>
      <c r="Z395" s="976"/>
      <c r="AA395" s="977"/>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985"/>
      <c r="B396" s="242"/>
      <c r="C396" s="241"/>
      <c r="D396" s="242"/>
      <c r="E396" s="241"/>
      <c r="F396" s="304"/>
      <c r="G396" s="223"/>
      <c r="H396" s="224"/>
      <c r="I396" s="224"/>
      <c r="J396" s="224"/>
      <c r="K396" s="224"/>
      <c r="L396" s="224"/>
      <c r="M396" s="224"/>
      <c r="N396" s="224"/>
      <c r="O396" s="224"/>
      <c r="P396" s="225"/>
      <c r="Q396" s="975"/>
      <c r="R396" s="976"/>
      <c r="S396" s="976"/>
      <c r="T396" s="976"/>
      <c r="U396" s="976"/>
      <c r="V396" s="976"/>
      <c r="W396" s="976"/>
      <c r="X396" s="976"/>
      <c r="Y396" s="976"/>
      <c r="Z396" s="976"/>
      <c r="AA396" s="977"/>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15">
      <c r="A397" s="985"/>
      <c r="B397" s="242"/>
      <c r="C397" s="241"/>
      <c r="D397" s="242"/>
      <c r="E397" s="241"/>
      <c r="F397" s="304"/>
      <c r="G397" s="223"/>
      <c r="H397" s="224"/>
      <c r="I397" s="224"/>
      <c r="J397" s="224"/>
      <c r="K397" s="224"/>
      <c r="L397" s="224"/>
      <c r="M397" s="224"/>
      <c r="N397" s="224"/>
      <c r="O397" s="224"/>
      <c r="P397" s="225"/>
      <c r="Q397" s="975"/>
      <c r="R397" s="976"/>
      <c r="S397" s="976"/>
      <c r="T397" s="976"/>
      <c r="U397" s="976"/>
      <c r="V397" s="976"/>
      <c r="W397" s="976"/>
      <c r="X397" s="976"/>
      <c r="Y397" s="976"/>
      <c r="Z397" s="976"/>
      <c r="AA397" s="977"/>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985"/>
      <c r="B398" s="242"/>
      <c r="C398" s="241"/>
      <c r="D398" s="242"/>
      <c r="E398" s="241"/>
      <c r="F398" s="304"/>
      <c r="G398" s="226"/>
      <c r="H398" s="154"/>
      <c r="I398" s="154"/>
      <c r="J398" s="154"/>
      <c r="K398" s="154"/>
      <c r="L398" s="154"/>
      <c r="M398" s="154"/>
      <c r="N398" s="154"/>
      <c r="O398" s="154"/>
      <c r="P398" s="227"/>
      <c r="Q398" s="978"/>
      <c r="R398" s="979"/>
      <c r="S398" s="979"/>
      <c r="T398" s="979"/>
      <c r="U398" s="979"/>
      <c r="V398" s="979"/>
      <c r="W398" s="979"/>
      <c r="X398" s="979"/>
      <c r="Y398" s="979"/>
      <c r="Z398" s="979"/>
      <c r="AA398" s="980"/>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985"/>
      <c r="B399" s="242"/>
      <c r="C399" s="241"/>
      <c r="D399" s="242"/>
      <c r="E399" s="241"/>
      <c r="F399" s="304"/>
      <c r="G399" s="262" t="s">
        <v>204</v>
      </c>
      <c r="H399" s="159"/>
      <c r="I399" s="159"/>
      <c r="J399" s="159"/>
      <c r="K399" s="159"/>
      <c r="L399" s="159"/>
      <c r="M399" s="159"/>
      <c r="N399" s="159"/>
      <c r="O399" s="159"/>
      <c r="P399" s="160"/>
      <c r="Q399" s="166" t="s">
        <v>260</v>
      </c>
      <c r="R399" s="159"/>
      <c r="S399" s="159"/>
      <c r="T399" s="159"/>
      <c r="U399" s="159"/>
      <c r="V399" s="159"/>
      <c r="W399" s="159"/>
      <c r="X399" s="159"/>
      <c r="Y399" s="159"/>
      <c r="Z399" s="159"/>
      <c r="AA399" s="159"/>
      <c r="AB399" s="277" t="s">
        <v>261</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985"/>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985"/>
      <c r="B401" s="242"/>
      <c r="C401" s="241"/>
      <c r="D401" s="242"/>
      <c r="E401" s="241"/>
      <c r="F401" s="304"/>
      <c r="G401" s="221"/>
      <c r="H401" s="151"/>
      <c r="I401" s="151"/>
      <c r="J401" s="151"/>
      <c r="K401" s="151"/>
      <c r="L401" s="151"/>
      <c r="M401" s="151"/>
      <c r="N401" s="151"/>
      <c r="O401" s="151"/>
      <c r="P401" s="222"/>
      <c r="Q401" s="972"/>
      <c r="R401" s="973"/>
      <c r="S401" s="973"/>
      <c r="T401" s="973"/>
      <c r="U401" s="973"/>
      <c r="V401" s="973"/>
      <c r="W401" s="973"/>
      <c r="X401" s="973"/>
      <c r="Y401" s="973"/>
      <c r="Z401" s="973"/>
      <c r="AA401" s="974"/>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985"/>
      <c r="B402" s="242"/>
      <c r="C402" s="241"/>
      <c r="D402" s="242"/>
      <c r="E402" s="241"/>
      <c r="F402" s="304"/>
      <c r="G402" s="223"/>
      <c r="H402" s="224"/>
      <c r="I402" s="224"/>
      <c r="J402" s="224"/>
      <c r="K402" s="224"/>
      <c r="L402" s="224"/>
      <c r="M402" s="224"/>
      <c r="N402" s="224"/>
      <c r="O402" s="224"/>
      <c r="P402" s="225"/>
      <c r="Q402" s="975"/>
      <c r="R402" s="976"/>
      <c r="S402" s="976"/>
      <c r="T402" s="976"/>
      <c r="U402" s="976"/>
      <c r="V402" s="976"/>
      <c r="W402" s="976"/>
      <c r="X402" s="976"/>
      <c r="Y402" s="976"/>
      <c r="Z402" s="976"/>
      <c r="AA402" s="977"/>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985"/>
      <c r="B403" s="242"/>
      <c r="C403" s="241"/>
      <c r="D403" s="242"/>
      <c r="E403" s="241"/>
      <c r="F403" s="304"/>
      <c r="G403" s="223"/>
      <c r="H403" s="224"/>
      <c r="I403" s="224"/>
      <c r="J403" s="224"/>
      <c r="K403" s="224"/>
      <c r="L403" s="224"/>
      <c r="M403" s="224"/>
      <c r="N403" s="224"/>
      <c r="O403" s="224"/>
      <c r="P403" s="225"/>
      <c r="Q403" s="975"/>
      <c r="R403" s="976"/>
      <c r="S403" s="976"/>
      <c r="T403" s="976"/>
      <c r="U403" s="976"/>
      <c r="V403" s="976"/>
      <c r="W403" s="976"/>
      <c r="X403" s="976"/>
      <c r="Y403" s="976"/>
      <c r="Z403" s="976"/>
      <c r="AA403" s="977"/>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15">
      <c r="A404" s="985"/>
      <c r="B404" s="242"/>
      <c r="C404" s="241"/>
      <c r="D404" s="242"/>
      <c r="E404" s="241"/>
      <c r="F404" s="304"/>
      <c r="G404" s="223"/>
      <c r="H404" s="224"/>
      <c r="I404" s="224"/>
      <c r="J404" s="224"/>
      <c r="K404" s="224"/>
      <c r="L404" s="224"/>
      <c r="M404" s="224"/>
      <c r="N404" s="224"/>
      <c r="O404" s="224"/>
      <c r="P404" s="225"/>
      <c r="Q404" s="975"/>
      <c r="R404" s="976"/>
      <c r="S404" s="976"/>
      <c r="T404" s="976"/>
      <c r="U404" s="976"/>
      <c r="V404" s="976"/>
      <c r="W404" s="976"/>
      <c r="X404" s="976"/>
      <c r="Y404" s="976"/>
      <c r="Z404" s="976"/>
      <c r="AA404" s="977"/>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985"/>
      <c r="B405" s="242"/>
      <c r="C405" s="241"/>
      <c r="D405" s="242"/>
      <c r="E405" s="241"/>
      <c r="F405" s="304"/>
      <c r="G405" s="226"/>
      <c r="H405" s="154"/>
      <c r="I405" s="154"/>
      <c r="J405" s="154"/>
      <c r="K405" s="154"/>
      <c r="L405" s="154"/>
      <c r="M405" s="154"/>
      <c r="N405" s="154"/>
      <c r="O405" s="154"/>
      <c r="P405" s="227"/>
      <c r="Q405" s="978"/>
      <c r="R405" s="979"/>
      <c r="S405" s="979"/>
      <c r="T405" s="979"/>
      <c r="U405" s="979"/>
      <c r="V405" s="979"/>
      <c r="W405" s="979"/>
      <c r="X405" s="979"/>
      <c r="Y405" s="979"/>
      <c r="Z405" s="979"/>
      <c r="AA405" s="980"/>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985"/>
      <c r="B406" s="242"/>
      <c r="C406" s="241"/>
      <c r="D406" s="242"/>
      <c r="E406" s="241"/>
      <c r="F406" s="304"/>
      <c r="G406" s="262" t="s">
        <v>204</v>
      </c>
      <c r="H406" s="159"/>
      <c r="I406" s="159"/>
      <c r="J406" s="159"/>
      <c r="K406" s="159"/>
      <c r="L406" s="159"/>
      <c r="M406" s="159"/>
      <c r="N406" s="159"/>
      <c r="O406" s="159"/>
      <c r="P406" s="160"/>
      <c r="Q406" s="166" t="s">
        <v>260</v>
      </c>
      <c r="R406" s="159"/>
      <c r="S406" s="159"/>
      <c r="T406" s="159"/>
      <c r="U406" s="159"/>
      <c r="V406" s="159"/>
      <c r="W406" s="159"/>
      <c r="X406" s="159"/>
      <c r="Y406" s="159"/>
      <c r="Z406" s="159"/>
      <c r="AA406" s="159"/>
      <c r="AB406" s="277" t="s">
        <v>261</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985"/>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985"/>
      <c r="B408" s="242"/>
      <c r="C408" s="241"/>
      <c r="D408" s="242"/>
      <c r="E408" s="241"/>
      <c r="F408" s="304"/>
      <c r="G408" s="221"/>
      <c r="H408" s="151"/>
      <c r="I408" s="151"/>
      <c r="J408" s="151"/>
      <c r="K408" s="151"/>
      <c r="L408" s="151"/>
      <c r="M408" s="151"/>
      <c r="N408" s="151"/>
      <c r="O408" s="151"/>
      <c r="P408" s="222"/>
      <c r="Q408" s="972"/>
      <c r="R408" s="973"/>
      <c r="S408" s="973"/>
      <c r="T408" s="973"/>
      <c r="U408" s="973"/>
      <c r="V408" s="973"/>
      <c r="W408" s="973"/>
      <c r="X408" s="973"/>
      <c r="Y408" s="973"/>
      <c r="Z408" s="973"/>
      <c r="AA408" s="974"/>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985"/>
      <c r="B409" s="242"/>
      <c r="C409" s="241"/>
      <c r="D409" s="242"/>
      <c r="E409" s="241"/>
      <c r="F409" s="304"/>
      <c r="G409" s="223"/>
      <c r="H409" s="224"/>
      <c r="I409" s="224"/>
      <c r="J409" s="224"/>
      <c r="K409" s="224"/>
      <c r="L409" s="224"/>
      <c r="M409" s="224"/>
      <c r="N409" s="224"/>
      <c r="O409" s="224"/>
      <c r="P409" s="225"/>
      <c r="Q409" s="975"/>
      <c r="R409" s="976"/>
      <c r="S409" s="976"/>
      <c r="T409" s="976"/>
      <c r="U409" s="976"/>
      <c r="V409" s="976"/>
      <c r="W409" s="976"/>
      <c r="X409" s="976"/>
      <c r="Y409" s="976"/>
      <c r="Z409" s="976"/>
      <c r="AA409" s="977"/>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985"/>
      <c r="B410" s="242"/>
      <c r="C410" s="241"/>
      <c r="D410" s="242"/>
      <c r="E410" s="241"/>
      <c r="F410" s="304"/>
      <c r="G410" s="223"/>
      <c r="H410" s="224"/>
      <c r="I410" s="224"/>
      <c r="J410" s="224"/>
      <c r="K410" s="224"/>
      <c r="L410" s="224"/>
      <c r="M410" s="224"/>
      <c r="N410" s="224"/>
      <c r="O410" s="224"/>
      <c r="P410" s="225"/>
      <c r="Q410" s="975"/>
      <c r="R410" s="976"/>
      <c r="S410" s="976"/>
      <c r="T410" s="976"/>
      <c r="U410" s="976"/>
      <c r="V410" s="976"/>
      <c r="W410" s="976"/>
      <c r="X410" s="976"/>
      <c r="Y410" s="976"/>
      <c r="Z410" s="976"/>
      <c r="AA410" s="977"/>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15">
      <c r="A411" s="985"/>
      <c r="B411" s="242"/>
      <c r="C411" s="241"/>
      <c r="D411" s="242"/>
      <c r="E411" s="241"/>
      <c r="F411" s="304"/>
      <c r="G411" s="223"/>
      <c r="H411" s="224"/>
      <c r="I411" s="224"/>
      <c r="J411" s="224"/>
      <c r="K411" s="224"/>
      <c r="L411" s="224"/>
      <c r="M411" s="224"/>
      <c r="N411" s="224"/>
      <c r="O411" s="224"/>
      <c r="P411" s="225"/>
      <c r="Q411" s="975"/>
      <c r="R411" s="976"/>
      <c r="S411" s="976"/>
      <c r="T411" s="976"/>
      <c r="U411" s="976"/>
      <c r="V411" s="976"/>
      <c r="W411" s="976"/>
      <c r="X411" s="976"/>
      <c r="Y411" s="976"/>
      <c r="Z411" s="976"/>
      <c r="AA411" s="977"/>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985"/>
      <c r="B412" s="242"/>
      <c r="C412" s="241"/>
      <c r="D412" s="242"/>
      <c r="E412" s="241"/>
      <c r="F412" s="304"/>
      <c r="G412" s="226"/>
      <c r="H412" s="154"/>
      <c r="I412" s="154"/>
      <c r="J412" s="154"/>
      <c r="K412" s="154"/>
      <c r="L412" s="154"/>
      <c r="M412" s="154"/>
      <c r="N412" s="154"/>
      <c r="O412" s="154"/>
      <c r="P412" s="227"/>
      <c r="Q412" s="978"/>
      <c r="R412" s="979"/>
      <c r="S412" s="979"/>
      <c r="T412" s="979"/>
      <c r="U412" s="979"/>
      <c r="V412" s="979"/>
      <c r="W412" s="979"/>
      <c r="X412" s="979"/>
      <c r="Y412" s="979"/>
      <c r="Z412" s="979"/>
      <c r="AA412" s="980"/>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985"/>
      <c r="B413" s="242"/>
      <c r="C413" s="241"/>
      <c r="D413" s="242"/>
      <c r="E413" s="241"/>
      <c r="F413" s="304"/>
      <c r="G413" s="262" t="s">
        <v>204</v>
      </c>
      <c r="H413" s="159"/>
      <c r="I413" s="159"/>
      <c r="J413" s="159"/>
      <c r="K413" s="159"/>
      <c r="L413" s="159"/>
      <c r="M413" s="159"/>
      <c r="N413" s="159"/>
      <c r="O413" s="159"/>
      <c r="P413" s="160"/>
      <c r="Q413" s="166" t="s">
        <v>260</v>
      </c>
      <c r="R413" s="159"/>
      <c r="S413" s="159"/>
      <c r="T413" s="159"/>
      <c r="U413" s="159"/>
      <c r="V413" s="159"/>
      <c r="W413" s="159"/>
      <c r="X413" s="159"/>
      <c r="Y413" s="159"/>
      <c r="Z413" s="159"/>
      <c r="AA413" s="159"/>
      <c r="AB413" s="277" t="s">
        <v>261</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985"/>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985"/>
      <c r="B415" s="242"/>
      <c r="C415" s="241"/>
      <c r="D415" s="242"/>
      <c r="E415" s="241"/>
      <c r="F415" s="304"/>
      <c r="G415" s="221"/>
      <c r="H415" s="151"/>
      <c r="I415" s="151"/>
      <c r="J415" s="151"/>
      <c r="K415" s="151"/>
      <c r="L415" s="151"/>
      <c r="M415" s="151"/>
      <c r="N415" s="151"/>
      <c r="O415" s="151"/>
      <c r="P415" s="222"/>
      <c r="Q415" s="972"/>
      <c r="R415" s="973"/>
      <c r="S415" s="973"/>
      <c r="T415" s="973"/>
      <c r="U415" s="973"/>
      <c r="V415" s="973"/>
      <c r="W415" s="973"/>
      <c r="X415" s="973"/>
      <c r="Y415" s="973"/>
      <c r="Z415" s="973"/>
      <c r="AA415" s="974"/>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985"/>
      <c r="B416" s="242"/>
      <c r="C416" s="241"/>
      <c r="D416" s="242"/>
      <c r="E416" s="241"/>
      <c r="F416" s="304"/>
      <c r="G416" s="223"/>
      <c r="H416" s="224"/>
      <c r="I416" s="224"/>
      <c r="J416" s="224"/>
      <c r="K416" s="224"/>
      <c r="L416" s="224"/>
      <c r="M416" s="224"/>
      <c r="N416" s="224"/>
      <c r="O416" s="224"/>
      <c r="P416" s="225"/>
      <c r="Q416" s="975"/>
      <c r="R416" s="976"/>
      <c r="S416" s="976"/>
      <c r="T416" s="976"/>
      <c r="U416" s="976"/>
      <c r="V416" s="976"/>
      <c r="W416" s="976"/>
      <c r="X416" s="976"/>
      <c r="Y416" s="976"/>
      <c r="Z416" s="976"/>
      <c r="AA416" s="977"/>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985"/>
      <c r="B417" s="242"/>
      <c r="C417" s="241"/>
      <c r="D417" s="242"/>
      <c r="E417" s="241"/>
      <c r="F417" s="304"/>
      <c r="G417" s="223"/>
      <c r="H417" s="224"/>
      <c r="I417" s="224"/>
      <c r="J417" s="224"/>
      <c r="K417" s="224"/>
      <c r="L417" s="224"/>
      <c r="M417" s="224"/>
      <c r="N417" s="224"/>
      <c r="O417" s="224"/>
      <c r="P417" s="225"/>
      <c r="Q417" s="975"/>
      <c r="R417" s="976"/>
      <c r="S417" s="976"/>
      <c r="T417" s="976"/>
      <c r="U417" s="976"/>
      <c r="V417" s="976"/>
      <c r="W417" s="976"/>
      <c r="X417" s="976"/>
      <c r="Y417" s="976"/>
      <c r="Z417" s="976"/>
      <c r="AA417" s="977"/>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15">
      <c r="A418" s="985"/>
      <c r="B418" s="242"/>
      <c r="C418" s="241"/>
      <c r="D418" s="242"/>
      <c r="E418" s="241"/>
      <c r="F418" s="304"/>
      <c r="G418" s="223"/>
      <c r="H418" s="224"/>
      <c r="I418" s="224"/>
      <c r="J418" s="224"/>
      <c r="K418" s="224"/>
      <c r="L418" s="224"/>
      <c r="M418" s="224"/>
      <c r="N418" s="224"/>
      <c r="O418" s="224"/>
      <c r="P418" s="225"/>
      <c r="Q418" s="975"/>
      <c r="R418" s="976"/>
      <c r="S418" s="976"/>
      <c r="T418" s="976"/>
      <c r="U418" s="976"/>
      <c r="V418" s="976"/>
      <c r="W418" s="976"/>
      <c r="X418" s="976"/>
      <c r="Y418" s="976"/>
      <c r="Z418" s="976"/>
      <c r="AA418" s="977"/>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985"/>
      <c r="B419" s="242"/>
      <c r="C419" s="241"/>
      <c r="D419" s="242"/>
      <c r="E419" s="241"/>
      <c r="F419" s="304"/>
      <c r="G419" s="226"/>
      <c r="H419" s="154"/>
      <c r="I419" s="154"/>
      <c r="J419" s="154"/>
      <c r="K419" s="154"/>
      <c r="L419" s="154"/>
      <c r="M419" s="154"/>
      <c r="N419" s="154"/>
      <c r="O419" s="154"/>
      <c r="P419" s="227"/>
      <c r="Q419" s="978"/>
      <c r="R419" s="979"/>
      <c r="S419" s="979"/>
      <c r="T419" s="979"/>
      <c r="U419" s="979"/>
      <c r="V419" s="979"/>
      <c r="W419" s="979"/>
      <c r="X419" s="979"/>
      <c r="Y419" s="979"/>
      <c r="Z419" s="979"/>
      <c r="AA419" s="980"/>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985"/>
      <c r="B420" s="242"/>
      <c r="C420" s="241"/>
      <c r="D420" s="242"/>
      <c r="E420" s="241"/>
      <c r="F420" s="304"/>
      <c r="G420" s="262" t="s">
        <v>204</v>
      </c>
      <c r="H420" s="159"/>
      <c r="I420" s="159"/>
      <c r="J420" s="159"/>
      <c r="K420" s="159"/>
      <c r="L420" s="159"/>
      <c r="M420" s="159"/>
      <c r="N420" s="159"/>
      <c r="O420" s="159"/>
      <c r="P420" s="160"/>
      <c r="Q420" s="166" t="s">
        <v>260</v>
      </c>
      <c r="R420" s="159"/>
      <c r="S420" s="159"/>
      <c r="T420" s="159"/>
      <c r="U420" s="159"/>
      <c r="V420" s="159"/>
      <c r="W420" s="159"/>
      <c r="X420" s="159"/>
      <c r="Y420" s="159"/>
      <c r="Z420" s="159"/>
      <c r="AA420" s="159"/>
      <c r="AB420" s="277" t="s">
        <v>261</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985"/>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985"/>
      <c r="B422" s="242"/>
      <c r="C422" s="241"/>
      <c r="D422" s="242"/>
      <c r="E422" s="241"/>
      <c r="F422" s="304"/>
      <c r="G422" s="221"/>
      <c r="H422" s="151"/>
      <c r="I422" s="151"/>
      <c r="J422" s="151"/>
      <c r="K422" s="151"/>
      <c r="L422" s="151"/>
      <c r="M422" s="151"/>
      <c r="N422" s="151"/>
      <c r="O422" s="151"/>
      <c r="P422" s="222"/>
      <c r="Q422" s="972"/>
      <c r="R422" s="973"/>
      <c r="S422" s="973"/>
      <c r="T422" s="973"/>
      <c r="U422" s="973"/>
      <c r="V422" s="973"/>
      <c r="W422" s="973"/>
      <c r="X422" s="973"/>
      <c r="Y422" s="973"/>
      <c r="Z422" s="973"/>
      <c r="AA422" s="974"/>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985"/>
      <c r="B423" s="242"/>
      <c r="C423" s="241"/>
      <c r="D423" s="242"/>
      <c r="E423" s="241"/>
      <c r="F423" s="304"/>
      <c r="G423" s="223"/>
      <c r="H423" s="224"/>
      <c r="I423" s="224"/>
      <c r="J423" s="224"/>
      <c r="K423" s="224"/>
      <c r="L423" s="224"/>
      <c r="M423" s="224"/>
      <c r="N423" s="224"/>
      <c r="O423" s="224"/>
      <c r="P423" s="225"/>
      <c r="Q423" s="975"/>
      <c r="R423" s="976"/>
      <c r="S423" s="976"/>
      <c r="T423" s="976"/>
      <c r="U423" s="976"/>
      <c r="V423" s="976"/>
      <c r="W423" s="976"/>
      <c r="X423" s="976"/>
      <c r="Y423" s="976"/>
      <c r="Z423" s="976"/>
      <c r="AA423" s="977"/>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985"/>
      <c r="B424" s="242"/>
      <c r="C424" s="241"/>
      <c r="D424" s="242"/>
      <c r="E424" s="241"/>
      <c r="F424" s="304"/>
      <c r="G424" s="223"/>
      <c r="H424" s="224"/>
      <c r="I424" s="224"/>
      <c r="J424" s="224"/>
      <c r="K424" s="224"/>
      <c r="L424" s="224"/>
      <c r="M424" s="224"/>
      <c r="N424" s="224"/>
      <c r="O424" s="224"/>
      <c r="P424" s="225"/>
      <c r="Q424" s="975"/>
      <c r="R424" s="976"/>
      <c r="S424" s="976"/>
      <c r="T424" s="976"/>
      <c r="U424" s="976"/>
      <c r="V424" s="976"/>
      <c r="W424" s="976"/>
      <c r="X424" s="976"/>
      <c r="Y424" s="976"/>
      <c r="Z424" s="976"/>
      <c r="AA424" s="977"/>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985"/>
      <c r="B425" s="242"/>
      <c r="C425" s="241"/>
      <c r="D425" s="242"/>
      <c r="E425" s="241"/>
      <c r="F425" s="304"/>
      <c r="G425" s="223"/>
      <c r="H425" s="224"/>
      <c r="I425" s="224"/>
      <c r="J425" s="224"/>
      <c r="K425" s="224"/>
      <c r="L425" s="224"/>
      <c r="M425" s="224"/>
      <c r="N425" s="224"/>
      <c r="O425" s="224"/>
      <c r="P425" s="225"/>
      <c r="Q425" s="975"/>
      <c r="R425" s="976"/>
      <c r="S425" s="976"/>
      <c r="T425" s="976"/>
      <c r="U425" s="976"/>
      <c r="V425" s="976"/>
      <c r="W425" s="976"/>
      <c r="X425" s="976"/>
      <c r="Y425" s="976"/>
      <c r="Z425" s="976"/>
      <c r="AA425" s="977"/>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985"/>
      <c r="B426" s="242"/>
      <c r="C426" s="241"/>
      <c r="D426" s="242"/>
      <c r="E426" s="305"/>
      <c r="F426" s="306"/>
      <c r="G426" s="226"/>
      <c r="H426" s="154"/>
      <c r="I426" s="154"/>
      <c r="J426" s="154"/>
      <c r="K426" s="154"/>
      <c r="L426" s="154"/>
      <c r="M426" s="154"/>
      <c r="N426" s="154"/>
      <c r="O426" s="154"/>
      <c r="P426" s="227"/>
      <c r="Q426" s="978"/>
      <c r="R426" s="979"/>
      <c r="S426" s="979"/>
      <c r="T426" s="979"/>
      <c r="U426" s="979"/>
      <c r="V426" s="979"/>
      <c r="W426" s="979"/>
      <c r="X426" s="979"/>
      <c r="Y426" s="979"/>
      <c r="Z426" s="979"/>
      <c r="AA426" s="980"/>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985"/>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985"/>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985"/>
      <c r="B429" s="242"/>
      <c r="C429" s="305"/>
      <c r="D429" s="983"/>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hidden="1" customHeight="1" x14ac:dyDescent="0.15">
      <c r="A430" s="985"/>
      <c r="B430" s="242"/>
      <c r="C430" s="239" t="s">
        <v>345</v>
      </c>
      <c r="D430" s="240"/>
      <c r="E430" s="228" t="s">
        <v>323</v>
      </c>
      <c r="F430" s="438"/>
      <c r="G430" s="230" t="s">
        <v>207</v>
      </c>
      <c r="H430" s="148"/>
      <c r="I430" s="148"/>
      <c r="J430" s="231" t="s">
        <v>486</v>
      </c>
      <c r="K430" s="232"/>
      <c r="L430" s="232"/>
      <c r="M430" s="232"/>
      <c r="N430" s="232"/>
      <c r="O430" s="232"/>
      <c r="P430" s="232"/>
      <c r="Q430" s="232"/>
      <c r="R430" s="232"/>
      <c r="S430" s="232"/>
      <c r="T430" s="233"/>
      <c r="U430" s="234" t="s">
        <v>488</v>
      </c>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hidden="1" customHeight="1" x14ac:dyDescent="0.15">
      <c r="A431" s="985"/>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336</v>
      </c>
      <c r="AJ431" s="171"/>
      <c r="AK431" s="171"/>
      <c r="AL431" s="166"/>
      <c r="AM431" s="171" t="s">
        <v>349</v>
      </c>
      <c r="AN431" s="171"/>
      <c r="AO431" s="171"/>
      <c r="AP431" s="166"/>
      <c r="AQ431" s="166" t="s">
        <v>187</v>
      </c>
      <c r="AR431" s="159"/>
      <c r="AS431" s="159"/>
      <c r="AT431" s="160"/>
      <c r="AU431" s="124" t="s">
        <v>133</v>
      </c>
      <c r="AV431" s="124"/>
      <c r="AW431" s="124"/>
      <c r="AX431" s="125"/>
    </row>
    <row r="432" spans="1:50" ht="18.75" hidden="1" customHeight="1" x14ac:dyDescent="0.15">
      <c r="A432" s="985"/>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t="s">
        <v>488</v>
      </c>
      <c r="AF432" s="126"/>
      <c r="AG432" s="127" t="s">
        <v>188</v>
      </c>
      <c r="AH432" s="162"/>
      <c r="AI432" s="172"/>
      <c r="AJ432" s="172"/>
      <c r="AK432" s="172"/>
      <c r="AL432" s="167"/>
      <c r="AM432" s="172"/>
      <c r="AN432" s="172"/>
      <c r="AO432" s="172"/>
      <c r="AP432" s="167"/>
      <c r="AQ432" s="201" t="s">
        <v>488</v>
      </c>
      <c r="AR432" s="126"/>
      <c r="AS432" s="127" t="s">
        <v>188</v>
      </c>
      <c r="AT432" s="162"/>
      <c r="AU432" s="126" t="s">
        <v>488</v>
      </c>
      <c r="AV432" s="126"/>
      <c r="AW432" s="127" t="s">
        <v>177</v>
      </c>
      <c r="AX432" s="128"/>
    </row>
    <row r="433" spans="1:50" ht="23.25" hidden="1" customHeight="1" x14ac:dyDescent="0.15">
      <c r="A433" s="985"/>
      <c r="B433" s="242"/>
      <c r="C433" s="241"/>
      <c r="D433" s="242"/>
      <c r="E433" s="156"/>
      <c r="F433" s="157"/>
      <c r="G433" s="221" t="s">
        <v>494</v>
      </c>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t="s">
        <v>488</v>
      </c>
      <c r="AC433" s="123"/>
      <c r="AD433" s="123"/>
      <c r="AE433" s="105" t="s">
        <v>488</v>
      </c>
      <c r="AF433" s="106"/>
      <c r="AG433" s="106"/>
      <c r="AH433" s="106"/>
      <c r="AI433" s="105" t="s">
        <v>495</v>
      </c>
      <c r="AJ433" s="106"/>
      <c r="AK433" s="106"/>
      <c r="AL433" s="106"/>
      <c r="AM433" s="105" t="s">
        <v>488</v>
      </c>
      <c r="AN433" s="106"/>
      <c r="AO433" s="106"/>
      <c r="AP433" s="107"/>
      <c r="AQ433" s="105" t="s">
        <v>488</v>
      </c>
      <c r="AR433" s="106"/>
      <c r="AS433" s="106"/>
      <c r="AT433" s="107"/>
      <c r="AU433" s="106" t="s">
        <v>488</v>
      </c>
      <c r="AV433" s="106"/>
      <c r="AW433" s="106"/>
      <c r="AX433" s="205"/>
    </row>
    <row r="434" spans="1:50" ht="23.25" hidden="1" customHeight="1" x14ac:dyDescent="0.15">
      <c r="A434" s="985"/>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t="s">
        <v>488</v>
      </c>
      <c r="AC434" s="214"/>
      <c r="AD434" s="214"/>
      <c r="AE434" s="105" t="s">
        <v>488</v>
      </c>
      <c r="AF434" s="106"/>
      <c r="AG434" s="106"/>
      <c r="AH434" s="107"/>
      <c r="AI434" s="105" t="s">
        <v>496</v>
      </c>
      <c r="AJ434" s="106"/>
      <c r="AK434" s="106"/>
      <c r="AL434" s="106"/>
      <c r="AM434" s="105" t="s">
        <v>488</v>
      </c>
      <c r="AN434" s="106"/>
      <c r="AO434" s="106"/>
      <c r="AP434" s="107"/>
      <c r="AQ434" s="105" t="s">
        <v>488</v>
      </c>
      <c r="AR434" s="106"/>
      <c r="AS434" s="106"/>
      <c r="AT434" s="107"/>
      <c r="AU434" s="106" t="s">
        <v>497</v>
      </c>
      <c r="AV434" s="106"/>
      <c r="AW434" s="106"/>
      <c r="AX434" s="205"/>
    </row>
    <row r="435" spans="1:50" ht="23.25" hidden="1" customHeight="1" x14ac:dyDescent="0.15">
      <c r="A435" s="985"/>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t="s">
        <v>489</v>
      </c>
      <c r="AF435" s="106"/>
      <c r="AG435" s="106"/>
      <c r="AH435" s="107"/>
      <c r="AI435" s="105" t="s">
        <v>488</v>
      </c>
      <c r="AJ435" s="106"/>
      <c r="AK435" s="106"/>
      <c r="AL435" s="106"/>
      <c r="AM435" s="105" t="s">
        <v>488</v>
      </c>
      <c r="AN435" s="106"/>
      <c r="AO435" s="106"/>
      <c r="AP435" s="107"/>
      <c r="AQ435" s="105" t="s">
        <v>488</v>
      </c>
      <c r="AR435" s="106"/>
      <c r="AS435" s="106"/>
      <c r="AT435" s="107"/>
      <c r="AU435" s="106" t="s">
        <v>495</v>
      </c>
      <c r="AV435" s="106"/>
      <c r="AW435" s="106"/>
      <c r="AX435" s="205"/>
    </row>
    <row r="436" spans="1:50" ht="18.75" hidden="1" customHeight="1" x14ac:dyDescent="0.15">
      <c r="A436" s="985"/>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336</v>
      </c>
      <c r="AJ436" s="171"/>
      <c r="AK436" s="171"/>
      <c r="AL436" s="166"/>
      <c r="AM436" s="171" t="s">
        <v>349</v>
      </c>
      <c r="AN436" s="171"/>
      <c r="AO436" s="171"/>
      <c r="AP436" s="166"/>
      <c r="AQ436" s="166" t="s">
        <v>187</v>
      </c>
      <c r="AR436" s="159"/>
      <c r="AS436" s="159"/>
      <c r="AT436" s="160"/>
      <c r="AU436" s="124" t="s">
        <v>133</v>
      </c>
      <c r="AV436" s="124"/>
      <c r="AW436" s="124"/>
      <c r="AX436" s="125"/>
    </row>
    <row r="437" spans="1:50" ht="18.75" hidden="1" customHeight="1" x14ac:dyDescent="0.15">
      <c r="A437" s="985"/>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985"/>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15">
      <c r="A439" s="985"/>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15">
      <c r="A440" s="985"/>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15">
      <c r="A441" s="985"/>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336</v>
      </c>
      <c r="AJ441" s="171"/>
      <c r="AK441" s="171"/>
      <c r="AL441" s="166"/>
      <c r="AM441" s="171" t="s">
        <v>349</v>
      </c>
      <c r="AN441" s="171"/>
      <c r="AO441" s="171"/>
      <c r="AP441" s="166"/>
      <c r="AQ441" s="166" t="s">
        <v>187</v>
      </c>
      <c r="AR441" s="159"/>
      <c r="AS441" s="159"/>
      <c r="AT441" s="160"/>
      <c r="AU441" s="124" t="s">
        <v>133</v>
      </c>
      <c r="AV441" s="124"/>
      <c r="AW441" s="124"/>
      <c r="AX441" s="125"/>
    </row>
    <row r="442" spans="1:50" ht="18.75" hidden="1" customHeight="1" x14ac:dyDescent="0.15">
      <c r="A442" s="985"/>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985"/>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985"/>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985"/>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985"/>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336</v>
      </c>
      <c r="AJ446" s="171"/>
      <c r="AK446" s="171"/>
      <c r="AL446" s="166"/>
      <c r="AM446" s="171" t="s">
        <v>349</v>
      </c>
      <c r="AN446" s="171"/>
      <c r="AO446" s="171"/>
      <c r="AP446" s="166"/>
      <c r="AQ446" s="166" t="s">
        <v>187</v>
      </c>
      <c r="AR446" s="159"/>
      <c r="AS446" s="159"/>
      <c r="AT446" s="160"/>
      <c r="AU446" s="124" t="s">
        <v>133</v>
      </c>
      <c r="AV446" s="124"/>
      <c r="AW446" s="124"/>
      <c r="AX446" s="125"/>
    </row>
    <row r="447" spans="1:50" ht="18.75" hidden="1" customHeight="1" x14ac:dyDescent="0.15">
      <c r="A447" s="985"/>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985"/>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985"/>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985"/>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985"/>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336</v>
      </c>
      <c r="AJ451" s="171"/>
      <c r="AK451" s="171"/>
      <c r="AL451" s="166"/>
      <c r="AM451" s="171" t="s">
        <v>349</v>
      </c>
      <c r="AN451" s="171"/>
      <c r="AO451" s="171"/>
      <c r="AP451" s="166"/>
      <c r="AQ451" s="166" t="s">
        <v>187</v>
      </c>
      <c r="AR451" s="159"/>
      <c r="AS451" s="159"/>
      <c r="AT451" s="160"/>
      <c r="AU451" s="124" t="s">
        <v>133</v>
      </c>
      <c r="AV451" s="124"/>
      <c r="AW451" s="124"/>
      <c r="AX451" s="125"/>
    </row>
    <row r="452" spans="1:50" ht="18.75" hidden="1" customHeight="1" x14ac:dyDescent="0.15">
      <c r="A452" s="985"/>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985"/>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985"/>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985"/>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hidden="1" customHeight="1" x14ac:dyDescent="0.15">
      <c r="A456" s="985"/>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336</v>
      </c>
      <c r="AJ456" s="171"/>
      <c r="AK456" s="171"/>
      <c r="AL456" s="166"/>
      <c r="AM456" s="171" t="s">
        <v>349</v>
      </c>
      <c r="AN456" s="171"/>
      <c r="AO456" s="171"/>
      <c r="AP456" s="166"/>
      <c r="AQ456" s="166" t="s">
        <v>187</v>
      </c>
      <c r="AR456" s="159"/>
      <c r="AS456" s="159"/>
      <c r="AT456" s="160"/>
      <c r="AU456" s="124" t="s">
        <v>133</v>
      </c>
      <c r="AV456" s="124"/>
      <c r="AW456" s="124"/>
      <c r="AX456" s="125"/>
    </row>
    <row r="457" spans="1:50" ht="18.75" hidden="1" customHeight="1" x14ac:dyDescent="0.15">
      <c r="A457" s="985"/>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t="s">
        <v>488</v>
      </c>
      <c r="AF457" s="126"/>
      <c r="AG457" s="127" t="s">
        <v>188</v>
      </c>
      <c r="AH457" s="162"/>
      <c r="AI457" s="172"/>
      <c r="AJ457" s="172"/>
      <c r="AK457" s="172"/>
      <c r="AL457" s="167"/>
      <c r="AM457" s="172"/>
      <c r="AN457" s="172"/>
      <c r="AO457" s="172"/>
      <c r="AP457" s="167"/>
      <c r="AQ457" s="201" t="s">
        <v>488</v>
      </c>
      <c r="AR457" s="126"/>
      <c r="AS457" s="127" t="s">
        <v>188</v>
      </c>
      <c r="AT457" s="162"/>
      <c r="AU457" s="126" t="s">
        <v>495</v>
      </c>
      <c r="AV457" s="126"/>
      <c r="AW457" s="127" t="s">
        <v>177</v>
      </c>
      <c r="AX457" s="128"/>
    </row>
    <row r="458" spans="1:50" ht="23.25" hidden="1" customHeight="1" x14ac:dyDescent="0.15">
      <c r="A458" s="985"/>
      <c r="B458" s="242"/>
      <c r="C458" s="241"/>
      <c r="D458" s="242"/>
      <c r="E458" s="156"/>
      <c r="F458" s="157"/>
      <c r="G458" s="221" t="s">
        <v>494</v>
      </c>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t="s">
        <v>494</v>
      </c>
      <c r="AC458" s="123"/>
      <c r="AD458" s="123"/>
      <c r="AE458" s="105" t="s">
        <v>488</v>
      </c>
      <c r="AF458" s="106"/>
      <c r="AG458" s="106"/>
      <c r="AH458" s="106"/>
      <c r="AI458" s="105" t="s">
        <v>488</v>
      </c>
      <c r="AJ458" s="106"/>
      <c r="AK458" s="106"/>
      <c r="AL458" s="106"/>
      <c r="AM458" s="105" t="s">
        <v>488</v>
      </c>
      <c r="AN458" s="106"/>
      <c r="AO458" s="106"/>
      <c r="AP458" s="107"/>
      <c r="AQ458" s="105" t="s">
        <v>488</v>
      </c>
      <c r="AR458" s="106"/>
      <c r="AS458" s="106"/>
      <c r="AT458" s="107"/>
      <c r="AU458" s="106" t="s">
        <v>488</v>
      </c>
      <c r="AV458" s="106"/>
      <c r="AW458" s="106"/>
      <c r="AX458" s="205"/>
    </row>
    <row r="459" spans="1:50" ht="23.25" hidden="1" customHeight="1" x14ac:dyDescent="0.15">
      <c r="A459" s="985"/>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t="s">
        <v>498</v>
      </c>
      <c r="AC459" s="214"/>
      <c r="AD459" s="214"/>
      <c r="AE459" s="105" t="s">
        <v>488</v>
      </c>
      <c r="AF459" s="106"/>
      <c r="AG459" s="106"/>
      <c r="AH459" s="107"/>
      <c r="AI459" s="105" t="s">
        <v>488</v>
      </c>
      <c r="AJ459" s="106"/>
      <c r="AK459" s="106"/>
      <c r="AL459" s="106"/>
      <c r="AM459" s="105" t="s">
        <v>488</v>
      </c>
      <c r="AN459" s="106"/>
      <c r="AO459" s="106"/>
      <c r="AP459" s="107"/>
      <c r="AQ459" s="105" t="s">
        <v>495</v>
      </c>
      <c r="AR459" s="106"/>
      <c r="AS459" s="106"/>
      <c r="AT459" s="107"/>
      <c r="AU459" s="106" t="s">
        <v>488</v>
      </c>
      <c r="AV459" s="106"/>
      <c r="AW459" s="106"/>
      <c r="AX459" s="205"/>
    </row>
    <row r="460" spans="1:50" ht="23.25" hidden="1" customHeight="1" x14ac:dyDescent="0.15">
      <c r="A460" s="985"/>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t="s">
        <v>488</v>
      </c>
      <c r="AF460" s="106"/>
      <c r="AG460" s="106"/>
      <c r="AH460" s="107"/>
      <c r="AI460" s="105" t="s">
        <v>488</v>
      </c>
      <c r="AJ460" s="106"/>
      <c r="AK460" s="106"/>
      <c r="AL460" s="106"/>
      <c r="AM460" s="105" t="s">
        <v>488</v>
      </c>
      <c r="AN460" s="106"/>
      <c r="AO460" s="106"/>
      <c r="AP460" s="107"/>
      <c r="AQ460" s="105" t="s">
        <v>488</v>
      </c>
      <c r="AR460" s="106"/>
      <c r="AS460" s="106"/>
      <c r="AT460" s="107"/>
      <c r="AU460" s="106" t="s">
        <v>488</v>
      </c>
      <c r="AV460" s="106"/>
      <c r="AW460" s="106"/>
      <c r="AX460" s="205"/>
    </row>
    <row r="461" spans="1:50" ht="18.75" hidden="1" customHeight="1" x14ac:dyDescent="0.15">
      <c r="A461" s="985"/>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336</v>
      </c>
      <c r="AJ461" s="171"/>
      <c r="AK461" s="171"/>
      <c r="AL461" s="166"/>
      <c r="AM461" s="171" t="s">
        <v>349</v>
      </c>
      <c r="AN461" s="171"/>
      <c r="AO461" s="171"/>
      <c r="AP461" s="166"/>
      <c r="AQ461" s="166" t="s">
        <v>187</v>
      </c>
      <c r="AR461" s="159"/>
      <c r="AS461" s="159"/>
      <c r="AT461" s="160"/>
      <c r="AU461" s="124" t="s">
        <v>133</v>
      </c>
      <c r="AV461" s="124"/>
      <c r="AW461" s="124"/>
      <c r="AX461" s="125"/>
    </row>
    <row r="462" spans="1:50" ht="18.75" hidden="1" customHeight="1" x14ac:dyDescent="0.15">
      <c r="A462" s="985"/>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985"/>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985"/>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985"/>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15">
      <c r="A466" s="985"/>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336</v>
      </c>
      <c r="AJ466" s="171"/>
      <c r="AK466" s="171"/>
      <c r="AL466" s="166"/>
      <c r="AM466" s="171" t="s">
        <v>349</v>
      </c>
      <c r="AN466" s="171"/>
      <c r="AO466" s="171"/>
      <c r="AP466" s="166"/>
      <c r="AQ466" s="166" t="s">
        <v>187</v>
      </c>
      <c r="AR466" s="159"/>
      <c r="AS466" s="159"/>
      <c r="AT466" s="160"/>
      <c r="AU466" s="124" t="s">
        <v>133</v>
      </c>
      <c r="AV466" s="124"/>
      <c r="AW466" s="124"/>
      <c r="AX466" s="125"/>
    </row>
    <row r="467" spans="1:50" ht="18.75" hidden="1" customHeight="1" x14ac:dyDescent="0.15">
      <c r="A467" s="985"/>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985"/>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985"/>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985"/>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15">
      <c r="A471" s="985"/>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336</v>
      </c>
      <c r="AJ471" s="171"/>
      <c r="AK471" s="171"/>
      <c r="AL471" s="166"/>
      <c r="AM471" s="171" t="s">
        <v>349</v>
      </c>
      <c r="AN471" s="171"/>
      <c r="AO471" s="171"/>
      <c r="AP471" s="166"/>
      <c r="AQ471" s="166" t="s">
        <v>187</v>
      </c>
      <c r="AR471" s="159"/>
      <c r="AS471" s="159"/>
      <c r="AT471" s="160"/>
      <c r="AU471" s="124" t="s">
        <v>133</v>
      </c>
      <c r="AV471" s="124"/>
      <c r="AW471" s="124"/>
      <c r="AX471" s="125"/>
    </row>
    <row r="472" spans="1:50" ht="18.75" hidden="1" customHeight="1" x14ac:dyDescent="0.15">
      <c r="A472" s="985"/>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985"/>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15">
      <c r="A474" s="985"/>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15">
      <c r="A475" s="985"/>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15">
      <c r="A476" s="985"/>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336</v>
      </c>
      <c r="AJ476" s="171"/>
      <c r="AK476" s="171"/>
      <c r="AL476" s="166"/>
      <c r="AM476" s="171" t="s">
        <v>349</v>
      </c>
      <c r="AN476" s="171"/>
      <c r="AO476" s="171"/>
      <c r="AP476" s="166"/>
      <c r="AQ476" s="166" t="s">
        <v>187</v>
      </c>
      <c r="AR476" s="159"/>
      <c r="AS476" s="159"/>
      <c r="AT476" s="160"/>
      <c r="AU476" s="124" t="s">
        <v>133</v>
      </c>
      <c r="AV476" s="124"/>
      <c r="AW476" s="124"/>
      <c r="AX476" s="125"/>
    </row>
    <row r="477" spans="1:50" ht="18.75" hidden="1" customHeight="1" x14ac:dyDescent="0.15">
      <c r="A477" s="985"/>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985"/>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985"/>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985"/>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hidden="1" customHeight="1" x14ac:dyDescent="0.15">
      <c r="A481" s="985"/>
      <c r="B481" s="242"/>
      <c r="C481" s="241"/>
      <c r="D481" s="242"/>
      <c r="E481" s="147" t="s">
        <v>332</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hidden="1" customHeight="1" x14ac:dyDescent="0.15">
      <c r="A482" s="985"/>
      <c r="B482" s="242"/>
      <c r="C482" s="241"/>
      <c r="D482" s="242"/>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hidden="1" customHeight="1" thickBot="1" x14ac:dyDescent="0.2">
      <c r="A483" s="985"/>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85"/>
      <c r="B484" s="242"/>
      <c r="C484" s="241"/>
      <c r="D484" s="242"/>
      <c r="E484" s="228" t="s">
        <v>327</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985"/>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336</v>
      </c>
      <c r="AJ485" s="171"/>
      <c r="AK485" s="171"/>
      <c r="AL485" s="166"/>
      <c r="AM485" s="171" t="s">
        <v>349</v>
      </c>
      <c r="AN485" s="171"/>
      <c r="AO485" s="171"/>
      <c r="AP485" s="166"/>
      <c r="AQ485" s="166" t="s">
        <v>187</v>
      </c>
      <c r="AR485" s="159"/>
      <c r="AS485" s="159"/>
      <c r="AT485" s="160"/>
      <c r="AU485" s="124" t="s">
        <v>133</v>
      </c>
      <c r="AV485" s="124"/>
      <c r="AW485" s="124"/>
      <c r="AX485" s="125"/>
    </row>
    <row r="486" spans="1:50" ht="18.75" hidden="1" customHeight="1" x14ac:dyDescent="0.15">
      <c r="A486" s="985"/>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985"/>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985"/>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985"/>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985"/>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336</v>
      </c>
      <c r="AJ490" s="171"/>
      <c r="AK490" s="171"/>
      <c r="AL490" s="166"/>
      <c r="AM490" s="171" t="s">
        <v>349</v>
      </c>
      <c r="AN490" s="171"/>
      <c r="AO490" s="171"/>
      <c r="AP490" s="166"/>
      <c r="AQ490" s="166" t="s">
        <v>187</v>
      </c>
      <c r="AR490" s="159"/>
      <c r="AS490" s="159"/>
      <c r="AT490" s="160"/>
      <c r="AU490" s="124" t="s">
        <v>133</v>
      </c>
      <c r="AV490" s="124"/>
      <c r="AW490" s="124"/>
      <c r="AX490" s="125"/>
    </row>
    <row r="491" spans="1:50" ht="18.75" hidden="1" customHeight="1" x14ac:dyDescent="0.15">
      <c r="A491" s="985"/>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985"/>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985"/>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985"/>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985"/>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336</v>
      </c>
      <c r="AJ495" s="171"/>
      <c r="AK495" s="171"/>
      <c r="AL495" s="166"/>
      <c r="AM495" s="171" t="s">
        <v>349</v>
      </c>
      <c r="AN495" s="171"/>
      <c r="AO495" s="171"/>
      <c r="AP495" s="166"/>
      <c r="AQ495" s="166" t="s">
        <v>187</v>
      </c>
      <c r="AR495" s="159"/>
      <c r="AS495" s="159"/>
      <c r="AT495" s="160"/>
      <c r="AU495" s="124" t="s">
        <v>133</v>
      </c>
      <c r="AV495" s="124"/>
      <c r="AW495" s="124"/>
      <c r="AX495" s="125"/>
    </row>
    <row r="496" spans="1:50" ht="18.75" hidden="1" customHeight="1" x14ac:dyDescent="0.15">
      <c r="A496" s="985"/>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985"/>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985"/>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985"/>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985"/>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336</v>
      </c>
      <c r="AJ500" s="171"/>
      <c r="AK500" s="171"/>
      <c r="AL500" s="166"/>
      <c r="AM500" s="171" t="s">
        <v>349</v>
      </c>
      <c r="AN500" s="171"/>
      <c r="AO500" s="171"/>
      <c r="AP500" s="166"/>
      <c r="AQ500" s="166" t="s">
        <v>187</v>
      </c>
      <c r="AR500" s="159"/>
      <c r="AS500" s="159"/>
      <c r="AT500" s="160"/>
      <c r="AU500" s="124" t="s">
        <v>133</v>
      </c>
      <c r="AV500" s="124"/>
      <c r="AW500" s="124"/>
      <c r="AX500" s="125"/>
    </row>
    <row r="501" spans="1:50" ht="18.75" hidden="1" customHeight="1" x14ac:dyDescent="0.15">
      <c r="A501" s="985"/>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985"/>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985"/>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985"/>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985"/>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336</v>
      </c>
      <c r="AJ505" s="171"/>
      <c r="AK505" s="171"/>
      <c r="AL505" s="166"/>
      <c r="AM505" s="171" t="s">
        <v>349</v>
      </c>
      <c r="AN505" s="171"/>
      <c r="AO505" s="171"/>
      <c r="AP505" s="166"/>
      <c r="AQ505" s="166" t="s">
        <v>187</v>
      </c>
      <c r="AR505" s="159"/>
      <c r="AS505" s="159"/>
      <c r="AT505" s="160"/>
      <c r="AU505" s="124" t="s">
        <v>133</v>
      </c>
      <c r="AV505" s="124"/>
      <c r="AW505" s="124"/>
      <c r="AX505" s="125"/>
    </row>
    <row r="506" spans="1:50" ht="18.75" hidden="1" customHeight="1" x14ac:dyDescent="0.15">
      <c r="A506" s="985"/>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985"/>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985"/>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985"/>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985"/>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336</v>
      </c>
      <c r="AJ510" s="171"/>
      <c r="AK510" s="171"/>
      <c r="AL510" s="166"/>
      <c r="AM510" s="171" t="s">
        <v>349</v>
      </c>
      <c r="AN510" s="171"/>
      <c r="AO510" s="171"/>
      <c r="AP510" s="166"/>
      <c r="AQ510" s="166" t="s">
        <v>187</v>
      </c>
      <c r="AR510" s="159"/>
      <c r="AS510" s="159"/>
      <c r="AT510" s="160"/>
      <c r="AU510" s="124" t="s">
        <v>133</v>
      </c>
      <c r="AV510" s="124"/>
      <c r="AW510" s="124"/>
      <c r="AX510" s="125"/>
    </row>
    <row r="511" spans="1:50" ht="18.75" hidden="1" customHeight="1" x14ac:dyDescent="0.15">
      <c r="A511" s="985"/>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985"/>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985"/>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985"/>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985"/>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336</v>
      </c>
      <c r="AJ515" s="171"/>
      <c r="AK515" s="171"/>
      <c r="AL515" s="166"/>
      <c r="AM515" s="171" t="s">
        <v>349</v>
      </c>
      <c r="AN515" s="171"/>
      <c r="AO515" s="171"/>
      <c r="AP515" s="166"/>
      <c r="AQ515" s="166" t="s">
        <v>187</v>
      </c>
      <c r="AR515" s="159"/>
      <c r="AS515" s="159"/>
      <c r="AT515" s="160"/>
      <c r="AU515" s="124" t="s">
        <v>133</v>
      </c>
      <c r="AV515" s="124"/>
      <c r="AW515" s="124"/>
      <c r="AX515" s="125"/>
    </row>
    <row r="516" spans="1:50" ht="18.75" hidden="1" customHeight="1" x14ac:dyDescent="0.15">
      <c r="A516" s="985"/>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985"/>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985"/>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985"/>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985"/>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336</v>
      </c>
      <c r="AJ520" s="171"/>
      <c r="AK520" s="171"/>
      <c r="AL520" s="166"/>
      <c r="AM520" s="171" t="s">
        <v>349</v>
      </c>
      <c r="AN520" s="171"/>
      <c r="AO520" s="171"/>
      <c r="AP520" s="166"/>
      <c r="AQ520" s="166" t="s">
        <v>187</v>
      </c>
      <c r="AR520" s="159"/>
      <c r="AS520" s="159"/>
      <c r="AT520" s="160"/>
      <c r="AU520" s="124" t="s">
        <v>133</v>
      </c>
      <c r="AV520" s="124"/>
      <c r="AW520" s="124"/>
      <c r="AX520" s="125"/>
    </row>
    <row r="521" spans="1:50" ht="18.75" hidden="1" customHeight="1" x14ac:dyDescent="0.15">
      <c r="A521" s="985"/>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985"/>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985"/>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985"/>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985"/>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336</v>
      </c>
      <c r="AJ525" s="171"/>
      <c r="AK525" s="171"/>
      <c r="AL525" s="166"/>
      <c r="AM525" s="171" t="s">
        <v>349</v>
      </c>
      <c r="AN525" s="171"/>
      <c r="AO525" s="171"/>
      <c r="AP525" s="166"/>
      <c r="AQ525" s="166" t="s">
        <v>187</v>
      </c>
      <c r="AR525" s="159"/>
      <c r="AS525" s="159"/>
      <c r="AT525" s="160"/>
      <c r="AU525" s="124" t="s">
        <v>133</v>
      </c>
      <c r="AV525" s="124"/>
      <c r="AW525" s="124"/>
      <c r="AX525" s="125"/>
    </row>
    <row r="526" spans="1:50" ht="18.75" hidden="1" customHeight="1" x14ac:dyDescent="0.15">
      <c r="A526" s="985"/>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985"/>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985"/>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985"/>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985"/>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336</v>
      </c>
      <c r="AJ530" s="171"/>
      <c r="AK530" s="171"/>
      <c r="AL530" s="166"/>
      <c r="AM530" s="171" t="s">
        <v>349</v>
      </c>
      <c r="AN530" s="171"/>
      <c r="AO530" s="171"/>
      <c r="AP530" s="166"/>
      <c r="AQ530" s="166" t="s">
        <v>187</v>
      </c>
      <c r="AR530" s="159"/>
      <c r="AS530" s="159"/>
      <c r="AT530" s="160"/>
      <c r="AU530" s="124" t="s">
        <v>133</v>
      </c>
      <c r="AV530" s="124"/>
      <c r="AW530" s="124"/>
      <c r="AX530" s="125"/>
    </row>
    <row r="531" spans="1:50" ht="18.75" hidden="1" customHeight="1" x14ac:dyDescent="0.15">
      <c r="A531" s="985"/>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985"/>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985"/>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985"/>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15">
      <c r="A535" s="985"/>
      <c r="B535" s="242"/>
      <c r="C535" s="241"/>
      <c r="D535" s="242"/>
      <c r="E535" s="147" t="s">
        <v>333</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85"/>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85"/>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85"/>
      <c r="B538" s="242"/>
      <c r="C538" s="241"/>
      <c r="D538" s="242"/>
      <c r="E538" s="228" t="s">
        <v>328</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985"/>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336</v>
      </c>
      <c r="AJ539" s="171"/>
      <c r="AK539" s="171"/>
      <c r="AL539" s="166"/>
      <c r="AM539" s="171" t="s">
        <v>349</v>
      </c>
      <c r="AN539" s="171"/>
      <c r="AO539" s="171"/>
      <c r="AP539" s="166"/>
      <c r="AQ539" s="166" t="s">
        <v>187</v>
      </c>
      <c r="AR539" s="159"/>
      <c r="AS539" s="159"/>
      <c r="AT539" s="160"/>
      <c r="AU539" s="124" t="s">
        <v>133</v>
      </c>
      <c r="AV539" s="124"/>
      <c r="AW539" s="124"/>
      <c r="AX539" s="125"/>
    </row>
    <row r="540" spans="1:50" ht="18.75" hidden="1" customHeight="1" x14ac:dyDescent="0.15">
      <c r="A540" s="985"/>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985"/>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985"/>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985"/>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985"/>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336</v>
      </c>
      <c r="AJ544" s="171"/>
      <c r="AK544" s="171"/>
      <c r="AL544" s="166"/>
      <c r="AM544" s="171" t="s">
        <v>349</v>
      </c>
      <c r="AN544" s="171"/>
      <c r="AO544" s="171"/>
      <c r="AP544" s="166"/>
      <c r="AQ544" s="166" t="s">
        <v>187</v>
      </c>
      <c r="AR544" s="159"/>
      <c r="AS544" s="159"/>
      <c r="AT544" s="160"/>
      <c r="AU544" s="124" t="s">
        <v>133</v>
      </c>
      <c r="AV544" s="124"/>
      <c r="AW544" s="124"/>
      <c r="AX544" s="125"/>
    </row>
    <row r="545" spans="1:50" ht="18.75" hidden="1" customHeight="1" x14ac:dyDescent="0.15">
      <c r="A545" s="985"/>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985"/>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985"/>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985"/>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985"/>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336</v>
      </c>
      <c r="AJ549" s="171"/>
      <c r="AK549" s="171"/>
      <c r="AL549" s="166"/>
      <c r="AM549" s="171" t="s">
        <v>349</v>
      </c>
      <c r="AN549" s="171"/>
      <c r="AO549" s="171"/>
      <c r="AP549" s="166"/>
      <c r="AQ549" s="166" t="s">
        <v>187</v>
      </c>
      <c r="AR549" s="159"/>
      <c r="AS549" s="159"/>
      <c r="AT549" s="160"/>
      <c r="AU549" s="124" t="s">
        <v>133</v>
      </c>
      <c r="AV549" s="124"/>
      <c r="AW549" s="124"/>
      <c r="AX549" s="125"/>
    </row>
    <row r="550" spans="1:50" ht="18.75" hidden="1" customHeight="1" x14ac:dyDescent="0.15">
      <c r="A550" s="985"/>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985"/>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985"/>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985"/>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985"/>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336</v>
      </c>
      <c r="AJ554" s="171"/>
      <c r="AK554" s="171"/>
      <c r="AL554" s="166"/>
      <c r="AM554" s="171" t="s">
        <v>349</v>
      </c>
      <c r="AN554" s="171"/>
      <c r="AO554" s="171"/>
      <c r="AP554" s="166"/>
      <c r="AQ554" s="166" t="s">
        <v>187</v>
      </c>
      <c r="AR554" s="159"/>
      <c r="AS554" s="159"/>
      <c r="AT554" s="160"/>
      <c r="AU554" s="124" t="s">
        <v>133</v>
      </c>
      <c r="AV554" s="124"/>
      <c r="AW554" s="124"/>
      <c r="AX554" s="125"/>
    </row>
    <row r="555" spans="1:50" ht="18.75" hidden="1" customHeight="1" x14ac:dyDescent="0.15">
      <c r="A555" s="985"/>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985"/>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985"/>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985"/>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985"/>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336</v>
      </c>
      <c r="AJ559" s="171"/>
      <c r="AK559" s="171"/>
      <c r="AL559" s="166"/>
      <c r="AM559" s="171" t="s">
        <v>349</v>
      </c>
      <c r="AN559" s="171"/>
      <c r="AO559" s="171"/>
      <c r="AP559" s="166"/>
      <c r="AQ559" s="166" t="s">
        <v>187</v>
      </c>
      <c r="AR559" s="159"/>
      <c r="AS559" s="159"/>
      <c r="AT559" s="160"/>
      <c r="AU559" s="124" t="s">
        <v>133</v>
      </c>
      <c r="AV559" s="124"/>
      <c r="AW559" s="124"/>
      <c r="AX559" s="125"/>
    </row>
    <row r="560" spans="1:50" ht="18.75" hidden="1" customHeight="1" x14ac:dyDescent="0.15">
      <c r="A560" s="985"/>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985"/>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985"/>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985"/>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985"/>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336</v>
      </c>
      <c r="AJ564" s="171"/>
      <c r="AK564" s="171"/>
      <c r="AL564" s="166"/>
      <c r="AM564" s="171" t="s">
        <v>349</v>
      </c>
      <c r="AN564" s="171"/>
      <c r="AO564" s="171"/>
      <c r="AP564" s="166"/>
      <c r="AQ564" s="166" t="s">
        <v>187</v>
      </c>
      <c r="AR564" s="159"/>
      <c r="AS564" s="159"/>
      <c r="AT564" s="160"/>
      <c r="AU564" s="124" t="s">
        <v>133</v>
      </c>
      <c r="AV564" s="124"/>
      <c r="AW564" s="124"/>
      <c r="AX564" s="125"/>
    </row>
    <row r="565" spans="1:50" ht="18.75" hidden="1" customHeight="1" x14ac:dyDescent="0.15">
      <c r="A565" s="985"/>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985"/>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985"/>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985"/>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985"/>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336</v>
      </c>
      <c r="AJ569" s="171"/>
      <c r="AK569" s="171"/>
      <c r="AL569" s="166"/>
      <c r="AM569" s="171" t="s">
        <v>349</v>
      </c>
      <c r="AN569" s="171"/>
      <c r="AO569" s="171"/>
      <c r="AP569" s="166"/>
      <c r="AQ569" s="166" t="s">
        <v>187</v>
      </c>
      <c r="AR569" s="159"/>
      <c r="AS569" s="159"/>
      <c r="AT569" s="160"/>
      <c r="AU569" s="124" t="s">
        <v>133</v>
      </c>
      <c r="AV569" s="124"/>
      <c r="AW569" s="124"/>
      <c r="AX569" s="125"/>
    </row>
    <row r="570" spans="1:50" ht="18.75" hidden="1" customHeight="1" x14ac:dyDescent="0.15">
      <c r="A570" s="985"/>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985"/>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985"/>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985"/>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985"/>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336</v>
      </c>
      <c r="AJ574" s="171"/>
      <c r="AK574" s="171"/>
      <c r="AL574" s="166"/>
      <c r="AM574" s="171" t="s">
        <v>349</v>
      </c>
      <c r="AN574" s="171"/>
      <c r="AO574" s="171"/>
      <c r="AP574" s="166"/>
      <c r="AQ574" s="166" t="s">
        <v>187</v>
      </c>
      <c r="AR574" s="159"/>
      <c r="AS574" s="159"/>
      <c r="AT574" s="160"/>
      <c r="AU574" s="124" t="s">
        <v>133</v>
      </c>
      <c r="AV574" s="124"/>
      <c r="AW574" s="124"/>
      <c r="AX574" s="125"/>
    </row>
    <row r="575" spans="1:50" ht="18.75" hidden="1" customHeight="1" x14ac:dyDescent="0.15">
      <c r="A575" s="985"/>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985"/>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985"/>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985"/>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985"/>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336</v>
      </c>
      <c r="AJ579" s="171"/>
      <c r="AK579" s="171"/>
      <c r="AL579" s="166"/>
      <c r="AM579" s="171" t="s">
        <v>349</v>
      </c>
      <c r="AN579" s="171"/>
      <c r="AO579" s="171"/>
      <c r="AP579" s="166"/>
      <c r="AQ579" s="166" t="s">
        <v>187</v>
      </c>
      <c r="AR579" s="159"/>
      <c r="AS579" s="159"/>
      <c r="AT579" s="160"/>
      <c r="AU579" s="124" t="s">
        <v>133</v>
      </c>
      <c r="AV579" s="124"/>
      <c r="AW579" s="124"/>
      <c r="AX579" s="125"/>
    </row>
    <row r="580" spans="1:50" ht="18.75" hidden="1" customHeight="1" x14ac:dyDescent="0.15">
      <c r="A580" s="985"/>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985"/>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985"/>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985"/>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985"/>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336</v>
      </c>
      <c r="AJ584" s="171"/>
      <c r="AK584" s="171"/>
      <c r="AL584" s="166"/>
      <c r="AM584" s="171" t="s">
        <v>349</v>
      </c>
      <c r="AN584" s="171"/>
      <c r="AO584" s="171"/>
      <c r="AP584" s="166"/>
      <c r="AQ584" s="166" t="s">
        <v>187</v>
      </c>
      <c r="AR584" s="159"/>
      <c r="AS584" s="159"/>
      <c r="AT584" s="160"/>
      <c r="AU584" s="124" t="s">
        <v>133</v>
      </c>
      <c r="AV584" s="124"/>
      <c r="AW584" s="124"/>
      <c r="AX584" s="125"/>
    </row>
    <row r="585" spans="1:50" ht="18.75" hidden="1" customHeight="1" x14ac:dyDescent="0.15">
      <c r="A585" s="985"/>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985"/>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985"/>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985"/>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15">
      <c r="A589" s="985"/>
      <c r="B589" s="242"/>
      <c r="C589" s="241"/>
      <c r="D589" s="242"/>
      <c r="E589" s="147" t="s">
        <v>333</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85"/>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85"/>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85"/>
      <c r="B592" s="242"/>
      <c r="C592" s="241"/>
      <c r="D592" s="242"/>
      <c r="E592" s="228" t="s">
        <v>327</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985"/>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336</v>
      </c>
      <c r="AJ593" s="171"/>
      <c r="AK593" s="171"/>
      <c r="AL593" s="166"/>
      <c r="AM593" s="171" t="s">
        <v>349</v>
      </c>
      <c r="AN593" s="171"/>
      <c r="AO593" s="171"/>
      <c r="AP593" s="166"/>
      <c r="AQ593" s="166" t="s">
        <v>187</v>
      </c>
      <c r="AR593" s="159"/>
      <c r="AS593" s="159"/>
      <c r="AT593" s="160"/>
      <c r="AU593" s="124" t="s">
        <v>133</v>
      </c>
      <c r="AV593" s="124"/>
      <c r="AW593" s="124"/>
      <c r="AX593" s="125"/>
    </row>
    <row r="594" spans="1:50" ht="18.75" hidden="1" customHeight="1" x14ac:dyDescent="0.15">
      <c r="A594" s="985"/>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985"/>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985"/>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985"/>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15">
      <c r="A598" s="985"/>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336</v>
      </c>
      <c r="AJ598" s="171"/>
      <c r="AK598" s="171"/>
      <c r="AL598" s="166"/>
      <c r="AM598" s="171" t="s">
        <v>349</v>
      </c>
      <c r="AN598" s="171"/>
      <c r="AO598" s="171"/>
      <c r="AP598" s="166"/>
      <c r="AQ598" s="166" t="s">
        <v>187</v>
      </c>
      <c r="AR598" s="159"/>
      <c r="AS598" s="159"/>
      <c r="AT598" s="160"/>
      <c r="AU598" s="124" t="s">
        <v>133</v>
      </c>
      <c r="AV598" s="124"/>
      <c r="AW598" s="124"/>
      <c r="AX598" s="125"/>
    </row>
    <row r="599" spans="1:50" ht="18.75" hidden="1" customHeight="1" x14ac:dyDescent="0.15">
      <c r="A599" s="985"/>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985"/>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985"/>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985"/>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15">
      <c r="A603" s="985"/>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336</v>
      </c>
      <c r="AJ603" s="171"/>
      <c r="AK603" s="171"/>
      <c r="AL603" s="166"/>
      <c r="AM603" s="171" t="s">
        <v>349</v>
      </c>
      <c r="AN603" s="171"/>
      <c r="AO603" s="171"/>
      <c r="AP603" s="166"/>
      <c r="AQ603" s="166" t="s">
        <v>187</v>
      </c>
      <c r="AR603" s="159"/>
      <c r="AS603" s="159"/>
      <c r="AT603" s="160"/>
      <c r="AU603" s="124" t="s">
        <v>133</v>
      </c>
      <c r="AV603" s="124"/>
      <c r="AW603" s="124"/>
      <c r="AX603" s="125"/>
    </row>
    <row r="604" spans="1:50" ht="18.75" hidden="1" customHeight="1" x14ac:dyDescent="0.15">
      <c r="A604" s="985"/>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985"/>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985"/>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985"/>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985"/>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336</v>
      </c>
      <c r="AJ608" s="171"/>
      <c r="AK608" s="171"/>
      <c r="AL608" s="166"/>
      <c r="AM608" s="171" t="s">
        <v>349</v>
      </c>
      <c r="AN608" s="171"/>
      <c r="AO608" s="171"/>
      <c r="AP608" s="166"/>
      <c r="AQ608" s="166" t="s">
        <v>187</v>
      </c>
      <c r="AR608" s="159"/>
      <c r="AS608" s="159"/>
      <c r="AT608" s="160"/>
      <c r="AU608" s="124" t="s">
        <v>133</v>
      </c>
      <c r="AV608" s="124"/>
      <c r="AW608" s="124"/>
      <c r="AX608" s="125"/>
    </row>
    <row r="609" spans="1:50" ht="18.75" hidden="1" customHeight="1" x14ac:dyDescent="0.15">
      <c r="A609" s="985"/>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985"/>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985"/>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985"/>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985"/>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336</v>
      </c>
      <c r="AJ613" s="171"/>
      <c r="AK613" s="171"/>
      <c r="AL613" s="166"/>
      <c r="AM613" s="171" t="s">
        <v>349</v>
      </c>
      <c r="AN613" s="171"/>
      <c r="AO613" s="171"/>
      <c r="AP613" s="166"/>
      <c r="AQ613" s="166" t="s">
        <v>187</v>
      </c>
      <c r="AR613" s="159"/>
      <c r="AS613" s="159"/>
      <c r="AT613" s="160"/>
      <c r="AU613" s="124" t="s">
        <v>133</v>
      </c>
      <c r="AV613" s="124"/>
      <c r="AW613" s="124"/>
      <c r="AX613" s="125"/>
    </row>
    <row r="614" spans="1:50" ht="18.75" hidden="1" customHeight="1" x14ac:dyDescent="0.15">
      <c r="A614" s="985"/>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985"/>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985"/>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985"/>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15">
      <c r="A618" s="985"/>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336</v>
      </c>
      <c r="AJ618" s="171"/>
      <c r="AK618" s="171"/>
      <c r="AL618" s="166"/>
      <c r="AM618" s="171" t="s">
        <v>349</v>
      </c>
      <c r="AN618" s="171"/>
      <c r="AO618" s="171"/>
      <c r="AP618" s="166"/>
      <c r="AQ618" s="166" t="s">
        <v>187</v>
      </c>
      <c r="AR618" s="159"/>
      <c r="AS618" s="159"/>
      <c r="AT618" s="160"/>
      <c r="AU618" s="124" t="s">
        <v>133</v>
      </c>
      <c r="AV618" s="124"/>
      <c r="AW618" s="124"/>
      <c r="AX618" s="125"/>
    </row>
    <row r="619" spans="1:50" ht="18.75" hidden="1" customHeight="1" x14ac:dyDescent="0.15">
      <c r="A619" s="985"/>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985"/>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985"/>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985"/>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15">
      <c r="A623" s="985"/>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336</v>
      </c>
      <c r="AJ623" s="171"/>
      <c r="AK623" s="171"/>
      <c r="AL623" s="166"/>
      <c r="AM623" s="171" t="s">
        <v>349</v>
      </c>
      <c r="AN623" s="171"/>
      <c r="AO623" s="171"/>
      <c r="AP623" s="166"/>
      <c r="AQ623" s="166" t="s">
        <v>187</v>
      </c>
      <c r="AR623" s="159"/>
      <c r="AS623" s="159"/>
      <c r="AT623" s="160"/>
      <c r="AU623" s="124" t="s">
        <v>133</v>
      </c>
      <c r="AV623" s="124"/>
      <c r="AW623" s="124"/>
      <c r="AX623" s="125"/>
    </row>
    <row r="624" spans="1:50" ht="18.75" hidden="1" customHeight="1" x14ac:dyDescent="0.15">
      <c r="A624" s="985"/>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985"/>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985"/>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985"/>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985"/>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336</v>
      </c>
      <c r="AJ628" s="171"/>
      <c r="AK628" s="171"/>
      <c r="AL628" s="166"/>
      <c r="AM628" s="171" t="s">
        <v>349</v>
      </c>
      <c r="AN628" s="171"/>
      <c r="AO628" s="171"/>
      <c r="AP628" s="166"/>
      <c r="AQ628" s="166" t="s">
        <v>187</v>
      </c>
      <c r="AR628" s="159"/>
      <c r="AS628" s="159"/>
      <c r="AT628" s="160"/>
      <c r="AU628" s="124" t="s">
        <v>133</v>
      </c>
      <c r="AV628" s="124"/>
      <c r="AW628" s="124"/>
      <c r="AX628" s="125"/>
    </row>
    <row r="629" spans="1:50" ht="18.75" hidden="1" customHeight="1" x14ac:dyDescent="0.15">
      <c r="A629" s="985"/>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985"/>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985"/>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985"/>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985"/>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336</v>
      </c>
      <c r="AJ633" s="171"/>
      <c r="AK633" s="171"/>
      <c r="AL633" s="166"/>
      <c r="AM633" s="171" t="s">
        <v>349</v>
      </c>
      <c r="AN633" s="171"/>
      <c r="AO633" s="171"/>
      <c r="AP633" s="166"/>
      <c r="AQ633" s="166" t="s">
        <v>187</v>
      </c>
      <c r="AR633" s="159"/>
      <c r="AS633" s="159"/>
      <c r="AT633" s="160"/>
      <c r="AU633" s="124" t="s">
        <v>133</v>
      </c>
      <c r="AV633" s="124"/>
      <c r="AW633" s="124"/>
      <c r="AX633" s="125"/>
    </row>
    <row r="634" spans="1:50" ht="18.75" hidden="1" customHeight="1" x14ac:dyDescent="0.15">
      <c r="A634" s="985"/>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985"/>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985"/>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985"/>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985"/>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336</v>
      </c>
      <c r="AJ638" s="171"/>
      <c r="AK638" s="171"/>
      <c r="AL638" s="166"/>
      <c r="AM638" s="171" t="s">
        <v>349</v>
      </c>
      <c r="AN638" s="171"/>
      <c r="AO638" s="171"/>
      <c r="AP638" s="166"/>
      <c r="AQ638" s="166" t="s">
        <v>187</v>
      </c>
      <c r="AR638" s="159"/>
      <c r="AS638" s="159"/>
      <c r="AT638" s="160"/>
      <c r="AU638" s="124" t="s">
        <v>133</v>
      </c>
      <c r="AV638" s="124"/>
      <c r="AW638" s="124"/>
      <c r="AX638" s="125"/>
    </row>
    <row r="639" spans="1:50" ht="18.75" hidden="1" customHeight="1" x14ac:dyDescent="0.15">
      <c r="A639" s="985"/>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985"/>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985"/>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985"/>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15">
      <c r="A643" s="985"/>
      <c r="B643" s="242"/>
      <c r="C643" s="241"/>
      <c r="D643" s="242"/>
      <c r="E643" s="147" t="s">
        <v>333</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85"/>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85"/>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85"/>
      <c r="B646" s="242"/>
      <c r="C646" s="241"/>
      <c r="D646" s="242"/>
      <c r="E646" s="228" t="s">
        <v>328</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985"/>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336</v>
      </c>
      <c r="AJ647" s="171"/>
      <c r="AK647" s="171"/>
      <c r="AL647" s="166"/>
      <c r="AM647" s="171" t="s">
        <v>349</v>
      </c>
      <c r="AN647" s="171"/>
      <c r="AO647" s="171"/>
      <c r="AP647" s="166"/>
      <c r="AQ647" s="166" t="s">
        <v>187</v>
      </c>
      <c r="AR647" s="159"/>
      <c r="AS647" s="159"/>
      <c r="AT647" s="160"/>
      <c r="AU647" s="124" t="s">
        <v>133</v>
      </c>
      <c r="AV647" s="124"/>
      <c r="AW647" s="124"/>
      <c r="AX647" s="125"/>
    </row>
    <row r="648" spans="1:50" ht="18.75" hidden="1" customHeight="1" x14ac:dyDescent="0.15">
      <c r="A648" s="985"/>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985"/>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985"/>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985"/>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985"/>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336</v>
      </c>
      <c r="AJ652" s="171"/>
      <c r="AK652" s="171"/>
      <c r="AL652" s="166"/>
      <c r="AM652" s="171" t="s">
        <v>349</v>
      </c>
      <c r="AN652" s="171"/>
      <c r="AO652" s="171"/>
      <c r="AP652" s="166"/>
      <c r="AQ652" s="166" t="s">
        <v>187</v>
      </c>
      <c r="AR652" s="159"/>
      <c r="AS652" s="159"/>
      <c r="AT652" s="160"/>
      <c r="AU652" s="124" t="s">
        <v>133</v>
      </c>
      <c r="AV652" s="124"/>
      <c r="AW652" s="124"/>
      <c r="AX652" s="125"/>
    </row>
    <row r="653" spans="1:50" ht="18.75" hidden="1" customHeight="1" x14ac:dyDescent="0.15">
      <c r="A653" s="985"/>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985"/>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985"/>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985"/>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985"/>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336</v>
      </c>
      <c r="AJ657" s="171"/>
      <c r="AK657" s="171"/>
      <c r="AL657" s="166"/>
      <c r="AM657" s="171" t="s">
        <v>349</v>
      </c>
      <c r="AN657" s="171"/>
      <c r="AO657" s="171"/>
      <c r="AP657" s="166"/>
      <c r="AQ657" s="166" t="s">
        <v>187</v>
      </c>
      <c r="AR657" s="159"/>
      <c r="AS657" s="159"/>
      <c r="AT657" s="160"/>
      <c r="AU657" s="124" t="s">
        <v>133</v>
      </c>
      <c r="AV657" s="124"/>
      <c r="AW657" s="124"/>
      <c r="AX657" s="125"/>
    </row>
    <row r="658" spans="1:50" ht="18.75" hidden="1" customHeight="1" x14ac:dyDescent="0.15">
      <c r="A658" s="985"/>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985"/>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985"/>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985"/>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985"/>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336</v>
      </c>
      <c r="AJ662" s="171"/>
      <c r="AK662" s="171"/>
      <c r="AL662" s="166"/>
      <c r="AM662" s="171" t="s">
        <v>349</v>
      </c>
      <c r="AN662" s="171"/>
      <c r="AO662" s="171"/>
      <c r="AP662" s="166"/>
      <c r="AQ662" s="166" t="s">
        <v>187</v>
      </c>
      <c r="AR662" s="159"/>
      <c r="AS662" s="159"/>
      <c r="AT662" s="160"/>
      <c r="AU662" s="124" t="s">
        <v>133</v>
      </c>
      <c r="AV662" s="124"/>
      <c r="AW662" s="124"/>
      <c r="AX662" s="125"/>
    </row>
    <row r="663" spans="1:50" ht="18.75" hidden="1" customHeight="1" x14ac:dyDescent="0.15">
      <c r="A663" s="985"/>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985"/>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985"/>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985"/>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985"/>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336</v>
      </c>
      <c r="AJ667" s="171"/>
      <c r="AK667" s="171"/>
      <c r="AL667" s="166"/>
      <c r="AM667" s="171" t="s">
        <v>349</v>
      </c>
      <c r="AN667" s="171"/>
      <c r="AO667" s="171"/>
      <c r="AP667" s="166"/>
      <c r="AQ667" s="166" t="s">
        <v>187</v>
      </c>
      <c r="AR667" s="159"/>
      <c r="AS667" s="159"/>
      <c r="AT667" s="160"/>
      <c r="AU667" s="124" t="s">
        <v>133</v>
      </c>
      <c r="AV667" s="124"/>
      <c r="AW667" s="124"/>
      <c r="AX667" s="125"/>
    </row>
    <row r="668" spans="1:50" ht="18.75" hidden="1" customHeight="1" x14ac:dyDescent="0.15">
      <c r="A668" s="985"/>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985"/>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15">
      <c r="A670" s="985"/>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15">
      <c r="A671" s="985"/>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15">
      <c r="A672" s="985"/>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336</v>
      </c>
      <c r="AJ672" s="171"/>
      <c r="AK672" s="171"/>
      <c r="AL672" s="166"/>
      <c r="AM672" s="171" t="s">
        <v>349</v>
      </c>
      <c r="AN672" s="171"/>
      <c r="AO672" s="171"/>
      <c r="AP672" s="166"/>
      <c r="AQ672" s="166" t="s">
        <v>187</v>
      </c>
      <c r="AR672" s="159"/>
      <c r="AS672" s="159"/>
      <c r="AT672" s="160"/>
      <c r="AU672" s="124" t="s">
        <v>133</v>
      </c>
      <c r="AV672" s="124"/>
      <c r="AW672" s="124"/>
      <c r="AX672" s="125"/>
    </row>
    <row r="673" spans="1:50" ht="18.75" hidden="1" customHeight="1" x14ac:dyDescent="0.15">
      <c r="A673" s="985"/>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985"/>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15">
      <c r="A675" s="985"/>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15">
      <c r="A676" s="985"/>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15">
      <c r="A677" s="985"/>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336</v>
      </c>
      <c r="AJ677" s="171"/>
      <c r="AK677" s="171"/>
      <c r="AL677" s="166"/>
      <c r="AM677" s="171" t="s">
        <v>349</v>
      </c>
      <c r="AN677" s="171"/>
      <c r="AO677" s="171"/>
      <c r="AP677" s="166"/>
      <c r="AQ677" s="166" t="s">
        <v>187</v>
      </c>
      <c r="AR677" s="159"/>
      <c r="AS677" s="159"/>
      <c r="AT677" s="160"/>
      <c r="AU677" s="124" t="s">
        <v>133</v>
      </c>
      <c r="AV677" s="124"/>
      <c r="AW677" s="124"/>
      <c r="AX677" s="125"/>
    </row>
    <row r="678" spans="1:50" ht="18.75" hidden="1" customHeight="1" x14ac:dyDescent="0.15">
      <c r="A678" s="985"/>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985"/>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15">
      <c r="A680" s="985"/>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15">
      <c r="A681" s="985"/>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15">
      <c r="A682" s="985"/>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336</v>
      </c>
      <c r="AJ682" s="171"/>
      <c r="AK682" s="171"/>
      <c r="AL682" s="166"/>
      <c r="AM682" s="171" t="s">
        <v>349</v>
      </c>
      <c r="AN682" s="171"/>
      <c r="AO682" s="171"/>
      <c r="AP682" s="166"/>
      <c r="AQ682" s="166" t="s">
        <v>187</v>
      </c>
      <c r="AR682" s="159"/>
      <c r="AS682" s="159"/>
      <c r="AT682" s="160"/>
      <c r="AU682" s="124" t="s">
        <v>133</v>
      </c>
      <c r="AV682" s="124"/>
      <c r="AW682" s="124"/>
      <c r="AX682" s="125"/>
    </row>
    <row r="683" spans="1:50" ht="18.75" hidden="1" customHeight="1" x14ac:dyDescent="0.15">
      <c r="A683" s="985"/>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985"/>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15">
      <c r="A685" s="985"/>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15">
      <c r="A686" s="985"/>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15">
      <c r="A687" s="985"/>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336</v>
      </c>
      <c r="AJ687" s="171"/>
      <c r="AK687" s="171"/>
      <c r="AL687" s="166"/>
      <c r="AM687" s="171" t="s">
        <v>349</v>
      </c>
      <c r="AN687" s="171"/>
      <c r="AO687" s="171"/>
      <c r="AP687" s="166"/>
      <c r="AQ687" s="166" t="s">
        <v>187</v>
      </c>
      <c r="AR687" s="159"/>
      <c r="AS687" s="159"/>
      <c r="AT687" s="160"/>
      <c r="AU687" s="124" t="s">
        <v>133</v>
      </c>
      <c r="AV687" s="124"/>
      <c r="AW687" s="124"/>
      <c r="AX687" s="125"/>
    </row>
    <row r="688" spans="1:50" ht="18.75" hidden="1" customHeight="1" x14ac:dyDescent="0.15">
      <c r="A688" s="985"/>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985"/>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15">
      <c r="A690" s="985"/>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15">
      <c r="A691" s="985"/>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15">
      <c r="A692" s="985"/>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336</v>
      </c>
      <c r="AJ692" s="171"/>
      <c r="AK692" s="171"/>
      <c r="AL692" s="166"/>
      <c r="AM692" s="171" t="s">
        <v>349</v>
      </c>
      <c r="AN692" s="171"/>
      <c r="AO692" s="171"/>
      <c r="AP692" s="166"/>
      <c r="AQ692" s="166" t="s">
        <v>187</v>
      </c>
      <c r="AR692" s="159"/>
      <c r="AS692" s="159"/>
      <c r="AT692" s="160"/>
      <c r="AU692" s="124" t="s">
        <v>133</v>
      </c>
      <c r="AV692" s="124"/>
      <c r="AW692" s="124"/>
      <c r="AX692" s="125"/>
    </row>
    <row r="693" spans="1:50" ht="18.75" hidden="1" customHeight="1" x14ac:dyDescent="0.15">
      <c r="A693" s="985"/>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985"/>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15">
      <c r="A695" s="985"/>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15">
      <c r="A696" s="985"/>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15">
      <c r="A697" s="985"/>
      <c r="B697" s="242"/>
      <c r="C697" s="241"/>
      <c r="D697" s="242"/>
      <c r="E697" s="147" t="s">
        <v>333</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985"/>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986"/>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x14ac:dyDescent="0.15">
      <c r="A701" s="5"/>
      <c r="B701" s="6"/>
      <c r="C701" s="873"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74"/>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0" ht="45" customHeight="1" x14ac:dyDescent="0.15">
      <c r="A702" s="516" t="s">
        <v>139</v>
      </c>
      <c r="B702" s="517"/>
      <c r="C702" s="716" t="s">
        <v>140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85" t="s">
        <v>484</v>
      </c>
      <c r="AE702" s="886"/>
      <c r="AF702" s="886"/>
      <c r="AG702" s="875" t="s">
        <v>520</v>
      </c>
      <c r="AH702" s="876"/>
      <c r="AI702" s="876"/>
      <c r="AJ702" s="876"/>
      <c r="AK702" s="876"/>
      <c r="AL702" s="876"/>
      <c r="AM702" s="876"/>
      <c r="AN702" s="876"/>
      <c r="AO702" s="876"/>
      <c r="AP702" s="876"/>
      <c r="AQ702" s="876"/>
      <c r="AR702" s="876"/>
      <c r="AS702" s="876"/>
      <c r="AT702" s="876"/>
      <c r="AU702" s="876"/>
      <c r="AV702" s="876"/>
      <c r="AW702" s="876"/>
      <c r="AX702" s="877"/>
    </row>
    <row r="703" spans="1:50" ht="47.25" customHeight="1" x14ac:dyDescent="0.15">
      <c r="A703" s="518"/>
      <c r="B703" s="519"/>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44" t="s">
        <v>484</v>
      </c>
      <c r="AE703" s="145"/>
      <c r="AF703" s="145"/>
      <c r="AG703" s="654" t="s">
        <v>521</v>
      </c>
      <c r="AH703" s="655"/>
      <c r="AI703" s="655"/>
      <c r="AJ703" s="655"/>
      <c r="AK703" s="655"/>
      <c r="AL703" s="655"/>
      <c r="AM703" s="655"/>
      <c r="AN703" s="655"/>
      <c r="AO703" s="655"/>
      <c r="AP703" s="655"/>
      <c r="AQ703" s="655"/>
      <c r="AR703" s="655"/>
      <c r="AS703" s="655"/>
      <c r="AT703" s="655"/>
      <c r="AU703" s="655"/>
      <c r="AV703" s="655"/>
      <c r="AW703" s="655"/>
      <c r="AX703" s="656"/>
    </row>
    <row r="704" spans="1:50" ht="47.25" customHeight="1" x14ac:dyDescent="0.15">
      <c r="A704" s="520"/>
      <c r="B704" s="521"/>
      <c r="C704" s="588" t="s">
        <v>141</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484</v>
      </c>
      <c r="AE704" s="573"/>
      <c r="AF704" s="573"/>
      <c r="AG704" s="418" t="s">
        <v>522</v>
      </c>
      <c r="AH704" s="224"/>
      <c r="AI704" s="224"/>
      <c r="AJ704" s="224"/>
      <c r="AK704" s="224"/>
      <c r="AL704" s="224"/>
      <c r="AM704" s="224"/>
      <c r="AN704" s="224"/>
      <c r="AO704" s="224"/>
      <c r="AP704" s="224"/>
      <c r="AQ704" s="224"/>
      <c r="AR704" s="224"/>
      <c r="AS704" s="224"/>
      <c r="AT704" s="224"/>
      <c r="AU704" s="224"/>
      <c r="AV704" s="224"/>
      <c r="AW704" s="224"/>
      <c r="AX704" s="419"/>
    </row>
    <row r="705" spans="1:50" ht="27" customHeight="1" x14ac:dyDescent="0.15">
      <c r="A705" s="608" t="s">
        <v>38</v>
      </c>
      <c r="B705" s="759"/>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2" t="s">
        <v>484</v>
      </c>
      <c r="AE705" s="723"/>
      <c r="AF705" s="723"/>
      <c r="AG705" s="150" t="s">
        <v>523</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45"/>
      <c r="B706" s="760"/>
      <c r="C706" s="601"/>
      <c r="D706" s="602"/>
      <c r="E706" s="673" t="s">
        <v>304</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44" t="s">
        <v>528</v>
      </c>
      <c r="AE706" s="145"/>
      <c r="AF706" s="146"/>
      <c r="AG706" s="418"/>
      <c r="AH706" s="224"/>
      <c r="AI706" s="224"/>
      <c r="AJ706" s="224"/>
      <c r="AK706" s="224"/>
      <c r="AL706" s="224"/>
      <c r="AM706" s="224"/>
      <c r="AN706" s="224"/>
      <c r="AO706" s="224"/>
      <c r="AP706" s="224"/>
      <c r="AQ706" s="224"/>
      <c r="AR706" s="224"/>
      <c r="AS706" s="224"/>
      <c r="AT706" s="224"/>
      <c r="AU706" s="224"/>
      <c r="AV706" s="224"/>
      <c r="AW706" s="224"/>
      <c r="AX706" s="419"/>
    </row>
    <row r="707" spans="1:50" ht="26.25" customHeight="1" x14ac:dyDescent="0.15">
      <c r="A707" s="645"/>
      <c r="B707" s="760"/>
      <c r="C707" s="603"/>
      <c r="D707" s="604"/>
      <c r="E707" s="676" t="s">
        <v>242</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70" t="s">
        <v>500</v>
      </c>
      <c r="AE707" s="571"/>
      <c r="AF707" s="571"/>
      <c r="AG707" s="418"/>
      <c r="AH707" s="224"/>
      <c r="AI707" s="224"/>
      <c r="AJ707" s="224"/>
      <c r="AK707" s="224"/>
      <c r="AL707" s="224"/>
      <c r="AM707" s="224"/>
      <c r="AN707" s="224"/>
      <c r="AO707" s="224"/>
      <c r="AP707" s="224"/>
      <c r="AQ707" s="224"/>
      <c r="AR707" s="224"/>
      <c r="AS707" s="224"/>
      <c r="AT707" s="224"/>
      <c r="AU707" s="224"/>
      <c r="AV707" s="224"/>
      <c r="AW707" s="224"/>
      <c r="AX707" s="419"/>
    </row>
    <row r="708" spans="1:50" ht="26.25" customHeight="1" x14ac:dyDescent="0.15">
      <c r="A708" s="645"/>
      <c r="B708" s="646"/>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7" t="s">
        <v>499</v>
      </c>
      <c r="AE708" s="658"/>
      <c r="AF708" s="658"/>
      <c r="AG708" s="513"/>
      <c r="AH708" s="514"/>
      <c r="AI708" s="514"/>
      <c r="AJ708" s="514"/>
      <c r="AK708" s="514"/>
      <c r="AL708" s="514"/>
      <c r="AM708" s="514"/>
      <c r="AN708" s="514"/>
      <c r="AO708" s="514"/>
      <c r="AP708" s="514"/>
      <c r="AQ708" s="514"/>
      <c r="AR708" s="514"/>
      <c r="AS708" s="514"/>
      <c r="AT708" s="514"/>
      <c r="AU708" s="514"/>
      <c r="AV708" s="514"/>
      <c r="AW708" s="514"/>
      <c r="AX708" s="515"/>
    </row>
    <row r="709" spans="1:50" ht="42" customHeight="1" x14ac:dyDescent="0.15">
      <c r="A709" s="645"/>
      <c r="B709" s="646"/>
      <c r="C709" s="575" t="s">
        <v>142</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44" t="s">
        <v>484</v>
      </c>
      <c r="AE709" s="145"/>
      <c r="AF709" s="145"/>
      <c r="AG709" s="654" t="s">
        <v>524</v>
      </c>
      <c r="AH709" s="655"/>
      <c r="AI709" s="655"/>
      <c r="AJ709" s="655"/>
      <c r="AK709" s="655"/>
      <c r="AL709" s="655"/>
      <c r="AM709" s="655"/>
      <c r="AN709" s="655"/>
      <c r="AO709" s="655"/>
      <c r="AP709" s="655"/>
      <c r="AQ709" s="655"/>
      <c r="AR709" s="655"/>
      <c r="AS709" s="655"/>
      <c r="AT709" s="655"/>
      <c r="AU709" s="655"/>
      <c r="AV709" s="655"/>
      <c r="AW709" s="655"/>
      <c r="AX709" s="656"/>
    </row>
    <row r="710" spans="1:50" ht="26.25" customHeight="1" x14ac:dyDescent="0.15">
      <c r="A710" s="645"/>
      <c r="B710" s="646"/>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44" t="s">
        <v>499</v>
      </c>
      <c r="AE710" s="145"/>
      <c r="AF710" s="145"/>
      <c r="AG710" s="654"/>
      <c r="AH710" s="655"/>
      <c r="AI710" s="655"/>
      <c r="AJ710" s="655"/>
      <c r="AK710" s="655"/>
      <c r="AL710" s="655"/>
      <c r="AM710" s="655"/>
      <c r="AN710" s="655"/>
      <c r="AO710" s="655"/>
      <c r="AP710" s="655"/>
      <c r="AQ710" s="655"/>
      <c r="AR710" s="655"/>
      <c r="AS710" s="655"/>
      <c r="AT710" s="655"/>
      <c r="AU710" s="655"/>
      <c r="AV710" s="655"/>
      <c r="AW710" s="655"/>
      <c r="AX710" s="656"/>
    </row>
    <row r="711" spans="1:50" ht="26.25" customHeight="1" x14ac:dyDescent="0.15">
      <c r="A711" s="645"/>
      <c r="B711" s="646"/>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44" t="s">
        <v>484</v>
      </c>
      <c r="AE711" s="145"/>
      <c r="AF711" s="145"/>
      <c r="AG711" s="654" t="s">
        <v>525</v>
      </c>
      <c r="AH711" s="655"/>
      <c r="AI711" s="655"/>
      <c r="AJ711" s="655"/>
      <c r="AK711" s="655"/>
      <c r="AL711" s="655"/>
      <c r="AM711" s="655"/>
      <c r="AN711" s="655"/>
      <c r="AO711" s="655"/>
      <c r="AP711" s="655"/>
      <c r="AQ711" s="655"/>
      <c r="AR711" s="655"/>
      <c r="AS711" s="655"/>
      <c r="AT711" s="655"/>
      <c r="AU711" s="655"/>
      <c r="AV711" s="655"/>
      <c r="AW711" s="655"/>
      <c r="AX711" s="656"/>
    </row>
    <row r="712" spans="1:50" ht="26.25" customHeight="1" x14ac:dyDescent="0.15">
      <c r="A712" s="645"/>
      <c r="B712" s="646"/>
      <c r="C712" s="575" t="s">
        <v>271</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t="s">
        <v>499</v>
      </c>
      <c r="AE712" s="573"/>
      <c r="AF712" s="573"/>
      <c r="AG712" s="581"/>
      <c r="AH712" s="582"/>
      <c r="AI712" s="582"/>
      <c r="AJ712" s="582"/>
      <c r="AK712" s="582"/>
      <c r="AL712" s="582"/>
      <c r="AM712" s="582"/>
      <c r="AN712" s="582"/>
      <c r="AO712" s="582"/>
      <c r="AP712" s="582"/>
      <c r="AQ712" s="582"/>
      <c r="AR712" s="582"/>
      <c r="AS712" s="582"/>
      <c r="AT712" s="582"/>
      <c r="AU712" s="582"/>
      <c r="AV712" s="582"/>
      <c r="AW712" s="582"/>
      <c r="AX712" s="583"/>
    </row>
    <row r="713" spans="1:50" ht="24.75" customHeight="1" x14ac:dyDescent="0.15">
      <c r="A713" s="645"/>
      <c r="B713" s="646"/>
      <c r="C713" s="141" t="s">
        <v>272</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499</v>
      </c>
      <c r="AE713" s="145"/>
      <c r="AF713" s="146"/>
      <c r="AG713" s="654"/>
      <c r="AH713" s="655"/>
      <c r="AI713" s="655"/>
      <c r="AJ713" s="655"/>
      <c r="AK713" s="655"/>
      <c r="AL713" s="655"/>
      <c r="AM713" s="655"/>
      <c r="AN713" s="655"/>
      <c r="AO713" s="655"/>
      <c r="AP713" s="655"/>
      <c r="AQ713" s="655"/>
      <c r="AR713" s="655"/>
      <c r="AS713" s="655"/>
      <c r="AT713" s="655"/>
      <c r="AU713" s="655"/>
      <c r="AV713" s="655"/>
      <c r="AW713" s="655"/>
      <c r="AX713" s="656"/>
    </row>
    <row r="714" spans="1:50" ht="26.25" customHeight="1" x14ac:dyDescent="0.15">
      <c r="A714" s="647"/>
      <c r="B714" s="648"/>
      <c r="C714" s="761" t="s">
        <v>249</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78" t="s">
        <v>499</v>
      </c>
      <c r="AE714" s="579"/>
      <c r="AF714" s="580"/>
      <c r="AG714" s="679"/>
      <c r="AH714" s="680"/>
      <c r="AI714" s="680"/>
      <c r="AJ714" s="680"/>
      <c r="AK714" s="680"/>
      <c r="AL714" s="680"/>
      <c r="AM714" s="680"/>
      <c r="AN714" s="680"/>
      <c r="AO714" s="680"/>
      <c r="AP714" s="680"/>
      <c r="AQ714" s="680"/>
      <c r="AR714" s="680"/>
      <c r="AS714" s="680"/>
      <c r="AT714" s="680"/>
      <c r="AU714" s="680"/>
      <c r="AV714" s="680"/>
      <c r="AW714" s="680"/>
      <c r="AX714" s="681"/>
    </row>
    <row r="715" spans="1:50" ht="27" customHeight="1" x14ac:dyDescent="0.15">
      <c r="A715" s="608" t="s">
        <v>39</v>
      </c>
      <c r="B715" s="644"/>
      <c r="C715" s="649" t="s">
        <v>250</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57" t="s">
        <v>484</v>
      </c>
      <c r="AE715" s="658"/>
      <c r="AF715" s="767"/>
      <c r="AG715" s="513" t="s">
        <v>526</v>
      </c>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15">
      <c r="A716" s="645"/>
      <c r="B716" s="646"/>
      <c r="C716" s="777" t="s">
        <v>44</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48" t="s">
        <v>499</v>
      </c>
      <c r="AE716" s="749"/>
      <c r="AF716" s="749"/>
      <c r="AG716" s="654"/>
      <c r="AH716" s="655"/>
      <c r="AI716" s="655"/>
      <c r="AJ716" s="655"/>
      <c r="AK716" s="655"/>
      <c r="AL716" s="655"/>
      <c r="AM716" s="655"/>
      <c r="AN716" s="655"/>
      <c r="AO716" s="655"/>
      <c r="AP716" s="655"/>
      <c r="AQ716" s="655"/>
      <c r="AR716" s="655"/>
      <c r="AS716" s="655"/>
      <c r="AT716" s="655"/>
      <c r="AU716" s="655"/>
      <c r="AV716" s="655"/>
      <c r="AW716" s="655"/>
      <c r="AX716" s="656"/>
    </row>
    <row r="717" spans="1:50" ht="41.25" customHeight="1" x14ac:dyDescent="0.15">
      <c r="A717" s="645"/>
      <c r="B717" s="646"/>
      <c r="C717" s="575" t="s">
        <v>198</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44" t="s">
        <v>484</v>
      </c>
      <c r="AE717" s="145"/>
      <c r="AF717" s="145"/>
      <c r="AG717" s="654" t="s">
        <v>527</v>
      </c>
      <c r="AH717" s="655"/>
      <c r="AI717" s="655"/>
      <c r="AJ717" s="655"/>
      <c r="AK717" s="655"/>
      <c r="AL717" s="655"/>
      <c r="AM717" s="655"/>
      <c r="AN717" s="655"/>
      <c r="AO717" s="655"/>
      <c r="AP717" s="655"/>
      <c r="AQ717" s="655"/>
      <c r="AR717" s="655"/>
      <c r="AS717" s="655"/>
      <c r="AT717" s="655"/>
      <c r="AU717" s="655"/>
      <c r="AV717" s="655"/>
      <c r="AW717" s="655"/>
      <c r="AX717" s="656"/>
    </row>
    <row r="718" spans="1:50" ht="27" customHeight="1" x14ac:dyDescent="0.15">
      <c r="A718" s="647"/>
      <c r="B718" s="648"/>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44" t="s">
        <v>499</v>
      </c>
      <c r="AE718" s="145"/>
      <c r="AF718" s="145"/>
      <c r="AG718" s="153"/>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38" t="s">
        <v>57</v>
      </c>
      <c r="B719" s="639"/>
      <c r="C719" s="780" t="s">
        <v>143</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593"/>
      <c r="AD719" s="657" t="s">
        <v>499</v>
      </c>
      <c r="AE719" s="658"/>
      <c r="AF719" s="658"/>
      <c r="AG719" s="150"/>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x14ac:dyDescent="0.15">
      <c r="A720" s="640"/>
      <c r="B720" s="641"/>
      <c r="C720" s="926" t="s">
        <v>264</v>
      </c>
      <c r="D720" s="924"/>
      <c r="E720" s="924"/>
      <c r="F720" s="927"/>
      <c r="G720" s="923" t="s">
        <v>265</v>
      </c>
      <c r="H720" s="924"/>
      <c r="I720" s="924"/>
      <c r="J720" s="924"/>
      <c r="K720" s="924"/>
      <c r="L720" s="924"/>
      <c r="M720" s="924"/>
      <c r="N720" s="923" t="s">
        <v>268</v>
      </c>
      <c r="O720" s="924"/>
      <c r="P720" s="924"/>
      <c r="Q720" s="924"/>
      <c r="R720" s="924"/>
      <c r="S720" s="924"/>
      <c r="T720" s="924"/>
      <c r="U720" s="924"/>
      <c r="V720" s="924"/>
      <c r="W720" s="924"/>
      <c r="X720" s="924"/>
      <c r="Y720" s="924"/>
      <c r="Z720" s="924"/>
      <c r="AA720" s="924"/>
      <c r="AB720" s="924"/>
      <c r="AC720" s="924"/>
      <c r="AD720" s="924"/>
      <c r="AE720" s="924"/>
      <c r="AF720" s="925"/>
      <c r="AG720" s="418"/>
      <c r="AH720" s="224"/>
      <c r="AI720" s="224"/>
      <c r="AJ720" s="224"/>
      <c r="AK720" s="224"/>
      <c r="AL720" s="224"/>
      <c r="AM720" s="224"/>
      <c r="AN720" s="224"/>
      <c r="AO720" s="224"/>
      <c r="AP720" s="224"/>
      <c r="AQ720" s="224"/>
      <c r="AR720" s="224"/>
      <c r="AS720" s="224"/>
      <c r="AT720" s="224"/>
      <c r="AU720" s="224"/>
      <c r="AV720" s="224"/>
      <c r="AW720" s="224"/>
      <c r="AX720" s="419"/>
    </row>
    <row r="721" spans="1:50" ht="24.75" customHeight="1" x14ac:dyDescent="0.15">
      <c r="A721" s="640"/>
      <c r="B721" s="641"/>
      <c r="C721" s="908"/>
      <c r="D721" s="909"/>
      <c r="E721" s="909"/>
      <c r="F721" s="910"/>
      <c r="G721" s="928"/>
      <c r="H721" s="929"/>
      <c r="I721" s="68" t="str">
        <f>IF(OR(G721="　", G721=""), "", "-")</f>
        <v/>
      </c>
      <c r="J721" s="907"/>
      <c r="K721" s="907"/>
      <c r="L721" s="68" t="str">
        <f>IF(M721="","","-")</f>
        <v/>
      </c>
      <c r="M721" s="69"/>
      <c r="N721" s="904"/>
      <c r="O721" s="905"/>
      <c r="P721" s="905"/>
      <c r="Q721" s="905"/>
      <c r="R721" s="905"/>
      <c r="S721" s="905"/>
      <c r="T721" s="905"/>
      <c r="U721" s="905"/>
      <c r="V721" s="905"/>
      <c r="W721" s="905"/>
      <c r="X721" s="905"/>
      <c r="Y721" s="905"/>
      <c r="Z721" s="905"/>
      <c r="AA721" s="905"/>
      <c r="AB721" s="905"/>
      <c r="AC721" s="905"/>
      <c r="AD721" s="905"/>
      <c r="AE721" s="905"/>
      <c r="AF721" s="906"/>
      <c r="AG721" s="418"/>
      <c r="AH721" s="224"/>
      <c r="AI721" s="224"/>
      <c r="AJ721" s="224"/>
      <c r="AK721" s="224"/>
      <c r="AL721" s="224"/>
      <c r="AM721" s="224"/>
      <c r="AN721" s="224"/>
      <c r="AO721" s="224"/>
      <c r="AP721" s="224"/>
      <c r="AQ721" s="224"/>
      <c r="AR721" s="224"/>
      <c r="AS721" s="224"/>
      <c r="AT721" s="224"/>
      <c r="AU721" s="224"/>
      <c r="AV721" s="224"/>
      <c r="AW721" s="224"/>
      <c r="AX721" s="419"/>
    </row>
    <row r="722" spans="1:50" ht="24.75" customHeight="1" x14ac:dyDescent="0.15">
      <c r="A722" s="640"/>
      <c r="B722" s="641"/>
      <c r="C722" s="908"/>
      <c r="D722" s="909"/>
      <c r="E722" s="909"/>
      <c r="F722" s="910"/>
      <c r="G722" s="928"/>
      <c r="H722" s="929"/>
      <c r="I722" s="68" t="str">
        <f t="shared" ref="I722:I725" si="4">IF(OR(G722="　", G722=""), "", "-")</f>
        <v/>
      </c>
      <c r="J722" s="907"/>
      <c r="K722" s="907"/>
      <c r="L722" s="68" t="str">
        <f t="shared" ref="L722:L725" si="5">IF(M722="","","-")</f>
        <v/>
      </c>
      <c r="M722" s="69"/>
      <c r="N722" s="904"/>
      <c r="O722" s="905"/>
      <c r="P722" s="905"/>
      <c r="Q722" s="905"/>
      <c r="R722" s="905"/>
      <c r="S722" s="905"/>
      <c r="T722" s="905"/>
      <c r="U722" s="905"/>
      <c r="V722" s="905"/>
      <c r="W722" s="905"/>
      <c r="X722" s="905"/>
      <c r="Y722" s="905"/>
      <c r="Z722" s="905"/>
      <c r="AA722" s="905"/>
      <c r="AB722" s="905"/>
      <c r="AC722" s="905"/>
      <c r="AD722" s="905"/>
      <c r="AE722" s="905"/>
      <c r="AF722" s="906"/>
      <c r="AG722" s="418"/>
      <c r="AH722" s="224"/>
      <c r="AI722" s="224"/>
      <c r="AJ722" s="224"/>
      <c r="AK722" s="224"/>
      <c r="AL722" s="224"/>
      <c r="AM722" s="224"/>
      <c r="AN722" s="224"/>
      <c r="AO722" s="224"/>
      <c r="AP722" s="224"/>
      <c r="AQ722" s="224"/>
      <c r="AR722" s="224"/>
      <c r="AS722" s="224"/>
      <c r="AT722" s="224"/>
      <c r="AU722" s="224"/>
      <c r="AV722" s="224"/>
      <c r="AW722" s="224"/>
      <c r="AX722" s="419"/>
    </row>
    <row r="723" spans="1:50" ht="24.75" customHeight="1" x14ac:dyDescent="0.15">
      <c r="A723" s="640"/>
      <c r="B723" s="641"/>
      <c r="C723" s="908"/>
      <c r="D723" s="909"/>
      <c r="E723" s="909"/>
      <c r="F723" s="910"/>
      <c r="G723" s="928"/>
      <c r="H723" s="929"/>
      <c r="I723" s="68" t="str">
        <f t="shared" si="4"/>
        <v/>
      </c>
      <c r="J723" s="907"/>
      <c r="K723" s="907"/>
      <c r="L723" s="68" t="str">
        <f t="shared" si="5"/>
        <v/>
      </c>
      <c r="M723" s="69"/>
      <c r="N723" s="904"/>
      <c r="O723" s="905"/>
      <c r="P723" s="905"/>
      <c r="Q723" s="905"/>
      <c r="R723" s="905"/>
      <c r="S723" s="905"/>
      <c r="T723" s="905"/>
      <c r="U723" s="905"/>
      <c r="V723" s="905"/>
      <c r="W723" s="905"/>
      <c r="X723" s="905"/>
      <c r="Y723" s="905"/>
      <c r="Z723" s="905"/>
      <c r="AA723" s="905"/>
      <c r="AB723" s="905"/>
      <c r="AC723" s="905"/>
      <c r="AD723" s="905"/>
      <c r="AE723" s="905"/>
      <c r="AF723" s="906"/>
      <c r="AG723" s="418"/>
      <c r="AH723" s="224"/>
      <c r="AI723" s="224"/>
      <c r="AJ723" s="224"/>
      <c r="AK723" s="224"/>
      <c r="AL723" s="224"/>
      <c r="AM723" s="224"/>
      <c r="AN723" s="224"/>
      <c r="AO723" s="224"/>
      <c r="AP723" s="224"/>
      <c r="AQ723" s="224"/>
      <c r="AR723" s="224"/>
      <c r="AS723" s="224"/>
      <c r="AT723" s="224"/>
      <c r="AU723" s="224"/>
      <c r="AV723" s="224"/>
      <c r="AW723" s="224"/>
      <c r="AX723" s="419"/>
    </row>
    <row r="724" spans="1:50" ht="24.75" customHeight="1" x14ac:dyDescent="0.15">
      <c r="A724" s="640"/>
      <c r="B724" s="641"/>
      <c r="C724" s="908"/>
      <c r="D724" s="909"/>
      <c r="E724" s="909"/>
      <c r="F724" s="910"/>
      <c r="G724" s="928"/>
      <c r="H724" s="929"/>
      <c r="I724" s="68" t="str">
        <f t="shared" si="4"/>
        <v/>
      </c>
      <c r="J724" s="907"/>
      <c r="K724" s="907"/>
      <c r="L724" s="68" t="str">
        <f t="shared" si="5"/>
        <v/>
      </c>
      <c r="M724" s="69"/>
      <c r="N724" s="904"/>
      <c r="O724" s="905"/>
      <c r="P724" s="905"/>
      <c r="Q724" s="905"/>
      <c r="R724" s="905"/>
      <c r="S724" s="905"/>
      <c r="T724" s="905"/>
      <c r="U724" s="905"/>
      <c r="V724" s="905"/>
      <c r="W724" s="905"/>
      <c r="X724" s="905"/>
      <c r="Y724" s="905"/>
      <c r="Z724" s="905"/>
      <c r="AA724" s="905"/>
      <c r="AB724" s="905"/>
      <c r="AC724" s="905"/>
      <c r="AD724" s="905"/>
      <c r="AE724" s="905"/>
      <c r="AF724" s="906"/>
      <c r="AG724" s="418"/>
      <c r="AH724" s="224"/>
      <c r="AI724" s="224"/>
      <c r="AJ724" s="224"/>
      <c r="AK724" s="224"/>
      <c r="AL724" s="224"/>
      <c r="AM724" s="224"/>
      <c r="AN724" s="224"/>
      <c r="AO724" s="224"/>
      <c r="AP724" s="224"/>
      <c r="AQ724" s="224"/>
      <c r="AR724" s="224"/>
      <c r="AS724" s="224"/>
      <c r="AT724" s="224"/>
      <c r="AU724" s="224"/>
      <c r="AV724" s="224"/>
      <c r="AW724" s="224"/>
      <c r="AX724" s="419"/>
    </row>
    <row r="725" spans="1:50" ht="24.75" customHeight="1" x14ac:dyDescent="0.15">
      <c r="A725" s="642"/>
      <c r="B725" s="643"/>
      <c r="C725" s="911"/>
      <c r="D725" s="912"/>
      <c r="E725" s="912"/>
      <c r="F725" s="913"/>
      <c r="G725" s="950"/>
      <c r="H725" s="951"/>
      <c r="I725" s="70" t="str">
        <f t="shared" si="4"/>
        <v/>
      </c>
      <c r="J725" s="952"/>
      <c r="K725" s="952"/>
      <c r="L725" s="70" t="str">
        <f t="shared" si="5"/>
        <v/>
      </c>
      <c r="M725" s="71"/>
      <c r="N725" s="943"/>
      <c r="O725" s="944"/>
      <c r="P725" s="944"/>
      <c r="Q725" s="944"/>
      <c r="R725" s="944"/>
      <c r="S725" s="944"/>
      <c r="T725" s="944"/>
      <c r="U725" s="944"/>
      <c r="V725" s="944"/>
      <c r="W725" s="944"/>
      <c r="X725" s="944"/>
      <c r="Y725" s="944"/>
      <c r="Z725" s="944"/>
      <c r="AA725" s="944"/>
      <c r="AB725" s="944"/>
      <c r="AC725" s="944"/>
      <c r="AD725" s="944"/>
      <c r="AE725" s="944"/>
      <c r="AF725" s="945"/>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15">
      <c r="A726" s="608" t="s">
        <v>47</v>
      </c>
      <c r="B726" s="609"/>
      <c r="C726" s="433" t="s">
        <v>52</v>
      </c>
      <c r="D726" s="568"/>
      <c r="E726" s="568"/>
      <c r="F726" s="569"/>
      <c r="G726" s="787" t="s">
        <v>529</v>
      </c>
      <c r="H726" s="787"/>
      <c r="I726" s="787"/>
      <c r="J726" s="787"/>
      <c r="K726" s="787"/>
      <c r="L726" s="787"/>
      <c r="M726" s="787"/>
      <c r="N726" s="787"/>
      <c r="O726" s="787"/>
      <c r="P726" s="787"/>
      <c r="Q726" s="787"/>
      <c r="R726" s="787"/>
      <c r="S726" s="787"/>
      <c r="T726" s="787"/>
      <c r="U726" s="787"/>
      <c r="V726" s="787"/>
      <c r="W726" s="787"/>
      <c r="X726" s="787"/>
      <c r="Y726" s="787"/>
      <c r="Z726" s="787"/>
      <c r="AA726" s="787"/>
      <c r="AB726" s="787"/>
      <c r="AC726" s="787"/>
      <c r="AD726" s="787"/>
      <c r="AE726" s="787"/>
      <c r="AF726" s="787"/>
      <c r="AG726" s="787"/>
      <c r="AH726" s="787"/>
      <c r="AI726" s="787"/>
      <c r="AJ726" s="787"/>
      <c r="AK726" s="787"/>
      <c r="AL726" s="787"/>
      <c r="AM726" s="787"/>
      <c r="AN726" s="787"/>
      <c r="AO726" s="787"/>
      <c r="AP726" s="787"/>
      <c r="AQ726" s="787"/>
      <c r="AR726" s="787"/>
      <c r="AS726" s="787"/>
      <c r="AT726" s="787"/>
      <c r="AU726" s="787"/>
      <c r="AV726" s="787"/>
      <c r="AW726" s="787"/>
      <c r="AX726" s="788"/>
    </row>
    <row r="727" spans="1:50" ht="67.5" customHeight="1" thickBot="1" x14ac:dyDescent="0.2">
      <c r="A727" s="610"/>
      <c r="B727" s="611"/>
      <c r="C727" s="685" t="s">
        <v>56</v>
      </c>
      <c r="D727" s="686"/>
      <c r="E727" s="686"/>
      <c r="F727" s="687"/>
      <c r="G727" s="785" t="s">
        <v>549</v>
      </c>
      <c r="H727" s="785"/>
      <c r="I727" s="785"/>
      <c r="J727" s="785"/>
      <c r="K727" s="785"/>
      <c r="L727" s="785"/>
      <c r="M727" s="785"/>
      <c r="N727" s="785"/>
      <c r="O727" s="785"/>
      <c r="P727" s="785"/>
      <c r="Q727" s="785"/>
      <c r="R727" s="785"/>
      <c r="S727" s="785"/>
      <c r="T727" s="785"/>
      <c r="U727" s="785"/>
      <c r="V727" s="785"/>
      <c r="W727" s="785"/>
      <c r="X727" s="785"/>
      <c r="Y727" s="785"/>
      <c r="Z727" s="785"/>
      <c r="AA727" s="785"/>
      <c r="AB727" s="785"/>
      <c r="AC727" s="785"/>
      <c r="AD727" s="785"/>
      <c r="AE727" s="785"/>
      <c r="AF727" s="785"/>
      <c r="AG727" s="785"/>
      <c r="AH727" s="785"/>
      <c r="AI727" s="785"/>
      <c r="AJ727" s="785"/>
      <c r="AK727" s="785"/>
      <c r="AL727" s="785"/>
      <c r="AM727" s="785"/>
      <c r="AN727" s="785"/>
      <c r="AO727" s="785"/>
      <c r="AP727" s="785"/>
      <c r="AQ727" s="785"/>
      <c r="AR727" s="785"/>
      <c r="AS727" s="785"/>
      <c r="AT727" s="785"/>
      <c r="AU727" s="785"/>
      <c r="AV727" s="785"/>
      <c r="AW727" s="785"/>
      <c r="AX727" s="786"/>
    </row>
    <row r="728" spans="1:50" ht="24" customHeight="1" x14ac:dyDescent="0.15">
      <c r="A728" s="682" t="s">
        <v>32</v>
      </c>
      <c r="B728" s="683"/>
      <c r="C728" s="683"/>
      <c r="D728" s="683"/>
      <c r="E728" s="683"/>
      <c r="F728" s="683"/>
      <c r="G728" s="683"/>
      <c r="H728" s="683"/>
      <c r="I728" s="683"/>
      <c r="J728" s="683"/>
      <c r="K728" s="683"/>
      <c r="L728" s="683"/>
      <c r="M728" s="683"/>
      <c r="N728" s="683"/>
      <c r="O728" s="683"/>
      <c r="P728" s="683"/>
      <c r="Q728" s="683"/>
      <c r="R728" s="683"/>
      <c r="S728" s="683"/>
      <c r="T728" s="683"/>
      <c r="U728" s="683"/>
      <c r="V728" s="683"/>
      <c r="W728" s="683"/>
      <c r="X728" s="683"/>
      <c r="Y728" s="683"/>
      <c r="Z728" s="683"/>
      <c r="AA728" s="683"/>
      <c r="AB728" s="683"/>
      <c r="AC728" s="683"/>
      <c r="AD728" s="683"/>
      <c r="AE728" s="683"/>
      <c r="AF728" s="683"/>
      <c r="AG728" s="683"/>
      <c r="AH728" s="683"/>
      <c r="AI728" s="683"/>
      <c r="AJ728" s="683"/>
      <c r="AK728" s="683"/>
      <c r="AL728" s="683"/>
      <c r="AM728" s="683"/>
      <c r="AN728" s="683"/>
      <c r="AO728" s="683"/>
      <c r="AP728" s="683"/>
      <c r="AQ728" s="683"/>
      <c r="AR728" s="683"/>
      <c r="AS728" s="683"/>
      <c r="AT728" s="683"/>
      <c r="AU728" s="683"/>
      <c r="AV728" s="683"/>
      <c r="AW728" s="683"/>
      <c r="AX728" s="684"/>
    </row>
    <row r="729" spans="1:50" ht="67.5" customHeight="1" thickBot="1" x14ac:dyDescent="0.2">
      <c r="A729" s="755" t="s">
        <v>552</v>
      </c>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15">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7.5" customHeight="1" thickBot="1" x14ac:dyDescent="0.2">
      <c r="A731" s="605" t="s">
        <v>550</v>
      </c>
      <c r="B731" s="606"/>
      <c r="C731" s="606"/>
      <c r="D731" s="606"/>
      <c r="E731" s="607"/>
      <c r="F731" s="670" t="s">
        <v>551</v>
      </c>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15">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66" customHeight="1" thickBot="1" x14ac:dyDescent="0.2">
      <c r="A733" s="739" t="s">
        <v>305</v>
      </c>
      <c r="B733" s="740"/>
      <c r="C733" s="740"/>
      <c r="D733" s="740"/>
      <c r="E733" s="741"/>
      <c r="F733" s="756" t="s">
        <v>553</v>
      </c>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0" ht="24.75" customHeight="1" x14ac:dyDescent="0.15">
      <c r="A734" s="659" t="s">
        <v>34</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4" t="s">
        <v>277</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row>
    <row r="737" spans="1:52" ht="24.75" customHeight="1" x14ac:dyDescent="0.15">
      <c r="A737" s="86" t="s">
        <v>326</v>
      </c>
      <c r="B737" s="87"/>
      <c r="C737" s="87"/>
      <c r="D737" s="88"/>
      <c r="E737" s="89" t="s">
        <v>488</v>
      </c>
      <c r="F737" s="89"/>
      <c r="G737" s="89"/>
      <c r="H737" s="89"/>
      <c r="I737" s="89"/>
      <c r="J737" s="89"/>
      <c r="K737" s="89"/>
      <c r="L737" s="89"/>
      <c r="M737" s="89"/>
      <c r="N737" s="95" t="s">
        <v>321</v>
      </c>
      <c r="O737" s="95"/>
      <c r="P737" s="95"/>
      <c r="Q737" s="95"/>
      <c r="R737" s="89" t="s">
        <v>331</v>
      </c>
      <c r="S737" s="89"/>
      <c r="T737" s="89"/>
      <c r="U737" s="89"/>
      <c r="V737" s="89"/>
      <c r="W737" s="89"/>
      <c r="X737" s="89"/>
      <c r="Y737" s="89"/>
      <c r="Z737" s="89"/>
      <c r="AA737" s="95" t="s">
        <v>320</v>
      </c>
      <c r="AB737" s="95"/>
      <c r="AC737" s="95"/>
      <c r="AD737" s="95"/>
      <c r="AE737" s="89" t="s">
        <v>530</v>
      </c>
      <c r="AF737" s="89"/>
      <c r="AG737" s="89"/>
      <c r="AH737" s="89"/>
      <c r="AI737" s="89"/>
      <c r="AJ737" s="89"/>
      <c r="AK737" s="89"/>
      <c r="AL737" s="89"/>
      <c r="AM737" s="89"/>
      <c r="AN737" s="95" t="s">
        <v>319</v>
      </c>
      <c r="AO737" s="95"/>
      <c r="AP737" s="95"/>
      <c r="AQ737" s="95"/>
      <c r="AR737" s="96" t="s">
        <v>331</v>
      </c>
      <c r="AS737" s="97"/>
      <c r="AT737" s="97"/>
      <c r="AU737" s="97"/>
      <c r="AV737" s="97"/>
      <c r="AW737" s="97"/>
      <c r="AX737" s="98"/>
      <c r="AY737" s="74"/>
      <c r="AZ737" s="74"/>
    </row>
    <row r="738" spans="1:52" ht="24.75" customHeight="1" x14ac:dyDescent="0.15">
      <c r="A738" s="86" t="s">
        <v>318</v>
      </c>
      <c r="B738" s="87"/>
      <c r="C738" s="87"/>
      <c r="D738" s="88"/>
      <c r="E738" s="89" t="s">
        <v>531</v>
      </c>
      <c r="F738" s="89"/>
      <c r="G738" s="89"/>
      <c r="H738" s="89"/>
      <c r="I738" s="89"/>
      <c r="J738" s="89"/>
      <c r="K738" s="89"/>
      <c r="L738" s="89"/>
      <c r="M738" s="89"/>
      <c r="N738" s="95" t="s">
        <v>317</v>
      </c>
      <c r="O738" s="95"/>
      <c r="P738" s="95"/>
      <c r="Q738" s="95"/>
      <c r="R738" s="89" t="s">
        <v>518</v>
      </c>
      <c r="S738" s="89"/>
      <c r="T738" s="89"/>
      <c r="U738" s="89"/>
      <c r="V738" s="89"/>
      <c r="W738" s="89"/>
      <c r="X738" s="89"/>
      <c r="Y738" s="89"/>
      <c r="Z738" s="89"/>
      <c r="AA738" s="95" t="s">
        <v>316</v>
      </c>
      <c r="AB738" s="95"/>
      <c r="AC738" s="95"/>
      <c r="AD738" s="95"/>
      <c r="AE738" s="89" t="s">
        <v>518</v>
      </c>
      <c r="AF738" s="89"/>
      <c r="AG738" s="89"/>
      <c r="AH738" s="89"/>
      <c r="AI738" s="89"/>
      <c r="AJ738" s="89"/>
      <c r="AK738" s="89"/>
      <c r="AL738" s="89"/>
      <c r="AM738" s="89"/>
      <c r="AN738" s="95" t="s">
        <v>315</v>
      </c>
      <c r="AO738" s="95"/>
      <c r="AP738" s="95"/>
      <c r="AQ738" s="95"/>
      <c r="AR738" s="96" t="s">
        <v>532</v>
      </c>
      <c r="AS738" s="97"/>
      <c r="AT738" s="97"/>
      <c r="AU738" s="97"/>
      <c r="AV738" s="97"/>
      <c r="AW738" s="97"/>
      <c r="AX738" s="98"/>
    </row>
    <row r="739" spans="1:52" ht="24.75" customHeight="1" x14ac:dyDescent="0.15">
      <c r="A739" s="86" t="s">
        <v>314</v>
      </c>
      <c r="B739" s="87"/>
      <c r="C739" s="87"/>
      <c r="D739" s="88"/>
      <c r="E739" s="89" t="s">
        <v>533</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338</v>
      </c>
      <c r="B740" s="117"/>
      <c r="C740" s="117"/>
      <c r="D740" s="118"/>
      <c r="E740" s="119" t="s">
        <v>480</v>
      </c>
      <c r="F740" s="111"/>
      <c r="G740" s="111"/>
      <c r="H740" s="78" t="str">
        <f>IF(E740="", "", "(")</f>
        <v>(</v>
      </c>
      <c r="I740" s="111"/>
      <c r="J740" s="111"/>
      <c r="K740" s="78" t="str">
        <f>IF(OR(I740="　", I740=""), "", "-")</f>
        <v/>
      </c>
      <c r="L740" s="112">
        <v>297</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307</v>
      </c>
      <c r="B741" s="133"/>
      <c r="C741" s="133"/>
      <c r="D741" s="133"/>
      <c r="E741" s="133"/>
      <c r="F741" s="134"/>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thickBot="1" x14ac:dyDescent="0.2">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774"/>
      <c r="B779" s="775"/>
      <c r="C779" s="775"/>
      <c r="D779" s="775"/>
      <c r="E779" s="775"/>
      <c r="F779" s="77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50" t="s">
        <v>309</v>
      </c>
      <c r="B780" s="751"/>
      <c r="C780" s="751"/>
      <c r="D780" s="751"/>
      <c r="E780" s="751"/>
      <c r="F780" s="752"/>
      <c r="G780" s="429" t="s">
        <v>534</v>
      </c>
      <c r="H780" s="430"/>
      <c r="I780" s="430"/>
      <c r="J780" s="430"/>
      <c r="K780" s="430"/>
      <c r="L780" s="430"/>
      <c r="M780" s="430"/>
      <c r="N780" s="430"/>
      <c r="O780" s="430"/>
      <c r="P780" s="430"/>
      <c r="Q780" s="430"/>
      <c r="R780" s="430"/>
      <c r="S780" s="430"/>
      <c r="T780" s="430"/>
      <c r="U780" s="430"/>
      <c r="V780" s="430"/>
      <c r="W780" s="430"/>
      <c r="X780" s="430"/>
      <c r="Y780" s="430"/>
      <c r="Z780" s="430"/>
      <c r="AA780" s="430"/>
      <c r="AB780" s="431"/>
      <c r="AC780" s="429" t="s">
        <v>537</v>
      </c>
      <c r="AD780" s="430"/>
      <c r="AE780" s="430"/>
      <c r="AF780" s="430"/>
      <c r="AG780" s="430"/>
      <c r="AH780" s="430"/>
      <c r="AI780" s="430"/>
      <c r="AJ780" s="430"/>
      <c r="AK780" s="430"/>
      <c r="AL780" s="430"/>
      <c r="AM780" s="430"/>
      <c r="AN780" s="430"/>
      <c r="AO780" s="430"/>
      <c r="AP780" s="430"/>
      <c r="AQ780" s="430"/>
      <c r="AR780" s="430"/>
      <c r="AS780" s="430"/>
      <c r="AT780" s="430"/>
      <c r="AU780" s="430"/>
      <c r="AV780" s="430"/>
      <c r="AW780" s="430"/>
      <c r="AX780" s="432"/>
    </row>
    <row r="781" spans="1:50" ht="24.75" customHeight="1" x14ac:dyDescent="0.15">
      <c r="A781" s="543"/>
      <c r="B781" s="753"/>
      <c r="C781" s="753"/>
      <c r="D781" s="753"/>
      <c r="E781" s="753"/>
      <c r="F781" s="754"/>
      <c r="G781" s="433" t="s">
        <v>17</v>
      </c>
      <c r="H781" s="434"/>
      <c r="I781" s="434"/>
      <c r="J781" s="434"/>
      <c r="K781" s="434"/>
      <c r="L781" s="435" t="s">
        <v>18</v>
      </c>
      <c r="M781" s="434"/>
      <c r="N781" s="434"/>
      <c r="O781" s="434"/>
      <c r="P781" s="434"/>
      <c r="Q781" s="434"/>
      <c r="R781" s="434"/>
      <c r="S781" s="434"/>
      <c r="T781" s="434"/>
      <c r="U781" s="434"/>
      <c r="V781" s="434"/>
      <c r="W781" s="434"/>
      <c r="X781" s="436"/>
      <c r="Y781" s="426" t="s">
        <v>19</v>
      </c>
      <c r="Z781" s="427"/>
      <c r="AA781" s="427"/>
      <c r="AB781" s="437"/>
      <c r="AC781" s="433" t="s">
        <v>17</v>
      </c>
      <c r="AD781" s="434"/>
      <c r="AE781" s="434"/>
      <c r="AF781" s="434"/>
      <c r="AG781" s="434"/>
      <c r="AH781" s="435" t="s">
        <v>18</v>
      </c>
      <c r="AI781" s="434"/>
      <c r="AJ781" s="434"/>
      <c r="AK781" s="434"/>
      <c r="AL781" s="434"/>
      <c r="AM781" s="434"/>
      <c r="AN781" s="434"/>
      <c r="AO781" s="434"/>
      <c r="AP781" s="434"/>
      <c r="AQ781" s="434"/>
      <c r="AR781" s="434"/>
      <c r="AS781" s="434"/>
      <c r="AT781" s="436"/>
      <c r="AU781" s="426" t="s">
        <v>19</v>
      </c>
      <c r="AV781" s="427"/>
      <c r="AW781" s="427"/>
      <c r="AX781" s="428"/>
    </row>
    <row r="782" spans="1:50" ht="25.5" customHeight="1" x14ac:dyDescent="0.15">
      <c r="A782" s="543"/>
      <c r="B782" s="753"/>
      <c r="C782" s="753"/>
      <c r="D782" s="753"/>
      <c r="E782" s="753"/>
      <c r="F782" s="754"/>
      <c r="G782" s="439" t="s">
        <v>536</v>
      </c>
      <c r="H782" s="440"/>
      <c r="I782" s="440"/>
      <c r="J782" s="440"/>
      <c r="K782" s="441"/>
      <c r="L782" s="442" t="s">
        <v>535</v>
      </c>
      <c r="M782" s="443"/>
      <c r="N782" s="443"/>
      <c r="O782" s="443"/>
      <c r="P782" s="443"/>
      <c r="Q782" s="443"/>
      <c r="R782" s="443"/>
      <c r="S782" s="443"/>
      <c r="T782" s="443"/>
      <c r="U782" s="443"/>
      <c r="V782" s="443"/>
      <c r="W782" s="443"/>
      <c r="X782" s="444"/>
      <c r="Y782" s="445">
        <v>0.7</v>
      </c>
      <c r="Z782" s="446"/>
      <c r="AA782" s="446"/>
      <c r="AB782" s="544"/>
      <c r="AC782" s="439" t="s">
        <v>536</v>
      </c>
      <c r="AD782" s="440"/>
      <c r="AE782" s="440"/>
      <c r="AF782" s="440"/>
      <c r="AG782" s="441"/>
      <c r="AH782" s="442" t="s">
        <v>548</v>
      </c>
      <c r="AI782" s="443"/>
      <c r="AJ782" s="443"/>
      <c r="AK782" s="443"/>
      <c r="AL782" s="443"/>
      <c r="AM782" s="443"/>
      <c r="AN782" s="443"/>
      <c r="AO782" s="443"/>
      <c r="AP782" s="443"/>
      <c r="AQ782" s="443"/>
      <c r="AR782" s="443"/>
      <c r="AS782" s="443"/>
      <c r="AT782" s="444"/>
      <c r="AU782" s="445">
        <v>15</v>
      </c>
      <c r="AV782" s="446"/>
      <c r="AW782" s="446"/>
      <c r="AX782" s="447"/>
    </row>
    <row r="783" spans="1:50" ht="24.75" customHeight="1" x14ac:dyDescent="0.15">
      <c r="A783" s="543"/>
      <c r="B783" s="753"/>
      <c r="C783" s="753"/>
      <c r="D783" s="753"/>
      <c r="E783" s="753"/>
      <c r="F783" s="754"/>
      <c r="G783" s="338"/>
      <c r="H783" s="339"/>
      <c r="I783" s="339"/>
      <c r="J783" s="339"/>
      <c r="K783" s="340"/>
      <c r="L783" s="391"/>
      <c r="M783" s="392"/>
      <c r="N783" s="392"/>
      <c r="O783" s="392"/>
      <c r="P783" s="392"/>
      <c r="Q783" s="392"/>
      <c r="R783" s="392"/>
      <c r="S783" s="392"/>
      <c r="T783" s="392"/>
      <c r="U783" s="392"/>
      <c r="V783" s="392"/>
      <c r="W783" s="392"/>
      <c r="X783" s="393"/>
      <c r="Y783" s="388"/>
      <c r="Z783" s="389"/>
      <c r="AA783" s="389"/>
      <c r="AB783" s="395"/>
      <c r="AC783" s="338"/>
      <c r="AD783" s="339"/>
      <c r="AE783" s="339"/>
      <c r="AF783" s="339"/>
      <c r="AG783" s="340"/>
      <c r="AH783" s="391"/>
      <c r="AI783" s="392"/>
      <c r="AJ783" s="392"/>
      <c r="AK783" s="392"/>
      <c r="AL783" s="392"/>
      <c r="AM783" s="392"/>
      <c r="AN783" s="392"/>
      <c r="AO783" s="392"/>
      <c r="AP783" s="392"/>
      <c r="AQ783" s="392"/>
      <c r="AR783" s="392"/>
      <c r="AS783" s="392"/>
      <c r="AT783" s="393"/>
      <c r="AU783" s="388"/>
      <c r="AV783" s="389"/>
      <c r="AW783" s="389"/>
      <c r="AX783" s="390"/>
    </row>
    <row r="784" spans="1:50" ht="24.75" customHeight="1" x14ac:dyDescent="0.15">
      <c r="A784" s="543"/>
      <c r="B784" s="753"/>
      <c r="C784" s="753"/>
      <c r="D784" s="753"/>
      <c r="E784" s="753"/>
      <c r="F784" s="754"/>
      <c r="G784" s="338"/>
      <c r="H784" s="339"/>
      <c r="I784" s="339"/>
      <c r="J784" s="339"/>
      <c r="K784" s="340"/>
      <c r="L784" s="391"/>
      <c r="M784" s="392"/>
      <c r="N784" s="392"/>
      <c r="O784" s="392"/>
      <c r="P784" s="392"/>
      <c r="Q784" s="392"/>
      <c r="R784" s="392"/>
      <c r="S784" s="392"/>
      <c r="T784" s="392"/>
      <c r="U784" s="392"/>
      <c r="V784" s="392"/>
      <c r="W784" s="392"/>
      <c r="X784" s="393"/>
      <c r="Y784" s="388"/>
      <c r="Z784" s="389"/>
      <c r="AA784" s="389"/>
      <c r="AB784" s="395"/>
      <c r="AC784" s="338"/>
      <c r="AD784" s="339"/>
      <c r="AE784" s="339"/>
      <c r="AF784" s="339"/>
      <c r="AG784" s="340"/>
      <c r="AH784" s="391"/>
      <c r="AI784" s="392"/>
      <c r="AJ784" s="392"/>
      <c r="AK784" s="392"/>
      <c r="AL784" s="392"/>
      <c r="AM784" s="392"/>
      <c r="AN784" s="392"/>
      <c r="AO784" s="392"/>
      <c r="AP784" s="392"/>
      <c r="AQ784" s="392"/>
      <c r="AR784" s="392"/>
      <c r="AS784" s="392"/>
      <c r="AT784" s="393"/>
      <c r="AU784" s="388"/>
      <c r="AV784" s="389"/>
      <c r="AW784" s="389"/>
      <c r="AX784" s="390"/>
    </row>
    <row r="785" spans="1:50" ht="24.75" customHeight="1" x14ac:dyDescent="0.15">
      <c r="A785" s="543"/>
      <c r="B785" s="753"/>
      <c r="C785" s="753"/>
      <c r="D785" s="753"/>
      <c r="E785" s="753"/>
      <c r="F785" s="754"/>
      <c r="G785" s="338"/>
      <c r="H785" s="339"/>
      <c r="I785" s="339"/>
      <c r="J785" s="339"/>
      <c r="K785" s="340"/>
      <c r="L785" s="391"/>
      <c r="M785" s="392"/>
      <c r="N785" s="392"/>
      <c r="O785" s="392"/>
      <c r="P785" s="392"/>
      <c r="Q785" s="392"/>
      <c r="R785" s="392"/>
      <c r="S785" s="392"/>
      <c r="T785" s="392"/>
      <c r="U785" s="392"/>
      <c r="V785" s="392"/>
      <c r="W785" s="392"/>
      <c r="X785" s="393"/>
      <c r="Y785" s="388"/>
      <c r="Z785" s="389"/>
      <c r="AA785" s="389"/>
      <c r="AB785" s="395"/>
      <c r="AC785" s="338"/>
      <c r="AD785" s="339"/>
      <c r="AE785" s="339"/>
      <c r="AF785" s="339"/>
      <c r="AG785" s="340"/>
      <c r="AH785" s="391"/>
      <c r="AI785" s="392"/>
      <c r="AJ785" s="392"/>
      <c r="AK785" s="392"/>
      <c r="AL785" s="392"/>
      <c r="AM785" s="392"/>
      <c r="AN785" s="392"/>
      <c r="AO785" s="392"/>
      <c r="AP785" s="392"/>
      <c r="AQ785" s="392"/>
      <c r="AR785" s="392"/>
      <c r="AS785" s="392"/>
      <c r="AT785" s="393"/>
      <c r="AU785" s="388"/>
      <c r="AV785" s="389"/>
      <c r="AW785" s="389"/>
      <c r="AX785" s="390"/>
    </row>
    <row r="786" spans="1:50" ht="24.75" customHeight="1" x14ac:dyDescent="0.15">
      <c r="A786" s="543"/>
      <c r="B786" s="753"/>
      <c r="C786" s="753"/>
      <c r="D786" s="753"/>
      <c r="E786" s="753"/>
      <c r="F786" s="754"/>
      <c r="G786" s="338"/>
      <c r="H786" s="339"/>
      <c r="I786" s="339"/>
      <c r="J786" s="339"/>
      <c r="K786" s="340"/>
      <c r="L786" s="391"/>
      <c r="M786" s="392"/>
      <c r="N786" s="392"/>
      <c r="O786" s="392"/>
      <c r="P786" s="392"/>
      <c r="Q786" s="392"/>
      <c r="R786" s="392"/>
      <c r="S786" s="392"/>
      <c r="T786" s="392"/>
      <c r="U786" s="392"/>
      <c r="V786" s="392"/>
      <c r="W786" s="392"/>
      <c r="X786" s="393"/>
      <c r="Y786" s="388"/>
      <c r="Z786" s="389"/>
      <c r="AA786" s="389"/>
      <c r="AB786" s="395"/>
      <c r="AC786" s="338"/>
      <c r="AD786" s="339"/>
      <c r="AE786" s="339"/>
      <c r="AF786" s="339"/>
      <c r="AG786" s="340"/>
      <c r="AH786" s="391"/>
      <c r="AI786" s="392"/>
      <c r="AJ786" s="392"/>
      <c r="AK786" s="392"/>
      <c r="AL786" s="392"/>
      <c r="AM786" s="392"/>
      <c r="AN786" s="392"/>
      <c r="AO786" s="392"/>
      <c r="AP786" s="392"/>
      <c r="AQ786" s="392"/>
      <c r="AR786" s="392"/>
      <c r="AS786" s="392"/>
      <c r="AT786" s="393"/>
      <c r="AU786" s="388"/>
      <c r="AV786" s="389"/>
      <c r="AW786" s="389"/>
      <c r="AX786" s="390"/>
    </row>
    <row r="787" spans="1:50" ht="24.75" customHeight="1" x14ac:dyDescent="0.15">
      <c r="A787" s="543"/>
      <c r="B787" s="753"/>
      <c r="C787" s="753"/>
      <c r="D787" s="753"/>
      <c r="E787" s="753"/>
      <c r="F787" s="754"/>
      <c r="G787" s="338"/>
      <c r="H787" s="339"/>
      <c r="I787" s="339"/>
      <c r="J787" s="339"/>
      <c r="K787" s="340"/>
      <c r="L787" s="391"/>
      <c r="M787" s="392"/>
      <c r="N787" s="392"/>
      <c r="O787" s="392"/>
      <c r="P787" s="392"/>
      <c r="Q787" s="392"/>
      <c r="R787" s="392"/>
      <c r="S787" s="392"/>
      <c r="T787" s="392"/>
      <c r="U787" s="392"/>
      <c r="V787" s="392"/>
      <c r="W787" s="392"/>
      <c r="X787" s="393"/>
      <c r="Y787" s="388"/>
      <c r="Z787" s="389"/>
      <c r="AA787" s="389"/>
      <c r="AB787" s="395"/>
      <c r="AC787" s="338"/>
      <c r="AD787" s="339"/>
      <c r="AE787" s="339"/>
      <c r="AF787" s="339"/>
      <c r="AG787" s="340"/>
      <c r="AH787" s="391"/>
      <c r="AI787" s="392"/>
      <c r="AJ787" s="392"/>
      <c r="AK787" s="392"/>
      <c r="AL787" s="392"/>
      <c r="AM787" s="392"/>
      <c r="AN787" s="392"/>
      <c r="AO787" s="392"/>
      <c r="AP787" s="392"/>
      <c r="AQ787" s="392"/>
      <c r="AR787" s="392"/>
      <c r="AS787" s="392"/>
      <c r="AT787" s="393"/>
      <c r="AU787" s="388"/>
      <c r="AV787" s="389"/>
      <c r="AW787" s="389"/>
      <c r="AX787" s="390"/>
    </row>
    <row r="788" spans="1:50" ht="24.75" customHeight="1" x14ac:dyDescent="0.15">
      <c r="A788" s="543"/>
      <c r="B788" s="753"/>
      <c r="C788" s="753"/>
      <c r="D788" s="753"/>
      <c r="E788" s="753"/>
      <c r="F788" s="754"/>
      <c r="G788" s="338"/>
      <c r="H788" s="339"/>
      <c r="I788" s="339"/>
      <c r="J788" s="339"/>
      <c r="K788" s="340"/>
      <c r="L788" s="391"/>
      <c r="M788" s="392"/>
      <c r="N788" s="392"/>
      <c r="O788" s="392"/>
      <c r="P788" s="392"/>
      <c r="Q788" s="392"/>
      <c r="R788" s="392"/>
      <c r="S788" s="392"/>
      <c r="T788" s="392"/>
      <c r="U788" s="392"/>
      <c r="V788" s="392"/>
      <c r="W788" s="392"/>
      <c r="X788" s="393"/>
      <c r="Y788" s="388"/>
      <c r="Z788" s="389"/>
      <c r="AA788" s="389"/>
      <c r="AB788" s="395"/>
      <c r="AC788" s="338"/>
      <c r="AD788" s="339"/>
      <c r="AE788" s="339"/>
      <c r="AF788" s="339"/>
      <c r="AG788" s="340"/>
      <c r="AH788" s="391"/>
      <c r="AI788" s="392"/>
      <c r="AJ788" s="392"/>
      <c r="AK788" s="392"/>
      <c r="AL788" s="392"/>
      <c r="AM788" s="392"/>
      <c r="AN788" s="392"/>
      <c r="AO788" s="392"/>
      <c r="AP788" s="392"/>
      <c r="AQ788" s="392"/>
      <c r="AR788" s="392"/>
      <c r="AS788" s="392"/>
      <c r="AT788" s="393"/>
      <c r="AU788" s="388"/>
      <c r="AV788" s="389"/>
      <c r="AW788" s="389"/>
      <c r="AX788" s="390"/>
    </row>
    <row r="789" spans="1:50" ht="24.75" customHeight="1" x14ac:dyDescent="0.15">
      <c r="A789" s="543"/>
      <c r="B789" s="753"/>
      <c r="C789" s="753"/>
      <c r="D789" s="753"/>
      <c r="E789" s="753"/>
      <c r="F789" s="754"/>
      <c r="G789" s="338"/>
      <c r="H789" s="339"/>
      <c r="I789" s="339"/>
      <c r="J789" s="339"/>
      <c r="K789" s="340"/>
      <c r="L789" s="391"/>
      <c r="M789" s="392"/>
      <c r="N789" s="392"/>
      <c r="O789" s="392"/>
      <c r="P789" s="392"/>
      <c r="Q789" s="392"/>
      <c r="R789" s="392"/>
      <c r="S789" s="392"/>
      <c r="T789" s="392"/>
      <c r="U789" s="392"/>
      <c r="V789" s="392"/>
      <c r="W789" s="392"/>
      <c r="X789" s="393"/>
      <c r="Y789" s="388"/>
      <c r="Z789" s="389"/>
      <c r="AA789" s="389"/>
      <c r="AB789" s="395"/>
      <c r="AC789" s="338"/>
      <c r="AD789" s="339"/>
      <c r="AE789" s="339"/>
      <c r="AF789" s="339"/>
      <c r="AG789" s="340"/>
      <c r="AH789" s="391"/>
      <c r="AI789" s="392"/>
      <c r="AJ789" s="392"/>
      <c r="AK789" s="392"/>
      <c r="AL789" s="392"/>
      <c r="AM789" s="392"/>
      <c r="AN789" s="392"/>
      <c r="AO789" s="392"/>
      <c r="AP789" s="392"/>
      <c r="AQ789" s="392"/>
      <c r="AR789" s="392"/>
      <c r="AS789" s="392"/>
      <c r="AT789" s="393"/>
      <c r="AU789" s="388"/>
      <c r="AV789" s="389"/>
      <c r="AW789" s="389"/>
      <c r="AX789" s="390"/>
    </row>
    <row r="790" spans="1:50" ht="24.75" customHeight="1" x14ac:dyDescent="0.15">
      <c r="A790" s="543"/>
      <c r="B790" s="753"/>
      <c r="C790" s="753"/>
      <c r="D790" s="753"/>
      <c r="E790" s="753"/>
      <c r="F790" s="754"/>
      <c r="G790" s="338"/>
      <c r="H790" s="339"/>
      <c r="I790" s="339"/>
      <c r="J790" s="339"/>
      <c r="K790" s="340"/>
      <c r="L790" s="391"/>
      <c r="M790" s="392"/>
      <c r="N790" s="392"/>
      <c r="O790" s="392"/>
      <c r="P790" s="392"/>
      <c r="Q790" s="392"/>
      <c r="R790" s="392"/>
      <c r="S790" s="392"/>
      <c r="T790" s="392"/>
      <c r="U790" s="392"/>
      <c r="V790" s="392"/>
      <c r="W790" s="392"/>
      <c r="X790" s="393"/>
      <c r="Y790" s="388"/>
      <c r="Z790" s="389"/>
      <c r="AA790" s="389"/>
      <c r="AB790" s="395"/>
      <c r="AC790" s="338"/>
      <c r="AD790" s="339"/>
      <c r="AE790" s="339"/>
      <c r="AF790" s="339"/>
      <c r="AG790" s="340"/>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x14ac:dyDescent="0.15">
      <c r="A791" s="543"/>
      <c r="B791" s="753"/>
      <c r="C791" s="753"/>
      <c r="D791" s="753"/>
      <c r="E791" s="753"/>
      <c r="F791" s="754"/>
      <c r="G791" s="338"/>
      <c r="H791" s="339"/>
      <c r="I791" s="339"/>
      <c r="J791" s="339"/>
      <c r="K791" s="340"/>
      <c r="L791" s="391"/>
      <c r="M791" s="392"/>
      <c r="N791" s="392"/>
      <c r="O791" s="392"/>
      <c r="P791" s="392"/>
      <c r="Q791" s="392"/>
      <c r="R791" s="392"/>
      <c r="S791" s="392"/>
      <c r="T791" s="392"/>
      <c r="U791" s="392"/>
      <c r="V791" s="392"/>
      <c r="W791" s="392"/>
      <c r="X791" s="393"/>
      <c r="Y791" s="388"/>
      <c r="Z791" s="389"/>
      <c r="AA791" s="389"/>
      <c r="AB791" s="395"/>
      <c r="AC791" s="338"/>
      <c r="AD791" s="339"/>
      <c r="AE791" s="339"/>
      <c r="AF791" s="339"/>
      <c r="AG791" s="340"/>
      <c r="AH791" s="391"/>
      <c r="AI791" s="392"/>
      <c r="AJ791" s="392"/>
      <c r="AK791" s="392"/>
      <c r="AL791" s="392"/>
      <c r="AM791" s="392"/>
      <c r="AN791" s="392"/>
      <c r="AO791" s="392"/>
      <c r="AP791" s="392"/>
      <c r="AQ791" s="392"/>
      <c r="AR791" s="392"/>
      <c r="AS791" s="392"/>
      <c r="AT791" s="393"/>
      <c r="AU791" s="388"/>
      <c r="AV791" s="389"/>
      <c r="AW791" s="389"/>
      <c r="AX791" s="390"/>
    </row>
    <row r="792" spans="1:50" ht="24.75" customHeight="1" x14ac:dyDescent="0.15">
      <c r="A792" s="543"/>
      <c r="B792" s="753"/>
      <c r="C792" s="753"/>
      <c r="D792" s="753"/>
      <c r="E792" s="753"/>
      <c r="F792" s="754"/>
      <c r="G792" s="399" t="s">
        <v>20</v>
      </c>
      <c r="H792" s="400"/>
      <c r="I792" s="400"/>
      <c r="J792" s="400"/>
      <c r="K792" s="400"/>
      <c r="L792" s="401"/>
      <c r="M792" s="402"/>
      <c r="N792" s="402"/>
      <c r="O792" s="402"/>
      <c r="P792" s="402"/>
      <c r="Q792" s="402"/>
      <c r="R792" s="402"/>
      <c r="S792" s="402"/>
      <c r="T792" s="402"/>
      <c r="U792" s="402"/>
      <c r="V792" s="402"/>
      <c r="W792" s="402"/>
      <c r="X792" s="403"/>
      <c r="Y792" s="404">
        <f>SUM(Y782:AB791)</f>
        <v>0.7</v>
      </c>
      <c r="Z792" s="405"/>
      <c r="AA792" s="405"/>
      <c r="AB792" s="406"/>
      <c r="AC792" s="399" t="s">
        <v>20</v>
      </c>
      <c r="AD792" s="400"/>
      <c r="AE792" s="400"/>
      <c r="AF792" s="400"/>
      <c r="AG792" s="400"/>
      <c r="AH792" s="401"/>
      <c r="AI792" s="402"/>
      <c r="AJ792" s="402"/>
      <c r="AK792" s="402"/>
      <c r="AL792" s="402"/>
      <c r="AM792" s="402"/>
      <c r="AN792" s="402"/>
      <c r="AO792" s="402"/>
      <c r="AP792" s="402"/>
      <c r="AQ792" s="402"/>
      <c r="AR792" s="402"/>
      <c r="AS792" s="402"/>
      <c r="AT792" s="403"/>
      <c r="AU792" s="404">
        <f>SUM(AU782:AX791)</f>
        <v>15</v>
      </c>
      <c r="AV792" s="405"/>
      <c r="AW792" s="405"/>
      <c r="AX792" s="407"/>
    </row>
    <row r="793" spans="1:50" ht="24.75" hidden="1" customHeight="1" x14ac:dyDescent="0.15">
      <c r="A793" s="543"/>
      <c r="B793" s="753"/>
      <c r="C793" s="753"/>
      <c r="D793" s="753"/>
      <c r="E793" s="753"/>
      <c r="F793" s="754"/>
      <c r="G793" s="429" t="s">
        <v>245</v>
      </c>
      <c r="H793" s="430"/>
      <c r="I793" s="430"/>
      <c r="J793" s="430"/>
      <c r="K793" s="430"/>
      <c r="L793" s="430"/>
      <c r="M793" s="430"/>
      <c r="N793" s="430"/>
      <c r="O793" s="430"/>
      <c r="P793" s="430"/>
      <c r="Q793" s="430"/>
      <c r="R793" s="430"/>
      <c r="S793" s="430"/>
      <c r="T793" s="430"/>
      <c r="U793" s="430"/>
      <c r="V793" s="430"/>
      <c r="W793" s="430"/>
      <c r="X793" s="430"/>
      <c r="Y793" s="430"/>
      <c r="Z793" s="430"/>
      <c r="AA793" s="430"/>
      <c r="AB793" s="431"/>
      <c r="AC793" s="429" t="s">
        <v>244</v>
      </c>
      <c r="AD793" s="430"/>
      <c r="AE793" s="430"/>
      <c r="AF793" s="430"/>
      <c r="AG793" s="430"/>
      <c r="AH793" s="430"/>
      <c r="AI793" s="430"/>
      <c r="AJ793" s="430"/>
      <c r="AK793" s="430"/>
      <c r="AL793" s="430"/>
      <c r="AM793" s="430"/>
      <c r="AN793" s="430"/>
      <c r="AO793" s="430"/>
      <c r="AP793" s="430"/>
      <c r="AQ793" s="430"/>
      <c r="AR793" s="430"/>
      <c r="AS793" s="430"/>
      <c r="AT793" s="430"/>
      <c r="AU793" s="430"/>
      <c r="AV793" s="430"/>
      <c r="AW793" s="430"/>
      <c r="AX793" s="432"/>
    </row>
    <row r="794" spans="1:50" ht="24.75" hidden="1" customHeight="1" x14ac:dyDescent="0.15">
      <c r="A794" s="543"/>
      <c r="B794" s="753"/>
      <c r="C794" s="753"/>
      <c r="D794" s="753"/>
      <c r="E794" s="753"/>
      <c r="F794" s="754"/>
      <c r="G794" s="433" t="s">
        <v>17</v>
      </c>
      <c r="H794" s="434"/>
      <c r="I794" s="434"/>
      <c r="J794" s="434"/>
      <c r="K794" s="434"/>
      <c r="L794" s="435" t="s">
        <v>18</v>
      </c>
      <c r="M794" s="434"/>
      <c r="N794" s="434"/>
      <c r="O794" s="434"/>
      <c r="P794" s="434"/>
      <c r="Q794" s="434"/>
      <c r="R794" s="434"/>
      <c r="S794" s="434"/>
      <c r="T794" s="434"/>
      <c r="U794" s="434"/>
      <c r="V794" s="434"/>
      <c r="W794" s="434"/>
      <c r="X794" s="436"/>
      <c r="Y794" s="426" t="s">
        <v>19</v>
      </c>
      <c r="Z794" s="427"/>
      <c r="AA794" s="427"/>
      <c r="AB794" s="437"/>
      <c r="AC794" s="433" t="s">
        <v>17</v>
      </c>
      <c r="AD794" s="434"/>
      <c r="AE794" s="434"/>
      <c r="AF794" s="434"/>
      <c r="AG794" s="434"/>
      <c r="AH794" s="435" t="s">
        <v>18</v>
      </c>
      <c r="AI794" s="434"/>
      <c r="AJ794" s="434"/>
      <c r="AK794" s="434"/>
      <c r="AL794" s="434"/>
      <c r="AM794" s="434"/>
      <c r="AN794" s="434"/>
      <c r="AO794" s="434"/>
      <c r="AP794" s="434"/>
      <c r="AQ794" s="434"/>
      <c r="AR794" s="434"/>
      <c r="AS794" s="434"/>
      <c r="AT794" s="436"/>
      <c r="AU794" s="426" t="s">
        <v>19</v>
      </c>
      <c r="AV794" s="427"/>
      <c r="AW794" s="427"/>
      <c r="AX794" s="428"/>
    </row>
    <row r="795" spans="1:50" ht="24.75" hidden="1" customHeight="1" x14ac:dyDescent="0.15">
      <c r="A795" s="543"/>
      <c r="B795" s="753"/>
      <c r="C795" s="753"/>
      <c r="D795" s="753"/>
      <c r="E795" s="753"/>
      <c r="F795" s="754"/>
      <c r="G795" s="439"/>
      <c r="H795" s="440"/>
      <c r="I795" s="440"/>
      <c r="J795" s="440"/>
      <c r="K795" s="441"/>
      <c r="L795" s="442"/>
      <c r="M795" s="443"/>
      <c r="N795" s="443"/>
      <c r="O795" s="443"/>
      <c r="P795" s="443"/>
      <c r="Q795" s="443"/>
      <c r="R795" s="443"/>
      <c r="S795" s="443"/>
      <c r="T795" s="443"/>
      <c r="U795" s="443"/>
      <c r="V795" s="443"/>
      <c r="W795" s="443"/>
      <c r="X795" s="444"/>
      <c r="Y795" s="445"/>
      <c r="Z795" s="446"/>
      <c r="AA795" s="446"/>
      <c r="AB795" s="544"/>
      <c r="AC795" s="439"/>
      <c r="AD795" s="440"/>
      <c r="AE795" s="440"/>
      <c r="AF795" s="440"/>
      <c r="AG795" s="441"/>
      <c r="AH795" s="442"/>
      <c r="AI795" s="443"/>
      <c r="AJ795" s="443"/>
      <c r="AK795" s="443"/>
      <c r="AL795" s="443"/>
      <c r="AM795" s="443"/>
      <c r="AN795" s="443"/>
      <c r="AO795" s="443"/>
      <c r="AP795" s="443"/>
      <c r="AQ795" s="443"/>
      <c r="AR795" s="443"/>
      <c r="AS795" s="443"/>
      <c r="AT795" s="444"/>
      <c r="AU795" s="445"/>
      <c r="AV795" s="446"/>
      <c r="AW795" s="446"/>
      <c r="AX795" s="447"/>
    </row>
    <row r="796" spans="1:50" ht="24.75" hidden="1" customHeight="1" x14ac:dyDescent="0.15">
      <c r="A796" s="543"/>
      <c r="B796" s="753"/>
      <c r="C796" s="753"/>
      <c r="D796" s="753"/>
      <c r="E796" s="753"/>
      <c r="F796" s="754"/>
      <c r="G796" s="338"/>
      <c r="H796" s="339"/>
      <c r="I796" s="339"/>
      <c r="J796" s="339"/>
      <c r="K796" s="340"/>
      <c r="L796" s="391"/>
      <c r="M796" s="392"/>
      <c r="N796" s="392"/>
      <c r="O796" s="392"/>
      <c r="P796" s="392"/>
      <c r="Q796" s="392"/>
      <c r="R796" s="392"/>
      <c r="S796" s="392"/>
      <c r="T796" s="392"/>
      <c r="U796" s="392"/>
      <c r="V796" s="392"/>
      <c r="W796" s="392"/>
      <c r="X796" s="393"/>
      <c r="Y796" s="388"/>
      <c r="Z796" s="389"/>
      <c r="AA796" s="389"/>
      <c r="AB796" s="395"/>
      <c r="AC796" s="338"/>
      <c r="AD796" s="339"/>
      <c r="AE796" s="339"/>
      <c r="AF796" s="339"/>
      <c r="AG796" s="340"/>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543"/>
      <c r="B797" s="753"/>
      <c r="C797" s="753"/>
      <c r="D797" s="753"/>
      <c r="E797" s="753"/>
      <c r="F797" s="754"/>
      <c r="G797" s="338"/>
      <c r="H797" s="339"/>
      <c r="I797" s="339"/>
      <c r="J797" s="339"/>
      <c r="K797" s="340"/>
      <c r="L797" s="391"/>
      <c r="M797" s="392"/>
      <c r="N797" s="392"/>
      <c r="O797" s="392"/>
      <c r="P797" s="392"/>
      <c r="Q797" s="392"/>
      <c r="R797" s="392"/>
      <c r="S797" s="392"/>
      <c r="T797" s="392"/>
      <c r="U797" s="392"/>
      <c r="V797" s="392"/>
      <c r="W797" s="392"/>
      <c r="X797" s="393"/>
      <c r="Y797" s="388"/>
      <c r="Z797" s="389"/>
      <c r="AA797" s="389"/>
      <c r="AB797" s="395"/>
      <c r="AC797" s="338"/>
      <c r="AD797" s="339"/>
      <c r="AE797" s="339"/>
      <c r="AF797" s="339"/>
      <c r="AG797" s="340"/>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543"/>
      <c r="B798" s="753"/>
      <c r="C798" s="753"/>
      <c r="D798" s="753"/>
      <c r="E798" s="753"/>
      <c r="F798" s="754"/>
      <c r="G798" s="338"/>
      <c r="H798" s="339"/>
      <c r="I798" s="339"/>
      <c r="J798" s="339"/>
      <c r="K798" s="340"/>
      <c r="L798" s="391"/>
      <c r="M798" s="392"/>
      <c r="N798" s="392"/>
      <c r="O798" s="392"/>
      <c r="P798" s="392"/>
      <c r="Q798" s="392"/>
      <c r="R798" s="392"/>
      <c r="S798" s="392"/>
      <c r="T798" s="392"/>
      <c r="U798" s="392"/>
      <c r="V798" s="392"/>
      <c r="W798" s="392"/>
      <c r="X798" s="393"/>
      <c r="Y798" s="388"/>
      <c r="Z798" s="389"/>
      <c r="AA798" s="389"/>
      <c r="AB798" s="395"/>
      <c r="AC798" s="338"/>
      <c r="AD798" s="339"/>
      <c r="AE798" s="339"/>
      <c r="AF798" s="339"/>
      <c r="AG798" s="340"/>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43"/>
      <c r="B799" s="753"/>
      <c r="C799" s="753"/>
      <c r="D799" s="753"/>
      <c r="E799" s="753"/>
      <c r="F799" s="754"/>
      <c r="G799" s="338"/>
      <c r="H799" s="339"/>
      <c r="I799" s="339"/>
      <c r="J799" s="339"/>
      <c r="K799" s="340"/>
      <c r="L799" s="391"/>
      <c r="M799" s="392"/>
      <c r="N799" s="392"/>
      <c r="O799" s="392"/>
      <c r="P799" s="392"/>
      <c r="Q799" s="392"/>
      <c r="R799" s="392"/>
      <c r="S799" s="392"/>
      <c r="T799" s="392"/>
      <c r="U799" s="392"/>
      <c r="V799" s="392"/>
      <c r="W799" s="392"/>
      <c r="X799" s="393"/>
      <c r="Y799" s="388"/>
      <c r="Z799" s="389"/>
      <c r="AA799" s="389"/>
      <c r="AB799" s="395"/>
      <c r="AC799" s="338"/>
      <c r="AD799" s="339"/>
      <c r="AE799" s="339"/>
      <c r="AF799" s="339"/>
      <c r="AG799" s="340"/>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43"/>
      <c r="B800" s="753"/>
      <c r="C800" s="753"/>
      <c r="D800" s="753"/>
      <c r="E800" s="753"/>
      <c r="F800" s="754"/>
      <c r="G800" s="338"/>
      <c r="H800" s="339"/>
      <c r="I800" s="339"/>
      <c r="J800" s="339"/>
      <c r="K800" s="340"/>
      <c r="L800" s="391"/>
      <c r="M800" s="392"/>
      <c r="N800" s="392"/>
      <c r="O800" s="392"/>
      <c r="P800" s="392"/>
      <c r="Q800" s="392"/>
      <c r="R800" s="392"/>
      <c r="S800" s="392"/>
      <c r="T800" s="392"/>
      <c r="U800" s="392"/>
      <c r="V800" s="392"/>
      <c r="W800" s="392"/>
      <c r="X800" s="393"/>
      <c r="Y800" s="388"/>
      <c r="Z800" s="389"/>
      <c r="AA800" s="389"/>
      <c r="AB800" s="395"/>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43"/>
      <c r="B801" s="753"/>
      <c r="C801" s="753"/>
      <c r="D801" s="753"/>
      <c r="E801" s="753"/>
      <c r="F801" s="754"/>
      <c r="G801" s="338"/>
      <c r="H801" s="339"/>
      <c r="I801" s="339"/>
      <c r="J801" s="339"/>
      <c r="K801" s="340"/>
      <c r="L801" s="391"/>
      <c r="M801" s="392"/>
      <c r="N801" s="392"/>
      <c r="O801" s="392"/>
      <c r="P801" s="392"/>
      <c r="Q801" s="392"/>
      <c r="R801" s="392"/>
      <c r="S801" s="392"/>
      <c r="T801" s="392"/>
      <c r="U801" s="392"/>
      <c r="V801" s="392"/>
      <c r="W801" s="392"/>
      <c r="X801" s="393"/>
      <c r="Y801" s="388"/>
      <c r="Z801" s="389"/>
      <c r="AA801" s="389"/>
      <c r="AB801" s="395"/>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43"/>
      <c r="B802" s="753"/>
      <c r="C802" s="753"/>
      <c r="D802" s="753"/>
      <c r="E802" s="753"/>
      <c r="F802" s="754"/>
      <c r="G802" s="338"/>
      <c r="H802" s="339"/>
      <c r="I802" s="339"/>
      <c r="J802" s="339"/>
      <c r="K802" s="340"/>
      <c r="L802" s="391"/>
      <c r="M802" s="392"/>
      <c r="N802" s="392"/>
      <c r="O802" s="392"/>
      <c r="P802" s="392"/>
      <c r="Q802" s="392"/>
      <c r="R802" s="392"/>
      <c r="S802" s="392"/>
      <c r="T802" s="392"/>
      <c r="U802" s="392"/>
      <c r="V802" s="392"/>
      <c r="W802" s="392"/>
      <c r="X802" s="393"/>
      <c r="Y802" s="388"/>
      <c r="Z802" s="389"/>
      <c r="AA802" s="389"/>
      <c r="AB802" s="395"/>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543"/>
      <c r="B803" s="753"/>
      <c r="C803" s="753"/>
      <c r="D803" s="753"/>
      <c r="E803" s="753"/>
      <c r="F803" s="754"/>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5"/>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x14ac:dyDescent="0.15">
      <c r="A804" s="543"/>
      <c r="B804" s="753"/>
      <c r="C804" s="753"/>
      <c r="D804" s="753"/>
      <c r="E804" s="753"/>
      <c r="F804" s="754"/>
      <c r="G804" s="338"/>
      <c r="H804" s="339"/>
      <c r="I804" s="339"/>
      <c r="J804" s="339"/>
      <c r="K804" s="340"/>
      <c r="L804" s="391"/>
      <c r="M804" s="392"/>
      <c r="N804" s="392"/>
      <c r="O804" s="392"/>
      <c r="P804" s="392"/>
      <c r="Q804" s="392"/>
      <c r="R804" s="392"/>
      <c r="S804" s="392"/>
      <c r="T804" s="392"/>
      <c r="U804" s="392"/>
      <c r="V804" s="392"/>
      <c r="W804" s="392"/>
      <c r="X804" s="393"/>
      <c r="Y804" s="388"/>
      <c r="Z804" s="389"/>
      <c r="AA804" s="389"/>
      <c r="AB804" s="395"/>
      <c r="AC804" s="338"/>
      <c r="AD804" s="339"/>
      <c r="AE804" s="339"/>
      <c r="AF804" s="339"/>
      <c r="AG804" s="340"/>
      <c r="AH804" s="391"/>
      <c r="AI804" s="392"/>
      <c r="AJ804" s="392"/>
      <c r="AK804" s="392"/>
      <c r="AL804" s="392"/>
      <c r="AM804" s="392"/>
      <c r="AN804" s="392"/>
      <c r="AO804" s="392"/>
      <c r="AP804" s="392"/>
      <c r="AQ804" s="392"/>
      <c r="AR804" s="392"/>
      <c r="AS804" s="392"/>
      <c r="AT804" s="393"/>
      <c r="AU804" s="388"/>
      <c r="AV804" s="389"/>
      <c r="AW804" s="389"/>
      <c r="AX804" s="390"/>
    </row>
    <row r="805" spans="1:50" ht="24.75" hidden="1" customHeight="1" thickBot="1" x14ac:dyDescent="0.2">
      <c r="A805" s="543"/>
      <c r="B805" s="753"/>
      <c r="C805" s="753"/>
      <c r="D805" s="753"/>
      <c r="E805" s="753"/>
      <c r="F805" s="754"/>
      <c r="G805" s="399" t="s">
        <v>20</v>
      </c>
      <c r="H805" s="400"/>
      <c r="I805" s="400"/>
      <c r="J805" s="400"/>
      <c r="K805" s="400"/>
      <c r="L805" s="401"/>
      <c r="M805" s="402"/>
      <c r="N805" s="402"/>
      <c r="O805" s="402"/>
      <c r="P805" s="402"/>
      <c r="Q805" s="402"/>
      <c r="R805" s="402"/>
      <c r="S805" s="402"/>
      <c r="T805" s="402"/>
      <c r="U805" s="402"/>
      <c r="V805" s="402"/>
      <c r="W805" s="402"/>
      <c r="X805" s="403"/>
      <c r="Y805" s="404">
        <f>SUM(Y795:AB804)</f>
        <v>0</v>
      </c>
      <c r="Z805" s="405"/>
      <c r="AA805" s="405"/>
      <c r="AB805" s="406"/>
      <c r="AC805" s="399" t="s">
        <v>20</v>
      </c>
      <c r="AD805" s="400"/>
      <c r="AE805" s="400"/>
      <c r="AF805" s="400"/>
      <c r="AG805" s="400"/>
      <c r="AH805" s="401"/>
      <c r="AI805" s="402"/>
      <c r="AJ805" s="402"/>
      <c r="AK805" s="402"/>
      <c r="AL805" s="402"/>
      <c r="AM805" s="402"/>
      <c r="AN805" s="402"/>
      <c r="AO805" s="402"/>
      <c r="AP805" s="402"/>
      <c r="AQ805" s="402"/>
      <c r="AR805" s="402"/>
      <c r="AS805" s="402"/>
      <c r="AT805" s="403"/>
      <c r="AU805" s="404">
        <f>SUM(AU795:AX804)</f>
        <v>0</v>
      </c>
      <c r="AV805" s="405"/>
      <c r="AW805" s="405"/>
      <c r="AX805" s="407"/>
    </row>
    <row r="806" spans="1:50" ht="24.75" hidden="1" customHeight="1" x14ac:dyDescent="0.15">
      <c r="A806" s="543"/>
      <c r="B806" s="753"/>
      <c r="C806" s="753"/>
      <c r="D806" s="753"/>
      <c r="E806" s="753"/>
      <c r="F806" s="754"/>
      <c r="G806" s="429" t="s">
        <v>246</v>
      </c>
      <c r="H806" s="430"/>
      <c r="I806" s="430"/>
      <c r="J806" s="430"/>
      <c r="K806" s="430"/>
      <c r="L806" s="430"/>
      <c r="M806" s="430"/>
      <c r="N806" s="430"/>
      <c r="O806" s="430"/>
      <c r="P806" s="430"/>
      <c r="Q806" s="430"/>
      <c r="R806" s="430"/>
      <c r="S806" s="430"/>
      <c r="T806" s="430"/>
      <c r="U806" s="430"/>
      <c r="V806" s="430"/>
      <c r="W806" s="430"/>
      <c r="X806" s="430"/>
      <c r="Y806" s="430"/>
      <c r="Z806" s="430"/>
      <c r="AA806" s="430"/>
      <c r="AB806" s="431"/>
      <c r="AC806" s="429" t="s">
        <v>247</v>
      </c>
      <c r="AD806" s="430"/>
      <c r="AE806" s="430"/>
      <c r="AF806" s="430"/>
      <c r="AG806" s="430"/>
      <c r="AH806" s="430"/>
      <c r="AI806" s="430"/>
      <c r="AJ806" s="430"/>
      <c r="AK806" s="430"/>
      <c r="AL806" s="430"/>
      <c r="AM806" s="430"/>
      <c r="AN806" s="430"/>
      <c r="AO806" s="430"/>
      <c r="AP806" s="430"/>
      <c r="AQ806" s="430"/>
      <c r="AR806" s="430"/>
      <c r="AS806" s="430"/>
      <c r="AT806" s="430"/>
      <c r="AU806" s="430"/>
      <c r="AV806" s="430"/>
      <c r="AW806" s="430"/>
      <c r="AX806" s="432"/>
    </row>
    <row r="807" spans="1:50" ht="24.75" hidden="1" customHeight="1" x14ac:dyDescent="0.15">
      <c r="A807" s="543"/>
      <c r="B807" s="753"/>
      <c r="C807" s="753"/>
      <c r="D807" s="753"/>
      <c r="E807" s="753"/>
      <c r="F807" s="754"/>
      <c r="G807" s="433" t="s">
        <v>17</v>
      </c>
      <c r="H807" s="434"/>
      <c r="I807" s="434"/>
      <c r="J807" s="434"/>
      <c r="K807" s="434"/>
      <c r="L807" s="435" t="s">
        <v>18</v>
      </c>
      <c r="M807" s="434"/>
      <c r="N807" s="434"/>
      <c r="O807" s="434"/>
      <c r="P807" s="434"/>
      <c r="Q807" s="434"/>
      <c r="R807" s="434"/>
      <c r="S807" s="434"/>
      <c r="T807" s="434"/>
      <c r="U807" s="434"/>
      <c r="V807" s="434"/>
      <c r="W807" s="434"/>
      <c r="X807" s="436"/>
      <c r="Y807" s="426" t="s">
        <v>19</v>
      </c>
      <c r="Z807" s="427"/>
      <c r="AA807" s="427"/>
      <c r="AB807" s="437"/>
      <c r="AC807" s="433" t="s">
        <v>17</v>
      </c>
      <c r="AD807" s="434"/>
      <c r="AE807" s="434"/>
      <c r="AF807" s="434"/>
      <c r="AG807" s="434"/>
      <c r="AH807" s="435" t="s">
        <v>18</v>
      </c>
      <c r="AI807" s="434"/>
      <c r="AJ807" s="434"/>
      <c r="AK807" s="434"/>
      <c r="AL807" s="434"/>
      <c r="AM807" s="434"/>
      <c r="AN807" s="434"/>
      <c r="AO807" s="434"/>
      <c r="AP807" s="434"/>
      <c r="AQ807" s="434"/>
      <c r="AR807" s="434"/>
      <c r="AS807" s="434"/>
      <c r="AT807" s="436"/>
      <c r="AU807" s="426" t="s">
        <v>19</v>
      </c>
      <c r="AV807" s="427"/>
      <c r="AW807" s="427"/>
      <c r="AX807" s="428"/>
    </row>
    <row r="808" spans="1:50" ht="24.75" hidden="1" customHeight="1" x14ac:dyDescent="0.15">
      <c r="A808" s="543"/>
      <c r="B808" s="753"/>
      <c r="C808" s="753"/>
      <c r="D808" s="753"/>
      <c r="E808" s="753"/>
      <c r="F808" s="754"/>
      <c r="G808" s="439"/>
      <c r="H808" s="440"/>
      <c r="I808" s="440"/>
      <c r="J808" s="440"/>
      <c r="K808" s="441"/>
      <c r="L808" s="442"/>
      <c r="M808" s="443"/>
      <c r="N808" s="443"/>
      <c r="O808" s="443"/>
      <c r="P808" s="443"/>
      <c r="Q808" s="443"/>
      <c r="R808" s="443"/>
      <c r="S808" s="443"/>
      <c r="T808" s="443"/>
      <c r="U808" s="443"/>
      <c r="V808" s="443"/>
      <c r="W808" s="443"/>
      <c r="X808" s="444"/>
      <c r="Y808" s="445"/>
      <c r="Z808" s="446"/>
      <c r="AA808" s="446"/>
      <c r="AB808" s="544"/>
      <c r="AC808" s="439"/>
      <c r="AD808" s="440"/>
      <c r="AE808" s="440"/>
      <c r="AF808" s="440"/>
      <c r="AG808" s="441"/>
      <c r="AH808" s="442"/>
      <c r="AI808" s="443"/>
      <c r="AJ808" s="443"/>
      <c r="AK808" s="443"/>
      <c r="AL808" s="443"/>
      <c r="AM808" s="443"/>
      <c r="AN808" s="443"/>
      <c r="AO808" s="443"/>
      <c r="AP808" s="443"/>
      <c r="AQ808" s="443"/>
      <c r="AR808" s="443"/>
      <c r="AS808" s="443"/>
      <c r="AT808" s="444"/>
      <c r="AU808" s="445"/>
      <c r="AV808" s="446"/>
      <c r="AW808" s="446"/>
      <c r="AX808" s="447"/>
    </row>
    <row r="809" spans="1:50" ht="24.75" hidden="1" customHeight="1" x14ac:dyDescent="0.15">
      <c r="A809" s="543"/>
      <c r="B809" s="753"/>
      <c r="C809" s="753"/>
      <c r="D809" s="753"/>
      <c r="E809" s="753"/>
      <c r="F809" s="754"/>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5"/>
      <c r="AC809" s="338"/>
      <c r="AD809" s="339"/>
      <c r="AE809" s="339"/>
      <c r="AF809" s="339"/>
      <c r="AG809" s="340"/>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43"/>
      <c r="B810" s="753"/>
      <c r="C810" s="753"/>
      <c r="D810" s="753"/>
      <c r="E810" s="753"/>
      <c r="F810" s="754"/>
      <c r="G810" s="338"/>
      <c r="H810" s="339"/>
      <c r="I810" s="339"/>
      <c r="J810" s="339"/>
      <c r="K810" s="340"/>
      <c r="L810" s="391"/>
      <c r="M810" s="392"/>
      <c r="N810" s="392"/>
      <c r="O810" s="392"/>
      <c r="P810" s="392"/>
      <c r="Q810" s="392"/>
      <c r="R810" s="392"/>
      <c r="S810" s="392"/>
      <c r="T810" s="392"/>
      <c r="U810" s="392"/>
      <c r="V810" s="392"/>
      <c r="W810" s="392"/>
      <c r="X810" s="393"/>
      <c r="Y810" s="388"/>
      <c r="Z810" s="389"/>
      <c r="AA810" s="389"/>
      <c r="AB810" s="395"/>
      <c r="AC810" s="338"/>
      <c r="AD810" s="339"/>
      <c r="AE810" s="339"/>
      <c r="AF810" s="339"/>
      <c r="AG810" s="340"/>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43"/>
      <c r="B811" s="753"/>
      <c r="C811" s="753"/>
      <c r="D811" s="753"/>
      <c r="E811" s="753"/>
      <c r="F811" s="754"/>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5"/>
      <c r="AC811" s="338"/>
      <c r="AD811" s="339"/>
      <c r="AE811" s="339"/>
      <c r="AF811" s="339"/>
      <c r="AG811" s="340"/>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43"/>
      <c r="B812" s="753"/>
      <c r="C812" s="753"/>
      <c r="D812" s="753"/>
      <c r="E812" s="753"/>
      <c r="F812" s="754"/>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5"/>
      <c r="AC812" s="338"/>
      <c r="AD812" s="339"/>
      <c r="AE812" s="339"/>
      <c r="AF812" s="339"/>
      <c r="AG812" s="340"/>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43"/>
      <c r="B813" s="753"/>
      <c r="C813" s="753"/>
      <c r="D813" s="753"/>
      <c r="E813" s="753"/>
      <c r="F813" s="754"/>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5"/>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43"/>
      <c r="B814" s="753"/>
      <c r="C814" s="753"/>
      <c r="D814" s="753"/>
      <c r="E814" s="753"/>
      <c r="F814" s="754"/>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5"/>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43"/>
      <c r="B815" s="753"/>
      <c r="C815" s="753"/>
      <c r="D815" s="753"/>
      <c r="E815" s="753"/>
      <c r="F815" s="754"/>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5"/>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43"/>
      <c r="B816" s="753"/>
      <c r="C816" s="753"/>
      <c r="D816" s="753"/>
      <c r="E816" s="753"/>
      <c r="F816" s="754"/>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5"/>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x14ac:dyDescent="0.15">
      <c r="A817" s="543"/>
      <c r="B817" s="753"/>
      <c r="C817" s="753"/>
      <c r="D817" s="753"/>
      <c r="E817" s="753"/>
      <c r="F817" s="754"/>
      <c r="G817" s="338"/>
      <c r="H817" s="339"/>
      <c r="I817" s="339"/>
      <c r="J817" s="339"/>
      <c r="K817" s="340"/>
      <c r="L817" s="391"/>
      <c r="M817" s="392"/>
      <c r="N817" s="392"/>
      <c r="O817" s="392"/>
      <c r="P817" s="392"/>
      <c r="Q817" s="392"/>
      <c r="R817" s="392"/>
      <c r="S817" s="392"/>
      <c r="T817" s="392"/>
      <c r="U817" s="392"/>
      <c r="V817" s="392"/>
      <c r="W817" s="392"/>
      <c r="X817" s="393"/>
      <c r="Y817" s="388"/>
      <c r="Z817" s="389"/>
      <c r="AA817" s="389"/>
      <c r="AB817" s="395"/>
      <c r="AC817" s="338"/>
      <c r="AD817" s="339"/>
      <c r="AE817" s="339"/>
      <c r="AF817" s="339"/>
      <c r="AG817" s="340"/>
      <c r="AH817" s="391"/>
      <c r="AI817" s="392"/>
      <c r="AJ817" s="392"/>
      <c r="AK817" s="392"/>
      <c r="AL817" s="392"/>
      <c r="AM817" s="392"/>
      <c r="AN817" s="392"/>
      <c r="AO817" s="392"/>
      <c r="AP817" s="392"/>
      <c r="AQ817" s="392"/>
      <c r="AR817" s="392"/>
      <c r="AS817" s="392"/>
      <c r="AT817" s="393"/>
      <c r="AU817" s="388"/>
      <c r="AV817" s="389"/>
      <c r="AW817" s="389"/>
      <c r="AX817" s="390"/>
    </row>
    <row r="818" spans="1:50" ht="24.75" hidden="1" customHeight="1" thickBot="1" x14ac:dyDescent="0.2">
      <c r="A818" s="543"/>
      <c r="B818" s="753"/>
      <c r="C818" s="753"/>
      <c r="D818" s="753"/>
      <c r="E818" s="753"/>
      <c r="F818" s="754"/>
      <c r="G818" s="399" t="s">
        <v>20</v>
      </c>
      <c r="H818" s="400"/>
      <c r="I818" s="400"/>
      <c r="J818" s="400"/>
      <c r="K818" s="400"/>
      <c r="L818" s="401"/>
      <c r="M818" s="402"/>
      <c r="N818" s="402"/>
      <c r="O818" s="402"/>
      <c r="P818" s="402"/>
      <c r="Q818" s="402"/>
      <c r="R818" s="402"/>
      <c r="S818" s="402"/>
      <c r="T818" s="402"/>
      <c r="U818" s="402"/>
      <c r="V818" s="402"/>
      <c r="W818" s="402"/>
      <c r="X818" s="403"/>
      <c r="Y818" s="404">
        <f>SUM(Y808:AB817)</f>
        <v>0</v>
      </c>
      <c r="Z818" s="405"/>
      <c r="AA818" s="405"/>
      <c r="AB818" s="406"/>
      <c r="AC818" s="399" t="s">
        <v>20</v>
      </c>
      <c r="AD818" s="400"/>
      <c r="AE818" s="400"/>
      <c r="AF818" s="400"/>
      <c r="AG818" s="400"/>
      <c r="AH818" s="401"/>
      <c r="AI818" s="402"/>
      <c r="AJ818" s="402"/>
      <c r="AK818" s="402"/>
      <c r="AL818" s="402"/>
      <c r="AM818" s="402"/>
      <c r="AN818" s="402"/>
      <c r="AO818" s="402"/>
      <c r="AP818" s="402"/>
      <c r="AQ818" s="402"/>
      <c r="AR818" s="402"/>
      <c r="AS818" s="402"/>
      <c r="AT818" s="403"/>
      <c r="AU818" s="404">
        <f>SUM(AU808:AX817)</f>
        <v>0</v>
      </c>
      <c r="AV818" s="405"/>
      <c r="AW818" s="405"/>
      <c r="AX818" s="407"/>
    </row>
    <row r="819" spans="1:50" ht="24.75" hidden="1" customHeight="1" x14ac:dyDescent="0.15">
      <c r="A819" s="543"/>
      <c r="B819" s="753"/>
      <c r="C819" s="753"/>
      <c r="D819" s="753"/>
      <c r="E819" s="753"/>
      <c r="F819" s="754"/>
      <c r="G819" s="429" t="s">
        <v>221</v>
      </c>
      <c r="H819" s="430"/>
      <c r="I819" s="430"/>
      <c r="J819" s="430"/>
      <c r="K819" s="430"/>
      <c r="L819" s="430"/>
      <c r="M819" s="430"/>
      <c r="N819" s="430"/>
      <c r="O819" s="430"/>
      <c r="P819" s="430"/>
      <c r="Q819" s="430"/>
      <c r="R819" s="430"/>
      <c r="S819" s="430"/>
      <c r="T819" s="430"/>
      <c r="U819" s="430"/>
      <c r="V819" s="430"/>
      <c r="W819" s="430"/>
      <c r="X819" s="430"/>
      <c r="Y819" s="430"/>
      <c r="Z819" s="430"/>
      <c r="AA819" s="430"/>
      <c r="AB819" s="431"/>
      <c r="AC819" s="429" t="s">
        <v>179</v>
      </c>
      <c r="AD819" s="430"/>
      <c r="AE819" s="430"/>
      <c r="AF819" s="430"/>
      <c r="AG819" s="430"/>
      <c r="AH819" s="430"/>
      <c r="AI819" s="430"/>
      <c r="AJ819" s="430"/>
      <c r="AK819" s="430"/>
      <c r="AL819" s="430"/>
      <c r="AM819" s="430"/>
      <c r="AN819" s="430"/>
      <c r="AO819" s="430"/>
      <c r="AP819" s="430"/>
      <c r="AQ819" s="430"/>
      <c r="AR819" s="430"/>
      <c r="AS819" s="430"/>
      <c r="AT819" s="430"/>
      <c r="AU819" s="430"/>
      <c r="AV819" s="430"/>
      <c r="AW819" s="430"/>
      <c r="AX819" s="432"/>
    </row>
    <row r="820" spans="1:50" ht="24.75" hidden="1" customHeight="1" x14ac:dyDescent="0.15">
      <c r="A820" s="543"/>
      <c r="B820" s="753"/>
      <c r="C820" s="753"/>
      <c r="D820" s="753"/>
      <c r="E820" s="753"/>
      <c r="F820" s="754"/>
      <c r="G820" s="433" t="s">
        <v>17</v>
      </c>
      <c r="H820" s="434"/>
      <c r="I820" s="434"/>
      <c r="J820" s="434"/>
      <c r="K820" s="434"/>
      <c r="L820" s="435" t="s">
        <v>18</v>
      </c>
      <c r="M820" s="434"/>
      <c r="N820" s="434"/>
      <c r="O820" s="434"/>
      <c r="P820" s="434"/>
      <c r="Q820" s="434"/>
      <c r="R820" s="434"/>
      <c r="S820" s="434"/>
      <c r="T820" s="434"/>
      <c r="U820" s="434"/>
      <c r="V820" s="434"/>
      <c r="W820" s="434"/>
      <c r="X820" s="436"/>
      <c r="Y820" s="426" t="s">
        <v>19</v>
      </c>
      <c r="Z820" s="427"/>
      <c r="AA820" s="427"/>
      <c r="AB820" s="437"/>
      <c r="AC820" s="433" t="s">
        <v>17</v>
      </c>
      <c r="AD820" s="434"/>
      <c r="AE820" s="434"/>
      <c r="AF820" s="434"/>
      <c r="AG820" s="434"/>
      <c r="AH820" s="435" t="s">
        <v>18</v>
      </c>
      <c r="AI820" s="434"/>
      <c r="AJ820" s="434"/>
      <c r="AK820" s="434"/>
      <c r="AL820" s="434"/>
      <c r="AM820" s="434"/>
      <c r="AN820" s="434"/>
      <c r="AO820" s="434"/>
      <c r="AP820" s="434"/>
      <c r="AQ820" s="434"/>
      <c r="AR820" s="434"/>
      <c r="AS820" s="434"/>
      <c r="AT820" s="436"/>
      <c r="AU820" s="426" t="s">
        <v>19</v>
      </c>
      <c r="AV820" s="427"/>
      <c r="AW820" s="427"/>
      <c r="AX820" s="428"/>
    </row>
    <row r="821" spans="1:50" s="16" customFormat="1" ht="24.75" hidden="1" customHeight="1" x14ac:dyDescent="0.15">
      <c r="A821" s="543"/>
      <c r="B821" s="753"/>
      <c r="C821" s="753"/>
      <c r="D821" s="753"/>
      <c r="E821" s="753"/>
      <c r="F821" s="754"/>
      <c r="G821" s="439"/>
      <c r="H821" s="440"/>
      <c r="I821" s="440"/>
      <c r="J821" s="440"/>
      <c r="K821" s="441"/>
      <c r="L821" s="442"/>
      <c r="M821" s="443"/>
      <c r="N821" s="443"/>
      <c r="O821" s="443"/>
      <c r="P821" s="443"/>
      <c r="Q821" s="443"/>
      <c r="R821" s="443"/>
      <c r="S821" s="443"/>
      <c r="T821" s="443"/>
      <c r="U821" s="443"/>
      <c r="V821" s="443"/>
      <c r="W821" s="443"/>
      <c r="X821" s="444"/>
      <c r="Y821" s="445"/>
      <c r="Z821" s="446"/>
      <c r="AA821" s="446"/>
      <c r="AB821" s="544"/>
      <c r="AC821" s="439"/>
      <c r="AD821" s="440"/>
      <c r="AE821" s="440"/>
      <c r="AF821" s="440"/>
      <c r="AG821" s="441"/>
      <c r="AH821" s="442"/>
      <c r="AI821" s="443"/>
      <c r="AJ821" s="443"/>
      <c r="AK821" s="443"/>
      <c r="AL821" s="443"/>
      <c r="AM821" s="443"/>
      <c r="AN821" s="443"/>
      <c r="AO821" s="443"/>
      <c r="AP821" s="443"/>
      <c r="AQ821" s="443"/>
      <c r="AR821" s="443"/>
      <c r="AS821" s="443"/>
      <c r="AT821" s="444"/>
      <c r="AU821" s="445"/>
      <c r="AV821" s="446"/>
      <c r="AW821" s="446"/>
      <c r="AX821" s="447"/>
    </row>
    <row r="822" spans="1:50" ht="24.75" hidden="1" customHeight="1" x14ac:dyDescent="0.15">
      <c r="A822" s="543"/>
      <c r="B822" s="753"/>
      <c r="C822" s="753"/>
      <c r="D822" s="753"/>
      <c r="E822" s="753"/>
      <c r="F822" s="754"/>
      <c r="G822" s="338"/>
      <c r="H822" s="339"/>
      <c r="I822" s="339"/>
      <c r="J822" s="339"/>
      <c r="K822" s="340"/>
      <c r="L822" s="391"/>
      <c r="M822" s="392"/>
      <c r="N822" s="392"/>
      <c r="O822" s="392"/>
      <c r="P822" s="392"/>
      <c r="Q822" s="392"/>
      <c r="R822" s="392"/>
      <c r="S822" s="392"/>
      <c r="T822" s="392"/>
      <c r="U822" s="392"/>
      <c r="V822" s="392"/>
      <c r="W822" s="392"/>
      <c r="X822" s="393"/>
      <c r="Y822" s="388"/>
      <c r="Z822" s="389"/>
      <c r="AA822" s="389"/>
      <c r="AB822" s="395"/>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43"/>
      <c r="B823" s="753"/>
      <c r="C823" s="753"/>
      <c r="D823" s="753"/>
      <c r="E823" s="753"/>
      <c r="F823" s="754"/>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5"/>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43"/>
      <c r="B824" s="753"/>
      <c r="C824" s="753"/>
      <c r="D824" s="753"/>
      <c r="E824" s="753"/>
      <c r="F824" s="754"/>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5"/>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43"/>
      <c r="B825" s="753"/>
      <c r="C825" s="753"/>
      <c r="D825" s="753"/>
      <c r="E825" s="753"/>
      <c r="F825" s="754"/>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5"/>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43"/>
      <c r="B826" s="753"/>
      <c r="C826" s="753"/>
      <c r="D826" s="753"/>
      <c r="E826" s="753"/>
      <c r="F826" s="754"/>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5"/>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43"/>
      <c r="B827" s="753"/>
      <c r="C827" s="753"/>
      <c r="D827" s="753"/>
      <c r="E827" s="753"/>
      <c r="F827" s="754"/>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5"/>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43"/>
      <c r="B828" s="753"/>
      <c r="C828" s="753"/>
      <c r="D828" s="753"/>
      <c r="E828" s="753"/>
      <c r="F828" s="754"/>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5"/>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43"/>
      <c r="B829" s="753"/>
      <c r="C829" s="753"/>
      <c r="D829" s="753"/>
      <c r="E829" s="753"/>
      <c r="F829" s="754"/>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5"/>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43"/>
      <c r="B830" s="753"/>
      <c r="C830" s="753"/>
      <c r="D830" s="753"/>
      <c r="E830" s="753"/>
      <c r="F830" s="754"/>
      <c r="G830" s="338"/>
      <c r="H830" s="339"/>
      <c r="I830" s="339"/>
      <c r="J830" s="339"/>
      <c r="K830" s="340"/>
      <c r="L830" s="391"/>
      <c r="M830" s="392"/>
      <c r="N830" s="392"/>
      <c r="O830" s="392"/>
      <c r="P830" s="392"/>
      <c r="Q830" s="392"/>
      <c r="R830" s="392"/>
      <c r="S830" s="392"/>
      <c r="T830" s="392"/>
      <c r="U830" s="392"/>
      <c r="V830" s="392"/>
      <c r="W830" s="392"/>
      <c r="X830" s="393"/>
      <c r="Y830" s="388"/>
      <c r="Z830" s="389"/>
      <c r="AA830" s="389"/>
      <c r="AB830" s="395"/>
      <c r="AC830" s="338"/>
      <c r="AD830" s="339"/>
      <c r="AE830" s="339"/>
      <c r="AF830" s="339"/>
      <c r="AG830" s="340"/>
      <c r="AH830" s="391"/>
      <c r="AI830" s="392"/>
      <c r="AJ830" s="392"/>
      <c r="AK830" s="392"/>
      <c r="AL830" s="392"/>
      <c r="AM830" s="392"/>
      <c r="AN830" s="392"/>
      <c r="AO830" s="392"/>
      <c r="AP830" s="392"/>
      <c r="AQ830" s="392"/>
      <c r="AR830" s="392"/>
      <c r="AS830" s="392"/>
      <c r="AT830" s="393"/>
      <c r="AU830" s="388"/>
      <c r="AV830" s="389"/>
      <c r="AW830" s="389"/>
      <c r="AX830" s="390"/>
    </row>
    <row r="831" spans="1:50" ht="24.75" hidden="1" customHeight="1" x14ac:dyDescent="0.15">
      <c r="A831" s="543"/>
      <c r="B831" s="753"/>
      <c r="C831" s="753"/>
      <c r="D831" s="753"/>
      <c r="E831" s="753"/>
      <c r="F831" s="754"/>
      <c r="G831" s="399" t="s">
        <v>20</v>
      </c>
      <c r="H831" s="400"/>
      <c r="I831" s="400"/>
      <c r="J831" s="400"/>
      <c r="K831" s="400"/>
      <c r="L831" s="401"/>
      <c r="M831" s="402"/>
      <c r="N831" s="402"/>
      <c r="O831" s="402"/>
      <c r="P831" s="402"/>
      <c r="Q831" s="402"/>
      <c r="R831" s="402"/>
      <c r="S831" s="402"/>
      <c r="T831" s="402"/>
      <c r="U831" s="402"/>
      <c r="V831" s="402"/>
      <c r="W831" s="402"/>
      <c r="X831" s="403"/>
      <c r="Y831" s="404">
        <f>SUM(Y821:AB830)</f>
        <v>0</v>
      </c>
      <c r="Z831" s="405"/>
      <c r="AA831" s="405"/>
      <c r="AB831" s="406"/>
      <c r="AC831" s="399" t="s">
        <v>20</v>
      </c>
      <c r="AD831" s="400"/>
      <c r="AE831" s="400"/>
      <c r="AF831" s="400"/>
      <c r="AG831" s="400"/>
      <c r="AH831" s="401"/>
      <c r="AI831" s="402"/>
      <c r="AJ831" s="402"/>
      <c r="AK831" s="402"/>
      <c r="AL831" s="402"/>
      <c r="AM831" s="402"/>
      <c r="AN831" s="402"/>
      <c r="AO831" s="402"/>
      <c r="AP831" s="402"/>
      <c r="AQ831" s="402"/>
      <c r="AR831" s="402"/>
      <c r="AS831" s="402"/>
      <c r="AT831" s="403"/>
      <c r="AU831" s="404">
        <f>SUM(AU821:AX830)</f>
        <v>0</v>
      </c>
      <c r="AV831" s="405"/>
      <c r="AW831" s="405"/>
      <c r="AX831" s="407"/>
    </row>
    <row r="832" spans="1:50" ht="24.75" customHeight="1" thickBot="1" x14ac:dyDescent="0.2">
      <c r="A832" s="423" t="s">
        <v>147</v>
      </c>
      <c r="B832" s="424"/>
      <c r="C832" s="424"/>
      <c r="D832" s="424"/>
      <c r="E832" s="424"/>
      <c r="F832" s="424"/>
      <c r="G832" s="424"/>
      <c r="H832" s="424"/>
      <c r="I832" s="424"/>
      <c r="J832" s="424"/>
      <c r="K832" s="424"/>
      <c r="L832" s="424"/>
      <c r="M832" s="424"/>
      <c r="N832" s="424"/>
      <c r="O832" s="424"/>
      <c r="P832" s="424"/>
      <c r="Q832" s="424"/>
      <c r="R832" s="424"/>
      <c r="S832" s="424"/>
      <c r="T832" s="424"/>
      <c r="U832" s="424"/>
      <c r="V832" s="424"/>
      <c r="W832" s="424"/>
      <c r="X832" s="424"/>
      <c r="Y832" s="424"/>
      <c r="Z832" s="424"/>
      <c r="AA832" s="424"/>
      <c r="AB832" s="424"/>
      <c r="AC832" s="424"/>
      <c r="AD832" s="424"/>
      <c r="AE832" s="424"/>
      <c r="AF832" s="424"/>
      <c r="AG832" s="424"/>
      <c r="AH832" s="424"/>
      <c r="AI832" s="424"/>
      <c r="AJ832" s="424"/>
      <c r="AK832" s="425"/>
      <c r="AL832" s="946" t="s">
        <v>269</v>
      </c>
      <c r="AM832" s="947"/>
      <c r="AN832" s="947"/>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6"/>
      <c r="B837" s="336"/>
      <c r="C837" s="336" t="s">
        <v>26</v>
      </c>
      <c r="D837" s="336"/>
      <c r="E837" s="336"/>
      <c r="F837" s="336"/>
      <c r="G837" s="336"/>
      <c r="H837" s="336"/>
      <c r="I837" s="336"/>
      <c r="J837" s="267" t="s">
        <v>224</v>
      </c>
      <c r="K837" s="95"/>
      <c r="L837" s="95"/>
      <c r="M837" s="95"/>
      <c r="N837" s="95"/>
      <c r="O837" s="95"/>
      <c r="P837" s="337" t="s">
        <v>199</v>
      </c>
      <c r="Q837" s="337"/>
      <c r="R837" s="337"/>
      <c r="S837" s="337"/>
      <c r="T837" s="337"/>
      <c r="U837" s="337"/>
      <c r="V837" s="337"/>
      <c r="W837" s="337"/>
      <c r="X837" s="337"/>
      <c r="Y837" s="334" t="s">
        <v>222</v>
      </c>
      <c r="Z837" s="335"/>
      <c r="AA837" s="335"/>
      <c r="AB837" s="335"/>
      <c r="AC837" s="267" t="s">
        <v>263</v>
      </c>
      <c r="AD837" s="267"/>
      <c r="AE837" s="267"/>
      <c r="AF837" s="267"/>
      <c r="AG837" s="267"/>
      <c r="AH837" s="334" t="s">
        <v>291</v>
      </c>
      <c r="AI837" s="336"/>
      <c r="AJ837" s="336"/>
      <c r="AK837" s="336"/>
      <c r="AL837" s="336" t="s">
        <v>21</v>
      </c>
      <c r="AM837" s="336"/>
      <c r="AN837" s="336"/>
      <c r="AO837" s="416"/>
      <c r="AP837" s="417" t="s">
        <v>225</v>
      </c>
      <c r="AQ837" s="417"/>
      <c r="AR837" s="417"/>
      <c r="AS837" s="417"/>
      <c r="AT837" s="417"/>
      <c r="AU837" s="417"/>
      <c r="AV837" s="417"/>
      <c r="AW837" s="417"/>
      <c r="AX837" s="417"/>
    </row>
    <row r="838" spans="1:50" ht="30" customHeight="1" x14ac:dyDescent="0.15">
      <c r="A838" s="394">
        <v>1</v>
      </c>
      <c r="B838" s="394">
        <v>1</v>
      </c>
      <c r="C838" s="414" t="s">
        <v>538</v>
      </c>
      <c r="D838" s="408"/>
      <c r="E838" s="408"/>
      <c r="F838" s="408"/>
      <c r="G838" s="408"/>
      <c r="H838" s="408"/>
      <c r="I838" s="408"/>
      <c r="J838" s="409" t="s">
        <v>506</v>
      </c>
      <c r="K838" s="410"/>
      <c r="L838" s="410"/>
      <c r="M838" s="410"/>
      <c r="N838" s="410"/>
      <c r="O838" s="410"/>
      <c r="P838" s="415" t="s">
        <v>539</v>
      </c>
      <c r="Q838" s="307"/>
      <c r="R838" s="307"/>
      <c r="S838" s="307"/>
      <c r="T838" s="307"/>
      <c r="U838" s="307"/>
      <c r="V838" s="307"/>
      <c r="W838" s="307"/>
      <c r="X838" s="307"/>
      <c r="Y838" s="308">
        <v>0.7</v>
      </c>
      <c r="Z838" s="309"/>
      <c r="AA838" s="309"/>
      <c r="AB838" s="310"/>
      <c r="AC838" s="318" t="s">
        <v>301</v>
      </c>
      <c r="AD838" s="413"/>
      <c r="AE838" s="413"/>
      <c r="AF838" s="413"/>
      <c r="AG838" s="413"/>
      <c r="AH838" s="411" t="s">
        <v>488</v>
      </c>
      <c r="AI838" s="412"/>
      <c r="AJ838" s="412"/>
      <c r="AK838" s="412"/>
      <c r="AL838" s="315">
        <v>80.260000000000005</v>
      </c>
      <c r="AM838" s="316"/>
      <c r="AN838" s="316"/>
      <c r="AO838" s="317"/>
      <c r="AP838" s="311"/>
      <c r="AQ838" s="311"/>
      <c r="AR838" s="311"/>
      <c r="AS838" s="311"/>
      <c r="AT838" s="311"/>
      <c r="AU838" s="311"/>
      <c r="AV838" s="311"/>
      <c r="AW838" s="311"/>
      <c r="AX838" s="311"/>
    </row>
    <row r="839" spans="1:50" ht="30" customHeight="1" x14ac:dyDescent="0.15">
      <c r="A839" s="394">
        <v>2</v>
      </c>
      <c r="B839" s="394">
        <v>1</v>
      </c>
      <c r="C839" s="414" t="s">
        <v>542</v>
      </c>
      <c r="D839" s="408"/>
      <c r="E839" s="408"/>
      <c r="F839" s="408"/>
      <c r="G839" s="408"/>
      <c r="H839" s="408"/>
      <c r="I839" s="408"/>
      <c r="J839" s="409">
        <v>9011101039249</v>
      </c>
      <c r="K839" s="410"/>
      <c r="L839" s="410"/>
      <c r="M839" s="410"/>
      <c r="N839" s="410"/>
      <c r="O839" s="410"/>
      <c r="P839" s="415" t="s">
        <v>540</v>
      </c>
      <c r="Q839" s="307"/>
      <c r="R839" s="307"/>
      <c r="S839" s="307"/>
      <c r="T839" s="307"/>
      <c r="U839" s="307"/>
      <c r="V839" s="307"/>
      <c r="W839" s="307"/>
      <c r="X839" s="307"/>
      <c r="Y839" s="308">
        <v>0.6</v>
      </c>
      <c r="Z839" s="309"/>
      <c r="AA839" s="309"/>
      <c r="AB839" s="310"/>
      <c r="AC839" s="318" t="s">
        <v>301</v>
      </c>
      <c r="AD839" s="318"/>
      <c r="AE839" s="318"/>
      <c r="AF839" s="318"/>
      <c r="AG839" s="318"/>
      <c r="AH839" s="411" t="s">
        <v>506</v>
      </c>
      <c r="AI839" s="412"/>
      <c r="AJ839" s="412"/>
      <c r="AK839" s="412"/>
      <c r="AL839" s="315">
        <v>84.78</v>
      </c>
      <c r="AM839" s="316"/>
      <c r="AN839" s="316"/>
      <c r="AO839" s="317"/>
      <c r="AP839" s="311"/>
      <c r="AQ839" s="311"/>
      <c r="AR839" s="311"/>
      <c r="AS839" s="311"/>
      <c r="AT839" s="311"/>
      <c r="AU839" s="311"/>
      <c r="AV839" s="311"/>
      <c r="AW839" s="311"/>
      <c r="AX839" s="311"/>
    </row>
    <row r="840" spans="1:50" ht="30" customHeight="1" x14ac:dyDescent="0.15">
      <c r="A840" s="394">
        <v>3</v>
      </c>
      <c r="B840" s="394">
        <v>1</v>
      </c>
      <c r="C840" s="414" t="s">
        <v>543</v>
      </c>
      <c r="D840" s="408"/>
      <c r="E840" s="408"/>
      <c r="F840" s="408"/>
      <c r="G840" s="408"/>
      <c r="H840" s="408"/>
      <c r="I840" s="408"/>
      <c r="J840" s="409">
        <v>5011002000461</v>
      </c>
      <c r="K840" s="410"/>
      <c r="L840" s="410"/>
      <c r="M840" s="410"/>
      <c r="N840" s="410"/>
      <c r="O840" s="410"/>
      <c r="P840" s="415" t="s">
        <v>541</v>
      </c>
      <c r="Q840" s="307"/>
      <c r="R840" s="307"/>
      <c r="S840" s="307"/>
      <c r="T840" s="307"/>
      <c r="U840" s="307"/>
      <c r="V840" s="307"/>
      <c r="W840" s="307"/>
      <c r="X840" s="307"/>
      <c r="Y840" s="308">
        <v>0.3</v>
      </c>
      <c r="Z840" s="309"/>
      <c r="AA840" s="309"/>
      <c r="AB840" s="310"/>
      <c r="AC840" s="318" t="s">
        <v>301</v>
      </c>
      <c r="AD840" s="318"/>
      <c r="AE840" s="318"/>
      <c r="AF840" s="318"/>
      <c r="AG840" s="318"/>
      <c r="AH840" s="313" t="s">
        <v>506</v>
      </c>
      <c r="AI840" s="314"/>
      <c r="AJ840" s="314"/>
      <c r="AK840" s="314"/>
      <c r="AL840" s="315">
        <v>100</v>
      </c>
      <c r="AM840" s="316"/>
      <c r="AN840" s="316"/>
      <c r="AO840" s="317"/>
      <c r="AP840" s="311"/>
      <c r="AQ840" s="311"/>
      <c r="AR840" s="311"/>
      <c r="AS840" s="311"/>
      <c r="AT840" s="311"/>
      <c r="AU840" s="311"/>
      <c r="AV840" s="311"/>
      <c r="AW840" s="311"/>
      <c r="AX840" s="311"/>
    </row>
    <row r="841" spans="1:50" ht="30" hidden="1" customHeight="1" x14ac:dyDescent="0.15">
      <c r="A841" s="394">
        <v>4</v>
      </c>
      <c r="B841" s="394">
        <v>1</v>
      </c>
      <c r="C841" s="414"/>
      <c r="D841" s="408"/>
      <c r="E841" s="408"/>
      <c r="F841" s="408"/>
      <c r="G841" s="408"/>
      <c r="H841" s="408"/>
      <c r="I841" s="408"/>
      <c r="J841" s="409"/>
      <c r="K841" s="410"/>
      <c r="L841" s="410"/>
      <c r="M841" s="410"/>
      <c r="N841" s="410"/>
      <c r="O841" s="410"/>
      <c r="P841" s="415"/>
      <c r="Q841" s="307"/>
      <c r="R841" s="307"/>
      <c r="S841" s="307"/>
      <c r="T841" s="307"/>
      <c r="U841" s="307"/>
      <c r="V841" s="307"/>
      <c r="W841" s="307"/>
      <c r="X841" s="307"/>
      <c r="Y841" s="308"/>
      <c r="Z841" s="309"/>
      <c r="AA841" s="309"/>
      <c r="AB841" s="310"/>
      <c r="AC841" s="318"/>
      <c r="AD841" s="318"/>
      <c r="AE841" s="318"/>
      <c r="AF841" s="318"/>
      <c r="AG841" s="318"/>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x14ac:dyDescent="0.15">
      <c r="A842" s="394">
        <v>5</v>
      </c>
      <c r="B842" s="394">
        <v>1</v>
      </c>
      <c r="C842" s="408"/>
      <c r="D842" s="408"/>
      <c r="E842" s="408"/>
      <c r="F842" s="408"/>
      <c r="G842" s="408"/>
      <c r="H842" s="408"/>
      <c r="I842" s="408"/>
      <c r="J842" s="409"/>
      <c r="K842" s="410"/>
      <c r="L842" s="410"/>
      <c r="M842" s="410"/>
      <c r="N842" s="410"/>
      <c r="O842" s="410"/>
      <c r="P842" s="307"/>
      <c r="Q842" s="307"/>
      <c r="R842" s="307"/>
      <c r="S842" s="307"/>
      <c r="T842" s="307"/>
      <c r="U842" s="307"/>
      <c r="V842" s="307"/>
      <c r="W842" s="307"/>
      <c r="X842" s="307"/>
      <c r="Y842" s="308"/>
      <c r="Z842" s="309"/>
      <c r="AA842" s="309"/>
      <c r="AB842" s="31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x14ac:dyDescent="0.15">
      <c r="A843" s="394">
        <v>6</v>
      </c>
      <c r="B843" s="394">
        <v>1</v>
      </c>
      <c r="C843" s="408"/>
      <c r="D843" s="408"/>
      <c r="E843" s="408"/>
      <c r="F843" s="408"/>
      <c r="G843" s="408"/>
      <c r="H843" s="408"/>
      <c r="I843" s="408"/>
      <c r="J843" s="409"/>
      <c r="K843" s="410"/>
      <c r="L843" s="410"/>
      <c r="M843" s="410"/>
      <c r="N843" s="410"/>
      <c r="O843" s="410"/>
      <c r="P843" s="307"/>
      <c r="Q843" s="307"/>
      <c r="R843" s="307"/>
      <c r="S843" s="307"/>
      <c r="T843" s="307"/>
      <c r="U843" s="307"/>
      <c r="V843" s="307"/>
      <c r="W843" s="307"/>
      <c r="X843" s="307"/>
      <c r="Y843" s="308"/>
      <c r="Z843" s="309"/>
      <c r="AA843" s="309"/>
      <c r="AB843" s="31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x14ac:dyDescent="0.15">
      <c r="A844" s="394">
        <v>7</v>
      </c>
      <c r="B844" s="394">
        <v>1</v>
      </c>
      <c r="C844" s="408"/>
      <c r="D844" s="408"/>
      <c r="E844" s="408"/>
      <c r="F844" s="408"/>
      <c r="G844" s="408"/>
      <c r="H844" s="408"/>
      <c r="I844" s="408"/>
      <c r="J844" s="409"/>
      <c r="K844" s="410"/>
      <c r="L844" s="410"/>
      <c r="M844" s="410"/>
      <c r="N844" s="410"/>
      <c r="O844" s="410"/>
      <c r="P844" s="307"/>
      <c r="Q844" s="307"/>
      <c r="R844" s="307"/>
      <c r="S844" s="307"/>
      <c r="T844" s="307"/>
      <c r="U844" s="307"/>
      <c r="V844" s="307"/>
      <c r="W844" s="307"/>
      <c r="X844" s="307"/>
      <c r="Y844" s="308"/>
      <c r="Z844" s="309"/>
      <c r="AA844" s="309"/>
      <c r="AB844" s="31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15">
      <c r="A845" s="394">
        <v>8</v>
      </c>
      <c r="B845" s="394">
        <v>1</v>
      </c>
      <c r="C845" s="408"/>
      <c r="D845" s="408"/>
      <c r="E845" s="408"/>
      <c r="F845" s="408"/>
      <c r="G845" s="408"/>
      <c r="H845" s="408"/>
      <c r="I845" s="408"/>
      <c r="J845" s="409"/>
      <c r="K845" s="410"/>
      <c r="L845" s="410"/>
      <c r="M845" s="410"/>
      <c r="N845" s="410"/>
      <c r="O845" s="410"/>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15">
      <c r="A846" s="394">
        <v>9</v>
      </c>
      <c r="B846" s="394">
        <v>1</v>
      </c>
      <c r="C846" s="408"/>
      <c r="D846" s="408"/>
      <c r="E846" s="408"/>
      <c r="F846" s="408"/>
      <c r="G846" s="408"/>
      <c r="H846" s="408"/>
      <c r="I846" s="408"/>
      <c r="J846" s="409"/>
      <c r="K846" s="410"/>
      <c r="L846" s="410"/>
      <c r="M846" s="410"/>
      <c r="N846" s="410"/>
      <c r="O846" s="410"/>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15">
      <c r="A847" s="394">
        <v>10</v>
      </c>
      <c r="B847" s="394">
        <v>1</v>
      </c>
      <c r="C847" s="408"/>
      <c r="D847" s="408"/>
      <c r="E847" s="408"/>
      <c r="F847" s="408"/>
      <c r="G847" s="408"/>
      <c r="H847" s="408"/>
      <c r="I847" s="408"/>
      <c r="J847" s="409"/>
      <c r="K847" s="410"/>
      <c r="L847" s="410"/>
      <c r="M847" s="410"/>
      <c r="N847" s="410"/>
      <c r="O847" s="410"/>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15">
      <c r="A848" s="394">
        <v>11</v>
      </c>
      <c r="B848" s="394">
        <v>1</v>
      </c>
      <c r="C848" s="408"/>
      <c r="D848" s="408"/>
      <c r="E848" s="408"/>
      <c r="F848" s="408"/>
      <c r="G848" s="408"/>
      <c r="H848" s="408"/>
      <c r="I848" s="408"/>
      <c r="J848" s="409"/>
      <c r="K848" s="410"/>
      <c r="L848" s="410"/>
      <c r="M848" s="410"/>
      <c r="N848" s="410"/>
      <c r="O848" s="410"/>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15">
      <c r="A849" s="394">
        <v>12</v>
      </c>
      <c r="B849" s="394">
        <v>1</v>
      </c>
      <c r="C849" s="408"/>
      <c r="D849" s="408"/>
      <c r="E849" s="408"/>
      <c r="F849" s="408"/>
      <c r="G849" s="408"/>
      <c r="H849" s="408"/>
      <c r="I849" s="408"/>
      <c r="J849" s="409"/>
      <c r="K849" s="410"/>
      <c r="L849" s="410"/>
      <c r="M849" s="410"/>
      <c r="N849" s="410"/>
      <c r="O849" s="410"/>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15">
      <c r="A850" s="394">
        <v>13</v>
      </c>
      <c r="B850" s="394">
        <v>1</v>
      </c>
      <c r="C850" s="408"/>
      <c r="D850" s="408"/>
      <c r="E850" s="408"/>
      <c r="F850" s="408"/>
      <c r="G850" s="408"/>
      <c r="H850" s="408"/>
      <c r="I850" s="408"/>
      <c r="J850" s="409"/>
      <c r="K850" s="410"/>
      <c r="L850" s="410"/>
      <c r="M850" s="410"/>
      <c r="N850" s="410"/>
      <c r="O850" s="410"/>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15">
      <c r="A851" s="394">
        <v>14</v>
      </c>
      <c r="B851" s="394">
        <v>1</v>
      </c>
      <c r="C851" s="408"/>
      <c r="D851" s="408"/>
      <c r="E851" s="408"/>
      <c r="F851" s="408"/>
      <c r="G851" s="408"/>
      <c r="H851" s="408"/>
      <c r="I851" s="408"/>
      <c r="J851" s="409"/>
      <c r="K851" s="410"/>
      <c r="L851" s="410"/>
      <c r="M851" s="410"/>
      <c r="N851" s="410"/>
      <c r="O851" s="410"/>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15">
      <c r="A852" s="394">
        <v>15</v>
      </c>
      <c r="B852" s="394">
        <v>1</v>
      </c>
      <c r="C852" s="408"/>
      <c r="D852" s="408"/>
      <c r="E852" s="408"/>
      <c r="F852" s="408"/>
      <c r="G852" s="408"/>
      <c r="H852" s="408"/>
      <c r="I852" s="408"/>
      <c r="J852" s="409"/>
      <c r="K852" s="410"/>
      <c r="L852" s="410"/>
      <c r="M852" s="410"/>
      <c r="N852" s="410"/>
      <c r="O852" s="410"/>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 hidden="1" customHeight="1" x14ac:dyDescent="0.15">
      <c r="A853" s="394">
        <v>16</v>
      </c>
      <c r="B853" s="394">
        <v>1</v>
      </c>
      <c r="C853" s="408"/>
      <c r="D853" s="408"/>
      <c r="E853" s="408"/>
      <c r="F853" s="408"/>
      <c r="G853" s="408"/>
      <c r="H853" s="408"/>
      <c r="I853" s="408"/>
      <c r="J853" s="409"/>
      <c r="K853" s="410"/>
      <c r="L853" s="410"/>
      <c r="M853" s="410"/>
      <c r="N853" s="410"/>
      <c r="O853" s="410"/>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0" hidden="1" customHeight="1" x14ac:dyDescent="0.15">
      <c r="A854" s="394">
        <v>17</v>
      </c>
      <c r="B854" s="394">
        <v>1</v>
      </c>
      <c r="C854" s="408"/>
      <c r="D854" s="408"/>
      <c r="E854" s="408"/>
      <c r="F854" s="408"/>
      <c r="G854" s="408"/>
      <c r="H854" s="408"/>
      <c r="I854" s="408"/>
      <c r="J854" s="409"/>
      <c r="K854" s="410"/>
      <c r="L854" s="410"/>
      <c r="M854" s="410"/>
      <c r="N854" s="410"/>
      <c r="O854" s="410"/>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15">
      <c r="A855" s="394">
        <v>18</v>
      </c>
      <c r="B855" s="394">
        <v>1</v>
      </c>
      <c r="C855" s="408"/>
      <c r="D855" s="408"/>
      <c r="E855" s="408"/>
      <c r="F855" s="408"/>
      <c r="G855" s="408"/>
      <c r="H855" s="408"/>
      <c r="I855" s="408"/>
      <c r="J855" s="409"/>
      <c r="K855" s="410"/>
      <c r="L855" s="410"/>
      <c r="M855" s="410"/>
      <c r="N855" s="410"/>
      <c r="O855" s="410"/>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15">
      <c r="A856" s="394">
        <v>19</v>
      </c>
      <c r="B856" s="394">
        <v>1</v>
      </c>
      <c r="C856" s="408"/>
      <c r="D856" s="408"/>
      <c r="E856" s="408"/>
      <c r="F856" s="408"/>
      <c r="G856" s="408"/>
      <c r="H856" s="408"/>
      <c r="I856" s="408"/>
      <c r="J856" s="409"/>
      <c r="K856" s="410"/>
      <c r="L856" s="410"/>
      <c r="M856" s="410"/>
      <c r="N856" s="410"/>
      <c r="O856" s="410"/>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15">
      <c r="A857" s="394">
        <v>20</v>
      </c>
      <c r="B857" s="394">
        <v>1</v>
      </c>
      <c r="C857" s="408"/>
      <c r="D857" s="408"/>
      <c r="E857" s="408"/>
      <c r="F857" s="408"/>
      <c r="G857" s="408"/>
      <c r="H857" s="408"/>
      <c r="I857" s="408"/>
      <c r="J857" s="409"/>
      <c r="K857" s="410"/>
      <c r="L857" s="410"/>
      <c r="M857" s="410"/>
      <c r="N857" s="410"/>
      <c r="O857" s="410"/>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15">
      <c r="A858" s="394">
        <v>21</v>
      </c>
      <c r="B858" s="394">
        <v>1</v>
      </c>
      <c r="C858" s="408"/>
      <c r="D858" s="408"/>
      <c r="E858" s="408"/>
      <c r="F858" s="408"/>
      <c r="G858" s="408"/>
      <c r="H858" s="408"/>
      <c r="I858" s="408"/>
      <c r="J858" s="409"/>
      <c r="K858" s="410"/>
      <c r="L858" s="410"/>
      <c r="M858" s="410"/>
      <c r="N858" s="410"/>
      <c r="O858" s="410"/>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15">
      <c r="A859" s="394">
        <v>22</v>
      </c>
      <c r="B859" s="394">
        <v>1</v>
      </c>
      <c r="C859" s="408"/>
      <c r="D859" s="408"/>
      <c r="E859" s="408"/>
      <c r="F859" s="408"/>
      <c r="G859" s="408"/>
      <c r="H859" s="408"/>
      <c r="I859" s="408"/>
      <c r="J859" s="409"/>
      <c r="K859" s="410"/>
      <c r="L859" s="410"/>
      <c r="M859" s="410"/>
      <c r="N859" s="410"/>
      <c r="O859" s="410"/>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15">
      <c r="A860" s="394">
        <v>23</v>
      </c>
      <c r="B860" s="394">
        <v>1</v>
      </c>
      <c r="C860" s="408"/>
      <c r="D860" s="408"/>
      <c r="E860" s="408"/>
      <c r="F860" s="408"/>
      <c r="G860" s="408"/>
      <c r="H860" s="408"/>
      <c r="I860" s="408"/>
      <c r="J860" s="409"/>
      <c r="K860" s="410"/>
      <c r="L860" s="410"/>
      <c r="M860" s="410"/>
      <c r="N860" s="410"/>
      <c r="O860" s="410"/>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15">
      <c r="A861" s="394">
        <v>24</v>
      </c>
      <c r="B861" s="394">
        <v>1</v>
      </c>
      <c r="C861" s="408"/>
      <c r="D861" s="408"/>
      <c r="E861" s="408"/>
      <c r="F861" s="408"/>
      <c r="G861" s="408"/>
      <c r="H861" s="408"/>
      <c r="I861" s="408"/>
      <c r="J861" s="409"/>
      <c r="K861" s="410"/>
      <c r="L861" s="410"/>
      <c r="M861" s="410"/>
      <c r="N861" s="410"/>
      <c r="O861" s="410"/>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15">
      <c r="A862" s="394">
        <v>25</v>
      </c>
      <c r="B862" s="394">
        <v>1</v>
      </c>
      <c r="C862" s="408"/>
      <c r="D862" s="408"/>
      <c r="E862" s="408"/>
      <c r="F862" s="408"/>
      <c r="G862" s="408"/>
      <c r="H862" s="408"/>
      <c r="I862" s="408"/>
      <c r="J862" s="409"/>
      <c r="K862" s="410"/>
      <c r="L862" s="410"/>
      <c r="M862" s="410"/>
      <c r="N862" s="410"/>
      <c r="O862" s="410"/>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15">
      <c r="A863" s="394">
        <v>26</v>
      </c>
      <c r="B863" s="394">
        <v>1</v>
      </c>
      <c r="C863" s="408"/>
      <c r="D863" s="408"/>
      <c r="E863" s="408"/>
      <c r="F863" s="408"/>
      <c r="G863" s="408"/>
      <c r="H863" s="408"/>
      <c r="I863" s="408"/>
      <c r="J863" s="409"/>
      <c r="K863" s="410"/>
      <c r="L863" s="410"/>
      <c r="M863" s="410"/>
      <c r="N863" s="410"/>
      <c r="O863" s="410"/>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15">
      <c r="A864" s="394">
        <v>27</v>
      </c>
      <c r="B864" s="394">
        <v>1</v>
      </c>
      <c r="C864" s="408"/>
      <c r="D864" s="408"/>
      <c r="E864" s="408"/>
      <c r="F864" s="408"/>
      <c r="G864" s="408"/>
      <c r="H864" s="408"/>
      <c r="I864" s="408"/>
      <c r="J864" s="409"/>
      <c r="K864" s="410"/>
      <c r="L864" s="410"/>
      <c r="M864" s="410"/>
      <c r="N864" s="410"/>
      <c r="O864" s="410"/>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15">
      <c r="A865" s="394">
        <v>28</v>
      </c>
      <c r="B865" s="394">
        <v>1</v>
      </c>
      <c r="C865" s="408"/>
      <c r="D865" s="408"/>
      <c r="E865" s="408"/>
      <c r="F865" s="408"/>
      <c r="G865" s="408"/>
      <c r="H865" s="408"/>
      <c r="I865" s="408"/>
      <c r="J865" s="409"/>
      <c r="K865" s="410"/>
      <c r="L865" s="410"/>
      <c r="M865" s="410"/>
      <c r="N865" s="410"/>
      <c r="O865" s="410"/>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15">
      <c r="A866" s="394">
        <v>29</v>
      </c>
      <c r="B866" s="394">
        <v>1</v>
      </c>
      <c r="C866" s="408"/>
      <c r="D866" s="408"/>
      <c r="E866" s="408"/>
      <c r="F866" s="408"/>
      <c r="G866" s="408"/>
      <c r="H866" s="408"/>
      <c r="I866" s="408"/>
      <c r="J866" s="409"/>
      <c r="K866" s="410"/>
      <c r="L866" s="410"/>
      <c r="M866" s="410"/>
      <c r="N866" s="410"/>
      <c r="O866" s="410"/>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hidden="1" customHeight="1" x14ac:dyDescent="0.15">
      <c r="A867" s="394">
        <v>30</v>
      </c>
      <c r="B867" s="394">
        <v>1</v>
      </c>
      <c r="C867" s="408"/>
      <c r="D867" s="408"/>
      <c r="E867" s="408"/>
      <c r="F867" s="408"/>
      <c r="G867" s="408"/>
      <c r="H867" s="408"/>
      <c r="I867" s="408"/>
      <c r="J867" s="409"/>
      <c r="K867" s="410"/>
      <c r="L867" s="410"/>
      <c r="M867" s="410"/>
      <c r="N867" s="410"/>
      <c r="O867" s="410"/>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36"/>
      <c r="B870" s="336"/>
      <c r="C870" s="336" t="s">
        <v>26</v>
      </c>
      <c r="D870" s="336"/>
      <c r="E870" s="336"/>
      <c r="F870" s="336"/>
      <c r="G870" s="336"/>
      <c r="H870" s="336"/>
      <c r="I870" s="336"/>
      <c r="J870" s="267" t="s">
        <v>224</v>
      </c>
      <c r="K870" s="95"/>
      <c r="L870" s="95"/>
      <c r="M870" s="95"/>
      <c r="N870" s="95"/>
      <c r="O870" s="95"/>
      <c r="P870" s="337" t="s">
        <v>199</v>
      </c>
      <c r="Q870" s="337"/>
      <c r="R870" s="337"/>
      <c r="S870" s="337"/>
      <c r="T870" s="337"/>
      <c r="U870" s="337"/>
      <c r="V870" s="337"/>
      <c r="W870" s="337"/>
      <c r="X870" s="337"/>
      <c r="Y870" s="334" t="s">
        <v>222</v>
      </c>
      <c r="Z870" s="335"/>
      <c r="AA870" s="335"/>
      <c r="AB870" s="335"/>
      <c r="AC870" s="267" t="s">
        <v>263</v>
      </c>
      <c r="AD870" s="267"/>
      <c r="AE870" s="267"/>
      <c r="AF870" s="267"/>
      <c r="AG870" s="267"/>
      <c r="AH870" s="334" t="s">
        <v>291</v>
      </c>
      <c r="AI870" s="336"/>
      <c r="AJ870" s="336"/>
      <c r="AK870" s="336"/>
      <c r="AL870" s="336" t="s">
        <v>21</v>
      </c>
      <c r="AM870" s="336"/>
      <c r="AN870" s="336"/>
      <c r="AO870" s="416"/>
      <c r="AP870" s="417" t="s">
        <v>225</v>
      </c>
      <c r="AQ870" s="417"/>
      <c r="AR870" s="417"/>
      <c r="AS870" s="417"/>
      <c r="AT870" s="417"/>
      <c r="AU870" s="417"/>
      <c r="AV870" s="417"/>
      <c r="AW870" s="417"/>
      <c r="AX870" s="417"/>
    </row>
    <row r="871" spans="1:50" ht="30" customHeight="1" x14ac:dyDescent="0.15">
      <c r="A871" s="394">
        <v>1</v>
      </c>
      <c r="B871" s="394">
        <v>1</v>
      </c>
      <c r="C871" s="414" t="s">
        <v>545</v>
      </c>
      <c r="D871" s="408"/>
      <c r="E871" s="408"/>
      <c r="F871" s="408"/>
      <c r="G871" s="408"/>
      <c r="H871" s="408"/>
      <c r="I871" s="408"/>
      <c r="J871" s="409" t="s">
        <v>506</v>
      </c>
      <c r="K871" s="410"/>
      <c r="L871" s="410"/>
      <c r="M871" s="410"/>
      <c r="N871" s="410"/>
      <c r="O871" s="410"/>
      <c r="P871" s="415" t="s">
        <v>546</v>
      </c>
      <c r="Q871" s="307"/>
      <c r="R871" s="307"/>
      <c r="S871" s="307"/>
      <c r="T871" s="307"/>
      <c r="U871" s="307"/>
      <c r="V871" s="307"/>
      <c r="W871" s="307"/>
      <c r="X871" s="307"/>
      <c r="Y871" s="308">
        <v>15</v>
      </c>
      <c r="Z871" s="309"/>
      <c r="AA871" s="309"/>
      <c r="AB871" s="310"/>
      <c r="AC871" s="318" t="s">
        <v>300</v>
      </c>
      <c r="AD871" s="413"/>
      <c r="AE871" s="413"/>
      <c r="AF871" s="413"/>
      <c r="AG871" s="413"/>
      <c r="AH871" s="411" t="s">
        <v>488</v>
      </c>
      <c r="AI871" s="412"/>
      <c r="AJ871" s="412"/>
      <c r="AK871" s="412"/>
      <c r="AL871" s="315" t="s">
        <v>488</v>
      </c>
      <c r="AM871" s="316"/>
      <c r="AN871" s="316"/>
      <c r="AO871" s="317"/>
      <c r="AP871" s="311"/>
      <c r="AQ871" s="311"/>
      <c r="AR871" s="311"/>
      <c r="AS871" s="311"/>
      <c r="AT871" s="311"/>
      <c r="AU871" s="311"/>
      <c r="AV871" s="311"/>
      <c r="AW871" s="311"/>
      <c r="AX871" s="311"/>
    </row>
    <row r="872" spans="1:50" ht="30" customHeight="1" x14ac:dyDescent="0.15">
      <c r="A872" s="394">
        <v>2</v>
      </c>
      <c r="B872" s="394">
        <v>1</v>
      </c>
      <c r="C872" s="414" t="s">
        <v>544</v>
      </c>
      <c r="D872" s="408"/>
      <c r="E872" s="408"/>
      <c r="F872" s="408"/>
      <c r="G872" s="408"/>
      <c r="H872" s="408"/>
      <c r="I872" s="408"/>
      <c r="J872" s="409">
        <v>5700150061477</v>
      </c>
      <c r="K872" s="410"/>
      <c r="L872" s="410"/>
      <c r="M872" s="410"/>
      <c r="N872" s="410"/>
      <c r="O872" s="410"/>
      <c r="P872" s="415" t="s">
        <v>547</v>
      </c>
      <c r="Q872" s="307"/>
      <c r="R872" s="307"/>
      <c r="S872" s="307"/>
      <c r="T872" s="307"/>
      <c r="U872" s="307"/>
      <c r="V872" s="307"/>
      <c r="W872" s="307"/>
      <c r="X872" s="307"/>
      <c r="Y872" s="308">
        <v>13</v>
      </c>
      <c r="Z872" s="309"/>
      <c r="AA872" s="309"/>
      <c r="AB872" s="310"/>
      <c r="AC872" s="318" t="s">
        <v>300</v>
      </c>
      <c r="AD872" s="318"/>
      <c r="AE872" s="318"/>
      <c r="AF872" s="318"/>
      <c r="AG872" s="318"/>
      <c r="AH872" s="411" t="s">
        <v>506</v>
      </c>
      <c r="AI872" s="412"/>
      <c r="AJ872" s="412"/>
      <c r="AK872" s="412"/>
      <c r="AL872" s="315" t="s">
        <v>506</v>
      </c>
      <c r="AM872" s="316"/>
      <c r="AN872" s="316"/>
      <c r="AO872" s="317"/>
      <c r="AP872" s="311"/>
      <c r="AQ872" s="311"/>
      <c r="AR872" s="311"/>
      <c r="AS872" s="311"/>
      <c r="AT872" s="311"/>
      <c r="AU872" s="311"/>
      <c r="AV872" s="311"/>
      <c r="AW872" s="311"/>
      <c r="AX872" s="311"/>
    </row>
    <row r="873" spans="1:50" ht="30" hidden="1" customHeight="1" x14ac:dyDescent="0.15">
      <c r="A873" s="394">
        <v>3</v>
      </c>
      <c r="B873" s="394">
        <v>1</v>
      </c>
      <c r="C873" s="414"/>
      <c r="D873" s="408"/>
      <c r="E873" s="408"/>
      <c r="F873" s="408"/>
      <c r="G873" s="408"/>
      <c r="H873" s="408"/>
      <c r="I873" s="408"/>
      <c r="J873" s="409"/>
      <c r="K873" s="410"/>
      <c r="L873" s="410"/>
      <c r="M873" s="410"/>
      <c r="N873" s="410"/>
      <c r="O873" s="410"/>
      <c r="P873" s="415"/>
      <c r="Q873" s="307"/>
      <c r="R873" s="307"/>
      <c r="S873" s="307"/>
      <c r="T873" s="307"/>
      <c r="U873" s="307"/>
      <c r="V873" s="307"/>
      <c r="W873" s="307"/>
      <c r="X873" s="307"/>
      <c r="Y873" s="308"/>
      <c r="Z873" s="309"/>
      <c r="AA873" s="309"/>
      <c r="AB873" s="310"/>
      <c r="AC873" s="318"/>
      <c r="AD873" s="318"/>
      <c r="AE873" s="318"/>
      <c r="AF873" s="318"/>
      <c r="AG873" s="318"/>
      <c r="AH873" s="313"/>
      <c r="AI873" s="314"/>
      <c r="AJ873" s="314"/>
      <c r="AK873" s="314"/>
      <c r="AL873" s="315"/>
      <c r="AM873" s="316"/>
      <c r="AN873" s="316"/>
      <c r="AO873" s="317"/>
      <c r="AP873" s="311"/>
      <c r="AQ873" s="311"/>
      <c r="AR873" s="311"/>
      <c r="AS873" s="311"/>
      <c r="AT873" s="311"/>
      <c r="AU873" s="311"/>
      <c r="AV873" s="311"/>
      <c r="AW873" s="311"/>
      <c r="AX873" s="311"/>
    </row>
    <row r="874" spans="1:50" ht="30" hidden="1" customHeight="1" x14ac:dyDescent="0.15">
      <c r="A874" s="394">
        <v>4</v>
      </c>
      <c r="B874" s="394">
        <v>1</v>
      </c>
      <c r="C874" s="414"/>
      <c r="D874" s="408"/>
      <c r="E874" s="408"/>
      <c r="F874" s="408"/>
      <c r="G874" s="408"/>
      <c r="H874" s="408"/>
      <c r="I874" s="408"/>
      <c r="J874" s="409"/>
      <c r="K874" s="410"/>
      <c r="L874" s="410"/>
      <c r="M874" s="410"/>
      <c r="N874" s="410"/>
      <c r="O874" s="410"/>
      <c r="P874" s="415"/>
      <c r="Q874" s="307"/>
      <c r="R874" s="307"/>
      <c r="S874" s="307"/>
      <c r="T874" s="307"/>
      <c r="U874" s="307"/>
      <c r="V874" s="307"/>
      <c r="W874" s="307"/>
      <c r="X874" s="307"/>
      <c r="Y874" s="308"/>
      <c r="Z874" s="309"/>
      <c r="AA874" s="309"/>
      <c r="AB874" s="310"/>
      <c r="AC874" s="318"/>
      <c r="AD874" s="318"/>
      <c r="AE874" s="318"/>
      <c r="AF874" s="318"/>
      <c r="AG874" s="318"/>
      <c r="AH874" s="313"/>
      <c r="AI874" s="314"/>
      <c r="AJ874" s="314"/>
      <c r="AK874" s="314"/>
      <c r="AL874" s="315"/>
      <c r="AM874" s="316"/>
      <c r="AN874" s="316"/>
      <c r="AO874" s="317"/>
      <c r="AP874" s="311"/>
      <c r="AQ874" s="311"/>
      <c r="AR874" s="311"/>
      <c r="AS874" s="311"/>
      <c r="AT874" s="311"/>
      <c r="AU874" s="311"/>
      <c r="AV874" s="311"/>
      <c r="AW874" s="311"/>
      <c r="AX874" s="311"/>
    </row>
    <row r="875" spans="1:50" ht="30" hidden="1" customHeight="1" x14ac:dyDescent="0.15">
      <c r="A875" s="394">
        <v>5</v>
      </c>
      <c r="B875" s="394">
        <v>1</v>
      </c>
      <c r="C875" s="408"/>
      <c r="D875" s="408"/>
      <c r="E875" s="408"/>
      <c r="F875" s="408"/>
      <c r="G875" s="408"/>
      <c r="H875" s="408"/>
      <c r="I875" s="408"/>
      <c r="J875" s="409"/>
      <c r="K875" s="410"/>
      <c r="L875" s="410"/>
      <c r="M875" s="410"/>
      <c r="N875" s="410"/>
      <c r="O875" s="410"/>
      <c r="P875" s="307"/>
      <c r="Q875" s="307"/>
      <c r="R875" s="307"/>
      <c r="S875" s="307"/>
      <c r="T875" s="307"/>
      <c r="U875" s="307"/>
      <c r="V875" s="307"/>
      <c r="W875" s="307"/>
      <c r="X875" s="307"/>
      <c r="Y875" s="308"/>
      <c r="Z875" s="309"/>
      <c r="AA875" s="309"/>
      <c r="AB875" s="31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hidden="1" customHeight="1" x14ac:dyDescent="0.15">
      <c r="A876" s="394">
        <v>6</v>
      </c>
      <c r="B876" s="394">
        <v>1</v>
      </c>
      <c r="C876" s="408"/>
      <c r="D876" s="408"/>
      <c r="E876" s="408"/>
      <c r="F876" s="408"/>
      <c r="G876" s="408"/>
      <c r="H876" s="408"/>
      <c r="I876" s="408"/>
      <c r="J876" s="409"/>
      <c r="K876" s="410"/>
      <c r="L876" s="410"/>
      <c r="M876" s="410"/>
      <c r="N876" s="410"/>
      <c r="O876" s="410"/>
      <c r="P876" s="307"/>
      <c r="Q876" s="307"/>
      <c r="R876" s="307"/>
      <c r="S876" s="307"/>
      <c r="T876" s="307"/>
      <c r="U876" s="307"/>
      <c r="V876" s="307"/>
      <c r="W876" s="307"/>
      <c r="X876" s="307"/>
      <c r="Y876" s="308"/>
      <c r="Z876" s="309"/>
      <c r="AA876" s="309"/>
      <c r="AB876" s="31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hidden="1" customHeight="1" x14ac:dyDescent="0.15">
      <c r="A877" s="394">
        <v>7</v>
      </c>
      <c r="B877" s="394">
        <v>1</v>
      </c>
      <c r="C877" s="408"/>
      <c r="D877" s="408"/>
      <c r="E877" s="408"/>
      <c r="F877" s="408"/>
      <c r="G877" s="408"/>
      <c r="H877" s="408"/>
      <c r="I877" s="408"/>
      <c r="J877" s="409"/>
      <c r="K877" s="410"/>
      <c r="L877" s="410"/>
      <c r="M877" s="410"/>
      <c r="N877" s="410"/>
      <c r="O877" s="410"/>
      <c r="P877" s="307"/>
      <c r="Q877" s="307"/>
      <c r="R877" s="307"/>
      <c r="S877" s="307"/>
      <c r="T877" s="307"/>
      <c r="U877" s="307"/>
      <c r="V877" s="307"/>
      <c r="W877" s="307"/>
      <c r="X877" s="307"/>
      <c r="Y877" s="308"/>
      <c r="Z877" s="309"/>
      <c r="AA877" s="309"/>
      <c r="AB877" s="31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x14ac:dyDescent="0.15">
      <c r="A878" s="394">
        <v>8</v>
      </c>
      <c r="B878" s="394">
        <v>1</v>
      </c>
      <c r="C878" s="408"/>
      <c r="D878" s="408"/>
      <c r="E878" s="408"/>
      <c r="F878" s="408"/>
      <c r="G878" s="408"/>
      <c r="H878" s="408"/>
      <c r="I878" s="408"/>
      <c r="J878" s="409"/>
      <c r="K878" s="410"/>
      <c r="L878" s="410"/>
      <c r="M878" s="410"/>
      <c r="N878" s="410"/>
      <c r="O878" s="410"/>
      <c r="P878" s="307"/>
      <c r="Q878" s="307"/>
      <c r="R878" s="307"/>
      <c r="S878" s="307"/>
      <c r="T878" s="307"/>
      <c r="U878" s="307"/>
      <c r="V878" s="307"/>
      <c r="W878" s="307"/>
      <c r="X878" s="307"/>
      <c r="Y878" s="308"/>
      <c r="Z878" s="309"/>
      <c r="AA878" s="309"/>
      <c r="AB878" s="31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x14ac:dyDescent="0.15">
      <c r="A879" s="394">
        <v>9</v>
      </c>
      <c r="B879" s="394">
        <v>1</v>
      </c>
      <c r="C879" s="408"/>
      <c r="D879" s="408"/>
      <c r="E879" s="408"/>
      <c r="F879" s="408"/>
      <c r="G879" s="408"/>
      <c r="H879" s="408"/>
      <c r="I879" s="408"/>
      <c r="J879" s="409"/>
      <c r="K879" s="410"/>
      <c r="L879" s="410"/>
      <c r="M879" s="410"/>
      <c r="N879" s="410"/>
      <c r="O879" s="410"/>
      <c r="P879" s="307"/>
      <c r="Q879" s="307"/>
      <c r="R879" s="307"/>
      <c r="S879" s="307"/>
      <c r="T879" s="307"/>
      <c r="U879" s="307"/>
      <c r="V879" s="307"/>
      <c r="W879" s="307"/>
      <c r="X879" s="307"/>
      <c r="Y879" s="308"/>
      <c r="Z879" s="309"/>
      <c r="AA879" s="309"/>
      <c r="AB879" s="31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x14ac:dyDescent="0.15">
      <c r="A880" s="394">
        <v>10</v>
      </c>
      <c r="B880" s="394">
        <v>1</v>
      </c>
      <c r="C880" s="408"/>
      <c r="D880" s="408"/>
      <c r="E880" s="408"/>
      <c r="F880" s="408"/>
      <c r="G880" s="408"/>
      <c r="H880" s="408"/>
      <c r="I880" s="408"/>
      <c r="J880" s="409"/>
      <c r="K880" s="410"/>
      <c r="L880" s="410"/>
      <c r="M880" s="410"/>
      <c r="N880" s="410"/>
      <c r="O880" s="410"/>
      <c r="P880" s="307"/>
      <c r="Q880" s="307"/>
      <c r="R880" s="307"/>
      <c r="S880" s="307"/>
      <c r="T880" s="307"/>
      <c r="U880" s="307"/>
      <c r="V880" s="307"/>
      <c r="W880" s="307"/>
      <c r="X880" s="307"/>
      <c r="Y880" s="308"/>
      <c r="Z880" s="309"/>
      <c r="AA880" s="309"/>
      <c r="AB880" s="31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15">
      <c r="A881" s="394">
        <v>11</v>
      </c>
      <c r="B881" s="394">
        <v>1</v>
      </c>
      <c r="C881" s="408"/>
      <c r="D881" s="408"/>
      <c r="E881" s="408"/>
      <c r="F881" s="408"/>
      <c r="G881" s="408"/>
      <c r="H881" s="408"/>
      <c r="I881" s="408"/>
      <c r="J881" s="409"/>
      <c r="K881" s="410"/>
      <c r="L881" s="410"/>
      <c r="M881" s="410"/>
      <c r="N881" s="410"/>
      <c r="O881" s="410"/>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15">
      <c r="A882" s="394">
        <v>12</v>
      </c>
      <c r="B882" s="394">
        <v>1</v>
      </c>
      <c r="C882" s="408"/>
      <c r="D882" s="408"/>
      <c r="E882" s="408"/>
      <c r="F882" s="408"/>
      <c r="G882" s="408"/>
      <c r="H882" s="408"/>
      <c r="I882" s="408"/>
      <c r="J882" s="409"/>
      <c r="K882" s="410"/>
      <c r="L882" s="410"/>
      <c r="M882" s="410"/>
      <c r="N882" s="410"/>
      <c r="O882" s="410"/>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15">
      <c r="A883" s="394">
        <v>13</v>
      </c>
      <c r="B883" s="394">
        <v>1</v>
      </c>
      <c r="C883" s="408"/>
      <c r="D883" s="408"/>
      <c r="E883" s="408"/>
      <c r="F883" s="408"/>
      <c r="G883" s="408"/>
      <c r="H883" s="408"/>
      <c r="I883" s="408"/>
      <c r="J883" s="409"/>
      <c r="K883" s="410"/>
      <c r="L883" s="410"/>
      <c r="M883" s="410"/>
      <c r="N883" s="410"/>
      <c r="O883" s="410"/>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15">
      <c r="A884" s="394">
        <v>14</v>
      </c>
      <c r="B884" s="394">
        <v>1</v>
      </c>
      <c r="C884" s="408"/>
      <c r="D884" s="408"/>
      <c r="E884" s="408"/>
      <c r="F884" s="408"/>
      <c r="G884" s="408"/>
      <c r="H884" s="408"/>
      <c r="I884" s="408"/>
      <c r="J884" s="409"/>
      <c r="K884" s="410"/>
      <c r="L884" s="410"/>
      <c r="M884" s="410"/>
      <c r="N884" s="410"/>
      <c r="O884" s="410"/>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15">
      <c r="A885" s="394">
        <v>15</v>
      </c>
      <c r="B885" s="394">
        <v>1</v>
      </c>
      <c r="C885" s="408"/>
      <c r="D885" s="408"/>
      <c r="E885" s="408"/>
      <c r="F885" s="408"/>
      <c r="G885" s="408"/>
      <c r="H885" s="408"/>
      <c r="I885" s="408"/>
      <c r="J885" s="409"/>
      <c r="K885" s="410"/>
      <c r="L885" s="410"/>
      <c r="M885" s="410"/>
      <c r="N885" s="410"/>
      <c r="O885" s="410"/>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30" hidden="1" customHeight="1" x14ac:dyDescent="0.15">
      <c r="A886" s="394">
        <v>16</v>
      </c>
      <c r="B886" s="394">
        <v>1</v>
      </c>
      <c r="C886" s="408"/>
      <c r="D886" s="408"/>
      <c r="E886" s="408"/>
      <c r="F886" s="408"/>
      <c r="G886" s="408"/>
      <c r="H886" s="408"/>
      <c r="I886" s="408"/>
      <c r="J886" s="409"/>
      <c r="K886" s="410"/>
      <c r="L886" s="410"/>
      <c r="M886" s="410"/>
      <c r="N886" s="410"/>
      <c r="O886" s="410"/>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16" customFormat="1" ht="30" hidden="1" customHeight="1" x14ac:dyDescent="0.15">
      <c r="A887" s="394">
        <v>17</v>
      </c>
      <c r="B887" s="394">
        <v>1</v>
      </c>
      <c r="C887" s="408"/>
      <c r="D887" s="408"/>
      <c r="E887" s="408"/>
      <c r="F887" s="408"/>
      <c r="G887" s="408"/>
      <c r="H887" s="408"/>
      <c r="I887" s="408"/>
      <c r="J887" s="409"/>
      <c r="K887" s="410"/>
      <c r="L887" s="410"/>
      <c r="M887" s="410"/>
      <c r="N887" s="410"/>
      <c r="O887" s="410"/>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15">
      <c r="A888" s="394">
        <v>18</v>
      </c>
      <c r="B888" s="394">
        <v>1</v>
      </c>
      <c r="C888" s="408"/>
      <c r="D888" s="408"/>
      <c r="E888" s="408"/>
      <c r="F888" s="408"/>
      <c r="G888" s="408"/>
      <c r="H888" s="408"/>
      <c r="I888" s="408"/>
      <c r="J888" s="409"/>
      <c r="K888" s="410"/>
      <c r="L888" s="410"/>
      <c r="M888" s="410"/>
      <c r="N888" s="410"/>
      <c r="O888" s="410"/>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15">
      <c r="A889" s="394">
        <v>19</v>
      </c>
      <c r="B889" s="394">
        <v>1</v>
      </c>
      <c r="C889" s="408"/>
      <c r="D889" s="408"/>
      <c r="E889" s="408"/>
      <c r="F889" s="408"/>
      <c r="G889" s="408"/>
      <c r="H889" s="408"/>
      <c r="I889" s="408"/>
      <c r="J889" s="409"/>
      <c r="K889" s="410"/>
      <c r="L889" s="410"/>
      <c r="M889" s="410"/>
      <c r="N889" s="410"/>
      <c r="O889" s="410"/>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15">
      <c r="A890" s="394">
        <v>20</v>
      </c>
      <c r="B890" s="394">
        <v>1</v>
      </c>
      <c r="C890" s="408"/>
      <c r="D890" s="408"/>
      <c r="E890" s="408"/>
      <c r="F890" s="408"/>
      <c r="G890" s="408"/>
      <c r="H890" s="408"/>
      <c r="I890" s="408"/>
      <c r="J890" s="409"/>
      <c r="K890" s="410"/>
      <c r="L890" s="410"/>
      <c r="M890" s="410"/>
      <c r="N890" s="410"/>
      <c r="O890" s="410"/>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15">
      <c r="A891" s="394">
        <v>21</v>
      </c>
      <c r="B891" s="394">
        <v>1</v>
      </c>
      <c r="C891" s="408"/>
      <c r="D891" s="408"/>
      <c r="E891" s="408"/>
      <c r="F891" s="408"/>
      <c r="G891" s="408"/>
      <c r="H891" s="408"/>
      <c r="I891" s="408"/>
      <c r="J891" s="409"/>
      <c r="K891" s="410"/>
      <c r="L891" s="410"/>
      <c r="M891" s="410"/>
      <c r="N891" s="410"/>
      <c r="O891" s="410"/>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15">
      <c r="A892" s="394">
        <v>22</v>
      </c>
      <c r="B892" s="394">
        <v>1</v>
      </c>
      <c r="C892" s="408"/>
      <c r="D892" s="408"/>
      <c r="E892" s="408"/>
      <c r="F892" s="408"/>
      <c r="G892" s="408"/>
      <c r="H892" s="408"/>
      <c r="I892" s="408"/>
      <c r="J892" s="409"/>
      <c r="K892" s="410"/>
      <c r="L892" s="410"/>
      <c r="M892" s="410"/>
      <c r="N892" s="410"/>
      <c r="O892" s="410"/>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15">
      <c r="A893" s="394">
        <v>23</v>
      </c>
      <c r="B893" s="394">
        <v>1</v>
      </c>
      <c r="C893" s="408"/>
      <c r="D893" s="408"/>
      <c r="E893" s="408"/>
      <c r="F893" s="408"/>
      <c r="G893" s="408"/>
      <c r="H893" s="408"/>
      <c r="I893" s="408"/>
      <c r="J893" s="409"/>
      <c r="K893" s="410"/>
      <c r="L893" s="410"/>
      <c r="M893" s="410"/>
      <c r="N893" s="410"/>
      <c r="O893" s="410"/>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15">
      <c r="A894" s="394">
        <v>24</v>
      </c>
      <c r="B894" s="394">
        <v>1</v>
      </c>
      <c r="C894" s="408"/>
      <c r="D894" s="408"/>
      <c r="E894" s="408"/>
      <c r="F894" s="408"/>
      <c r="G894" s="408"/>
      <c r="H894" s="408"/>
      <c r="I894" s="408"/>
      <c r="J894" s="409"/>
      <c r="K894" s="410"/>
      <c r="L894" s="410"/>
      <c r="M894" s="410"/>
      <c r="N894" s="410"/>
      <c r="O894" s="410"/>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15">
      <c r="A895" s="394">
        <v>25</v>
      </c>
      <c r="B895" s="394">
        <v>1</v>
      </c>
      <c r="C895" s="408"/>
      <c r="D895" s="408"/>
      <c r="E895" s="408"/>
      <c r="F895" s="408"/>
      <c r="G895" s="408"/>
      <c r="H895" s="408"/>
      <c r="I895" s="408"/>
      <c r="J895" s="409"/>
      <c r="K895" s="410"/>
      <c r="L895" s="410"/>
      <c r="M895" s="410"/>
      <c r="N895" s="410"/>
      <c r="O895" s="410"/>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15">
      <c r="A896" s="394">
        <v>26</v>
      </c>
      <c r="B896" s="394">
        <v>1</v>
      </c>
      <c r="C896" s="408"/>
      <c r="D896" s="408"/>
      <c r="E896" s="408"/>
      <c r="F896" s="408"/>
      <c r="G896" s="408"/>
      <c r="H896" s="408"/>
      <c r="I896" s="408"/>
      <c r="J896" s="409"/>
      <c r="K896" s="410"/>
      <c r="L896" s="410"/>
      <c r="M896" s="410"/>
      <c r="N896" s="410"/>
      <c r="O896" s="410"/>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15">
      <c r="A897" s="394">
        <v>27</v>
      </c>
      <c r="B897" s="394">
        <v>1</v>
      </c>
      <c r="C897" s="408"/>
      <c r="D897" s="408"/>
      <c r="E897" s="408"/>
      <c r="F897" s="408"/>
      <c r="G897" s="408"/>
      <c r="H897" s="408"/>
      <c r="I897" s="408"/>
      <c r="J897" s="409"/>
      <c r="K897" s="410"/>
      <c r="L897" s="410"/>
      <c r="M897" s="410"/>
      <c r="N897" s="410"/>
      <c r="O897" s="410"/>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15">
      <c r="A898" s="394">
        <v>28</v>
      </c>
      <c r="B898" s="394">
        <v>1</v>
      </c>
      <c r="C898" s="408"/>
      <c r="D898" s="408"/>
      <c r="E898" s="408"/>
      <c r="F898" s="408"/>
      <c r="G898" s="408"/>
      <c r="H898" s="408"/>
      <c r="I898" s="408"/>
      <c r="J898" s="409"/>
      <c r="K898" s="410"/>
      <c r="L898" s="410"/>
      <c r="M898" s="410"/>
      <c r="N898" s="410"/>
      <c r="O898" s="410"/>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15">
      <c r="A899" s="394">
        <v>29</v>
      </c>
      <c r="B899" s="394">
        <v>1</v>
      </c>
      <c r="C899" s="408"/>
      <c r="D899" s="408"/>
      <c r="E899" s="408"/>
      <c r="F899" s="408"/>
      <c r="G899" s="408"/>
      <c r="H899" s="408"/>
      <c r="I899" s="408"/>
      <c r="J899" s="409"/>
      <c r="K899" s="410"/>
      <c r="L899" s="410"/>
      <c r="M899" s="410"/>
      <c r="N899" s="410"/>
      <c r="O899" s="410"/>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 hidden="1" customHeight="1" x14ac:dyDescent="0.15">
      <c r="A900" s="394">
        <v>30</v>
      </c>
      <c r="B900" s="394">
        <v>1</v>
      </c>
      <c r="C900" s="408"/>
      <c r="D900" s="408"/>
      <c r="E900" s="408"/>
      <c r="F900" s="408"/>
      <c r="G900" s="408"/>
      <c r="H900" s="408"/>
      <c r="I900" s="408"/>
      <c r="J900" s="409"/>
      <c r="K900" s="410"/>
      <c r="L900" s="410"/>
      <c r="M900" s="410"/>
      <c r="N900" s="410"/>
      <c r="O900" s="410"/>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36"/>
      <c r="B903" s="336"/>
      <c r="C903" s="336" t="s">
        <v>26</v>
      </c>
      <c r="D903" s="336"/>
      <c r="E903" s="336"/>
      <c r="F903" s="336"/>
      <c r="G903" s="336"/>
      <c r="H903" s="336"/>
      <c r="I903" s="336"/>
      <c r="J903" s="267" t="s">
        <v>224</v>
      </c>
      <c r="K903" s="95"/>
      <c r="L903" s="95"/>
      <c r="M903" s="95"/>
      <c r="N903" s="95"/>
      <c r="O903" s="95"/>
      <c r="P903" s="337" t="s">
        <v>199</v>
      </c>
      <c r="Q903" s="337"/>
      <c r="R903" s="337"/>
      <c r="S903" s="337"/>
      <c r="T903" s="337"/>
      <c r="U903" s="337"/>
      <c r="V903" s="337"/>
      <c r="W903" s="337"/>
      <c r="X903" s="337"/>
      <c r="Y903" s="334" t="s">
        <v>222</v>
      </c>
      <c r="Z903" s="335"/>
      <c r="AA903" s="335"/>
      <c r="AB903" s="335"/>
      <c r="AC903" s="267" t="s">
        <v>263</v>
      </c>
      <c r="AD903" s="267"/>
      <c r="AE903" s="267"/>
      <c r="AF903" s="267"/>
      <c r="AG903" s="267"/>
      <c r="AH903" s="334" t="s">
        <v>291</v>
      </c>
      <c r="AI903" s="336"/>
      <c r="AJ903" s="336"/>
      <c r="AK903" s="336"/>
      <c r="AL903" s="336" t="s">
        <v>21</v>
      </c>
      <c r="AM903" s="336"/>
      <c r="AN903" s="336"/>
      <c r="AO903" s="416"/>
      <c r="AP903" s="417" t="s">
        <v>225</v>
      </c>
      <c r="AQ903" s="417"/>
      <c r="AR903" s="417"/>
      <c r="AS903" s="417"/>
      <c r="AT903" s="417"/>
      <c r="AU903" s="417"/>
      <c r="AV903" s="417"/>
      <c r="AW903" s="417"/>
      <c r="AX903" s="417"/>
    </row>
    <row r="904" spans="1:50" ht="30" hidden="1" customHeight="1" x14ac:dyDescent="0.15">
      <c r="A904" s="394">
        <v>1</v>
      </c>
      <c r="B904" s="394">
        <v>1</v>
      </c>
      <c r="C904" s="408"/>
      <c r="D904" s="408"/>
      <c r="E904" s="408"/>
      <c r="F904" s="408"/>
      <c r="G904" s="408"/>
      <c r="H904" s="408"/>
      <c r="I904" s="408"/>
      <c r="J904" s="409"/>
      <c r="K904" s="410"/>
      <c r="L904" s="410"/>
      <c r="M904" s="410"/>
      <c r="N904" s="410"/>
      <c r="O904" s="410"/>
      <c r="P904" s="307"/>
      <c r="Q904" s="307"/>
      <c r="R904" s="307"/>
      <c r="S904" s="307"/>
      <c r="T904" s="307"/>
      <c r="U904" s="307"/>
      <c r="V904" s="307"/>
      <c r="W904" s="307"/>
      <c r="X904" s="307"/>
      <c r="Y904" s="308"/>
      <c r="Z904" s="309"/>
      <c r="AA904" s="309"/>
      <c r="AB904" s="310"/>
      <c r="AC904" s="318"/>
      <c r="AD904" s="413"/>
      <c r="AE904" s="413"/>
      <c r="AF904" s="413"/>
      <c r="AG904" s="413"/>
      <c r="AH904" s="411"/>
      <c r="AI904" s="412"/>
      <c r="AJ904" s="412"/>
      <c r="AK904" s="412"/>
      <c r="AL904" s="315"/>
      <c r="AM904" s="316"/>
      <c r="AN904" s="316"/>
      <c r="AO904" s="317"/>
      <c r="AP904" s="311"/>
      <c r="AQ904" s="311"/>
      <c r="AR904" s="311"/>
      <c r="AS904" s="311"/>
      <c r="AT904" s="311"/>
      <c r="AU904" s="311"/>
      <c r="AV904" s="311"/>
      <c r="AW904" s="311"/>
      <c r="AX904" s="311"/>
    </row>
    <row r="905" spans="1:50" ht="30" hidden="1" customHeight="1" x14ac:dyDescent="0.15">
      <c r="A905" s="394">
        <v>2</v>
      </c>
      <c r="B905" s="394">
        <v>1</v>
      </c>
      <c r="C905" s="408"/>
      <c r="D905" s="408"/>
      <c r="E905" s="408"/>
      <c r="F905" s="408"/>
      <c r="G905" s="408"/>
      <c r="H905" s="408"/>
      <c r="I905" s="408"/>
      <c r="J905" s="409"/>
      <c r="K905" s="410"/>
      <c r="L905" s="410"/>
      <c r="M905" s="410"/>
      <c r="N905" s="410"/>
      <c r="O905" s="410"/>
      <c r="P905" s="307"/>
      <c r="Q905" s="307"/>
      <c r="R905" s="307"/>
      <c r="S905" s="307"/>
      <c r="T905" s="307"/>
      <c r="U905" s="307"/>
      <c r="V905" s="307"/>
      <c r="W905" s="307"/>
      <c r="X905" s="307"/>
      <c r="Y905" s="308"/>
      <c r="Z905" s="309"/>
      <c r="AA905" s="309"/>
      <c r="AB905" s="310"/>
      <c r="AC905" s="318"/>
      <c r="AD905" s="318"/>
      <c r="AE905" s="318"/>
      <c r="AF905" s="318"/>
      <c r="AG905" s="318"/>
      <c r="AH905" s="411"/>
      <c r="AI905" s="412"/>
      <c r="AJ905" s="412"/>
      <c r="AK905" s="412"/>
      <c r="AL905" s="315"/>
      <c r="AM905" s="316"/>
      <c r="AN905" s="316"/>
      <c r="AO905" s="317"/>
      <c r="AP905" s="311"/>
      <c r="AQ905" s="311"/>
      <c r="AR905" s="311"/>
      <c r="AS905" s="311"/>
      <c r="AT905" s="311"/>
      <c r="AU905" s="311"/>
      <c r="AV905" s="311"/>
      <c r="AW905" s="311"/>
      <c r="AX905" s="311"/>
    </row>
    <row r="906" spans="1:50" ht="30" hidden="1" customHeight="1" x14ac:dyDescent="0.15">
      <c r="A906" s="394">
        <v>3</v>
      </c>
      <c r="B906" s="394">
        <v>1</v>
      </c>
      <c r="C906" s="414"/>
      <c r="D906" s="408"/>
      <c r="E906" s="408"/>
      <c r="F906" s="408"/>
      <c r="G906" s="408"/>
      <c r="H906" s="408"/>
      <c r="I906" s="408"/>
      <c r="J906" s="409"/>
      <c r="K906" s="410"/>
      <c r="L906" s="410"/>
      <c r="M906" s="410"/>
      <c r="N906" s="410"/>
      <c r="O906" s="410"/>
      <c r="P906" s="415"/>
      <c r="Q906" s="307"/>
      <c r="R906" s="307"/>
      <c r="S906" s="307"/>
      <c r="T906" s="307"/>
      <c r="U906" s="307"/>
      <c r="V906" s="307"/>
      <c r="W906" s="307"/>
      <c r="X906" s="307"/>
      <c r="Y906" s="308"/>
      <c r="Z906" s="309"/>
      <c r="AA906" s="309"/>
      <c r="AB906" s="310"/>
      <c r="AC906" s="318"/>
      <c r="AD906" s="318"/>
      <c r="AE906" s="318"/>
      <c r="AF906" s="318"/>
      <c r="AG906" s="318"/>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15">
      <c r="A907" s="394">
        <v>4</v>
      </c>
      <c r="B907" s="394">
        <v>1</v>
      </c>
      <c r="C907" s="414"/>
      <c r="D907" s="408"/>
      <c r="E907" s="408"/>
      <c r="F907" s="408"/>
      <c r="G907" s="408"/>
      <c r="H907" s="408"/>
      <c r="I907" s="408"/>
      <c r="J907" s="409"/>
      <c r="K907" s="410"/>
      <c r="L907" s="410"/>
      <c r="M907" s="410"/>
      <c r="N907" s="410"/>
      <c r="O907" s="410"/>
      <c r="P907" s="415"/>
      <c r="Q907" s="307"/>
      <c r="R907" s="307"/>
      <c r="S907" s="307"/>
      <c r="T907" s="307"/>
      <c r="U907" s="307"/>
      <c r="V907" s="307"/>
      <c r="W907" s="307"/>
      <c r="X907" s="307"/>
      <c r="Y907" s="308"/>
      <c r="Z907" s="309"/>
      <c r="AA907" s="309"/>
      <c r="AB907" s="310"/>
      <c r="AC907" s="318"/>
      <c r="AD907" s="318"/>
      <c r="AE907" s="318"/>
      <c r="AF907" s="318"/>
      <c r="AG907" s="318"/>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15">
      <c r="A908" s="394">
        <v>5</v>
      </c>
      <c r="B908" s="394">
        <v>1</v>
      </c>
      <c r="C908" s="408"/>
      <c r="D908" s="408"/>
      <c r="E908" s="408"/>
      <c r="F908" s="408"/>
      <c r="G908" s="408"/>
      <c r="H908" s="408"/>
      <c r="I908" s="408"/>
      <c r="J908" s="409"/>
      <c r="K908" s="410"/>
      <c r="L908" s="410"/>
      <c r="M908" s="410"/>
      <c r="N908" s="410"/>
      <c r="O908" s="410"/>
      <c r="P908" s="307"/>
      <c r="Q908" s="307"/>
      <c r="R908" s="307"/>
      <c r="S908" s="307"/>
      <c r="T908" s="307"/>
      <c r="U908" s="307"/>
      <c r="V908" s="307"/>
      <c r="W908" s="307"/>
      <c r="X908" s="307"/>
      <c r="Y908" s="308"/>
      <c r="Z908" s="309"/>
      <c r="AA908" s="309"/>
      <c r="AB908" s="31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15">
      <c r="A909" s="394">
        <v>6</v>
      </c>
      <c r="B909" s="394">
        <v>1</v>
      </c>
      <c r="C909" s="408"/>
      <c r="D909" s="408"/>
      <c r="E909" s="408"/>
      <c r="F909" s="408"/>
      <c r="G909" s="408"/>
      <c r="H909" s="408"/>
      <c r="I909" s="408"/>
      <c r="J909" s="409"/>
      <c r="K909" s="410"/>
      <c r="L909" s="410"/>
      <c r="M909" s="410"/>
      <c r="N909" s="410"/>
      <c r="O909" s="410"/>
      <c r="P909" s="307"/>
      <c r="Q909" s="307"/>
      <c r="R909" s="307"/>
      <c r="S909" s="307"/>
      <c r="T909" s="307"/>
      <c r="U909" s="307"/>
      <c r="V909" s="307"/>
      <c r="W909" s="307"/>
      <c r="X909" s="307"/>
      <c r="Y909" s="308"/>
      <c r="Z909" s="309"/>
      <c r="AA909" s="309"/>
      <c r="AB909" s="31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15">
      <c r="A910" s="394">
        <v>7</v>
      </c>
      <c r="B910" s="394">
        <v>1</v>
      </c>
      <c r="C910" s="408"/>
      <c r="D910" s="408"/>
      <c r="E910" s="408"/>
      <c r="F910" s="408"/>
      <c r="G910" s="408"/>
      <c r="H910" s="408"/>
      <c r="I910" s="408"/>
      <c r="J910" s="409"/>
      <c r="K910" s="410"/>
      <c r="L910" s="410"/>
      <c r="M910" s="410"/>
      <c r="N910" s="410"/>
      <c r="O910" s="410"/>
      <c r="P910" s="307"/>
      <c r="Q910" s="307"/>
      <c r="R910" s="307"/>
      <c r="S910" s="307"/>
      <c r="T910" s="307"/>
      <c r="U910" s="307"/>
      <c r="V910" s="307"/>
      <c r="W910" s="307"/>
      <c r="X910" s="307"/>
      <c r="Y910" s="308"/>
      <c r="Z910" s="309"/>
      <c r="AA910" s="309"/>
      <c r="AB910" s="31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15">
      <c r="A911" s="394">
        <v>8</v>
      </c>
      <c r="B911" s="394">
        <v>1</v>
      </c>
      <c r="C911" s="408"/>
      <c r="D911" s="408"/>
      <c r="E911" s="408"/>
      <c r="F911" s="408"/>
      <c r="G911" s="408"/>
      <c r="H911" s="408"/>
      <c r="I911" s="408"/>
      <c r="J911" s="409"/>
      <c r="K911" s="410"/>
      <c r="L911" s="410"/>
      <c r="M911" s="410"/>
      <c r="N911" s="410"/>
      <c r="O911" s="410"/>
      <c r="P911" s="307"/>
      <c r="Q911" s="307"/>
      <c r="R911" s="307"/>
      <c r="S911" s="307"/>
      <c r="T911" s="307"/>
      <c r="U911" s="307"/>
      <c r="V911" s="307"/>
      <c r="W911" s="307"/>
      <c r="X911" s="307"/>
      <c r="Y911" s="308"/>
      <c r="Z911" s="309"/>
      <c r="AA911" s="309"/>
      <c r="AB911" s="31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15">
      <c r="A912" s="394">
        <v>9</v>
      </c>
      <c r="B912" s="394">
        <v>1</v>
      </c>
      <c r="C912" s="408"/>
      <c r="D912" s="408"/>
      <c r="E912" s="408"/>
      <c r="F912" s="408"/>
      <c r="G912" s="408"/>
      <c r="H912" s="408"/>
      <c r="I912" s="408"/>
      <c r="J912" s="409"/>
      <c r="K912" s="410"/>
      <c r="L912" s="410"/>
      <c r="M912" s="410"/>
      <c r="N912" s="410"/>
      <c r="O912" s="410"/>
      <c r="P912" s="307"/>
      <c r="Q912" s="307"/>
      <c r="R912" s="307"/>
      <c r="S912" s="307"/>
      <c r="T912" s="307"/>
      <c r="U912" s="307"/>
      <c r="V912" s="307"/>
      <c r="W912" s="307"/>
      <c r="X912" s="307"/>
      <c r="Y912" s="308"/>
      <c r="Z912" s="309"/>
      <c r="AA912" s="309"/>
      <c r="AB912" s="31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15">
      <c r="A913" s="394">
        <v>10</v>
      </c>
      <c r="B913" s="394">
        <v>1</v>
      </c>
      <c r="C913" s="408"/>
      <c r="D913" s="408"/>
      <c r="E913" s="408"/>
      <c r="F913" s="408"/>
      <c r="G913" s="408"/>
      <c r="H913" s="408"/>
      <c r="I913" s="408"/>
      <c r="J913" s="409"/>
      <c r="K913" s="410"/>
      <c r="L913" s="410"/>
      <c r="M913" s="410"/>
      <c r="N913" s="410"/>
      <c r="O913" s="410"/>
      <c r="P913" s="307"/>
      <c r="Q913" s="307"/>
      <c r="R913" s="307"/>
      <c r="S913" s="307"/>
      <c r="T913" s="307"/>
      <c r="U913" s="307"/>
      <c r="V913" s="307"/>
      <c r="W913" s="307"/>
      <c r="X913" s="307"/>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15">
      <c r="A914" s="394">
        <v>11</v>
      </c>
      <c r="B914" s="394">
        <v>1</v>
      </c>
      <c r="C914" s="408"/>
      <c r="D914" s="408"/>
      <c r="E914" s="408"/>
      <c r="F914" s="408"/>
      <c r="G914" s="408"/>
      <c r="H914" s="408"/>
      <c r="I914" s="408"/>
      <c r="J914" s="409"/>
      <c r="K914" s="410"/>
      <c r="L914" s="410"/>
      <c r="M914" s="410"/>
      <c r="N914" s="410"/>
      <c r="O914" s="410"/>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15">
      <c r="A915" s="394">
        <v>12</v>
      </c>
      <c r="B915" s="394">
        <v>1</v>
      </c>
      <c r="C915" s="408"/>
      <c r="D915" s="408"/>
      <c r="E915" s="408"/>
      <c r="F915" s="408"/>
      <c r="G915" s="408"/>
      <c r="H915" s="408"/>
      <c r="I915" s="408"/>
      <c r="J915" s="409"/>
      <c r="K915" s="410"/>
      <c r="L915" s="410"/>
      <c r="M915" s="410"/>
      <c r="N915" s="410"/>
      <c r="O915" s="410"/>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15">
      <c r="A916" s="394">
        <v>13</v>
      </c>
      <c r="B916" s="394">
        <v>1</v>
      </c>
      <c r="C916" s="408"/>
      <c r="D916" s="408"/>
      <c r="E916" s="408"/>
      <c r="F916" s="408"/>
      <c r="G916" s="408"/>
      <c r="H916" s="408"/>
      <c r="I916" s="408"/>
      <c r="J916" s="409"/>
      <c r="K916" s="410"/>
      <c r="L916" s="410"/>
      <c r="M916" s="410"/>
      <c r="N916" s="410"/>
      <c r="O916" s="410"/>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15">
      <c r="A917" s="394">
        <v>14</v>
      </c>
      <c r="B917" s="394">
        <v>1</v>
      </c>
      <c r="C917" s="408"/>
      <c r="D917" s="408"/>
      <c r="E917" s="408"/>
      <c r="F917" s="408"/>
      <c r="G917" s="408"/>
      <c r="H917" s="408"/>
      <c r="I917" s="408"/>
      <c r="J917" s="409"/>
      <c r="K917" s="410"/>
      <c r="L917" s="410"/>
      <c r="M917" s="410"/>
      <c r="N917" s="410"/>
      <c r="O917" s="410"/>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15">
      <c r="A918" s="394">
        <v>15</v>
      </c>
      <c r="B918" s="394">
        <v>1</v>
      </c>
      <c r="C918" s="408"/>
      <c r="D918" s="408"/>
      <c r="E918" s="408"/>
      <c r="F918" s="408"/>
      <c r="G918" s="408"/>
      <c r="H918" s="408"/>
      <c r="I918" s="408"/>
      <c r="J918" s="409"/>
      <c r="K918" s="410"/>
      <c r="L918" s="410"/>
      <c r="M918" s="410"/>
      <c r="N918" s="410"/>
      <c r="O918" s="410"/>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hidden="1" customHeight="1" x14ac:dyDescent="0.15">
      <c r="A919" s="394">
        <v>16</v>
      </c>
      <c r="B919" s="394">
        <v>1</v>
      </c>
      <c r="C919" s="408"/>
      <c r="D919" s="408"/>
      <c r="E919" s="408"/>
      <c r="F919" s="408"/>
      <c r="G919" s="408"/>
      <c r="H919" s="408"/>
      <c r="I919" s="408"/>
      <c r="J919" s="409"/>
      <c r="K919" s="410"/>
      <c r="L919" s="410"/>
      <c r="M919" s="410"/>
      <c r="N919" s="410"/>
      <c r="O919" s="410"/>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hidden="1" customHeight="1" x14ac:dyDescent="0.15">
      <c r="A920" s="394">
        <v>17</v>
      </c>
      <c r="B920" s="394">
        <v>1</v>
      </c>
      <c r="C920" s="408"/>
      <c r="D920" s="408"/>
      <c r="E920" s="408"/>
      <c r="F920" s="408"/>
      <c r="G920" s="408"/>
      <c r="H920" s="408"/>
      <c r="I920" s="408"/>
      <c r="J920" s="409"/>
      <c r="K920" s="410"/>
      <c r="L920" s="410"/>
      <c r="M920" s="410"/>
      <c r="N920" s="410"/>
      <c r="O920" s="410"/>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15">
      <c r="A921" s="394">
        <v>18</v>
      </c>
      <c r="B921" s="394">
        <v>1</v>
      </c>
      <c r="C921" s="408"/>
      <c r="D921" s="408"/>
      <c r="E921" s="408"/>
      <c r="F921" s="408"/>
      <c r="G921" s="408"/>
      <c r="H921" s="408"/>
      <c r="I921" s="408"/>
      <c r="J921" s="409"/>
      <c r="K921" s="410"/>
      <c r="L921" s="410"/>
      <c r="M921" s="410"/>
      <c r="N921" s="410"/>
      <c r="O921" s="410"/>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15">
      <c r="A922" s="394">
        <v>19</v>
      </c>
      <c r="B922" s="394">
        <v>1</v>
      </c>
      <c r="C922" s="408"/>
      <c r="D922" s="408"/>
      <c r="E922" s="408"/>
      <c r="F922" s="408"/>
      <c r="G922" s="408"/>
      <c r="H922" s="408"/>
      <c r="I922" s="408"/>
      <c r="J922" s="409"/>
      <c r="K922" s="410"/>
      <c r="L922" s="410"/>
      <c r="M922" s="410"/>
      <c r="N922" s="410"/>
      <c r="O922" s="410"/>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15">
      <c r="A923" s="394">
        <v>20</v>
      </c>
      <c r="B923" s="394">
        <v>1</v>
      </c>
      <c r="C923" s="408"/>
      <c r="D923" s="408"/>
      <c r="E923" s="408"/>
      <c r="F923" s="408"/>
      <c r="G923" s="408"/>
      <c r="H923" s="408"/>
      <c r="I923" s="408"/>
      <c r="J923" s="409"/>
      <c r="K923" s="410"/>
      <c r="L923" s="410"/>
      <c r="M923" s="410"/>
      <c r="N923" s="410"/>
      <c r="O923" s="410"/>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15">
      <c r="A924" s="394">
        <v>21</v>
      </c>
      <c r="B924" s="394">
        <v>1</v>
      </c>
      <c r="C924" s="408"/>
      <c r="D924" s="408"/>
      <c r="E924" s="408"/>
      <c r="F924" s="408"/>
      <c r="G924" s="408"/>
      <c r="H924" s="408"/>
      <c r="I924" s="408"/>
      <c r="J924" s="409"/>
      <c r="K924" s="410"/>
      <c r="L924" s="410"/>
      <c r="M924" s="410"/>
      <c r="N924" s="410"/>
      <c r="O924" s="410"/>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15">
      <c r="A925" s="394">
        <v>22</v>
      </c>
      <c r="B925" s="394">
        <v>1</v>
      </c>
      <c r="C925" s="408"/>
      <c r="D925" s="408"/>
      <c r="E925" s="408"/>
      <c r="F925" s="408"/>
      <c r="G925" s="408"/>
      <c r="H925" s="408"/>
      <c r="I925" s="408"/>
      <c r="J925" s="409"/>
      <c r="K925" s="410"/>
      <c r="L925" s="410"/>
      <c r="M925" s="410"/>
      <c r="N925" s="410"/>
      <c r="O925" s="410"/>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15">
      <c r="A926" s="394">
        <v>23</v>
      </c>
      <c r="B926" s="394">
        <v>1</v>
      </c>
      <c r="C926" s="408"/>
      <c r="D926" s="408"/>
      <c r="E926" s="408"/>
      <c r="F926" s="408"/>
      <c r="G926" s="408"/>
      <c r="H926" s="408"/>
      <c r="I926" s="408"/>
      <c r="J926" s="409"/>
      <c r="K926" s="410"/>
      <c r="L926" s="410"/>
      <c r="M926" s="410"/>
      <c r="N926" s="410"/>
      <c r="O926" s="410"/>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15">
      <c r="A927" s="394">
        <v>24</v>
      </c>
      <c r="B927" s="394">
        <v>1</v>
      </c>
      <c r="C927" s="408"/>
      <c r="D927" s="408"/>
      <c r="E927" s="408"/>
      <c r="F927" s="408"/>
      <c r="G927" s="408"/>
      <c r="H927" s="408"/>
      <c r="I927" s="408"/>
      <c r="J927" s="409"/>
      <c r="K927" s="410"/>
      <c r="L927" s="410"/>
      <c r="M927" s="410"/>
      <c r="N927" s="410"/>
      <c r="O927" s="410"/>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15">
      <c r="A928" s="394">
        <v>25</v>
      </c>
      <c r="B928" s="394">
        <v>1</v>
      </c>
      <c r="C928" s="408"/>
      <c r="D928" s="408"/>
      <c r="E928" s="408"/>
      <c r="F928" s="408"/>
      <c r="G928" s="408"/>
      <c r="H928" s="408"/>
      <c r="I928" s="408"/>
      <c r="J928" s="409"/>
      <c r="K928" s="410"/>
      <c r="L928" s="410"/>
      <c r="M928" s="410"/>
      <c r="N928" s="410"/>
      <c r="O928" s="410"/>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15">
      <c r="A929" s="394">
        <v>26</v>
      </c>
      <c r="B929" s="394">
        <v>1</v>
      </c>
      <c r="C929" s="408"/>
      <c r="D929" s="408"/>
      <c r="E929" s="408"/>
      <c r="F929" s="408"/>
      <c r="G929" s="408"/>
      <c r="H929" s="408"/>
      <c r="I929" s="408"/>
      <c r="J929" s="409"/>
      <c r="K929" s="410"/>
      <c r="L929" s="410"/>
      <c r="M929" s="410"/>
      <c r="N929" s="410"/>
      <c r="O929" s="410"/>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15">
      <c r="A930" s="394">
        <v>27</v>
      </c>
      <c r="B930" s="394">
        <v>1</v>
      </c>
      <c r="C930" s="408"/>
      <c r="D930" s="408"/>
      <c r="E930" s="408"/>
      <c r="F930" s="408"/>
      <c r="G930" s="408"/>
      <c r="H930" s="408"/>
      <c r="I930" s="408"/>
      <c r="J930" s="409"/>
      <c r="K930" s="410"/>
      <c r="L930" s="410"/>
      <c r="M930" s="410"/>
      <c r="N930" s="410"/>
      <c r="O930" s="410"/>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15">
      <c r="A931" s="394">
        <v>28</v>
      </c>
      <c r="B931" s="394">
        <v>1</v>
      </c>
      <c r="C931" s="408"/>
      <c r="D931" s="408"/>
      <c r="E931" s="408"/>
      <c r="F931" s="408"/>
      <c r="G931" s="408"/>
      <c r="H931" s="408"/>
      <c r="I931" s="408"/>
      <c r="J931" s="409"/>
      <c r="K931" s="410"/>
      <c r="L931" s="410"/>
      <c r="M931" s="410"/>
      <c r="N931" s="410"/>
      <c r="O931" s="410"/>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15">
      <c r="A932" s="394">
        <v>29</v>
      </c>
      <c r="B932" s="394">
        <v>1</v>
      </c>
      <c r="C932" s="408"/>
      <c r="D932" s="408"/>
      <c r="E932" s="408"/>
      <c r="F932" s="408"/>
      <c r="G932" s="408"/>
      <c r="H932" s="408"/>
      <c r="I932" s="408"/>
      <c r="J932" s="409"/>
      <c r="K932" s="410"/>
      <c r="L932" s="410"/>
      <c r="M932" s="410"/>
      <c r="N932" s="410"/>
      <c r="O932" s="410"/>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 hidden="1" customHeight="1" x14ac:dyDescent="0.15">
      <c r="A933" s="394">
        <v>30</v>
      </c>
      <c r="B933" s="394">
        <v>1</v>
      </c>
      <c r="C933" s="408"/>
      <c r="D933" s="408"/>
      <c r="E933" s="408"/>
      <c r="F933" s="408"/>
      <c r="G933" s="408"/>
      <c r="H933" s="408"/>
      <c r="I933" s="408"/>
      <c r="J933" s="409"/>
      <c r="K933" s="410"/>
      <c r="L933" s="410"/>
      <c r="M933" s="410"/>
      <c r="N933" s="410"/>
      <c r="O933" s="410"/>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36"/>
      <c r="B936" s="336"/>
      <c r="C936" s="336" t="s">
        <v>26</v>
      </c>
      <c r="D936" s="336"/>
      <c r="E936" s="336"/>
      <c r="F936" s="336"/>
      <c r="G936" s="336"/>
      <c r="H936" s="336"/>
      <c r="I936" s="336"/>
      <c r="J936" s="267" t="s">
        <v>224</v>
      </c>
      <c r="K936" s="95"/>
      <c r="L936" s="95"/>
      <c r="M936" s="95"/>
      <c r="N936" s="95"/>
      <c r="O936" s="95"/>
      <c r="P936" s="337" t="s">
        <v>199</v>
      </c>
      <c r="Q936" s="337"/>
      <c r="R936" s="337"/>
      <c r="S936" s="337"/>
      <c r="T936" s="337"/>
      <c r="U936" s="337"/>
      <c r="V936" s="337"/>
      <c r="W936" s="337"/>
      <c r="X936" s="337"/>
      <c r="Y936" s="334" t="s">
        <v>222</v>
      </c>
      <c r="Z936" s="335"/>
      <c r="AA936" s="335"/>
      <c r="AB936" s="335"/>
      <c r="AC936" s="267" t="s">
        <v>263</v>
      </c>
      <c r="AD936" s="267"/>
      <c r="AE936" s="267"/>
      <c r="AF936" s="267"/>
      <c r="AG936" s="267"/>
      <c r="AH936" s="334" t="s">
        <v>291</v>
      </c>
      <c r="AI936" s="336"/>
      <c r="AJ936" s="336"/>
      <c r="AK936" s="336"/>
      <c r="AL936" s="336" t="s">
        <v>21</v>
      </c>
      <c r="AM936" s="336"/>
      <c r="AN936" s="336"/>
      <c r="AO936" s="416"/>
      <c r="AP936" s="417" t="s">
        <v>225</v>
      </c>
      <c r="AQ936" s="417"/>
      <c r="AR936" s="417"/>
      <c r="AS936" s="417"/>
      <c r="AT936" s="417"/>
      <c r="AU936" s="417"/>
      <c r="AV936" s="417"/>
      <c r="AW936" s="417"/>
      <c r="AX936" s="417"/>
    </row>
    <row r="937" spans="1:50" ht="30" hidden="1" customHeight="1" x14ac:dyDescent="0.15">
      <c r="A937" s="394">
        <v>1</v>
      </c>
      <c r="B937" s="394">
        <v>1</v>
      </c>
      <c r="C937" s="408"/>
      <c r="D937" s="408"/>
      <c r="E937" s="408"/>
      <c r="F937" s="408"/>
      <c r="G937" s="408"/>
      <c r="H937" s="408"/>
      <c r="I937" s="408"/>
      <c r="J937" s="409"/>
      <c r="K937" s="410"/>
      <c r="L937" s="410"/>
      <c r="M937" s="410"/>
      <c r="N937" s="410"/>
      <c r="O937" s="410"/>
      <c r="P937" s="307"/>
      <c r="Q937" s="307"/>
      <c r="R937" s="307"/>
      <c r="S937" s="307"/>
      <c r="T937" s="307"/>
      <c r="U937" s="307"/>
      <c r="V937" s="307"/>
      <c r="W937" s="307"/>
      <c r="X937" s="307"/>
      <c r="Y937" s="308"/>
      <c r="Z937" s="309"/>
      <c r="AA937" s="309"/>
      <c r="AB937" s="310"/>
      <c r="AC937" s="318"/>
      <c r="AD937" s="413"/>
      <c r="AE937" s="413"/>
      <c r="AF937" s="413"/>
      <c r="AG937" s="413"/>
      <c r="AH937" s="411"/>
      <c r="AI937" s="412"/>
      <c r="AJ937" s="412"/>
      <c r="AK937" s="412"/>
      <c r="AL937" s="315"/>
      <c r="AM937" s="316"/>
      <c r="AN937" s="316"/>
      <c r="AO937" s="317"/>
      <c r="AP937" s="311"/>
      <c r="AQ937" s="311"/>
      <c r="AR937" s="311"/>
      <c r="AS937" s="311"/>
      <c r="AT937" s="311"/>
      <c r="AU937" s="311"/>
      <c r="AV937" s="311"/>
      <c r="AW937" s="311"/>
      <c r="AX937" s="311"/>
    </row>
    <row r="938" spans="1:50" ht="30" hidden="1" customHeight="1" x14ac:dyDescent="0.15">
      <c r="A938" s="394">
        <v>2</v>
      </c>
      <c r="B938" s="394">
        <v>1</v>
      </c>
      <c r="C938" s="408"/>
      <c r="D938" s="408"/>
      <c r="E938" s="408"/>
      <c r="F938" s="408"/>
      <c r="G938" s="408"/>
      <c r="H938" s="408"/>
      <c r="I938" s="408"/>
      <c r="J938" s="409"/>
      <c r="K938" s="410"/>
      <c r="L938" s="410"/>
      <c r="M938" s="410"/>
      <c r="N938" s="410"/>
      <c r="O938" s="410"/>
      <c r="P938" s="307"/>
      <c r="Q938" s="307"/>
      <c r="R938" s="307"/>
      <c r="S938" s="307"/>
      <c r="T938" s="307"/>
      <c r="U938" s="307"/>
      <c r="V938" s="307"/>
      <c r="W938" s="307"/>
      <c r="X938" s="307"/>
      <c r="Y938" s="308"/>
      <c r="Z938" s="309"/>
      <c r="AA938" s="309"/>
      <c r="AB938" s="310"/>
      <c r="AC938" s="318"/>
      <c r="AD938" s="318"/>
      <c r="AE938" s="318"/>
      <c r="AF938" s="318"/>
      <c r="AG938" s="318"/>
      <c r="AH938" s="411"/>
      <c r="AI938" s="412"/>
      <c r="AJ938" s="412"/>
      <c r="AK938" s="412"/>
      <c r="AL938" s="315"/>
      <c r="AM938" s="316"/>
      <c r="AN938" s="316"/>
      <c r="AO938" s="317"/>
      <c r="AP938" s="311"/>
      <c r="AQ938" s="311"/>
      <c r="AR938" s="311"/>
      <c r="AS938" s="311"/>
      <c r="AT938" s="311"/>
      <c r="AU938" s="311"/>
      <c r="AV938" s="311"/>
      <c r="AW938" s="311"/>
      <c r="AX938" s="311"/>
    </row>
    <row r="939" spans="1:50" ht="30" hidden="1" customHeight="1" x14ac:dyDescent="0.15">
      <c r="A939" s="394">
        <v>3</v>
      </c>
      <c r="B939" s="394">
        <v>1</v>
      </c>
      <c r="C939" s="414"/>
      <c r="D939" s="408"/>
      <c r="E939" s="408"/>
      <c r="F939" s="408"/>
      <c r="G939" s="408"/>
      <c r="H939" s="408"/>
      <c r="I939" s="408"/>
      <c r="J939" s="409"/>
      <c r="K939" s="410"/>
      <c r="L939" s="410"/>
      <c r="M939" s="410"/>
      <c r="N939" s="410"/>
      <c r="O939" s="410"/>
      <c r="P939" s="415"/>
      <c r="Q939" s="307"/>
      <c r="R939" s="307"/>
      <c r="S939" s="307"/>
      <c r="T939" s="307"/>
      <c r="U939" s="307"/>
      <c r="V939" s="307"/>
      <c r="W939" s="307"/>
      <c r="X939" s="307"/>
      <c r="Y939" s="308"/>
      <c r="Z939" s="309"/>
      <c r="AA939" s="309"/>
      <c r="AB939" s="310"/>
      <c r="AC939" s="318"/>
      <c r="AD939" s="318"/>
      <c r="AE939" s="318"/>
      <c r="AF939" s="318"/>
      <c r="AG939" s="318"/>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15">
      <c r="A940" s="394">
        <v>4</v>
      </c>
      <c r="B940" s="394">
        <v>1</v>
      </c>
      <c r="C940" s="414"/>
      <c r="D940" s="408"/>
      <c r="E940" s="408"/>
      <c r="F940" s="408"/>
      <c r="G940" s="408"/>
      <c r="H940" s="408"/>
      <c r="I940" s="408"/>
      <c r="J940" s="409"/>
      <c r="K940" s="410"/>
      <c r="L940" s="410"/>
      <c r="M940" s="410"/>
      <c r="N940" s="410"/>
      <c r="O940" s="410"/>
      <c r="P940" s="415"/>
      <c r="Q940" s="307"/>
      <c r="R940" s="307"/>
      <c r="S940" s="307"/>
      <c r="T940" s="307"/>
      <c r="U940" s="307"/>
      <c r="V940" s="307"/>
      <c r="W940" s="307"/>
      <c r="X940" s="307"/>
      <c r="Y940" s="308"/>
      <c r="Z940" s="309"/>
      <c r="AA940" s="309"/>
      <c r="AB940" s="310"/>
      <c r="AC940" s="318"/>
      <c r="AD940" s="318"/>
      <c r="AE940" s="318"/>
      <c r="AF940" s="318"/>
      <c r="AG940" s="318"/>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15">
      <c r="A941" s="394">
        <v>5</v>
      </c>
      <c r="B941" s="394">
        <v>1</v>
      </c>
      <c r="C941" s="408"/>
      <c r="D941" s="408"/>
      <c r="E941" s="408"/>
      <c r="F941" s="408"/>
      <c r="G941" s="408"/>
      <c r="H941" s="408"/>
      <c r="I941" s="408"/>
      <c r="J941" s="409"/>
      <c r="K941" s="410"/>
      <c r="L941" s="410"/>
      <c r="M941" s="410"/>
      <c r="N941" s="410"/>
      <c r="O941" s="410"/>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15">
      <c r="A942" s="394">
        <v>6</v>
      </c>
      <c r="B942" s="394">
        <v>1</v>
      </c>
      <c r="C942" s="408"/>
      <c r="D942" s="408"/>
      <c r="E942" s="408"/>
      <c r="F942" s="408"/>
      <c r="G942" s="408"/>
      <c r="H942" s="408"/>
      <c r="I942" s="408"/>
      <c r="J942" s="409"/>
      <c r="K942" s="410"/>
      <c r="L942" s="410"/>
      <c r="M942" s="410"/>
      <c r="N942" s="410"/>
      <c r="O942" s="410"/>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15">
      <c r="A943" s="394">
        <v>7</v>
      </c>
      <c r="B943" s="394">
        <v>1</v>
      </c>
      <c r="C943" s="408"/>
      <c r="D943" s="408"/>
      <c r="E943" s="408"/>
      <c r="F943" s="408"/>
      <c r="G943" s="408"/>
      <c r="H943" s="408"/>
      <c r="I943" s="408"/>
      <c r="J943" s="409"/>
      <c r="K943" s="410"/>
      <c r="L943" s="410"/>
      <c r="M943" s="410"/>
      <c r="N943" s="410"/>
      <c r="O943" s="410"/>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15">
      <c r="A944" s="394">
        <v>8</v>
      </c>
      <c r="B944" s="394">
        <v>1</v>
      </c>
      <c r="C944" s="408"/>
      <c r="D944" s="408"/>
      <c r="E944" s="408"/>
      <c r="F944" s="408"/>
      <c r="G944" s="408"/>
      <c r="H944" s="408"/>
      <c r="I944" s="408"/>
      <c r="J944" s="409"/>
      <c r="K944" s="410"/>
      <c r="L944" s="410"/>
      <c r="M944" s="410"/>
      <c r="N944" s="410"/>
      <c r="O944" s="410"/>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15">
      <c r="A945" s="394">
        <v>9</v>
      </c>
      <c r="B945" s="394">
        <v>1</v>
      </c>
      <c r="C945" s="408"/>
      <c r="D945" s="408"/>
      <c r="E945" s="408"/>
      <c r="F945" s="408"/>
      <c r="G945" s="408"/>
      <c r="H945" s="408"/>
      <c r="I945" s="408"/>
      <c r="J945" s="409"/>
      <c r="K945" s="410"/>
      <c r="L945" s="410"/>
      <c r="M945" s="410"/>
      <c r="N945" s="410"/>
      <c r="O945" s="410"/>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15">
      <c r="A946" s="394">
        <v>10</v>
      </c>
      <c r="B946" s="394">
        <v>1</v>
      </c>
      <c r="C946" s="408"/>
      <c r="D946" s="408"/>
      <c r="E946" s="408"/>
      <c r="F946" s="408"/>
      <c r="G946" s="408"/>
      <c r="H946" s="408"/>
      <c r="I946" s="408"/>
      <c r="J946" s="409"/>
      <c r="K946" s="410"/>
      <c r="L946" s="410"/>
      <c r="M946" s="410"/>
      <c r="N946" s="410"/>
      <c r="O946" s="410"/>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15">
      <c r="A947" s="394">
        <v>11</v>
      </c>
      <c r="B947" s="394">
        <v>1</v>
      </c>
      <c r="C947" s="408"/>
      <c r="D947" s="408"/>
      <c r="E947" s="408"/>
      <c r="F947" s="408"/>
      <c r="G947" s="408"/>
      <c r="H947" s="408"/>
      <c r="I947" s="408"/>
      <c r="J947" s="409"/>
      <c r="K947" s="410"/>
      <c r="L947" s="410"/>
      <c r="M947" s="410"/>
      <c r="N947" s="410"/>
      <c r="O947" s="410"/>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15">
      <c r="A948" s="394">
        <v>12</v>
      </c>
      <c r="B948" s="394">
        <v>1</v>
      </c>
      <c r="C948" s="408"/>
      <c r="D948" s="408"/>
      <c r="E948" s="408"/>
      <c r="F948" s="408"/>
      <c r="G948" s="408"/>
      <c r="H948" s="408"/>
      <c r="I948" s="408"/>
      <c r="J948" s="409"/>
      <c r="K948" s="410"/>
      <c r="L948" s="410"/>
      <c r="M948" s="410"/>
      <c r="N948" s="410"/>
      <c r="O948" s="410"/>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15">
      <c r="A949" s="394">
        <v>13</v>
      </c>
      <c r="B949" s="394">
        <v>1</v>
      </c>
      <c r="C949" s="408"/>
      <c r="D949" s="408"/>
      <c r="E949" s="408"/>
      <c r="F949" s="408"/>
      <c r="G949" s="408"/>
      <c r="H949" s="408"/>
      <c r="I949" s="408"/>
      <c r="J949" s="409"/>
      <c r="K949" s="410"/>
      <c r="L949" s="410"/>
      <c r="M949" s="410"/>
      <c r="N949" s="410"/>
      <c r="O949" s="410"/>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15">
      <c r="A950" s="394">
        <v>14</v>
      </c>
      <c r="B950" s="394">
        <v>1</v>
      </c>
      <c r="C950" s="408"/>
      <c r="D950" s="408"/>
      <c r="E950" s="408"/>
      <c r="F950" s="408"/>
      <c r="G950" s="408"/>
      <c r="H950" s="408"/>
      <c r="I950" s="408"/>
      <c r="J950" s="409"/>
      <c r="K950" s="410"/>
      <c r="L950" s="410"/>
      <c r="M950" s="410"/>
      <c r="N950" s="410"/>
      <c r="O950" s="410"/>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15">
      <c r="A951" s="394">
        <v>15</v>
      </c>
      <c r="B951" s="394">
        <v>1</v>
      </c>
      <c r="C951" s="408"/>
      <c r="D951" s="408"/>
      <c r="E951" s="408"/>
      <c r="F951" s="408"/>
      <c r="G951" s="408"/>
      <c r="H951" s="408"/>
      <c r="I951" s="408"/>
      <c r="J951" s="409"/>
      <c r="K951" s="410"/>
      <c r="L951" s="410"/>
      <c r="M951" s="410"/>
      <c r="N951" s="410"/>
      <c r="O951" s="410"/>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hidden="1" customHeight="1" x14ac:dyDescent="0.15">
      <c r="A952" s="394">
        <v>16</v>
      </c>
      <c r="B952" s="394">
        <v>1</v>
      </c>
      <c r="C952" s="408"/>
      <c r="D952" s="408"/>
      <c r="E952" s="408"/>
      <c r="F952" s="408"/>
      <c r="G952" s="408"/>
      <c r="H952" s="408"/>
      <c r="I952" s="408"/>
      <c r="J952" s="409"/>
      <c r="K952" s="410"/>
      <c r="L952" s="410"/>
      <c r="M952" s="410"/>
      <c r="N952" s="410"/>
      <c r="O952" s="410"/>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hidden="1" customHeight="1" x14ac:dyDescent="0.15">
      <c r="A953" s="394">
        <v>17</v>
      </c>
      <c r="B953" s="394">
        <v>1</v>
      </c>
      <c r="C953" s="408"/>
      <c r="D953" s="408"/>
      <c r="E953" s="408"/>
      <c r="F953" s="408"/>
      <c r="G953" s="408"/>
      <c r="H953" s="408"/>
      <c r="I953" s="408"/>
      <c r="J953" s="409"/>
      <c r="K953" s="410"/>
      <c r="L953" s="410"/>
      <c r="M953" s="410"/>
      <c r="N953" s="410"/>
      <c r="O953" s="410"/>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15">
      <c r="A954" s="394">
        <v>18</v>
      </c>
      <c r="B954" s="394">
        <v>1</v>
      </c>
      <c r="C954" s="408"/>
      <c r="D954" s="408"/>
      <c r="E954" s="408"/>
      <c r="F954" s="408"/>
      <c r="G954" s="408"/>
      <c r="H954" s="408"/>
      <c r="I954" s="408"/>
      <c r="J954" s="409"/>
      <c r="K954" s="410"/>
      <c r="L954" s="410"/>
      <c r="M954" s="410"/>
      <c r="N954" s="410"/>
      <c r="O954" s="410"/>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15">
      <c r="A955" s="394">
        <v>19</v>
      </c>
      <c r="B955" s="394">
        <v>1</v>
      </c>
      <c r="C955" s="408"/>
      <c r="D955" s="408"/>
      <c r="E955" s="408"/>
      <c r="F955" s="408"/>
      <c r="G955" s="408"/>
      <c r="H955" s="408"/>
      <c r="I955" s="408"/>
      <c r="J955" s="409"/>
      <c r="K955" s="410"/>
      <c r="L955" s="410"/>
      <c r="M955" s="410"/>
      <c r="N955" s="410"/>
      <c r="O955" s="410"/>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15">
      <c r="A956" s="394">
        <v>20</v>
      </c>
      <c r="B956" s="394">
        <v>1</v>
      </c>
      <c r="C956" s="408"/>
      <c r="D956" s="408"/>
      <c r="E956" s="408"/>
      <c r="F956" s="408"/>
      <c r="G956" s="408"/>
      <c r="H956" s="408"/>
      <c r="I956" s="408"/>
      <c r="J956" s="409"/>
      <c r="K956" s="410"/>
      <c r="L956" s="410"/>
      <c r="M956" s="410"/>
      <c r="N956" s="410"/>
      <c r="O956" s="410"/>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15">
      <c r="A957" s="394">
        <v>21</v>
      </c>
      <c r="B957" s="394">
        <v>1</v>
      </c>
      <c r="C957" s="408"/>
      <c r="D957" s="408"/>
      <c r="E957" s="408"/>
      <c r="F957" s="408"/>
      <c r="G957" s="408"/>
      <c r="H957" s="408"/>
      <c r="I957" s="408"/>
      <c r="J957" s="409"/>
      <c r="K957" s="410"/>
      <c r="L957" s="410"/>
      <c r="M957" s="410"/>
      <c r="N957" s="410"/>
      <c r="O957" s="410"/>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15">
      <c r="A958" s="394">
        <v>22</v>
      </c>
      <c r="B958" s="394">
        <v>1</v>
      </c>
      <c r="C958" s="408"/>
      <c r="D958" s="408"/>
      <c r="E958" s="408"/>
      <c r="F958" s="408"/>
      <c r="G958" s="408"/>
      <c r="H958" s="408"/>
      <c r="I958" s="408"/>
      <c r="J958" s="409"/>
      <c r="K958" s="410"/>
      <c r="L958" s="410"/>
      <c r="M958" s="410"/>
      <c r="N958" s="410"/>
      <c r="O958" s="410"/>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15">
      <c r="A959" s="394">
        <v>23</v>
      </c>
      <c r="B959" s="394">
        <v>1</v>
      </c>
      <c r="C959" s="408"/>
      <c r="D959" s="408"/>
      <c r="E959" s="408"/>
      <c r="F959" s="408"/>
      <c r="G959" s="408"/>
      <c r="H959" s="408"/>
      <c r="I959" s="408"/>
      <c r="J959" s="409"/>
      <c r="K959" s="410"/>
      <c r="L959" s="410"/>
      <c r="M959" s="410"/>
      <c r="N959" s="410"/>
      <c r="O959" s="410"/>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15">
      <c r="A960" s="394">
        <v>24</v>
      </c>
      <c r="B960" s="394">
        <v>1</v>
      </c>
      <c r="C960" s="408"/>
      <c r="D960" s="408"/>
      <c r="E960" s="408"/>
      <c r="F960" s="408"/>
      <c r="G960" s="408"/>
      <c r="H960" s="408"/>
      <c r="I960" s="408"/>
      <c r="J960" s="409"/>
      <c r="K960" s="410"/>
      <c r="L960" s="410"/>
      <c r="M960" s="410"/>
      <c r="N960" s="410"/>
      <c r="O960" s="410"/>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15">
      <c r="A961" s="394">
        <v>25</v>
      </c>
      <c r="B961" s="394">
        <v>1</v>
      </c>
      <c r="C961" s="408"/>
      <c r="D961" s="408"/>
      <c r="E961" s="408"/>
      <c r="F961" s="408"/>
      <c r="G961" s="408"/>
      <c r="H961" s="408"/>
      <c r="I961" s="408"/>
      <c r="J961" s="409"/>
      <c r="K961" s="410"/>
      <c r="L961" s="410"/>
      <c r="M961" s="410"/>
      <c r="N961" s="410"/>
      <c r="O961" s="410"/>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15">
      <c r="A962" s="394">
        <v>26</v>
      </c>
      <c r="B962" s="394">
        <v>1</v>
      </c>
      <c r="C962" s="408"/>
      <c r="D962" s="408"/>
      <c r="E962" s="408"/>
      <c r="F962" s="408"/>
      <c r="G962" s="408"/>
      <c r="H962" s="408"/>
      <c r="I962" s="408"/>
      <c r="J962" s="409"/>
      <c r="K962" s="410"/>
      <c r="L962" s="410"/>
      <c r="M962" s="410"/>
      <c r="N962" s="410"/>
      <c r="O962" s="410"/>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15">
      <c r="A963" s="394">
        <v>27</v>
      </c>
      <c r="B963" s="394">
        <v>1</v>
      </c>
      <c r="C963" s="408"/>
      <c r="D963" s="408"/>
      <c r="E963" s="408"/>
      <c r="F963" s="408"/>
      <c r="G963" s="408"/>
      <c r="H963" s="408"/>
      <c r="I963" s="408"/>
      <c r="J963" s="409"/>
      <c r="K963" s="410"/>
      <c r="L963" s="410"/>
      <c r="M963" s="410"/>
      <c r="N963" s="410"/>
      <c r="O963" s="410"/>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15">
      <c r="A964" s="394">
        <v>28</v>
      </c>
      <c r="B964" s="394">
        <v>1</v>
      </c>
      <c r="C964" s="408"/>
      <c r="D964" s="408"/>
      <c r="E964" s="408"/>
      <c r="F964" s="408"/>
      <c r="G964" s="408"/>
      <c r="H964" s="408"/>
      <c r="I964" s="408"/>
      <c r="J964" s="409"/>
      <c r="K964" s="410"/>
      <c r="L964" s="410"/>
      <c r="M964" s="410"/>
      <c r="N964" s="410"/>
      <c r="O964" s="410"/>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15">
      <c r="A965" s="394">
        <v>29</v>
      </c>
      <c r="B965" s="394">
        <v>1</v>
      </c>
      <c r="C965" s="408"/>
      <c r="D965" s="408"/>
      <c r="E965" s="408"/>
      <c r="F965" s="408"/>
      <c r="G965" s="408"/>
      <c r="H965" s="408"/>
      <c r="I965" s="408"/>
      <c r="J965" s="409"/>
      <c r="K965" s="410"/>
      <c r="L965" s="410"/>
      <c r="M965" s="410"/>
      <c r="N965" s="410"/>
      <c r="O965" s="410"/>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hidden="1" customHeight="1" x14ac:dyDescent="0.15">
      <c r="A966" s="394">
        <v>30</v>
      </c>
      <c r="B966" s="394">
        <v>1</v>
      </c>
      <c r="C966" s="408"/>
      <c r="D966" s="408"/>
      <c r="E966" s="408"/>
      <c r="F966" s="408"/>
      <c r="G966" s="408"/>
      <c r="H966" s="408"/>
      <c r="I966" s="408"/>
      <c r="J966" s="409"/>
      <c r="K966" s="410"/>
      <c r="L966" s="410"/>
      <c r="M966" s="410"/>
      <c r="N966" s="410"/>
      <c r="O966" s="410"/>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6"/>
      <c r="B969" s="336"/>
      <c r="C969" s="336" t="s">
        <v>26</v>
      </c>
      <c r="D969" s="336"/>
      <c r="E969" s="336"/>
      <c r="F969" s="336"/>
      <c r="G969" s="336"/>
      <c r="H969" s="336"/>
      <c r="I969" s="336"/>
      <c r="J969" s="267" t="s">
        <v>224</v>
      </c>
      <c r="K969" s="95"/>
      <c r="L969" s="95"/>
      <c r="M969" s="95"/>
      <c r="N969" s="95"/>
      <c r="O969" s="95"/>
      <c r="P969" s="337" t="s">
        <v>199</v>
      </c>
      <c r="Q969" s="337"/>
      <c r="R969" s="337"/>
      <c r="S969" s="337"/>
      <c r="T969" s="337"/>
      <c r="U969" s="337"/>
      <c r="V969" s="337"/>
      <c r="W969" s="337"/>
      <c r="X969" s="337"/>
      <c r="Y969" s="334" t="s">
        <v>222</v>
      </c>
      <c r="Z969" s="335"/>
      <c r="AA969" s="335"/>
      <c r="AB969" s="335"/>
      <c r="AC969" s="267" t="s">
        <v>263</v>
      </c>
      <c r="AD969" s="267"/>
      <c r="AE969" s="267"/>
      <c r="AF969" s="267"/>
      <c r="AG969" s="267"/>
      <c r="AH969" s="334" t="s">
        <v>291</v>
      </c>
      <c r="AI969" s="336"/>
      <c r="AJ969" s="336"/>
      <c r="AK969" s="336"/>
      <c r="AL969" s="336" t="s">
        <v>21</v>
      </c>
      <c r="AM969" s="336"/>
      <c r="AN969" s="336"/>
      <c r="AO969" s="416"/>
      <c r="AP969" s="417" t="s">
        <v>225</v>
      </c>
      <c r="AQ969" s="417"/>
      <c r="AR969" s="417"/>
      <c r="AS969" s="417"/>
      <c r="AT969" s="417"/>
      <c r="AU969" s="417"/>
      <c r="AV969" s="417"/>
      <c r="AW969" s="417"/>
      <c r="AX969" s="417"/>
    </row>
    <row r="970" spans="1:50" ht="30" hidden="1" customHeight="1" x14ac:dyDescent="0.15">
      <c r="A970" s="394">
        <v>1</v>
      </c>
      <c r="B970" s="394">
        <v>1</v>
      </c>
      <c r="C970" s="408"/>
      <c r="D970" s="408"/>
      <c r="E970" s="408"/>
      <c r="F970" s="408"/>
      <c r="G970" s="408"/>
      <c r="H970" s="408"/>
      <c r="I970" s="408"/>
      <c r="J970" s="409"/>
      <c r="K970" s="410"/>
      <c r="L970" s="410"/>
      <c r="M970" s="410"/>
      <c r="N970" s="410"/>
      <c r="O970" s="410"/>
      <c r="P970" s="307"/>
      <c r="Q970" s="307"/>
      <c r="R970" s="307"/>
      <c r="S970" s="307"/>
      <c r="T970" s="307"/>
      <c r="U970" s="307"/>
      <c r="V970" s="307"/>
      <c r="W970" s="307"/>
      <c r="X970" s="307"/>
      <c r="Y970" s="308"/>
      <c r="Z970" s="309"/>
      <c r="AA970" s="309"/>
      <c r="AB970" s="310"/>
      <c r="AC970" s="318"/>
      <c r="AD970" s="413"/>
      <c r="AE970" s="413"/>
      <c r="AF970" s="413"/>
      <c r="AG970" s="413"/>
      <c r="AH970" s="411"/>
      <c r="AI970" s="412"/>
      <c r="AJ970" s="412"/>
      <c r="AK970" s="412"/>
      <c r="AL970" s="315"/>
      <c r="AM970" s="316"/>
      <c r="AN970" s="316"/>
      <c r="AO970" s="317"/>
      <c r="AP970" s="311"/>
      <c r="AQ970" s="311"/>
      <c r="AR970" s="311"/>
      <c r="AS970" s="311"/>
      <c r="AT970" s="311"/>
      <c r="AU970" s="311"/>
      <c r="AV970" s="311"/>
      <c r="AW970" s="311"/>
      <c r="AX970" s="311"/>
    </row>
    <row r="971" spans="1:50" ht="30" hidden="1" customHeight="1" x14ac:dyDescent="0.15">
      <c r="A971" s="394">
        <v>2</v>
      </c>
      <c r="B971" s="394">
        <v>1</v>
      </c>
      <c r="C971" s="408"/>
      <c r="D971" s="408"/>
      <c r="E971" s="408"/>
      <c r="F971" s="408"/>
      <c r="G971" s="408"/>
      <c r="H971" s="408"/>
      <c r="I971" s="408"/>
      <c r="J971" s="409"/>
      <c r="K971" s="410"/>
      <c r="L971" s="410"/>
      <c r="M971" s="410"/>
      <c r="N971" s="410"/>
      <c r="O971" s="410"/>
      <c r="P971" s="307"/>
      <c r="Q971" s="307"/>
      <c r="R971" s="307"/>
      <c r="S971" s="307"/>
      <c r="T971" s="307"/>
      <c r="U971" s="307"/>
      <c r="V971" s="307"/>
      <c r="W971" s="307"/>
      <c r="X971" s="307"/>
      <c r="Y971" s="308"/>
      <c r="Z971" s="309"/>
      <c r="AA971" s="309"/>
      <c r="AB971" s="310"/>
      <c r="AC971" s="318"/>
      <c r="AD971" s="318"/>
      <c r="AE971" s="318"/>
      <c r="AF971" s="318"/>
      <c r="AG971" s="318"/>
      <c r="AH971" s="411"/>
      <c r="AI971" s="412"/>
      <c r="AJ971" s="412"/>
      <c r="AK971" s="412"/>
      <c r="AL971" s="315"/>
      <c r="AM971" s="316"/>
      <c r="AN971" s="316"/>
      <c r="AO971" s="317"/>
      <c r="AP971" s="311"/>
      <c r="AQ971" s="311"/>
      <c r="AR971" s="311"/>
      <c r="AS971" s="311"/>
      <c r="AT971" s="311"/>
      <c r="AU971" s="311"/>
      <c r="AV971" s="311"/>
      <c r="AW971" s="311"/>
      <c r="AX971" s="311"/>
    </row>
    <row r="972" spans="1:50" ht="30" hidden="1" customHeight="1" x14ac:dyDescent="0.15">
      <c r="A972" s="394">
        <v>3</v>
      </c>
      <c r="B972" s="394">
        <v>1</v>
      </c>
      <c r="C972" s="414"/>
      <c r="D972" s="408"/>
      <c r="E972" s="408"/>
      <c r="F972" s="408"/>
      <c r="G972" s="408"/>
      <c r="H972" s="408"/>
      <c r="I972" s="408"/>
      <c r="J972" s="409"/>
      <c r="K972" s="410"/>
      <c r="L972" s="410"/>
      <c r="M972" s="410"/>
      <c r="N972" s="410"/>
      <c r="O972" s="410"/>
      <c r="P972" s="415"/>
      <c r="Q972" s="307"/>
      <c r="R972" s="307"/>
      <c r="S972" s="307"/>
      <c r="T972" s="307"/>
      <c r="U972" s="307"/>
      <c r="V972" s="307"/>
      <c r="W972" s="307"/>
      <c r="X972" s="307"/>
      <c r="Y972" s="308"/>
      <c r="Z972" s="309"/>
      <c r="AA972" s="309"/>
      <c r="AB972" s="310"/>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15">
      <c r="A973" s="394">
        <v>4</v>
      </c>
      <c r="B973" s="394">
        <v>1</v>
      </c>
      <c r="C973" s="414"/>
      <c r="D973" s="408"/>
      <c r="E973" s="408"/>
      <c r="F973" s="408"/>
      <c r="G973" s="408"/>
      <c r="H973" s="408"/>
      <c r="I973" s="408"/>
      <c r="J973" s="409"/>
      <c r="K973" s="410"/>
      <c r="L973" s="410"/>
      <c r="M973" s="410"/>
      <c r="N973" s="410"/>
      <c r="O973" s="410"/>
      <c r="P973" s="415"/>
      <c r="Q973" s="307"/>
      <c r="R973" s="307"/>
      <c r="S973" s="307"/>
      <c r="T973" s="307"/>
      <c r="U973" s="307"/>
      <c r="V973" s="307"/>
      <c r="W973" s="307"/>
      <c r="X973" s="307"/>
      <c r="Y973" s="308"/>
      <c r="Z973" s="309"/>
      <c r="AA973" s="309"/>
      <c r="AB973" s="310"/>
      <c r="AC973" s="318"/>
      <c r="AD973" s="318"/>
      <c r="AE973" s="318"/>
      <c r="AF973" s="318"/>
      <c r="AG973" s="318"/>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15">
      <c r="A974" s="394">
        <v>5</v>
      </c>
      <c r="B974" s="394">
        <v>1</v>
      </c>
      <c r="C974" s="408"/>
      <c r="D974" s="408"/>
      <c r="E974" s="408"/>
      <c r="F974" s="408"/>
      <c r="G974" s="408"/>
      <c r="H974" s="408"/>
      <c r="I974" s="408"/>
      <c r="J974" s="409"/>
      <c r="K974" s="410"/>
      <c r="L974" s="410"/>
      <c r="M974" s="410"/>
      <c r="N974" s="410"/>
      <c r="O974" s="410"/>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15">
      <c r="A975" s="394">
        <v>6</v>
      </c>
      <c r="B975" s="394">
        <v>1</v>
      </c>
      <c r="C975" s="408"/>
      <c r="D975" s="408"/>
      <c r="E975" s="408"/>
      <c r="F975" s="408"/>
      <c r="G975" s="408"/>
      <c r="H975" s="408"/>
      <c r="I975" s="408"/>
      <c r="J975" s="409"/>
      <c r="K975" s="410"/>
      <c r="L975" s="410"/>
      <c r="M975" s="410"/>
      <c r="N975" s="410"/>
      <c r="O975" s="410"/>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15">
      <c r="A976" s="394">
        <v>7</v>
      </c>
      <c r="B976" s="394">
        <v>1</v>
      </c>
      <c r="C976" s="408"/>
      <c r="D976" s="408"/>
      <c r="E976" s="408"/>
      <c r="F976" s="408"/>
      <c r="G976" s="408"/>
      <c r="H976" s="408"/>
      <c r="I976" s="408"/>
      <c r="J976" s="409"/>
      <c r="K976" s="410"/>
      <c r="L976" s="410"/>
      <c r="M976" s="410"/>
      <c r="N976" s="410"/>
      <c r="O976" s="410"/>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15">
      <c r="A977" s="394">
        <v>8</v>
      </c>
      <c r="B977" s="394">
        <v>1</v>
      </c>
      <c r="C977" s="408"/>
      <c r="D977" s="408"/>
      <c r="E977" s="408"/>
      <c r="F977" s="408"/>
      <c r="G977" s="408"/>
      <c r="H977" s="408"/>
      <c r="I977" s="408"/>
      <c r="J977" s="409"/>
      <c r="K977" s="410"/>
      <c r="L977" s="410"/>
      <c r="M977" s="410"/>
      <c r="N977" s="410"/>
      <c r="O977" s="410"/>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15">
      <c r="A978" s="394">
        <v>9</v>
      </c>
      <c r="B978" s="394">
        <v>1</v>
      </c>
      <c r="C978" s="408"/>
      <c r="D978" s="408"/>
      <c r="E978" s="408"/>
      <c r="F978" s="408"/>
      <c r="G978" s="408"/>
      <c r="H978" s="408"/>
      <c r="I978" s="408"/>
      <c r="J978" s="409"/>
      <c r="K978" s="410"/>
      <c r="L978" s="410"/>
      <c r="M978" s="410"/>
      <c r="N978" s="410"/>
      <c r="O978" s="410"/>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15">
      <c r="A979" s="394">
        <v>10</v>
      </c>
      <c r="B979" s="394">
        <v>1</v>
      </c>
      <c r="C979" s="408"/>
      <c r="D979" s="408"/>
      <c r="E979" s="408"/>
      <c r="F979" s="408"/>
      <c r="G979" s="408"/>
      <c r="H979" s="408"/>
      <c r="I979" s="408"/>
      <c r="J979" s="409"/>
      <c r="K979" s="410"/>
      <c r="L979" s="410"/>
      <c r="M979" s="410"/>
      <c r="N979" s="410"/>
      <c r="O979" s="410"/>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15">
      <c r="A980" s="394">
        <v>11</v>
      </c>
      <c r="B980" s="394">
        <v>1</v>
      </c>
      <c r="C980" s="408"/>
      <c r="D980" s="408"/>
      <c r="E980" s="408"/>
      <c r="F980" s="408"/>
      <c r="G980" s="408"/>
      <c r="H980" s="408"/>
      <c r="I980" s="408"/>
      <c r="J980" s="409"/>
      <c r="K980" s="410"/>
      <c r="L980" s="410"/>
      <c r="M980" s="410"/>
      <c r="N980" s="410"/>
      <c r="O980" s="410"/>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15">
      <c r="A981" s="394">
        <v>12</v>
      </c>
      <c r="B981" s="394">
        <v>1</v>
      </c>
      <c r="C981" s="408"/>
      <c r="D981" s="408"/>
      <c r="E981" s="408"/>
      <c r="F981" s="408"/>
      <c r="G981" s="408"/>
      <c r="H981" s="408"/>
      <c r="I981" s="408"/>
      <c r="J981" s="409"/>
      <c r="K981" s="410"/>
      <c r="L981" s="410"/>
      <c r="M981" s="410"/>
      <c r="N981" s="410"/>
      <c r="O981" s="410"/>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15">
      <c r="A982" s="394">
        <v>13</v>
      </c>
      <c r="B982" s="394">
        <v>1</v>
      </c>
      <c r="C982" s="408"/>
      <c r="D982" s="408"/>
      <c r="E982" s="408"/>
      <c r="F982" s="408"/>
      <c r="G982" s="408"/>
      <c r="H982" s="408"/>
      <c r="I982" s="408"/>
      <c r="J982" s="409"/>
      <c r="K982" s="410"/>
      <c r="L982" s="410"/>
      <c r="M982" s="410"/>
      <c r="N982" s="410"/>
      <c r="O982" s="410"/>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15">
      <c r="A983" s="394">
        <v>14</v>
      </c>
      <c r="B983" s="394">
        <v>1</v>
      </c>
      <c r="C983" s="408"/>
      <c r="D983" s="408"/>
      <c r="E983" s="408"/>
      <c r="F983" s="408"/>
      <c r="G983" s="408"/>
      <c r="H983" s="408"/>
      <c r="I983" s="408"/>
      <c r="J983" s="409"/>
      <c r="K983" s="410"/>
      <c r="L983" s="410"/>
      <c r="M983" s="410"/>
      <c r="N983" s="410"/>
      <c r="O983" s="410"/>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15">
      <c r="A984" s="394">
        <v>15</v>
      </c>
      <c r="B984" s="394">
        <v>1</v>
      </c>
      <c r="C984" s="408"/>
      <c r="D984" s="408"/>
      <c r="E984" s="408"/>
      <c r="F984" s="408"/>
      <c r="G984" s="408"/>
      <c r="H984" s="408"/>
      <c r="I984" s="408"/>
      <c r="J984" s="409"/>
      <c r="K984" s="410"/>
      <c r="L984" s="410"/>
      <c r="M984" s="410"/>
      <c r="N984" s="410"/>
      <c r="O984" s="410"/>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hidden="1" customHeight="1" x14ac:dyDescent="0.15">
      <c r="A985" s="394">
        <v>16</v>
      </c>
      <c r="B985" s="394">
        <v>1</v>
      </c>
      <c r="C985" s="408"/>
      <c r="D985" s="408"/>
      <c r="E985" s="408"/>
      <c r="F985" s="408"/>
      <c r="G985" s="408"/>
      <c r="H985" s="408"/>
      <c r="I985" s="408"/>
      <c r="J985" s="409"/>
      <c r="K985" s="410"/>
      <c r="L985" s="410"/>
      <c r="M985" s="410"/>
      <c r="N985" s="410"/>
      <c r="O985" s="410"/>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hidden="1" customHeight="1" x14ac:dyDescent="0.15">
      <c r="A986" s="394">
        <v>17</v>
      </c>
      <c r="B986" s="394">
        <v>1</v>
      </c>
      <c r="C986" s="408"/>
      <c r="D986" s="408"/>
      <c r="E986" s="408"/>
      <c r="F986" s="408"/>
      <c r="G986" s="408"/>
      <c r="H986" s="408"/>
      <c r="I986" s="408"/>
      <c r="J986" s="409"/>
      <c r="K986" s="410"/>
      <c r="L986" s="410"/>
      <c r="M986" s="410"/>
      <c r="N986" s="410"/>
      <c r="O986" s="410"/>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15">
      <c r="A987" s="394">
        <v>18</v>
      </c>
      <c r="B987" s="394">
        <v>1</v>
      </c>
      <c r="C987" s="408"/>
      <c r="D987" s="408"/>
      <c r="E987" s="408"/>
      <c r="F987" s="408"/>
      <c r="G987" s="408"/>
      <c r="H987" s="408"/>
      <c r="I987" s="408"/>
      <c r="J987" s="409"/>
      <c r="K987" s="410"/>
      <c r="L987" s="410"/>
      <c r="M987" s="410"/>
      <c r="N987" s="410"/>
      <c r="O987" s="410"/>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15">
      <c r="A988" s="394">
        <v>19</v>
      </c>
      <c r="B988" s="394">
        <v>1</v>
      </c>
      <c r="C988" s="408"/>
      <c r="D988" s="408"/>
      <c r="E988" s="408"/>
      <c r="F988" s="408"/>
      <c r="G988" s="408"/>
      <c r="H988" s="408"/>
      <c r="I988" s="408"/>
      <c r="J988" s="409"/>
      <c r="K988" s="410"/>
      <c r="L988" s="410"/>
      <c r="M988" s="410"/>
      <c r="N988" s="410"/>
      <c r="O988" s="410"/>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15">
      <c r="A989" s="394">
        <v>20</v>
      </c>
      <c r="B989" s="394">
        <v>1</v>
      </c>
      <c r="C989" s="408"/>
      <c r="D989" s="408"/>
      <c r="E989" s="408"/>
      <c r="F989" s="408"/>
      <c r="G989" s="408"/>
      <c r="H989" s="408"/>
      <c r="I989" s="408"/>
      <c r="J989" s="409"/>
      <c r="K989" s="410"/>
      <c r="L989" s="410"/>
      <c r="M989" s="410"/>
      <c r="N989" s="410"/>
      <c r="O989" s="410"/>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15">
      <c r="A990" s="394">
        <v>21</v>
      </c>
      <c r="B990" s="394">
        <v>1</v>
      </c>
      <c r="C990" s="408"/>
      <c r="D990" s="408"/>
      <c r="E990" s="408"/>
      <c r="F990" s="408"/>
      <c r="G990" s="408"/>
      <c r="H990" s="408"/>
      <c r="I990" s="408"/>
      <c r="J990" s="409"/>
      <c r="K990" s="410"/>
      <c r="L990" s="410"/>
      <c r="M990" s="410"/>
      <c r="N990" s="410"/>
      <c r="O990" s="410"/>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15">
      <c r="A991" s="394">
        <v>22</v>
      </c>
      <c r="B991" s="394">
        <v>1</v>
      </c>
      <c r="C991" s="408"/>
      <c r="D991" s="408"/>
      <c r="E991" s="408"/>
      <c r="F991" s="408"/>
      <c r="G991" s="408"/>
      <c r="H991" s="408"/>
      <c r="I991" s="408"/>
      <c r="J991" s="409"/>
      <c r="K991" s="410"/>
      <c r="L991" s="410"/>
      <c r="M991" s="410"/>
      <c r="N991" s="410"/>
      <c r="O991" s="410"/>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15">
      <c r="A992" s="394">
        <v>23</v>
      </c>
      <c r="B992" s="394">
        <v>1</v>
      </c>
      <c r="C992" s="408"/>
      <c r="D992" s="408"/>
      <c r="E992" s="408"/>
      <c r="F992" s="408"/>
      <c r="G992" s="408"/>
      <c r="H992" s="408"/>
      <c r="I992" s="408"/>
      <c r="J992" s="409"/>
      <c r="K992" s="410"/>
      <c r="L992" s="410"/>
      <c r="M992" s="410"/>
      <c r="N992" s="410"/>
      <c r="O992" s="410"/>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15">
      <c r="A993" s="394">
        <v>24</v>
      </c>
      <c r="B993" s="394">
        <v>1</v>
      </c>
      <c r="C993" s="408"/>
      <c r="D993" s="408"/>
      <c r="E993" s="408"/>
      <c r="F993" s="408"/>
      <c r="G993" s="408"/>
      <c r="H993" s="408"/>
      <c r="I993" s="408"/>
      <c r="J993" s="409"/>
      <c r="K993" s="410"/>
      <c r="L993" s="410"/>
      <c r="M993" s="410"/>
      <c r="N993" s="410"/>
      <c r="O993" s="410"/>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15">
      <c r="A994" s="394">
        <v>25</v>
      </c>
      <c r="B994" s="394">
        <v>1</v>
      </c>
      <c r="C994" s="408"/>
      <c r="D994" s="408"/>
      <c r="E994" s="408"/>
      <c r="F994" s="408"/>
      <c r="G994" s="408"/>
      <c r="H994" s="408"/>
      <c r="I994" s="408"/>
      <c r="J994" s="409"/>
      <c r="K994" s="410"/>
      <c r="L994" s="410"/>
      <c r="M994" s="410"/>
      <c r="N994" s="410"/>
      <c r="O994" s="410"/>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15">
      <c r="A995" s="394">
        <v>26</v>
      </c>
      <c r="B995" s="394">
        <v>1</v>
      </c>
      <c r="C995" s="408"/>
      <c r="D995" s="408"/>
      <c r="E995" s="408"/>
      <c r="F995" s="408"/>
      <c r="G995" s="408"/>
      <c r="H995" s="408"/>
      <c r="I995" s="408"/>
      <c r="J995" s="409"/>
      <c r="K995" s="410"/>
      <c r="L995" s="410"/>
      <c r="M995" s="410"/>
      <c r="N995" s="410"/>
      <c r="O995" s="410"/>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15">
      <c r="A996" s="394">
        <v>27</v>
      </c>
      <c r="B996" s="394">
        <v>1</v>
      </c>
      <c r="C996" s="408"/>
      <c r="D996" s="408"/>
      <c r="E996" s="408"/>
      <c r="F996" s="408"/>
      <c r="G996" s="408"/>
      <c r="H996" s="408"/>
      <c r="I996" s="408"/>
      <c r="J996" s="409"/>
      <c r="K996" s="410"/>
      <c r="L996" s="410"/>
      <c r="M996" s="410"/>
      <c r="N996" s="410"/>
      <c r="O996" s="410"/>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15">
      <c r="A997" s="394">
        <v>28</v>
      </c>
      <c r="B997" s="394">
        <v>1</v>
      </c>
      <c r="C997" s="408"/>
      <c r="D997" s="408"/>
      <c r="E997" s="408"/>
      <c r="F997" s="408"/>
      <c r="G997" s="408"/>
      <c r="H997" s="408"/>
      <c r="I997" s="408"/>
      <c r="J997" s="409"/>
      <c r="K997" s="410"/>
      <c r="L997" s="410"/>
      <c r="M997" s="410"/>
      <c r="N997" s="410"/>
      <c r="O997" s="410"/>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15">
      <c r="A998" s="394">
        <v>29</v>
      </c>
      <c r="B998" s="394">
        <v>1</v>
      </c>
      <c r="C998" s="408"/>
      <c r="D998" s="408"/>
      <c r="E998" s="408"/>
      <c r="F998" s="408"/>
      <c r="G998" s="408"/>
      <c r="H998" s="408"/>
      <c r="I998" s="408"/>
      <c r="J998" s="409"/>
      <c r="K998" s="410"/>
      <c r="L998" s="410"/>
      <c r="M998" s="410"/>
      <c r="N998" s="410"/>
      <c r="O998" s="410"/>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hidden="1" customHeight="1" x14ac:dyDescent="0.15">
      <c r="A999" s="394">
        <v>30</v>
      </c>
      <c r="B999" s="394">
        <v>1</v>
      </c>
      <c r="C999" s="408"/>
      <c r="D999" s="408"/>
      <c r="E999" s="408"/>
      <c r="F999" s="408"/>
      <c r="G999" s="408"/>
      <c r="H999" s="408"/>
      <c r="I999" s="408"/>
      <c r="J999" s="409"/>
      <c r="K999" s="410"/>
      <c r="L999" s="410"/>
      <c r="M999" s="410"/>
      <c r="N999" s="410"/>
      <c r="O999" s="410"/>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6"/>
      <c r="B1002" s="336"/>
      <c r="C1002" s="336" t="s">
        <v>26</v>
      </c>
      <c r="D1002" s="336"/>
      <c r="E1002" s="336"/>
      <c r="F1002" s="336"/>
      <c r="G1002" s="336"/>
      <c r="H1002" s="336"/>
      <c r="I1002" s="336"/>
      <c r="J1002" s="267" t="s">
        <v>224</v>
      </c>
      <c r="K1002" s="95"/>
      <c r="L1002" s="95"/>
      <c r="M1002" s="95"/>
      <c r="N1002" s="95"/>
      <c r="O1002" s="95"/>
      <c r="P1002" s="337" t="s">
        <v>199</v>
      </c>
      <c r="Q1002" s="337"/>
      <c r="R1002" s="337"/>
      <c r="S1002" s="337"/>
      <c r="T1002" s="337"/>
      <c r="U1002" s="337"/>
      <c r="V1002" s="337"/>
      <c r="W1002" s="337"/>
      <c r="X1002" s="337"/>
      <c r="Y1002" s="334" t="s">
        <v>222</v>
      </c>
      <c r="Z1002" s="335"/>
      <c r="AA1002" s="335"/>
      <c r="AB1002" s="335"/>
      <c r="AC1002" s="267" t="s">
        <v>263</v>
      </c>
      <c r="AD1002" s="267"/>
      <c r="AE1002" s="267"/>
      <c r="AF1002" s="267"/>
      <c r="AG1002" s="267"/>
      <c r="AH1002" s="334" t="s">
        <v>291</v>
      </c>
      <c r="AI1002" s="336"/>
      <c r="AJ1002" s="336"/>
      <c r="AK1002" s="336"/>
      <c r="AL1002" s="336" t="s">
        <v>21</v>
      </c>
      <c r="AM1002" s="336"/>
      <c r="AN1002" s="336"/>
      <c r="AO1002" s="416"/>
      <c r="AP1002" s="417" t="s">
        <v>225</v>
      </c>
      <c r="AQ1002" s="417"/>
      <c r="AR1002" s="417"/>
      <c r="AS1002" s="417"/>
      <c r="AT1002" s="417"/>
      <c r="AU1002" s="417"/>
      <c r="AV1002" s="417"/>
      <c r="AW1002" s="417"/>
      <c r="AX1002" s="417"/>
    </row>
    <row r="1003" spans="1:50" ht="30" hidden="1" customHeight="1" x14ac:dyDescent="0.15">
      <c r="A1003" s="394">
        <v>1</v>
      </c>
      <c r="B1003" s="394">
        <v>1</v>
      </c>
      <c r="C1003" s="408"/>
      <c r="D1003" s="408"/>
      <c r="E1003" s="408"/>
      <c r="F1003" s="408"/>
      <c r="G1003" s="408"/>
      <c r="H1003" s="408"/>
      <c r="I1003" s="408"/>
      <c r="J1003" s="409"/>
      <c r="K1003" s="410"/>
      <c r="L1003" s="410"/>
      <c r="M1003" s="410"/>
      <c r="N1003" s="410"/>
      <c r="O1003" s="410"/>
      <c r="P1003" s="307"/>
      <c r="Q1003" s="307"/>
      <c r="R1003" s="307"/>
      <c r="S1003" s="307"/>
      <c r="T1003" s="307"/>
      <c r="U1003" s="307"/>
      <c r="V1003" s="307"/>
      <c r="W1003" s="307"/>
      <c r="X1003" s="307"/>
      <c r="Y1003" s="308"/>
      <c r="Z1003" s="309"/>
      <c r="AA1003" s="309"/>
      <c r="AB1003" s="310"/>
      <c r="AC1003" s="318"/>
      <c r="AD1003" s="413"/>
      <c r="AE1003" s="413"/>
      <c r="AF1003" s="413"/>
      <c r="AG1003" s="413"/>
      <c r="AH1003" s="411"/>
      <c r="AI1003" s="412"/>
      <c r="AJ1003" s="412"/>
      <c r="AK1003" s="412"/>
      <c r="AL1003" s="315"/>
      <c r="AM1003" s="316"/>
      <c r="AN1003" s="316"/>
      <c r="AO1003" s="317"/>
      <c r="AP1003" s="311"/>
      <c r="AQ1003" s="311"/>
      <c r="AR1003" s="311"/>
      <c r="AS1003" s="311"/>
      <c r="AT1003" s="311"/>
      <c r="AU1003" s="311"/>
      <c r="AV1003" s="311"/>
      <c r="AW1003" s="311"/>
      <c r="AX1003" s="311"/>
    </row>
    <row r="1004" spans="1:50" ht="30" hidden="1" customHeight="1" x14ac:dyDescent="0.15">
      <c r="A1004" s="394">
        <v>2</v>
      </c>
      <c r="B1004" s="394">
        <v>1</v>
      </c>
      <c r="C1004" s="408"/>
      <c r="D1004" s="408"/>
      <c r="E1004" s="408"/>
      <c r="F1004" s="408"/>
      <c r="G1004" s="408"/>
      <c r="H1004" s="408"/>
      <c r="I1004" s="408"/>
      <c r="J1004" s="409"/>
      <c r="K1004" s="410"/>
      <c r="L1004" s="410"/>
      <c r="M1004" s="410"/>
      <c r="N1004" s="410"/>
      <c r="O1004" s="410"/>
      <c r="P1004" s="307"/>
      <c r="Q1004" s="307"/>
      <c r="R1004" s="307"/>
      <c r="S1004" s="307"/>
      <c r="T1004" s="307"/>
      <c r="U1004" s="307"/>
      <c r="V1004" s="307"/>
      <c r="W1004" s="307"/>
      <c r="X1004" s="307"/>
      <c r="Y1004" s="308"/>
      <c r="Z1004" s="309"/>
      <c r="AA1004" s="309"/>
      <c r="AB1004" s="310"/>
      <c r="AC1004" s="318"/>
      <c r="AD1004" s="318"/>
      <c r="AE1004" s="318"/>
      <c r="AF1004" s="318"/>
      <c r="AG1004" s="318"/>
      <c r="AH1004" s="411"/>
      <c r="AI1004" s="412"/>
      <c r="AJ1004" s="412"/>
      <c r="AK1004" s="412"/>
      <c r="AL1004" s="315"/>
      <c r="AM1004" s="316"/>
      <c r="AN1004" s="316"/>
      <c r="AO1004" s="317"/>
      <c r="AP1004" s="311"/>
      <c r="AQ1004" s="311"/>
      <c r="AR1004" s="311"/>
      <c r="AS1004" s="311"/>
      <c r="AT1004" s="311"/>
      <c r="AU1004" s="311"/>
      <c r="AV1004" s="311"/>
      <c r="AW1004" s="311"/>
      <c r="AX1004" s="311"/>
    </row>
    <row r="1005" spans="1:50" ht="30" hidden="1" customHeight="1" x14ac:dyDescent="0.15">
      <c r="A1005" s="394">
        <v>3</v>
      </c>
      <c r="B1005" s="394">
        <v>1</v>
      </c>
      <c r="C1005" s="414"/>
      <c r="D1005" s="408"/>
      <c r="E1005" s="408"/>
      <c r="F1005" s="408"/>
      <c r="G1005" s="408"/>
      <c r="H1005" s="408"/>
      <c r="I1005" s="408"/>
      <c r="J1005" s="409"/>
      <c r="K1005" s="410"/>
      <c r="L1005" s="410"/>
      <c r="M1005" s="410"/>
      <c r="N1005" s="410"/>
      <c r="O1005" s="410"/>
      <c r="P1005" s="415"/>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15">
      <c r="A1006" s="394">
        <v>4</v>
      </c>
      <c r="B1006" s="394">
        <v>1</v>
      </c>
      <c r="C1006" s="414"/>
      <c r="D1006" s="408"/>
      <c r="E1006" s="408"/>
      <c r="F1006" s="408"/>
      <c r="G1006" s="408"/>
      <c r="H1006" s="408"/>
      <c r="I1006" s="408"/>
      <c r="J1006" s="409"/>
      <c r="K1006" s="410"/>
      <c r="L1006" s="410"/>
      <c r="M1006" s="410"/>
      <c r="N1006" s="410"/>
      <c r="O1006" s="410"/>
      <c r="P1006" s="415"/>
      <c r="Q1006" s="307"/>
      <c r="R1006" s="307"/>
      <c r="S1006" s="307"/>
      <c r="T1006" s="307"/>
      <c r="U1006" s="307"/>
      <c r="V1006" s="307"/>
      <c r="W1006" s="307"/>
      <c r="X1006" s="307"/>
      <c r="Y1006" s="308"/>
      <c r="Z1006" s="309"/>
      <c r="AA1006" s="309"/>
      <c r="AB1006" s="310"/>
      <c r="AC1006" s="318"/>
      <c r="AD1006" s="318"/>
      <c r="AE1006" s="318"/>
      <c r="AF1006" s="318"/>
      <c r="AG1006" s="318"/>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15">
      <c r="A1007" s="394">
        <v>5</v>
      </c>
      <c r="B1007" s="394">
        <v>1</v>
      </c>
      <c r="C1007" s="408"/>
      <c r="D1007" s="408"/>
      <c r="E1007" s="408"/>
      <c r="F1007" s="408"/>
      <c r="G1007" s="408"/>
      <c r="H1007" s="408"/>
      <c r="I1007" s="408"/>
      <c r="J1007" s="409"/>
      <c r="K1007" s="410"/>
      <c r="L1007" s="410"/>
      <c r="M1007" s="410"/>
      <c r="N1007" s="410"/>
      <c r="O1007" s="410"/>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15">
      <c r="A1008" s="394">
        <v>6</v>
      </c>
      <c r="B1008" s="394">
        <v>1</v>
      </c>
      <c r="C1008" s="408"/>
      <c r="D1008" s="408"/>
      <c r="E1008" s="408"/>
      <c r="F1008" s="408"/>
      <c r="G1008" s="408"/>
      <c r="H1008" s="408"/>
      <c r="I1008" s="408"/>
      <c r="J1008" s="409"/>
      <c r="K1008" s="410"/>
      <c r="L1008" s="410"/>
      <c r="M1008" s="410"/>
      <c r="N1008" s="410"/>
      <c r="O1008" s="410"/>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15">
      <c r="A1009" s="394">
        <v>7</v>
      </c>
      <c r="B1009" s="394">
        <v>1</v>
      </c>
      <c r="C1009" s="408"/>
      <c r="D1009" s="408"/>
      <c r="E1009" s="408"/>
      <c r="F1009" s="408"/>
      <c r="G1009" s="408"/>
      <c r="H1009" s="408"/>
      <c r="I1009" s="408"/>
      <c r="J1009" s="409"/>
      <c r="K1009" s="410"/>
      <c r="L1009" s="410"/>
      <c r="M1009" s="410"/>
      <c r="N1009" s="410"/>
      <c r="O1009" s="410"/>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15">
      <c r="A1010" s="394">
        <v>8</v>
      </c>
      <c r="B1010" s="394">
        <v>1</v>
      </c>
      <c r="C1010" s="408"/>
      <c r="D1010" s="408"/>
      <c r="E1010" s="408"/>
      <c r="F1010" s="408"/>
      <c r="G1010" s="408"/>
      <c r="H1010" s="408"/>
      <c r="I1010" s="408"/>
      <c r="J1010" s="409"/>
      <c r="K1010" s="410"/>
      <c r="L1010" s="410"/>
      <c r="M1010" s="410"/>
      <c r="N1010" s="410"/>
      <c r="O1010" s="410"/>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15">
      <c r="A1011" s="394">
        <v>9</v>
      </c>
      <c r="B1011" s="394">
        <v>1</v>
      </c>
      <c r="C1011" s="408"/>
      <c r="D1011" s="408"/>
      <c r="E1011" s="408"/>
      <c r="F1011" s="408"/>
      <c r="G1011" s="408"/>
      <c r="H1011" s="408"/>
      <c r="I1011" s="408"/>
      <c r="J1011" s="409"/>
      <c r="K1011" s="410"/>
      <c r="L1011" s="410"/>
      <c r="M1011" s="410"/>
      <c r="N1011" s="410"/>
      <c r="O1011" s="410"/>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15">
      <c r="A1012" s="394">
        <v>10</v>
      </c>
      <c r="B1012" s="394">
        <v>1</v>
      </c>
      <c r="C1012" s="408"/>
      <c r="D1012" s="408"/>
      <c r="E1012" s="408"/>
      <c r="F1012" s="408"/>
      <c r="G1012" s="408"/>
      <c r="H1012" s="408"/>
      <c r="I1012" s="408"/>
      <c r="J1012" s="409"/>
      <c r="K1012" s="410"/>
      <c r="L1012" s="410"/>
      <c r="M1012" s="410"/>
      <c r="N1012" s="410"/>
      <c r="O1012" s="410"/>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15">
      <c r="A1013" s="394">
        <v>11</v>
      </c>
      <c r="B1013" s="394">
        <v>1</v>
      </c>
      <c r="C1013" s="408"/>
      <c r="D1013" s="408"/>
      <c r="E1013" s="408"/>
      <c r="F1013" s="408"/>
      <c r="G1013" s="408"/>
      <c r="H1013" s="408"/>
      <c r="I1013" s="408"/>
      <c r="J1013" s="409"/>
      <c r="K1013" s="410"/>
      <c r="L1013" s="410"/>
      <c r="M1013" s="410"/>
      <c r="N1013" s="410"/>
      <c r="O1013" s="410"/>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15">
      <c r="A1014" s="394">
        <v>12</v>
      </c>
      <c r="B1014" s="394">
        <v>1</v>
      </c>
      <c r="C1014" s="408"/>
      <c r="D1014" s="408"/>
      <c r="E1014" s="408"/>
      <c r="F1014" s="408"/>
      <c r="G1014" s="408"/>
      <c r="H1014" s="408"/>
      <c r="I1014" s="408"/>
      <c r="J1014" s="409"/>
      <c r="K1014" s="410"/>
      <c r="L1014" s="410"/>
      <c r="M1014" s="410"/>
      <c r="N1014" s="410"/>
      <c r="O1014" s="410"/>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15">
      <c r="A1015" s="394">
        <v>13</v>
      </c>
      <c r="B1015" s="394">
        <v>1</v>
      </c>
      <c r="C1015" s="408"/>
      <c r="D1015" s="408"/>
      <c r="E1015" s="408"/>
      <c r="F1015" s="408"/>
      <c r="G1015" s="408"/>
      <c r="H1015" s="408"/>
      <c r="I1015" s="408"/>
      <c r="J1015" s="409"/>
      <c r="K1015" s="410"/>
      <c r="L1015" s="410"/>
      <c r="M1015" s="410"/>
      <c r="N1015" s="410"/>
      <c r="O1015" s="410"/>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15">
      <c r="A1016" s="394">
        <v>14</v>
      </c>
      <c r="B1016" s="394">
        <v>1</v>
      </c>
      <c r="C1016" s="408"/>
      <c r="D1016" s="408"/>
      <c r="E1016" s="408"/>
      <c r="F1016" s="408"/>
      <c r="G1016" s="408"/>
      <c r="H1016" s="408"/>
      <c r="I1016" s="408"/>
      <c r="J1016" s="409"/>
      <c r="K1016" s="410"/>
      <c r="L1016" s="410"/>
      <c r="M1016" s="410"/>
      <c r="N1016" s="410"/>
      <c r="O1016" s="410"/>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15">
      <c r="A1017" s="394">
        <v>15</v>
      </c>
      <c r="B1017" s="394">
        <v>1</v>
      </c>
      <c r="C1017" s="408"/>
      <c r="D1017" s="408"/>
      <c r="E1017" s="408"/>
      <c r="F1017" s="408"/>
      <c r="G1017" s="408"/>
      <c r="H1017" s="408"/>
      <c r="I1017" s="408"/>
      <c r="J1017" s="409"/>
      <c r="K1017" s="410"/>
      <c r="L1017" s="410"/>
      <c r="M1017" s="410"/>
      <c r="N1017" s="410"/>
      <c r="O1017" s="410"/>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30" hidden="1" customHeight="1" x14ac:dyDescent="0.15">
      <c r="A1018" s="394">
        <v>16</v>
      </c>
      <c r="B1018" s="394">
        <v>1</v>
      </c>
      <c r="C1018" s="408"/>
      <c r="D1018" s="408"/>
      <c r="E1018" s="408"/>
      <c r="F1018" s="408"/>
      <c r="G1018" s="408"/>
      <c r="H1018" s="408"/>
      <c r="I1018" s="408"/>
      <c r="J1018" s="409"/>
      <c r="K1018" s="410"/>
      <c r="L1018" s="410"/>
      <c r="M1018" s="410"/>
      <c r="N1018" s="410"/>
      <c r="O1018" s="410"/>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30" hidden="1" customHeight="1" x14ac:dyDescent="0.15">
      <c r="A1019" s="394">
        <v>17</v>
      </c>
      <c r="B1019" s="394">
        <v>1</v>
      </c>
      <c r="C1019" s="408"/>
      <c r="D1019" s="408"/>
      <c r="E1019" s="408"/>
      <c r="F1019" s="408"/>
      <c r="G1019" s="408"/>
      <c r="H1019" s="408"/>
      <c r="I1019" s="408"/>
      <c r="J1019" s="409"/>
      <c r="K1019" s="410"/>
      <c r="L1019" s="410"/>
      <c r="M1019" s="410"/>
      <c r="N1019" s="410"/>
      <c r="O1019" s="410"/>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15">
      <c r="A1020" s="394">
        <v>18</v>
      </c>
      <c r="B1020" s="394">
        <v>1</v>
      </c>
      <c r="C1020" s="408"/>
      <c r="D1020" s="408"/>
      <c r="E1020" s="408"/>
      <c r="F1020" s="408"/>
      <c r="G1020" s="408"/>
      <c r="H1020" s="408"/>
      <c r="I1020" s="408"/>
      <c r="J1020" s="409"/>
      <c r="K1020" s="410"/>
      <c r="L1020" s="410"/>
      <c r="M1020" s="410"/>
      <c r="N1020" s="410"/>
      <c r="O1020" s="410"/>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15">
      <c r="A1021" s="394">
        <v>19</v>
      </c>
      <c r="B1021" s="394">
        <v>1</v>
      </c>
      <c r="C1021" s="408"/>
      <c r="D1021" s="408"/>
      <c r="E1021" s="408"/>
      <c r="F1021" s="408"/>
      <c r="G1021" s="408"/>
      <c r="H1021" s="408"/>
      <c r="I1021" s="408"/>
      <c r="J1021" s="409"/>
      <c r="K1021" s="410"/>
      <c r="L1021" s="410"/>
      <c r="M1021" s="410"/>
      <c r="N1021" s="410"/>
      <c r="O1021" s="410"/>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15">
      <c r="A1022" s="394">
        <v>20</v>
      </c>
      <c r="B1022" s="394">
        <v>1</v>
      </c>
      <c r="C1022" s="408"/>
      <c r="D1022" s="408"/>
      <c r="E1022" s="408"/>
      <c r="F1022" s="408"/>
      <c r="G1022" s="408"/>
      <c r="H1022" s="408"/>
      <c r="I1022" s="408"/>
      <c r="J1022" s="409"/>
      <c r="K1022" s="410"/>
      <c r="L1022" s="410"/>
      <c r="M1022" s="410"/>
      <c r="N1022" s="410"/>
      <c r="O1022" s="410"/>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15">
      <c r="A1023" s="394">
        <v>21</v>
      </c>
      <c r="B1023" s="394">
        <v>1</v>
      </c>
      <c r="C1023" s="408"/>
      <c r="D1023" s="408"/>
      <c r="E1023" s="408"/>
      <c r="F1023" s="408"/>
      <c r="G1023" s="408"/>
      <c r="H1023" s="408"/>
      <c r="I1023" s="408"/>
      <c r="J1023" s="409"/>
      <c r="K1023" s="410"/>
      <c r="L1023" s="410"/>
      <c r="M1023" s="410"/>
      <c r="N1023" s="410"/>
      <c r="O1023" s="410"/>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15">
      <c r="A1024" s="394">
        <v>22</v>
      </c>
      <c r="B1024" s="394">
        <v>1</v>
      </c>
      <c r="C1024" s="408"/>
      <c r="D1024" s="408"/>
      <c r="E1024" s="408"/>
      <c r="F1024" s="408"/>
      <c r="G1024" s="408"/>
      <c r="H1024" s="408"/>
      <c r="I1024" s="408"/>
      <c r="J1024" s="409"/>
      <c r="K1024" s="410"/>
      <c r="L1024" s="410"/>
      <c r="M1024" s="410"/>
      <c r="N1024" s="410"/>
      <c r="O1024" s="410"/>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15">
      <c r="A1025" s="394">
        <v>23</v>
      </c>
      <c r="B1025" s="394">
        <v>1</v>
      </c>
      <c r="C1025" s="408"/>
      <c r="D1025" s="408"/>
      <c r="E1025" s="408"/>
      <c r="F1025" s="408"/>
      <c r="G1025" s="408"/>
      <c r="H1025" s="408"/>
      <c r="I1025" s="408"/>
      <c r="J1025" s="409"/>
      <c r="K1025" s="410"/>
      <c r="L1025" s="410"/>
      <c r="M1025" s="410"/>
      <c r="N1025" s="410"/>
      <c r="O1025" s="410"/>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15">
      <c r="A1026" s="394">
        <v>24</v>
      </c>
      <c r="B1026" s="394">
        <v>1</v>
      </c>
      <c r="C1026" s="408"/>
      <c r="D1026" s="408"/>
      <c r="E1026" s="408"/>
      <c r="F1026" s="408"/>
      <c r="G1026" s="408"/>
      <c r="H1026" s="408"/>
      <c r="I1026" s="408"/>
      <c r="J1026" s="409"/>
      <c r="K1026" s="410"/>
      <c r="L1026" s="410"/>
      <c r="M1026" s="410"/>
      <c r="N1026" s="410"/>
      <c r="O1026" s="410"/>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15">
      <c r="A1027" s="394">
        <v>25</v>
      </c>
      <c r="B1027" s="394">
        <v>1</v>
      </c>
      <c r="C1027" s="408"/>
      <c r="D1027" s="408"/>
      <c r="E1027" s="408"/>
      <c r="F1027" s="408"/>
      <c r="G1027" s="408"/>
      <c r="H1027" s="408"/>
      <c r="I1027" s="408"/>
      <c r="J1027" s="409"/>
      <c r="K1027" s="410"/>
      <c r="L1027" s="410"/>
      <c r="M1027" s="410"/>
      <c r="N1027" s="410"/>
      <c r="O1027" s="410"/>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15">
      <c r="A1028" s="394">
        <v>26</v>
      </c>
      <c r="B1028" s="394">
        <v>1</v>
      </c>
      <c r="C1028" s="408"/>
      <c r="D1028" s="408"/>
      <c r="E1028" s="408"/>
      <c r="F1028" s="408"/>
      <c r="G1028" s="408"/>
      <c r="H1028" s="408"/>
      <c r="I1028" s="408"/>
      <c r="J1028" s="409"/>
      <c r="K1028" s="410"/>
      <c r="L1028" s="410"/>
      <c r="M1028" s="410"/>
      <c r="N1028" s="410"/>
      <c r="O1028" s="410"/>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15">
      <c r="A1029" s="394">
        <v>27</v>
      </c>
      <c r="B1029" s="394">
        <v>1</v>
      </c>
      <c r="C1029" s="408"/>
      <c r="D1029" s="408"/>
      <c r="E1029" s="408"/>
      <c r="F1029" s="408"/>
      <c r="G1029" s="408"/>
      <c r="H1029" s="408"/>
      <c r="I1029" s="408"/>
      <c r="J1029" s="409"/>
      <c r="K1029" s="410"/>
      <c r="L1029" s="410"/>
      <c r="M1029" s="410"/>
      <c r="N1029" s="410"/>
      <c r="O1029" s="410"/>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15">
      <c r="A1030" s="394">
        <v>28</v>
      </c>
      <c r="B1030" s="394">
        <v>1</v>
      </c>
      <c r="C1030" s="408"/>
      <c r="D1030" s="408"/>
      <c r="E1030" s="408"/>
      <c r="F1030" s="408"/>
      <c r="G1030" s="408"/>
      <c r="H1030" s="408"/>
      <c r="I1030" s="408"/>
      <c r="J1030" s="409"/>
      <c r="K1030" s="410"/>
      <c r="L1030" s="410"/>
      <c r="M1030" s="410"/>
      <c r="N1030" s="410"/>
      <c r="O1030" s="410"/>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15">
      <c r="A1031" s="394">
        <v>29</v>
      </c>
      <c r="B1031" s="394">
        <v>1</v>
      </c>
      <c r="C1031" s="408"/>
      <c r="D1031" s="408"/>
      <c r="E1031" s="408"/>
      <c r="F1031" s="408"/>
      <c r="G1031" s="408"/>
      <c r="H1031" s="408"/>
      <c r="I1031" s="408"/>
      <c r="J1031" s="409"/>
      <c r="K1031" s="410"/>
      <c r="L1031" s="410"/>
      <c r="M1031" s="410"/>
      <c r="N1031" s="410"/>
      <c r="O1031" s="410"/>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 hidden="1" customHeight="1" x14ac:dyDescent="0.15">
      <c r="A1032" s="394">
        <v>30</v>
      </c>
      <c r="B1032" s="394">
        <v>1</v>
      </c>
      <c r="C1032" s="408"/>
      <c r="D1032" s="408"/>
      <c r="E1032" s="408"/>
      <c r="F1032" s="408"/>
      <c r="G1032" s="408"/>
      <c r="H1032" s="408"/>
      <c r="I1032" s="408"/>
      <c r="J1032" s="409"/>
      <c r="K1032" s="410"/>
      <c r="L1032" s="410"/>
      <c r="M1032" s="410"/>
      <c r="N1032" s="410"/>
      <c r="O1032" s="410"/>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6"/>
      <c r="B1035" s="336"/>
      <c r="C1035" s="336" t="s">
        <v>26</v>
      </c>
      <c r="D1035" s="336"/>
      <c r="E1035" s="336"/>
      <c r="F1035" s="336"/>
      <c r="G1035" s="336"/>
      <c r="H1035" s="336"/>
      <c r="I1035" s="336"/>
      <c r="J1035" s="267" t="s">
        <v>224</v>
      </c>
      <c r="K1035" s="95"/>
      <c r="L1035" s="95"/>
      <c r="M1035" s="95"/>
      <c r="N1035" s="95"/>
      <c r="O1035" s="95"/>
      <c r="P1035" s="337" t="s">
        <v>199</v>
      </c>
      <c r="Q1035" s="337"/>
      <c r="R1035" s="337"/>
      <c r="S1035" s="337"/>
      <c r="T1035" s="337"/>
      <c r="U1035" s="337"/>
      <c r="V1035" s="337"/>
      <c r="W1035" s="337"/>
      <c r="X1035" s="337"/>
      <c r="Y1035" s="334" t="s">
        <v>222</v>
      </c>
      <c r="Z1035" s="335"/>
      <c r="AA1035" s="335"/>
      <c r="AB1035" s="335"/>
      <c r="AC1035" s="267" t="s">
        <v>263</v>
      </c>
      <c r="AD1035" s="267"/>
      <c r="AE1035" s="267"/>
      <c r="AF1035" s="267"/>
      <c r="AG1035" s="267"/>
      <c r="AH1035" s="334" t="s">
        <v>291</v>
      </c>
      <c r="AI1035" s="336"/>
      <c r="AJ1035" s="336"/>
      <c r="AK1035" s="336"/>
      <c r="AL1035" s="336" t="s">
        <v>21</v>
      </c>
      <c r="AM1035" s="336"/>
      <c r="AN1035" s="336"/>
      <c r="AO1035" s="416"/>
      <c r="AP1035" s="417" t="s">
        <v>225</v>
      </c>
      <c r="AQ1035" s="417"/>
      <c r="AR1035" s="417"/>
      <c r="AS1035" s="417"/>
      <c r="AT1035" s="417"/>
      <c r="AU1035" s="417"/>
      <c r="AV1035" s="417"/>
      <c r="AW1035" s="417"/>
      <c r="AX1035" s="417"/>
    </row>
    <row r="1036" spans="1:50" ht="30" hidden="1" customHeight="1" x14ac:dyDescent="0.15">
      <c r="A1036" s="394">
        <v>1</v>
      </c>
      <c r="B1036" s="394">
        <v>1</v>
      </c>
      <c r="C1036" s="408"/>
      <c r="D1036" s="408"/>
      <c r="E1036" s="408"/>
      <c r="F1036" s="408"/>
      <c r="G1036" s="408"/>
      <c r="H1036" s="408"/>
      <c r="I1036" s="408"/>
      <c r="J1036" s="409"/>
      <c r="K1036" s="410"/>
      <c r="L1036" s="410"/>
      <c r="M1036" s="410"/>
      <c r="N1036" s="410"/>
      <c r="O1036" s="410"/>
      <c r="P1036" s="307"/>
      <c r="Q1036" s="307"/>
      <c r="R1036" s="307"/>
      <c r="S1036" s="307"/>
      <c r="T1036" s="307"/>
      <c r="U1036" s="307"/>
      <c r="V1036" s="307"/>
      <c r="W1036" s="307"/>
      <c r="X1036" s="307"/>
      <c r="Y1036" s="308"/>
      <c r="Z1036" s="309"/>
      <c r="AA1036" s="309"/>
      <c r="AB1036" s="310"/>
      <c r="AC1036" s="318"/>
      <c r="AD1036" s="413"/>
      <c r="AE1036" s="413"/>
      <c r="AF1036" s="413"/>
      <c r="AG1036" s="413"/>
      <c r="AH1036" s="411"/>
      <c r="AI1036" s="412"/>
      <c r="AJ1036" s="412"/>
      <c r="AK1036" s="412"/>
      <c r="AL1036" s="315"/>
      <c r="AM1036" s="316"/>
      <c r="AN1036" s="316"/>
      <c r="AO1036" s="317"/>
      <c r="AP1036" s="311"/>
      <c r="AQ1036" s="311"/>
      <c r="AR1036" s="311"/>
      <c r="AS1036" s="311"/>
      <c r="AT1036" s="311"/>
      <c r="AU1036" s="311"/>
      <c r="AV1036" s="311"/>
      <c r="AW1036" s="311"/>
      <c r="AX1036" s="311"/>
    </row>
    <row r="1037" spans="1:50" ht="30" hidden="1" customHeight="1" x14ac:dyDescent="0.15">
      <c r="A1037" s="394">
        <v>2</v>
      </c>
      <c r="B1037" s="394">
        <v>1</v>
      </c>
      <c r="C1037" s="408"/>
      <c r="D1037" s="408"/>
      <c r="E1037" s="408"/>
      <c r="F1037" s="408"/>
      <c r="G1037" s="408"/>
      <c r="H1037" s="408"/>
      <c r="I1037" s="408"/>
      <c r="J1037" s="409"/>
      <c r="K1037" s="410"/>
      <c r="L1037" s="410"/>
      <c r="M1037" s="410"/>
      <c r="N1037" s="410"/>
      <c r="O1037" s="410"/>
      <c r="P1037" s="307"/>
      <c r="Q1037" s="307"/>
      <c r="R1037" s="307"/>
      <c r="S1037" s="307"/>
      <c r="T1037" s="307"/>
      <c r="U1037" s="307"/>
      <c r="V1037" s="307"/>
      <c r="W1037" s="307"/>
      <c r="X1037" s="307"/>
      <c r="Y1037" s="308"/>
      <c r="Z1037" s="309"/>
      <c r="AA1037" s="309"/>
      <c r="AB1037" s="310"/>
      <c r="AC1037" s="318"/>
      <c r="AD1037" s="318"/>
      <c r="AE1037" s="318"/>
      <c r="AF1037" s="318"/>
      <c r="AG1037" s="318"/>
      <c r="AH1037" s="411"/>
      <c r="AI1037" s="412"/>
      <c r="AJ1037" s="412"/>
      <c r="AK1037" s="412"/>
      <c r="AL1037" s="315"/>
      <c r="AM1037" s="316"/>
      <c r="AN1037" s="316"/>
      <c r="AO1037" s="317"/>
      <c r="AP1037" s="311"/>
      <c r="AQ1037" s="311"/>
      <c r="AR1037" s="311"/>
      <c r="AS1037" s="311"/>
      <c r="AT1037" s="311"/>
      <c r="AU1037" s="311"/>
      <c r="AV1037" s="311"/>
      <c r="AW1037" s="311"/>
      <c r="AX1037" s="311"/>
    </row>
    <row r="1038" spans="1:50" ht="30" hidden="1" customHeight="1" x14ac:dyDescent="0.15">
      <c r="A1038" s="394">
        <v>3</v>
      </c>
      <c r="B1038" s="394">
        <v>1</v>
      </c>
      <c r="C1038" s="414"/>
      <c r="D1038" s="408"/>
      <c r="E1038" s="408"/>
      <c r="F1038" s="408"/>
      <c r="G1038" s="408"/>
      <c r="H1038" s="408"/>
      <c r="I1038" s="408"/>
      <c r="J1038" s="409"/>
      <c r="K1038" s="410"/>
      <c r="L1038" s="410"/>
      <c r="M1038" s="410"/>
      <c r="N1038" s="410"/>
      <c r="O1038" s="410"/>
      <c r="P1038" s="415"/>
      <c r="Q1038" s="307"/>
      <c r="R1038" s="307"/>
      <c r="S1038" s="307"/>
      <c r="T1038" s="307"/>
      <c r="U1038" s="307"/>
      <c r="V1038" s="307"/>
      <c r="W1038" s="307"/>
      <c r="X1038" s="307"/>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15">
      <c r="A1039" s="394">
        <v>4</v>
      </c>
      <c r="B1039" s="394">
        <v>1</v>
      </c>
      <c r="C1039" s="414"/>
      <c r="D1039" s="408"/>
      <c r="E1039" s="408"/>
      <c r="F1039" s="408"/>
      <c r="G1039" s="408"/>
      <c r="H1039" s="408"/>
      <c r="I1039" s="408"/>
      <c r="J1039" s="409"/>
      <c r="K1039" s="410"/>
      <c r="L1039" s="410"/>
      <c r="M1039" s="410"/>
      <c r="N1039" s="410"/>
      <c r="O1039" s="410"/>
      <c r="P1039" s="415"/>
      <c r="Q1039" s="307"/>
      <c r="R1039" s="307"/>
      <c r="S1039" s="307"/>
      <c r="T1039" s="307"/>
      <c r="U1039" s="307"/>
      <c r="V1039" s="307"/>
      <c r="W1039" s="307"/>
      <c r="X1039" s="307"/>
      <c r="Y1039" s="308"/>
      <c r="Z1039" s="309"/>
      <c r="AA1039" s="309"/>
      <c r="AB1039" s="310"/>
      <c r="AC1039" s="318"/>
      <c r="AD1039" s="318"/>
      <c r="AE1039" s="318"/>
      <c r="AF1039" s="318"/>
      <c r="AG1039" s="318"/>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15">
      <c r="A1040" s="394">
        <v>5</v>
      </c>
      <c r="B1040" s="394">
        <v>1</v>
      </c>
      <c r="C1040" s="408"/>
      <c r="D1040" s="408"/>
      <c r="E1040" s="408"/>
      <c r="F1040" s="408"/>
      <c r="G1040" s="408"/>
      <c r="H1040" s="408"/>
      <c r="I1040" s="408"/>
      <c r="J1040" s="409"/>
      <c r="K1040" s="410"/>
      <c r="L1040" s="410"/>
      <c r="M1040" s="410"/>
      <c r="N1040" s="410"/>
      <c r="O1040" s="410"/>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15">
      <c r="A1041" s="394">
        <v>6</v>
      </c>
      <c r="B1041" s="394">
        <v>1</v>
      </c>
      <c r="C1041" s="408"/>
      <c r="D1041" s="408"/>
      <c r="E1041" s="408"/>
      <c r="F1041" s="408"/>
      <c r="G1041" s="408"/>
      <c r="H1041" s="408"/>
      <c r="I1041" s="408"/>
      <c r="J1041" s="409"/>
      <c r="K1041" s="410"/>
      <c r="L1041" s="410"/>
      <c r="M1041" s="410"/>
      <c r="N1041" s="410"/>
      <c r="O1041" s="410"/>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15">
      <c r="A1042" s="394">
        <v>7</v>
      </c>
      <c r="B1042" s="394">
        <v>1</v>
      </c>
      <c r="C1042" s="408"/>
      <c r="D1042" s="408"/>
      <c r="E1042" s="408"/>
      <c r="F1042" s="408"/>
      <c r="G1042" s="408"/>
      <c r="H1042" s="408"/>
      <c r="I1042" s="408"/>
      <c r="J1042" s="409"/>
      <c r="K1042" s="410"/>
      <c r="L1042" s="410"/>
      <c r="M1042" s="410"/>
      <c r="N1042" s="410"/>
      <c r="O1042" s="410"/>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15">
      <c r="A1043" s="394">
        <v>8</v>
      </c>
      <c r="B1043" s="394">
        <v>1</v>
      </c>
      <c r="C1043" s="408"/>
      <c r="D1043" s="408"/>
      <c r="E1043" s="408"/>
      <c r="F1043" s="408"/>
      <c r="G1043" s="408"/>
      <c r="H1043" s="408"/>
      <c r="I1043" s="408"/>
      <c r="J1043" s="409"/>
      <c r="K1043" s="410"/>
      <c r="L1043" s="410"/>
      <c r="M1043" s="410"/>
      <c r="N1043" s="410"/>
      <c r="O1043" s="410"/>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15">
      <c r="A1044" s="394">
        <v>9</v>
      </c>
      <c r="B1044" s="394">
        <v>1</v>
      </c>
      <c r="C1044" s="408"/>
      <c r="D1044" s="408"/>
      <c r="E1044" s="408"/>
      <c r="F1044" s="408"/>
      <c r="G1044" s="408"/>
      <c r="H1044" s="408"/>
      <c r="I1044" s="408"/>
      <c r="J1044" s="409"/>
      <c r="K1044" s="410"/>
      <c r="L1044" s="410"/>
      <c r="M1044" s="410"/>
      <c r="N1044" s="410"/>
      <c r="O1044" s="410"/>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15">
      <c r="A1045" s="394">
        <v>10</v>
      </c>
      <c r="B1045" s="394">
        <v>1</v>
      </c>
      <c r="C1045" s="408"/>
      <c r="D1045" s="408"/>
      <c r="E1045" s="408"/>
      <c r="F1045" s="408"/>
      <c r="G1045" s="408"/>
      <c r="H1045" s="408"/>
      <c r="I1045" s="408"/>
      <c r="J1045" s="409"/>
      <c r="K1045" s="410"/>
      <c r="L1045" s="410"/>
      <c r="M1045" s="410"/>
      <c r="N1045" s="410"/>
      <c r="O1045" s="410"/>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15">
      <c r="A1046" s="394">
        <v>11</v>
      </c>
      <c r="B1046" s="394">
        <v>1</v>
      </c>
      <c r="C1046" s="408"/>
      <c r="D1046" s="408"/>
      <c r="E1046" s="408"/>
      <c r="F1046" s="408"/>
      <c r="G1046" s="408"/>
      <c r="H1046" s="408"/>
      <c r="I1046" s="408"/>
      <c r="J1046" s="409"/>
      <c r="K1046" s="410"/>
      <c r="L1046" s="410"/>
      <c r="M1046" s="410"/>
      <c r="N1046" s="410"/>
      <c r="O1046" s="410"/>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15">
      <c r="A1047" s="394">
        <v>12</v>
      </c>
      <c r="B1047" s="394">
        <v>1</v>
      </c>
      <c r="C1047" s="408"/>
      <c r="D1047" s="408"/>
      <c r="E1047" s="408"/>
      <c r="F1047" s="408"/>
      <c r="G1047" s="408"/>
      <c r="H1047" s="408"/>
      <c r="I1047" s="408"/>
      <c r="J1047" s="409"/>
      <c r="K1047" s="410"/>
      <c r="L1047" s="410"/>
      <c r="M1047" s="410"/>
      <c r="N1047" s="410"/>
      <c r="O1047" s="410"/>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15">
      <c r="A1048" s="394">
        <v>13</v>
      </c>
      <c r="B1048" s="394">
        <v>1</v>
      </c>
      <c r="C1048" s="408"/>
      <c r="D1048" s="408"/>
      <c r="E1048" s="408"/>
      <c r="F1048" s="408"/>
      <c r="G1048" s="408"/>
      <c r="H1048" s="408"/>
      <c r="I1048" s="408"/>
      <c r="J1048" s="409"/>
      <c r="K1048" s="410"/>
      <c r="L1048" s="410"/>
      <c r="M1048" s="410"/>
      <c r="N1048" s="410"/>
      <c r="O1048" s="410"/>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15">
      <c r="A1049" s="394">
        <v>14</v>
      </c>
      <c r="B1049" s="394">
        <v>1</v>
      </c>
      <c r="C1049" s="408"/>
      <c r="D1049" s="408"/>
      <c r="E1049" s="408"/>
      <c r="F1049" s="408"/>
      <c r="G1049" s="408"/>
      <c r="H1049" s="408"/>
      <c r="I1049" s="408"/>
      <c r="J1049" s="409"/>
      <c r="K1049" s="410"/>
      <c r="L1049" s="410"/>
      <c r="M1049" s="410"/>
      <c r="N1049" s="410"/>
      <c r="O1049" s="410"/>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15">
      <c r="A1050" s="394">
        <v>15</v>
      </c>
      <c r="B1050" s="394">
        <v>1</v>
      </c>
      <c r="C1050" s="408"/>
      <c r="D1050" s="408"/>
      <c r="E1050" s="408"/>
      <c r="F1050" s="408"/>
      <c r="G1050" s="408"/>
      <c r="H1050" s="408"/>
      <c r="I1050" s="408"/>
      <c r="J1050" s="409"/>
      <c r="K1050" s="410"/>
      <c r="L1050" s="410"/>
      <c r="M1050" s="410"/>
      <c r="N1050" s="410"/>
      <c r="O1050" s="410"/>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30" hidden="1" customHeight="1" x14ac:dyDescent="0.15">
      <c r="A1051" s="394">
        <v>16</v>
      </c>
      <c r="B1051" s="394">
        <v>1</v>
      </c>
      <c r="C1051" s="408"/>
      <c r="D1051" s="408"/>
      <c r="E1051" s="408"/>
      <c r="F1051" s="408"/>
      <c r="G1051" s="408"/>
      <c r="H1051" s="408"/>
      <c r="I1051" s="408"/>
      <c r="J1051" s="409"/>
      <c r="K1051" s="410"/>
      <c r="L1051" s="410"/>
      <c r="M1051" s="410"/>
      <c r="N1051" s="410"/>
      <c r="O1051" s="410"/>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 hidden="1" customHeight="1" x14ac:dyDescent="0.15">
      <c r="A1052" s="394">
        <v>17</v>
      </c>
      <c r="B1052" s="394">
        <v>1</v>
      </c>
      <c r="C1052" s="408"/>
      <c r="D1052" s="408"/>
      <c r="E1052" s="408"/>
      <c r="F1052" s="408"/>
      <c r="G1052" s="408"/>
      <c r="H1052" s="408"/>
      <c r="I1052" s="408"/>
      <c r="J1052" s="409"/>
      <c r="K1052" s="410"/>
      <c r="L1052" s="410"/>
      <c r="M1052" s="410"/>
      <c r="N1052" s="410"/>
      <c r="O1052" s="410"/>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15">
      <c r="A1053" s="394">
        <v>18</v>
      </c>
      <c r="B1053" s="394">
        <v>1</v>
      </c>
      <c r="C1053" s="408"/>
      <c r="D1053" s="408"/>
      <c r="E1053" s="408"/>
      <c r="F1053" s="408"/>
      <c r="G1053" s="408"/>
      <c r="H1053" s="408"/>
      <c r="I1053" s="408"/>
      <c r="J1053" s="409"/>
      <c r="K1053" s="410"/>
      <c r="L1053" s="410"/>
      <c r="M1053" s="410"/>
      <c r="N1053" s="410"/>
      <c r="O1053" s="410"/>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15">
      <c r="A1054" s="394">
        <v>19</v>
      </c>
      <c r="B1054" s="394">
        <v>1</v>
      </c>
      <c r="C1054" s="408"/>
      <c r="D1054" s="408"/>
      <c r="E1054" s="408"/>
      <c r="F1054" s="408"/>
      <c r="G1054" s="408"/>
      <c r="H1054" s="408"/>
      <c r="I1054" s="408"/>
      <c r="J1054" s="409"/>
      <c r="K1054" s="410"/>
      <c r="L1054" s="410"/>
      <c r="M1054" s="410"/>
      <c r="N1054" s="410"/>
      <c r="O1054" s="410"/>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15">
      <c r="A1055" s="394">
        <v>20</v>
      </c>
      <c r="B1055" s="394">
        <v>1</v>
      </c>
      <c r="C1055" s="408"/>
      <c r="D1055" s="408"/>
      <c r="E1055" s="408"/>
      <c r="F1055" s="408"/>
      <c r="G1055" s="408"/>
      <c r="H1055" s="408"/>
      <c r="I1055" s="408"/>
      <c r="J1055" s="409"/>
      <c r="K1055" s="410"/>
      <c r="L1055" s="410"/>
      <c r="M1055" s="410"/>
      <c r="N1055" s="410"/>
      <c r="O1055" s="410"/>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15">
      <c r="A1056" s="394">
        <v>21</v>
      </c>
      <c r="B1056" s="394">
        <v>1</v>
      </c>
      <c r="C1056" s="408"/>
      <c r="D1056" s="408"/>
      <c r="E1056" s="408"/>
      <c r="F1056" s="408"/>
      <c r="G1056" s="408"/>
      <c r="H1056" s="408"/>
      <c r="I1056" s="408"/>
      <c r="J1056" s="409"/>
      <c r="K1056" s="410"/>
      <c r="L1056" s="410"/>
      <c r="M1056" s="410"/>
      <c r="N1056" s="410"/>
      <c r="O1056" s="410"/>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15">
      <c r="A1057" s="394">
        <v>22</v>
      </c>
      <c r="B1057" s="394">
        <v>1</v>
      </c>
      <c r="C1057" s="408"/>
      <c r="D1057" s="408"/>
      <c r="E1057" s="408"/>
      <c r="F1057" s="408"/>
      <c r="G1057" s="408"/>
      <c r="H1057" s="408"/>
      <c r="I1057" s="408"/>
      <c r="J1057" s="409"/>
      <c r="K1057" s="410"/>
      <c r="L1057" s="410"/>
      <c r="M1057" s="410"/>
      <c r="N1057" s="410"/>
      <c r="O1057" s="410"/>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15">
      <c r="A1058" s="394">
        <v>23</v>
      </c>
      <c r="B1058" s="394">
        <v>1</v>
      </c>
      <c r="C1058" s="408"/>
      <c r="D1058" s="408"/>
      <c r="E1058" s="408"/>
      <c r="F1058" s="408"/>
      <c r="G1058" s="408"/>
      <c r="H1058" s="408"/>
      <c r="I1058" s="408"/>
      <c r="J1058" s="409"/>
      <c r="K1058" s="410"/>
      <c r="L1058" s="410"/>
      <c r="M1058" s="410"/>
      <c r="N1058" s="410"/>
      <c r="O1058" s="410"/>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15">
      <c r="A1059" s="394">
        <v>24</v>
      </c>
      <c r="B1059" s="394">
        <v>1</v>
      </c>
      <c r="C1059" s="408"/>
      <c r="D1059" s="408"/>
      <c r="E1059" s="408"/>
      <c r="F1059" s="408"/>
      <c r="G1059" s="408"/>
      <c r="H1059" s="408"/>
      <c r="I1059" s="408"/>
      <c r="J1059" s="409"/>
      <c r="K1059" s="410"/>
      <c r="L1059" s="410"/>
      <c r="M1059" s="410"/>
      <c r="N1059" s="410"/>
      <c r="O1059" s="410"/>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15">
      <c r="A1060" s="394">
        <v>25</v>
      </c>
      <c r="B1060" s="394">
        <v>1</v>
      </c>
      <c r="C1060" s="408"/>
      <c r="D1060" s="408"/>
      <c r="E1060" s="408"/>
      <c r="F1060" s="408"/>
      <c r="G1060" s="408"/>
      <c r="H1060" s="408"/>
      <c r="I1060" s="408"/>
      <c r="J1060" s="409"/>
      <c r="K1060" s="410"/>
      <c r="L1060" s="410"/>
      <c r="M1060" s="410"/>
      <c r="N1060" s="410"/>
      <c r="O1060" s="410"/>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15">
      <c r="A1061" s="394">
        <v>26</v>
      </c>
      <c r="B1061" s="394">
        <v>1</v>
      </c>
      <c r="C1061" s="408"/>
      <c r="D1061" s="408"/>
      <c r="E1061" s="408"/>
      <c r="F1061" s="408"/>
      <c r="G1061" s="408"/>
      <c r="H1061" s="408"/>
      <c r="I1061" s="408"/>
      <c r="J1061" s="409"/>
      <c r="K1061" s="410"/>
      <c r="L1061" s="410"/>
      <c r="M1061" s="410"/>
      <c r="N1061" s="410"/>
      <c r="O1061" s="410"/>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15">
      <c r="A1062" s="394">
        <v>27</v>
      </c>
      <c r="B1062" s="394">
        <v>1</v>
      </c>
      <c r="C1062" s="408"/>
      <c r="D1062" s="408"/>
      <c r="E1062" s="408"/>
      <c r="F1062" s="408"/>
      <c r="G1062" s="408"/>
      <c r="H1062" s="408"/>
      <c r="I1062" s="408"/>
      <c r="J1062" s="409"/>
      <c r="K1062" s="410"/>
      <c r="L1062" s="410"/>
      <c r="M1062" s="410"/>
      <c r="N1062" s="410"/>
      <c r="O1062" s="410"/>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15">
      <c r="A1063" s="394">
        <v>28</v>
      </c>
      <c r="B1063" s="394">
        <v>1</v>
      </c>
      <c r="C1063" s="408"/>
      <c r="D1063" s="408"/>
      <c r="E1063" s="408"/>
      <c r="F1063" s="408"/>
      <c r="G1063" s="408"/>
      <c r="H1063" s="408"/>
      <c r="I1063" s="408"/>
      <c r="J1063" s="409"/>
      <c r="K1063" s="410"/>
      <c r="L1063" s="410"/>
      <c r="M1063" s="410"/>
      <c r="N1063" s="410"/>
      <c r="O1063" s="410"/>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15">
      <c r="A1064" s="394">
        <v>29</v>
      </c>
      <c r="B1064" s="394">
        <v>1</v>
      </c>
      <c r="C1064" s="408"/>
      <c r="D1064" s="408"/>
      <c r="E1064" s="408"/>
      <c r="F1064" s="408"/>
      <c r="G1064" s="408"/>
      <c r="H1064" s="408"/>
      <c r="I1064" s="408"/>
      <c r="J1064" s="409"/>
      <c r="K1064" s="410"/>
      <c r="L1064" s="410"/>
      <c r="M1064" s="410"/>
      <c r="N1064" s="410"/>
      <c r="O1064" s="410"/>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hidden="1" customHeight="1" x14ac:dyDescent="0.15">
      <c r="A1065" s="394">
        <v>30</v>
      </c>
      <c r="B1065" s="394">
        <v>1</v>
      </c>
      <c r="C1065" s="408"/>
      <c r="D1065" s="408"/>
      <c r="E1065" s="408"/>
      <c r="F1065" s="408"/>
      <c r="G1065" s="408"/>
      <c r="H1065" s="408"/>
      <c r="I1065" s="408"/>
      <c r="J1065" s="409"/>
      <c r="K1065" s="410"/>
      <c r="L1065" s="410"/>
      <c r="M1065" s="410"/>
      <c r="N1065" s="410"/>
      <c r="O1065" s="410"/>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6"/>
      <c r="B1068" s="336"/>
      <c r="C1068" s="336" t="s">
        <v>26</v>
      </c>
      <c r="D1068" s="336"/>
      <c r="E1068" s="336"/>
      <c r="F1068" s="336"/>
      <c r="G1068" s="336"/>
      <c r="H1068" s="336"/>
      <c r="I1068" s="336"/>
      <c r="J1068" s="267" t="s">
        <v>224</v>
      </c>
      <c r="K1068" s="95"/>
      <c r="L1068" s="95"/>
      <c r="M1068" s="95"/>
      <c r="N1068" s="95"/>
      <c r="O1068" s="95"/>
      <c r="P1068" s="337" t="s">
        <v>199</v>
      </c>
      <c r="Q1068" s="337"/>
      <c r="R1068" s="337"/>
      <c r="S1068" s="337"/>
      <c r="T1068" s="337"/>
      <c r="U1068" s="337"/>
      <c r="V1068" s="337"/>
      <c r="W1068" s="337"/>
      <c r="X1068" s="337"/>
      <c r="Y1068" s="334" t="s">
        <v>222</v>
      </c>
      <c r="Z1068" s="335"/>
      <c r="AA1068" s="335"/>
      <c r="AB1068" s="335"/>
      <c r="AC1068" s="267" t="s">
        <v>263</v>
      </c>
      <c r="AD1068" s="267"/>
      <c r="AE1068" s="267"/>
      <c r="AF1068" s="267"/>
      <c r="AG1068" s="267"/>
      <c r="AH1068" s="334" t="s">
        <v>291</v>
      </c>
      <c r="AI1068" s="336"/>
      <c r="AJ1068" s="336"/>
      <c r="AK1068" s="336"/>
      <c r="AL1068" s="336" t="s">
        <v>21</v>
      </c>
      <c r="AM1068" s="336"/>
      <c r="AN1068" s="336"/>
      <c r="AO1068" s="416"/>
      <c r="AP1068" s="417" t="s">
        <v>225</v>
      </c>
      <c r="AQ1068" s="417"/>
      <c r="AR1068" s="417"/>
      <c r="AS1068" s="417"/>
      <c r="AT1068" s="417"/>
      <c r="AU1068" s="417"/>
      <c r="AV1068" s="417"/>
      <c r="AW1068" s="417"/>
      <c r="AX1068" s="417"/>
    </row>
    <row r="1069" spans="1:50" ht="30" hidden="1" customHeight="1" x14ac:dyDescent="0.15">
      <c r="A1069" s="394">
        <v>1</v>
      </c>
      <c r="B1069" s="394">
        <v>1</v>
      </c>
      <c r="C1069" s="408"/>
      <c r="D1069" s="408"/>
      <c r="E1069" s="408"/>
      <c r="F1069" s="408"/>
      <c r="G1069" s="408"/>
      <c r="H1069" s="408"/>
      <c r="I1069" s="408"/>
      <c r="J1069" s="409"/>
      <c r="K1069" s="410"/>
      <c r="L1069" s="410"/>
      <c r="M1069" s="410"/>
      <c r="N1069" s="410"/>
      <c r="O1069" s="410"/>
      <c r="P1069" s="307"/>
      <c r="Q1069" s="307"/>
      <c r="R1069" s="307"/>
      <c r="S1069" s="307"/>
      <c r="T1069" s="307"/>
      <c r="U1069" s="307"/>
      <c r="V1069" s="307"/>
      <c r="W1069" s="307"/>
      <c r="X1069" s="307"/>
      <c r="Y1069" s="308"/>
      <c r="Z1069" s="309"/>
      <c r="AA1069" s="309"/>
      <c r="AB1069" s="310"/>
      <c r="AC1069" s="318"/>
      <c r="AD1069" s="413"/>
      <c r="AE1069" s="413"/>
      <c r="AF1069" s="413"/>
      <c r="AG1069" s="413"/>
      <c r="AH1069" s="411"/>
      <c r="AI1069" s="412"/>
      <c r="AJ1069" s="412"/>
      <c r="AK1069" s="412"/>
      <c r="AL1069" s="315"/>
      <c r="AM1069" s="316"/>
      <c r="AN1069" s="316"/>
      <c r="AO1069" s="317"/>
      <c r="AP1069" s="311"/>
      <c r="AQ1069" s="311"/>
      <c r="AR1069" s="311"/>
      <c r="AS1069" s="311"/>
      <c r="AT1069" s="311"/>
      <c r="AU1069" s="311"/>
      <c r="AV1069" s="311"/>
      <c r="AW1069" s="311"/>
      <c r="AX1069" s="311"/>
    </row>
    <row r="1070" spans="1:50" ht="30" hidden="1" customHeight="1" x14ac:dyDescent="0.15">
      <c r="A1070" s="394">
        <v>2</v>
      </c>
      <c r="B1070" s="394">
        <v>1</v>
      </c>
      <c r="C1070" s="408"/>
      <c r="D1070" s="408"/>
      <c r="E1070" s="408"/>
      <c r="F1070" s="408"/>
      <c r="G1070" s="408"/>
      <c r="H1070" s="408"/>
      <c r="I1070" s="408"/>
      <c r="J1070" s="409"/>
      <c r="K1070" s="410"/>
      <c r="L1070" s="410"/>
      <c r="M1070" s="410"/>
      <c r="N1070" s="410"/>
      <c r="O1070" s="410"/>
      <c r="P1070" s="307"/>
      <c r="Q1070" s="307"/>
      <c r="R1070" s="307"/>
      <c r="S1070" s="307"/>
      <c r="T1070" s="307"/>
      <c r="U1070" s="307"/>
      <c r="V1070" s="307"/>
      <c r="W1070" s="307"/>
      <c r="X1070" s="307"/>
      <c r="Y1070" s="308"/>
      <c r="Z1070" s="309"/>
      <c r="AA1070" s="309"/>
      <c r="AB1070" s="310"/>
      <c r="AC1070" s="318"/>
      <c r="AD1070" s="318"/>
      <c r="AE1070" s="318"/>
      <c r="AF1070" s="318"/>
      <c r="AG1070" s="318"/>
      <c r="AH1070" s="411"/>
      <c r="AI1070" s="412"/>
      <c r="AJ1070" s="412"/>
      <c r="AK1070" s="412"/>
      <c r="AL1070" s="315"/>
      <c r="AM1070" s="316"/>
      <c r="AN1070" s="316"/>
      <c r="AO1070" s="317"/>
      <c r="AP1070" s="311"/>
      <c r="AQ1070" s="311"/>
      <c r="AR1070" s="311"/>
      <c r="AS1070" s="311"/>
      <c r="AT1070" s="311"/>
      <c r="AU1070" s="311"/>
      <c r="AV1070" s="311"/>
      <c r="AW1070" s="311"/>
      <c r="AX1070" s="311"/>
    </row>
    <row r="1071" spans="1:50" ht="30" hidden="1" customHeight="1" x14ac:dyDescent="0.15">
      <c r="A1071" s="394">
        <v>3</v>
      </c>
      <c r="B1071" s="394">
        <v>1</v>
      </c>
      <c r="C1071" s="414"/>
      <c r="D1071" s="408"/>
      <c r="E1071" s="408"/>
      <c r="F1071" s="408"/>
      <c r="G1071" s="408"/>
      <c r="H1071" s="408"/>
      <c r="I1071" s="408"/>
      <c r="J1071" s="409"/>
      <c r="K1071" s="410"/>
      <c r="L1071" s="410"/>
      <c r="M1071" s="410"/>
      <c r="N1071" s="410"/>
      <c r="O1071" s="410"/>
      <c r="P1071" s="415"/>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15">
      <c r="A1072" s="394">
        <v>4</v>
      </c>
      <c r="B1072" s="394">
        <v>1</v>
      </c>
      <c r="C1072" s="414"/>
      <c r="D1072" s="408"/>
      <c r="E1072" s="408"/>
      <c r="F1072" s="408"/>
      <c r="G1072" s="408"/>
      <c r="H1072" s="408"/>
      <c r="I1072" s="408"/>
      <c r="J1072" s="409"/>
      <c r="K1072" s="410"/>
      <c r="L1072" s="410"/>
      <c r="M1072" s="410"/>
      <c r="N1072" s="410"/>
      <c r="O1072" s="410"/>
      <c r="P1072" s="415"/>
      <c r="Q1072" s="307"/>
      <c r="R1072" s="307"/>
      <c r="S1072" s="307"/>
      <c r="T1072" s="307"/>
      <c r="U1072" s="307"/>
      <c r="V1072" s="307"/>
      <c r="W1072" s="307"/>
      <c r="X1072" s="307"/>
      <c r="Y1072" s="308"/>
      <c r="Z1072" s="309"/>
      <c r="AA1072" s="309"/>
      <c r="AB1072" s="310"/>
      <c r="AC1072" s="318"/>
      <c r="AD1072" s="318"/>
      <c r="AE1072" s="318"/>
      <c r="AF1072" s="318"/>
      <c r="AG1072" s="318"/>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15">
      <c r="A1073" s="394">
        <v>5</v>
      </c>
      <c r="B1073" s="394">
        <v>1</v>
      </c>
      <c r="C1073" s="408"/>
      <c r="D1073" s="408"/>
      <c r="E1073" s="408"/>
      <c r="F1073" s="408"/>
      <c r="G1073" s="408"/>
      <c r="H1073" s="408"/>
      <c r="I1073" s="408"/>
      <c r="J1073" s="409"/>
      <c r="K1073" s="410"/>
      <c r="L1073" s="410"/>
      <c r="M1073" s="410"/>
      <c r="N1073" s="410"/>
      <c r="O1073" s="410"/>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15">
      <c r="A1074" s="394">
        <v>6</v>
      </c>
      <c r="B1074" s="394">
        <v>1</v>
      </c>
      <c r="C1074" s="408"/>
      <c r="D1074" s="408"/>
      <c r="E1074" s="408"/>
      <c r="F1074" s="408"/>
      <c r="G1074" s="408"/>
      <c r="H1074" s="408"/>
      <c r="I1074" s="408"/>
      <c r="J1074" s="409"/>
      <c r="K1074" s="410"/>
      <c r="L1074" s="410"/>
      <c r="M1074" s="410"/>
      <c r="N1074" s="410"/>
      <c r="O1074" s="410"/>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15">
      <c r="A1075" s="394">
        <v>7</v>
      </c>
      <c r="B1075" s="394">
        <v>1</v>
      </c>
      <c r="C1075" s="408"/>
      <c r="D1075" s="408"/>
      <c r="E1075" s="408"/>
      <c r="F1075" s="408"/>
      <c r="G1075" s="408"/>
      <c r="H1075" s="408"/>
      <c r="I1075" s="408"/>
      <c r="J1075" s="409"/>
      <c r="K1075" s="410"/>
      <c r="L1075" s="410"/>
      <c r="M1075" s="410"/>
      <c r="N1075" s="410"/>
      <c r="O1075" s="410"/>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15">
      <c r="A1076" s="394">
        <v>8</v>
      </c>
      <c r="B1076" s="394">
        <v>1</v>
      </c>
      <c r="C1076" s="408"/>
      <c r="D1076" s="408"/>
      <c r="E1076" s="408"/>
      <c r="F1076" s="408"/>
      <c r="G1076" s="408"/>
      <c r="H1076" s="408"/>
      <c r="I1076" s="408"/>
      <c r="J1076" s="409"/>
      <c r="K1076" s="410"/>
      <c r="L1076" s="410"/>
      <c r="M1076" s="410"/>
      <c r="N1076" s="410"/>
      <c r="O1076" s="410"/>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15">
      <c r="A1077" s="394">
        <v>9</v>
      </c>
      <c r="B1077" s="394">
        <v>1</v>
      </c>
      <c r="C1077" s="408"/>
      <c r="D1077" s="408"/>
      <c r="E1077" s="408"/>
      <c r="F1077" s="408"/>
      <c r="G1077" s="408"/>
      <c r="H1077" s="408"/>
      <c r="I1077" s="408"/>
      <c r="J1077" s="409"/>
      <c r="K1077" s="410"/>
      <c r="L1077" s="410"/>
      <c r="M1077" s="410"/>
      <c r="N1077" s="410"/>
      <c r="O1077" s="410"/>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15">
      <c r="A1078" s="394">
        <v>10</v>
      </c>
      <c r="B1078" s="394">
        <v>1</v>
      </c>
      <c r="C1078" s="408"/>
      <c r="D1078" s="408"/>
      <c r="E1078" s="408"/>
      <c r="F1078" s="408"/>
      <c r="G1078" s="408"/>
      <c r="H1078" s="408"/>
      <c r="I1078" s="408"/>
      <c r="J1078" s="409"/>
      <c r="K1078" s="410"/>
      <c r="L1078" s="410"/>
      <c r="M1078" s="410"/>
      <c r="N1078" s="410"/>
      <c r="O1078" s="410"/>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15">
      <c r="A1079" s="394">
        <v>11</v>
      </c>
      <c r="B1079" s="394">
        <v>1</v>
      </c>
      <c r="C1079" s="408"/>
      <c r="D1079" s="408"/>
      <c r="E1079" s="408"/>
      <c r="F1079" s="408"/>
      <c r="G1079" s="408"/>
      <c r="H1079" s="408"/>
      <c r="I1079" s="408"/>
      <c r="J1079" s="409"/>
      <c r="K1079" s="410"/>
      <c r="L1079" s="410"/>
      <c r="M1079" s="410"/>
      <c r="N1079" s="410"/>
      <c r="O1079" s="410"/>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15">
      <c r="A1080" s="394">
        <v>12</v>
      </c>
      <c r="B1080" s="394">
        <v>1</v>
      </c>
      <c r="C1080" s="408"/>
      <c r="D1080" s="408"/>
      <c r="E1080" s="408"/>
      <c r="F1080" s="408"/>
      <c r="G1080" s="408"/>
      <c r="H1080" s="408"/>
      <c r="I1080" s="408"/>
      <c r="J1080" s="409"/>
      <c r="K1080" s="410"/>
      <c r="L1080" s="410"/>
      <c r="M1080" s="410"/>
      <c r="N1080" s="410"/>
      <c r="O1080" s="410"/>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15">
      <c r="A1081" s="394">
        <v>13</v>
      </c>
      <c r="B1081" s="394">
        <v>1</v>
      </c>
      <c r="C1081" s="408"/>
      <c r="D1081" s="408"/>
      <c r="E1081" s="408"/>
      <c r="F1081" s="408"/>
      <c r="G1081" s="408"/>
      <c r="H1081" s="408"/>
      <c r="I1081" s="408"/>
      <c r="J1081" s="409"/>
      <c r="K1081" s="410"/>
      <c r="L1081" s="410"/>
      <c r="M1081" s="410"/>
      <c r="N1081" s="410"/>
      <c r="O1081" s="410"/>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15">
      <c r="A1082" s="394">
        <v>14</v>
      </c>
      <c r="B1082" s="394">
        <v>1</v>
      </c>
      <c r="C1082" s="408"/>
      <c r="D1082" s="408"/>
      <c r="E1082" s="408"/>
      <c r="F1082" s="408"/>
      <c r="G1082" s="408"/>
      <c r="H1082" s="408"/>
      <c r="I1082" s="408"/>
      <c r="J1082" s="409"/>
      <c r="K1082" s="410"/>
      <c r="L1082" s="410"/>
      <c r="M1082" s="410"/>
      <c r="N1082" s="410"/>
      <c r="O1082" s="410"/>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15">
      <c r="A1083" s="394">
        <v>15</v>
      </c>
      <c r="B1083" s="394">
        <v>1</v>
      </c>
      <c r="C1083" s="408"/>
      <c r="D1083" s="408"/>
      <c r="E1083" s="408"/>
      <c r="F1083" s="408"/>
      <c r="G1083" s="408"/>
      <c r="H1083" s="408"/>
      <c r="I1083" s="408"/>
      <c r="J1083" s="409"/>
      <c r="K1083" s="410"/>
      <c r="L1083" s="410"/>
      <c r="M1083" s="410"/>
      <c r="N1083" s="410"/>
      <c r="O1083" s="410"/>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hidden="1" customHeight="1" x14ac:dyDescent="0.15">
      <c r="A1084" s="394">
        <v>16</v>
      </c>
      <c r="B1084" s="394">
        <v>1</v>
      </c>
      <c r="C1084" s="408"/>
      <c r="D1084" s="408"/>
      <c r="E1084" s="408"/>
      <c r="F1084" s="408"/>
      <c r="G1084" s="408"/>
      <c r="H1084" s="408"/>
      <c r="I1084" s="408"/>
      <c r="J1084" s="409"/>
      <c r="K1084" s="410"/>
      <c r="L1084" s="410"/>
      <c r="M1084" s="410"/>
      <c r="N1084" s="410"/>
      <c r="O1084" s="410"/>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 hidden="1" customHeight="1" x14ac:dyDescent="0.15">
      <c r="A1085" s="394">
        <v>17</v>
      </c>
      <c r="B1085" s="394">
        <v>1</v>
      </c>
      <c r="C1085" s="408"/>
      <c r="D1085" s="408"/>
      <c r="E1085" s="408"/>
      <c r="F1085" s="408"/>
      <c r="G1085" s="408"/>
      <c r="H1085" s="408"/>
      <c r="I1085" s="408"/>
      <c r="J1085" s="409"/>
      <c r="K1085" s="410"/>
      <c r="L1085" s="410"/>
      <c r="M1085" s="410"/>
      <c r="N1085" s="410"/>
      <c r="O1085" s="410"/>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15">
      <c r="A1086" s="394">
        <v>18</v>
      </c>
      <c r="B1086" s="394">
        <v>1</v>
      </c>
      <c r="C1086" s="408"/>
      <c r="D1086" s="408"/>
      <c r="E1086" s="408"/>
      <c r="F1086" s="408"/>
      <c r="G1086" s="408"/>
      <c r="H1086" s="408"/>
      <c r="I1086" s="408"/>
      <c r="J1086" s="409"/>
      <c r="K1086" s="410"/>
      <c r="L1086" s="410"/>
      <c r="M1086" s="410"/>
      <c r="N1086" s="410"/>
      <c r="O1086" s="410"/>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15">
      <c r="A1087" s="394">
        <v>19</v>
      </c>
      <c r="B1087" s="394">
        <v>1</v>
      </c>
      <c r="C1087" s="408"/>
      <c r="D1087" s="408"/>
      <c r="E1087" s="408"/>
      <c r="F1087" s="408"/>
      <c r="G1087" s="408"/>
      <c r="H1087" s="408"/>
      <c r="I1087" s="408"/>
      <c r="J1087" s="409"/>
      <c r="K1087" s="410"/>
      <c r="L1087" s="410"/>
      <c r="M1087" s="410"/>
      <c r="N1087" s="410"/>
      <c r="O1087" s="410"/>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15">
      <c r="A1088" s="394">
        <v>20</v>
      </c>
      <c r="B1088" s="394">
        <v>1</v>
      </c>
      <c r="C1088" s="408"/>
      <c r="D1088" s="408"/>
      <c r="E1088" s="408"/>
      <c r="F1088" s="408"/>
      <c r="G1088" s="408"/>
      <c r="H1088" s="408"/>
      <c r="I1088" s="408"/>
      <c r="J1088" s="409"/>
      <c r="K1088" s="410"/>
      <c r="L1088" s="410"/>
      <c r="M1088" s="410"/>
      <c r="N1088" s="410"/>
      <c r="O1088" s="410"/>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15">
      <c r="A1089" s="394">
        <v>21</v>
      </c>
      <c r="B1089" s="394">
        <v>1</v>
      </c>
      <c r="C1089" s="408"/>
      <c r="D1089" s="408"/>
      <c r="E1089" s="408"/>
      <c r="F1089" s="408"/>
      <c r="G1089" s="408"/>
      <c r="H1089" s="408"/>
      <c r="I1089" s="408"/>
      <c r="J1089" s="409"/>
      <c r="K1089" s="410"/>
      <c r="L1089" s="410"/>
      <c r="M1089" s="410"/>
      <c r="N1089" s="410"/>
      <c r="O1089" s="410"/>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15">
      <c r="A1090" s="394">
        <v>22</v>
      </c>
      <c r="B1090" s="394">
        <v>1</v>
      </c>
      <c r="C1090" s="408"/>
      <c r="D1090" s="408"/>
      <c r="E1090" s="408"/>
      <c r="F1090" s="408"/>
      <c r="G1090" s="408"/>
      <c r="H1090" s="408"/>
      <c r="I1090" s="408"/>
      <c r="J1090" s="409"/>
      <c r="K1090" s="410"/>
      <c r="L1090" s="410"/>
      <c r="M1090" s="410"/>
      <c r="N1090" s="410"/>
      <c r="O1090" s="410"/>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15">
      <c r="A1091" s="394">
        <v>23</v>
      </c>
      <c r="B1091" s="394">
        <v>1</v>
      </c>
      <c r="C1091" s="408"/>
      <c r="D1091" s="408"/>
      <c r="E1091" s="408"/>
      <c r="F1091" s="408"/>
      <c r="G1091" s="408"/>
      <c r="H1091" s="408"/>
      <c r="I1091" s="408"/>
      <c r="J1091" s="409"/>
      <c r="K1091" s="410"/>
      <c r="L1091" s="410"/>
      <c r="M1091" s="410"/>
      <c r="N1091" s="410"/>
      <c r="O1091" s="410"/>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15">
      <c r="A1092" s="394">
        <v>24</v>
      </c>
      <c r="B1092" s="394">
        <v>1</v>
      </c>
      <c r="C1092" s="408"/>
      <c r="D1092" s="408"/>
      <c r="E1092" s="408"/>
      <c r="F1092" s="408"/>
      <c r="G1092" s="408"/>
      <c r="H1092" s="408"/>
      <c r="I1092" s="408"/>
      <c r="J1092" s="409"/>
      <c r="K1092" s="410"/>
      <c r="L1092" s="410"/>
      <c r="M1092" s="410"/>
      <c r="N1092" s="410"/>
      <c r="O1092" s="410"/>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15">
      <c r="A1093" s="394">
        <v>25</v>
      </c>
      <c r="B1093" s="394">
        <v>1</v>
      </c>
      <c r="C1093" s="408"/>
      <c r="D1093" s="408"/>
      <c r="E1093" s="408"/>
      <c r="F1093" s="408"/>
      <c r="G1093" s="408"/>
      <c r="H1093" s="408"/>
      <c r="I1093" s="408"/>
      <c r="J1093" s="409"/>
      <c r="K1093" s="410"/>
      <c r="L1093" s="410"/>
      <c r="M1093" s="410"/>
      <c r="N1093" s="410"/>
      <c r="O1093" s="410"/>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15">
      <c r="A1094" s="394">
        <v>26</v>
      </c>
      <c r="B1094" s="394">
        <v>1</v>
      </c>
      <c r="C1094" s="408"/>
      <c r="D1094" s="408"/>
      <c r="E1094" s="408"/>
      <c r="F1094" s="408"/>
      <c r="G1094" s="408"/>
      <c r="H1094" s="408"/>
      <c r="I1094" s="408"/>
      <c r="J1094" s="409"/>
      <c r="K1094" s="410"/>
      <c r="L1094" s="410"/>
      <c r="M1094" s="410"/>
      <c r="N1094" s="410"/>
      <c r="O1094" s="410"/>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15">
      <c r="A1095" s="394">
        <v>27</v>
      </c>
      <c r="B1095" s="394">
        <v>1</v>
      </c>
      <c r="C1095" s="408"/>
      <c r="D1095" s="408"/>
      <c r="E1095" s="408"/>
      <c r="F1095" s="408"/>
      <c r="G1095" s="408"/>
      <c r="H1095" s="408"/>
      <c r="I1095" s="408"/>
      <c r="J1095" s="409"/>
      <c r="K1095" s="410"/>
      <c r="L1095" s="410"/>
      <c r="M1095" s="410"/>
      <c r="N1095" s="410"/>
      <c r="O1095" s="410"/>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15">
      <c r="A1096" s="394">
        <v>28</v>
      </c>
      <c r="B1096" s="394">
        <v>1</v>
      </c>
      <c r="C1096" s="408"/>
      <c r="D1096" s="408"/>
      <c r="E1096" s="408"/>
      <c r="F1096" s="408"/>
      <c r="G1096" s="408"/>
      <c r="H1096" s="408"/>
      <c r="I1096" s="408"/>
      <c r="J1096" s="409"/>
      <c r="K1096" s="410"/>
      <c r="L1096" s="410"/>
      <c r="M1096" s="410"/>
      <c r="N1096" s="410"/>
      <c r="O1096" s="410"/>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15">
      <c r="A1097" s="394">
        <v>29</v>
      </c>
      <c r="B1097" s="394">
        <v>1</v>
      </c>
      <c r="C1097" s="408"/>
      <c r="D1097" s="408"/>
      <c r="E1097" s="408"/>
      <c r="F1097" s="408"/>
      <c r="G1097" s="408"/>
      <c r="H1097" s="408"/>
      <c r="I1097" s="408"/>
      <c r="J1097" s="409"/>
      <c r="K1097" s="410"/>
      <c r="L1097" s="410"/>
      <c r="M1097" s="410"/>
      <c r="N1097" s="410"/>
      <c r="O1097" s="410"/>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 hidden="1" customHeight="1" x14ac:dyDescent="0.15">
      <c r="A1098" s="394">
        <v>30</v>
      </c>
      <c r="B1098" s="394">
        <v>1</v>
      </c>
      <c r="C1098" s="408"/>
      <c r="D1098" s="408"/>
      <c r="E1098" s="408"/>
      <c r="F1098" s="408"/>
      <c r="G1098" s="408"/>
      <c r="H1098" s="408"/>
      <c r="I1098" s="408"/>
      <c r="J1098" s="409"/>
      <c r="K1098" s="410"/>
      <c r="L1098" s="410"/>
      <c r="M1098" s="410"/>
      <c r="N1098" s="410"/>
      <c r="O1098" s="410"/>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4.75" customHeight="1" x14ac:dyDescent="0.15">
      <c r="A1099" s="878" t="s">
        <v>254</v>
      </c>
      <c r="B1099" s="879"/>
      <c r="C1099" s="879"/>
      <c r="D1099" s="879"/>
      <c r="E1099" s="879"/>
      <c r="F1099" s="879"/>
      <c r="G1099" s="879"/>
      <c r="H1099" s="879"/>
      <c r="I1099" s="879"/>
      <c r="J1099" s="879"/>
      <c r="K1099" s="879"/>
      <c r="L1099" s="879"/>
      <c r="M1099" s="879"/>
      <c r="N1099" s="879"/>
      <c r="O1099" s="879"/>
      <c r="P1099" s="879"/>
      <c r="Q1099" s="879"/>
      <c r="R1099" s="879"/>
      <c r="S1099" s="879"/>
      <c r="T1099" s="879"/>
      <c r="U1099" s="879"/>
      <c r="V1099" s="879"/>
      <c r="W1099" s="879"/>
      <c r="X1099" s="879"/>
      <c r="Y1099" s="879"/>
      <c r="Z1099" s="879"/>
      <c r="AA1099" s="879"/>
      <c r="AB1099" s="879"/>
      <c r="AC1099" s="879"/>
      <c r="AD1099" s="879"/>
      <c r="AE1099" s="879"/>
      <c r="AF1099" s="879"/>
      <c r="AG1099" s="879"/>
      <c r="AH1099" s="879"/>
      <c r="AI1099" s="879"/>
      <c r="AJ1099" s="879"/>
      <c r="AK1099" s="880"/>
      <c r="AL1099" s="948" t="s">
        <v>269</v>
      </c>
      <c r="AM1099" s="949"/>
      <c r="AN1099" s="949"/>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94"/>
      <c r="B1102" s="394"/>
      <c r="C1102" s="267" t="s">
        <v>218</v>
      </c>
      <c r="D1102" s="881"/>
      <c r="E1102" s="267" t="s">
        <v>217</v>
      </c>
      <c r="F1102" s="881"/>
      <c r="G1102" s="881"/>
      <c r="H1102" s="881"/>
      <c r="I1102" s="881"/>
      <c r="J1102" s="267" t="s">
        <v>224</v>
      </c>
      <c r="K1102" s="267"/>
      <c r="L1102" s="267"/>
      <c r="M1102" s="267"/>
      <c r="N1102" s="267"/>
      <c r="O1102" s="267"/>
      <c r="P1102" s="334" t="s">
        <v>27</v>
      </c>
      <c r="Q1102" s="334"/>
      <c r="R1102" s="334"/>
      <c r="S1102" s="334"/>
      <c r="T1102" s="334"/>
      <c r="U1102" s="334"/>
      <c r="V1102" s="334"/>
      <c r="W1102" s="334"/>
      <c r="X1102" s="334"/>
      <c r="Y1102" s="267" t="s">
        <v>226</v>
      </c>
      <c r="Z1102" s="881"/>
      <c r="AA1102" s="881"/>
      <c r="AB1102" s="881"/>
      <c r="AC1102" s="267" t="s">
        <v>200</v>
      </c>
      <c r="AD1102" s="267"/>
      <c r="AE1102" s="267"/>
      <c r="AF1102" s="267"/>
      <c r="AG1102" s="267"/>
      <c r="AH1102" s="334" t="s">
        <v>213</v>
      </c>
      <c r="AI1102" s="335"/>
      <c r="AJ1102" s="335"/>
      <c r="AK1102" s="335"/>
      <c r="AL1102" s="335" t="s">
        <v>21</v>
      </c>
      <c r="AM1102" s="335"/>
      <c r="AN1102" s="335"/>
      <c r="AO1102" s="884"/>
      <c r="AP1102" s="417" t="s">
        <v>255</v>
      </c>
      <c r="AQ1102" s="417"/>
      <c r="AR1102" s="417"/>
      <c r="AS1102" s="417"/>
      <c r="AT1102" s="417"/>
      <c r="AU1102" s="417"/>
      <c r="AV1102" s="417"/>
      <c r="AW1102" s="417"/>
      <c r="AX1102" s="417"/>
    </row>
    <row r="1103" spans="1:50" ht="30" hidden="1" customHeight="1" x14ac:dyDescent="0.15">
      <c r="A1103" s="394">
        <v>1</v>
      </c>
      <c r="B1103" s="394">
        <v>1</v>
      </c>
      <c r="C1103" s="883"/>
      <c r="D1103" s="883"/>
      <c r="E1103" s="882"/>
      <c r="F1103" s="882"/>
      <c r="G1103" s="882"/>
      <c r="H1103" s="882"/>
      <c r="I1103" s="882"/>
      <c r="J1103" s="409"/>
      <c r="K1103" s="410"/>
      <c r="L1103" s="410"/>
      <c r="M1103" s="410"/>
      <c r="N1103" s="410"/>
      <c r="O1103" s="410"/>
      <c r="P1103" s="307"/>
      <c r="Q1103" s="307"/>
      <c r="R1103" s="307"/>
      <c r="S1103" s="307"/>
      <c r="T1103" s="307"/>
      <c r="U1103" s="307"/>
      <c r="V1103" s="307"/>
      <c r="W1103" s="307"/>
      <c r="X1103" s="307"/>
      <c r="Y1103" s="308"/>
      <c r="Z1103" s="309"/>
      <c r="AA1103" s="309"/>
      <c r="AB1103" s="31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x14ac:dyDescent="0.15">
      <c r="A1104" s="394">
        <v>2</v>
      </c>
      <c r="B1104" s="394">
        <v>1</v>
      </c>
      <c r="C1104" s="883"/>
      <c r="D1104" s="883"/>
      <c r="E1104" s="882"/>
      <c r="F1104" s="882"/>
      <c r="G1104" s="882"/>
      <c r="H1104" s="882"/>
      <c r="I1104" s="882"/>
      <c r="J1104" s="409"/>
      <c r="K1104" s="410"/>
      <c r="L1104" s="410"/>
      <c r="M1104" s="410"/>
      <c r="N1104" s="410"/>
      <c r="O1104" s="410"/>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15">
      <c r="A1105" s="394">
        <v>3</v>
      </c>
      <c r="B1105" s="394">
        <v>1</v>
      </c>
      <c r="C1105" s="883"/>
      <c r="D1105" s="883"/>
      <c r="E1105" s="882"/>
      <c r="F1105" s="882"/>
      <c r="G1105" s="882"/>
      <c r="H1105" s="882"/>
      <c r="I1105" s="882"/>
      <c r="J1105" s="409"/>
      <c r="K1105" s="410"/>
      <c r="L1105" s="410"/>
      <c r="M1105" s="410"/>
      <c r="N1105" s="410"/>
      <c r="O1105" s="410"/>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15">
      <c r="A1106" s="394">
        <v>4</v>
      </c>
      <c r="B1106" s="394">
        <v>1</v>
      </c>
      <c r="C1106" s="883"/>
      <c r="D1106" s="883"/>
      <c r="E1106" s="882"/>
      <c r="F1106" s="882"/>
      <c r="G1106" s="882"/>
      <c r="H1106" s="882"/>
      <c r="I1106" s="882"/>
      <c r="J1106" s="409"/>
      <c r="K1106" s="410"/>
      <c r="L1106" s="410"/>
      <c r="M1106" s="410"/>
      <c r="N1106" s="410"/>
      <c r="O1106" s="410"/>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15">
      <c r="A1107" s="394">
        <v>5</v>
      </c>
      <c r="B1107" s="394">
        <v>1</v>
      </c>
      <c r="C1107" s="883"/>
      <c r="D1107" s="883"/>
      <c r="E1107" s="882"/>
      <c r="F1107" s="882"/>
      <c r="G1107" s="882"/>
      <c r="H1107" s="882"/>
      <c r="I1107" s="882"/>
      <c r="J1107" s="409"/>
      <c r="K1107" s="410"/>
      <c r="L1107" s="410"/>
      <c r="M1107" s="410"/>
      <c r="N1107" s="410"/>
      <c r="O1107" s="410"/>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15">
      <c r="A1108" s="394">
        <v>6</v>
      </c>
      <c r="B1108" s="394">
        <v>1</v>
      </c>
      <c r="C1108" s="883"/>
      <c r="D1108" s="883"/>
      <c r="E1108" s="882"/>
      <c r="F1108" s="882"/>
      <c r="G1108" s="882"/>
      <c r="H1108" s="882"/>
      <c r="I1108" s="882"/>
      <c r="J1108" s="409"/>
      <c r="K1108" s="410"/>
      <c r="L1108" s="410"/>
      <c r="M1108" s="410"/>
      <c r="N1108" s="410"/>
      <c r="O1108" s="410"/>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15">
      <c r="A1109" s="394">
        <v>7</v>
      </c>
      <c r="B1109" s="394">
        <v>1</v>
      </c>
      <c r="C1109" s="883"/>
      <c r="D1109" s="883"/>
      <c r="E1109" s="882"/>
      <c r="F1109" s="882"/>
      <c r="G1109" s="882"/>
      <c r="H1109" s="882"/>
      <c r="I1109" s="882"/>
      <c r="J1109" s="409"/>
      <c r="K1109" s="410"/>
      <c r="L1109" s="410"/>
      <c r="M1109" s="410"/>
      <c r="N1109" s="410"/>
      <c r="O1109" s="410"/>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15">
      <c r="A1110" s="394">
        <v>8</v>
      </c>
      <c r="B1110" s="394">
        <v>1</v>
      </c>
      <c r="C1110" s="883"/>
      <c r="D1110" s="883"/>
      <c r="E1110" s="882"/>
      <c r="F1110" s="882"/>
      <c r="G1110" s="882"/>
      <c r="H1110" s="882"/>
      <c r="I1110" s="882"/>
      <c r="J1110" s="409"/>
      <c r="K1110" s="410"/>
      <c r="L1110" s="410"/>
      <c r="M1110" s="410"/>
      <c r="N1110" s="410"/>
      <c r="O1110" s="410"/>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15">
      <c r="A1111" s="394">
        <v>9</v>
      </c>
      <c r="B1111" s="394">
        <v>1</v>
      </c>
      <c r="C1111" s="883"/>
      <c r="D1111" s="883"/>
      <c r="E1111" s="882"/>
      <c r="F1111" s="882"/>
      <c r="G1111" s="882"/>
      <c r="H1111" s="882"/>
      <c r="I1111" s="882"/>
      <c r="J1111" s="409"/>
      <c r="K1111" s="410"/>
      <c r="L1111" s="410"/>
      <c r="M1111" s="410"/>
      <c r="N1111" s="410"/>
      <c r="O1111" s="410"/>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15">
      <c r="A1112" s="394">
        <v>10</v>
      </c>
      <c r="B1112" s="394">
        <v>1</v>
      </c>
      <c r="C1112" s="883"/>
      <c r="D1112" s="883"/>
      <c r="E1112" s="882"/>
      <c r="F1112" s="882"/>
      <c r="G1112" s="882"/>
      <c r="H1112" s="882"/>
      <c r="I1112" s="882"/>
      <c r="J1112" s="409"/>
      <c r="K1112" s="410"/>
      <c r="L1112" s="410"/>
      <c r="M1112" s="410"/>
      <c r="N1112" s="410"/>
      <c r="O1112" s="410"/>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15">
      <c r="A1113" s="394">
        <v>11</v>
      </c>
      <c r="B1113" s="394">
        <v>1</v>
      </c>
      <c r="C1113" s="883"/>
      <c r="D1113" s="883"/>
      <c r="E1113" s="882"/>
      <c r="F1113" s="882"/>
      <c r="G1113" s="882"/>
      <c r="H1113" s="882"/>
      <c r="I1113" s="882"/>
      <c r="J1113" s="409"/>
      <c r="K1113" s="410"/>
      <c r="L1113" s="410"/>
      <c r="M1113" s="410"/>
      <c r="N1113" s="410"/>
      <c r="O1113" s="410"/>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15">
      <c r="A1114" s="394">
        <v>12</v>
      </c>
      <c r="B1114" s="394">
        <v>1</v>
      </c>
      <c r="C1114" s="883"/>
      <c r="D1114" s="883"/>
      <c r="E1114" s="882"/>
      <c r="F1114" s="882"/>
      <c r="G1114" s="882"/>
      <c r="H1114" s="882"/>
      <c r="I1114" s="882"/>
      <c r="J1114" s="409"/>
      <c r="K1114" s="410"/>
      <c r="L1114" s="410"/>
      <c r="M1114" s="410"/>
      <c r="N1114" s="410"/>
      <c r="O1114" s="410"/>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15">
      <c r="A1115" s="394">
        <v>13</v>
      </c>
      <c r="B1115" s="394">
        <v>1</v>
      </c>
      <c r="C1115" s="883"/>
      <c r="D1115" s="883"/>
      <c r="E1115" s="882"/>
      <c r="F1115" s="882"/>
      <c r="G1115" s="882"/>
      <c r="H1115" s="882"/>
      <c r="I1115" s="882"/>
      <c r="J1115" s="409"/>
      <c r="K1115" s="410"/>
      <c r="L1115" s="410"/>
      <c r="M1115" s="410"/>
      <c r="N1115" s="410"/>
      <c r="O1115" s="410"/>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15">
      <c r="A1116" s="394">
        <v>14</v>
      </c>
      <c r="B1116" s="394">
        <v>1</v>
      </c>
      <c r="C1116" s="883"/>
      <c r="D1116" s="883"/>
      <c r="E1116" s="882"/>
      <c r="F1116" s="882"/>
      <c r="G1116" s="882"/>
      <c r="H1116" s="882"/>
      <c r="I1116" s="882"/>
      <c r="J1116" s="409"/>
      <c r="K1116" s="410"/>
      <c r="L1116" s="410"/>
      <c r="M1116" s="410"/>
      <c r="N1116" s="410"/>
      <c r="O1116" s="410"/>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15">
      <c r="A1117" s="394">
        <v>15</v>
      </c>
      <c r="B1117" s="394">
        <v>1</v>
      </c>
      <c r="C1117" s="883"/>
      <c r="D1117" s="883"/>
      <c r="E1117" s="882"/>
      <c r="F1117" s="882"/>
      <c r="G1117" s="882"/>
      <c r="H1117" s="882"/>
      <c r="I1117" s="882"/>
      <c r="J1117" s="409"/>
      <c r="K1117" s="410"/>
      <c r="L1117" s="410"/>
      <c r="M1117" s="410"/>
      <c r="N1117" s="410"/>
      <c r="O1117" s="410"/>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15">
      <c r="A1118" s="394">
        <v>16</v>
      </c>
      <c r="B1118" s="394">
        <v>1</v>
      </c>
      <c r="C1118" s="883"/>
      <c r="D1118" s="883"/>
      <c r="E1118" s="882"/>
      <c r="F1118" s="882"/>
      <c r="G1118" s="882"/>
      <c r="H1118" s="882"/>
      <c r="I1118" s="882"/>
      <c r="J1118" s="409"/>
      <c r="K1118" s="410"/>
      <c r="L1118" s="410"/>
      <c r="M1118" s="410"/>
      <c r="N1118" s="410"/>
      <c r="O1118" s="410"/>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15">
      <c r="A1119" s="394">
        <v>17</v>
      </c>
      <c r="B1119" s="394">
        <v>1</v>
      </c>
      <c r="C1119" s="883"/>
      <c r="D1119" s="883"/>
      <c r="E1119" s="882"/>
      <c r="F1119" s="882"/>
      <c r="G1119" s="882"/>
      <c r="H1119" s="882"/>
      <c r="I1119" s="882"/>
      <c r="J1119" s="409"/>
      <c r="K1119" s="410"/>
      <c r="L1119" s="410"/>
      <c r="M1119" s="410"/>
      <c r="N1119" s="410"/>
      <c r="O1119" s="410"/>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15">
      <c r="A1120" s="394">
        <v>18</v>
      </c>
      <c r="B1120" s="394">
        <v>1</v>
      </c>
      <c r="C1120" s="883"/>
      <c r="D1120" s="883"/>
      <c r="E1120" s="251"/>
      <c r="F1120" s="882"/>
      <c r="G1120" s="882"/>
      <c r="H1120" s="882"/>
      <c r="I1120" s="882"/>
      <c r="J1120" s="409"/>
      <c r="K1120" s="410"/>
      <c r="L1120" s="410"/>
      <c r="M1120" s="410"/>
      <c r="N1120" s="410"/>
      <c r="O1120" s="410"/>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15">
      <c r="A1121" s="394">
        <v>19</v>
      </c>
      <c r="B1121" s="394">
        <v>1</v>
      </c>
      <c r="C1121" s="883"/>
      <c r="D1121" s="883"/>
      <c r="E1121" s="882"/>
      <c r="F1121" s="882"/>
      <c r="G1121" s="882"/>
      <c r="H1121" s="882"/>
      <c r="I1121" s="882"/>
      <c r="J1121" s="409"/>
      <c r="K1121" s="410"/>
      <c r="L1121" s="410"/>
      <c r="M1121" s="410"/>
      <c r="N1121" s="410"/>
      <c r="O1121" s="410"/>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15">
      <c r="A1122" s="394">
        <v>20</v>
      </c>
      <c r="B1122" s="394">
        <v>1</v>
      </c>
      <c r="C1122" s="883"/>
      <c r="D1122" s="883"/>
      <c r="E1122" s="882"/>
      <c r="F1122" s="882"/>
      <c r="G1122" s="882"/>
      <c r="H1122" s="882"/>
      <c r="I1122" s="882"/>
      <c r="J1122" s="409"/>
      <c r="K1122" s="410"/>
      <c r="L1122" s="410"/>
      <c r="M1122" s="410"/>
      <c r="N1122" s="410"/>
      <c r="O1122" s="410"/>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15">
      <c r="A1123" s="394">
        <v>21</v>
      </c>
      <c r="B1123" s="394">
        <v>1</v>
      </c>
      <c r="C1123" s="883"/>
      <c r="D1123" s="883"/>
      <c r="E1123" s="882"/>
      <c r="F1123" s="882"/>
      <c r="G1123" s="882"/>
      <c r="H1123" s="882"/>
      <c r="I1123" s="882"/>
      <c r="J1123" s="409"/>
      <c r="K1123" s="410"/>
      <c r="L1123" s="410"/>
      <c r="M1123" s="410"/>
      <c r="N1123" s="410"/>
      <c r="O1123" s="410"/>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15">
      <c r="A1124" s="394">
        <v>22</v>
      </c>
      <c r="B1124" s="394">
        <v>1</v>
      </c>
      <c r="C1124" s="883"/>
      <c r="D1124" s="883"/>
      <c r="E1124" s="882"/>
      <c r="F1124" s="882"/>
      <c r="G1124" s="882"/>
      <c r="H1124" s="882"/>
      <c r="I1124" s="882"/>
      <c r="J1124" s="409"/>
      <c r="K1124" s="410"/>
      <c r="L1124" s="410"/>
      <c r="M1124" s="410"/>
      <c r="N1124" s="410"/>
      <c r="O1124" s="410"/>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15">
      <c r="A1125" s="394">
        <v>23</v>
      </c>
      <c r="B1125" s="394">
        <v>1</v>
      </c>
      <c r="C1125" s="883"/>
      <c r="D1125" s="883"/>
      <c r="E1125" s="882"/>
      <c r="F1125" s="882"/>
      <c r="G1125" s="882"/>
      <c r="H1125" s="882"/>
      <c r="I1125" s="882"/>
      <c r="J1125" s="409"/>
      <c r="K1125" s="410"/>
      <c r="L1125" s="410"/>
      <c r="M1125" s="410"/>
      <c r="N1125" s="410"/>
      <c r="O1125" s="410"/>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15">
      <c r="A1126" s="394">
        <v>24</v>
      </c>
      <c r="B1126" s="394">
        <v>1</v>
      </c>
      <c r="C1126" s="883"/>
      <c r="D1126" s="883"/>
      <c r="E1126" s="882"/>
      <c r="F1126" s="882"/>
      <c r="G1126" s="882"/>
      <c r="H1126" s="882"/>
      <c r="I1126" s="882"/>
      <c r="J1126" s="409"/>
      <c r="K1126" s="410"/>
      <c r="L1126" s="410"/>
      <c r="M1126" s="410"/>
      <c r="N1126" s="410"/>
      <c r="O1126" s="410"/>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15">
      <c r="A1127" s="394">
        <v>25</v>
      </c>
      <c r="B1127" s="394">
        <v>1</v>
      </c>
      <c r="C1127" s="883"/>
      <c r="D1127" s="883"/>
      <c r="E1127" s="882"/>
      <c r="F1127" s="882"/>
      <c r="G1127" s="882"/>
      <c r="H1127" s="882"/>
      <c r="I1127" s="882"/>
      <c r="J1127" s="409"/>
      <c r="K1127" s="410"/>
      <c r="L1127" s="410"/>
      <c r="M1127" s="410"/>
      <c r="N1127" s="410"/>
      <c r="O1127" s="410"/>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15">
      <c r="A1128" s="394">
        <v>26</v>
      </c>
      <c r="B1128" s="394">
        <v>1</v>
      </c>
      <c r="C1128" s="883"/>
      <c r="D1128" s="883"/>
      <c r="E1128" s="882"/>
      <c r="F1128" s="882"/>
      <c r="G1128" s="882"/>
      <c r="H1128" s="882"/>
      <c r="I1128" s="882"/>
      <c r="J1128" s="409"/>
      <c r="K1128" s="410"/>
      <c r="L1128" s="410"/>
      <c r="M1128" s="410"/>
      <c r="N1128" s="410"/>
      <c r="O1128" s="410"/>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15">
      <c r="A1129" s="394">
        <v>27</v>
      </c>
      <c r="B1129" s="394">
        <v>1</v>
      </c>
      <c r="C1129" s="883"/>
      <c r="D1129" s="883"/>
      <c r="E1129" s="882"/>
      <c r="F1129" s="882"/>
      <c r="G1129" s="882"/>
      <c r="H1129" s="882"/>
      <c r="I1129" s="882"/>
      <c r="J1129" s="409"/>
      <c r="K1129" s="410"/>
      <c r="L1129" s="410"/>
      <c r="M1129" s="410"/>
      <c r="N1129" s="410"/>
      <c r="O1129" s="410"/>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15">
      <c r="A1130" s="394">
        <v>28</v>
      </c>
      <c r="B1130" s="394">
        <v>1</v>
      </c>
      <c r="C1130" s="883"/>
      <c r="D1130" s="883"/>
      <c r="E1130" s="882"/>
      <c r="F1130" s="882"/>
      <c r="G1130" s="882"/>
      <c r="H1130" s="882"/>
      <c r="I1130" s="882"/>
      <c r="J1130" s="409"/>
      <c r="K1130" s="410"/>
      <c r="L1130" s="410"/>
      <c r="M1130" s="410"/>
      <c r="N1130" s="410"/>
      <c r="O1130" s="410"/>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15">
      <c r="A1131" s="394">
        <v>29</v>
      </c>
      <c r="B1131" s="394">
        <v>1</v>
      </c>
      <c r="C1131" s="883"/>
      <c r="D1131" s="883"/>
      <c r="E1131" s="882"/>
      <c r="F1131" s="882"/>
      <c r="G1131" s="882"/>
      <c r="H1131" s="882"/>
      <c r="I1131" s="882"/>
      <c r="J1131" s="409"/>
      <c r="K1131" s="410"/>
      <c r="L1131" s="410"/>
      <c r="M1131" s="410"/>
      <c r="N1131" s="410"/>
      <c r="O1131" s="410"/>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hidden="1" customHeight="1" x14ac:dyDescent="0.15">
      <c r="A1132" s="394">
        <v>30</v>
      </c>
      <c r="B1132" s="394">
        <v>1</v>
      </c>
      <c r="C1132" s="883"/>
      <c r="D1132" s="883"/>
      <c r="E1132" s="882"/>
      <c r="F1132" s="882"/>
      <c r="G1132" s="882"/>
      <c r="H1132" s="882"/>
      <c r="I1132" s="882"/>
      <c r="J1132" s="409"/>
      <c r="K1132" s="410"/>
      <c r="L1132" s="410"/>
      <c r="M1132" s="410"/>
      <c r="N1132" s="410"/>
      <c r="O1132" s="410"/>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 RIGHT(TEXT(AL840,"0.#"),1)&lt;&gt;"."),TRUE,FALSE)</formula>
    </cfRule>
    <cfRule type="expression" dxfId="1796" priority="6626">
      <formula>IF(AND(AL840&gt;=0, RIGHT(TEXT(AL840,"0.#"),1)="."),TRUE,FALSE)</formula>
    </cfRule>
    <cfRule type="expression" dxfId="1795" priority="6627">
      <formula>IF(AND(AL840&lt;0, RIGHT(TEXT(AL840,"0.#"),1)&lt;&gt;"."),TRUE,FALSE)</formula>
    </cfRule>
    <cfRule type="expression" dxfId="1794" priority="6628">
      <formula>IF(AND(AL840&lt;0, 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 RIGHT(TEXT(AL1103,"0.#"),1)&lt;&gt;"."),TRUE,FALSE)</formula>
    </cfRule>
    <cfRule type="expression" dxfId="1692" priority="2860">
      <formula>IF(AND(AL1103&gt;=0, RIGHT(TEXT(AL1103,"0.#"),1)="."),TRUE,FALSE)</formula>
    </cfRule>
    <cfRule type="expression" dxfId="1691" priority="2861">
      <formula>IF(AND(AL1103&lt;0, RIGHT(TEXT(AL1103,"0.#"),1)&lt;&gt;"."),TRUE,FALSE)</formula>
    </cfRule>
    <cfRule type="expression" dxfId="1690" priority="2862">
      <formula>IF(AND(AL1103&lt;0, 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 RIGHT(TEXT(AL838,"0.#"),1)&lt;&gt;"."),TRUE,FALSE)</formula>
    </cfRule>
    <cfRule type="expression" dxfId="1678" priority="2812">
      <formula>IF(AND(AL838&gt;=0, RIGHT(TEXT(AL838,"0.#"),1)="."),TRUE,FALSE)</formula>
    </cfRule>
    <cfRule type="expression" dxfId="1677" priority="2813">
      <formula>IF(AND(AL838&lt;0, RIGHT(TEXT(AL838,"0.#"),1)&lt;&gt;"."),TRUE,FALSE)</formula>
    </cfRule>
    <cfRule type="expression" dxfId="1676" priority="2814">
      <formula>IF(AND(AL838&lt;0, 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 RIGHT(TEXT(AL873,"0.#"),1)&lt;&gt;"."),TRUE,FALSE)</formula>
    </cfRule>
    <cfRule type="expression" dxfId="1258" priority="2072">
      <formula>IF(AND(AL873&gt;=0, RIGHT(TEXT(AL873,"0.#"),1)="."),TRUE,FALSE)</formula>
    </cfRule>
    <cfRule type="expression" dxfId="1257" priority="2073">
      <formula>IF(AND(AL873&lt;0, RIGHT(TEXT(AL873,"0.#"),1)&lt;&gt;"."),TRUE,FALSE)</formula>
    </cfRule>
    <cfRule type="expression" dxfId="1256" priority="2074">
      <formula>IF(AND(AL873&lt;0, RIGHT(TEXT(AL873,"0.#"),1)="."),TRUE,FALSE)</formula>
    </cfRule>
  </conditionalFormatting>
  <conditionalFormatting sqref="AL871:AO872">
    <cfRule type="expression" dxfId="1255" priority="2065">
      <formula>IF(AND(AL871&gt;=0, RIGHT(TEXT(AL871,"0.#"),1)&lt;&gt;"."),TRUE,FALSE)</formula>
    </cfRule>
    <cfRule type="expression" dxfId="1254" priority="2066">
      <formula>IF(AND(AL871&gt;=0, RIGHT(TEXT(AL871,"0.#"),1)="."),TRUE,FALSE)</formula>
    </cfRule>
    <cfRule type="expression" dxfId="1253" priority="2067">
      <formula>IF(AND(AL871&lt;0, RIGHT(TEXT(AL871,"0.#"),1)&lt;&gt;"."),TRUE,FALSE)</formula>
    </cfRule>
    <cfRule type="expression" dxfId="1252" priority="2068">
      <formula>IF(AND(AL871&lt;0, RIGHT(TEXT(AL871,"0.#"),1)="."),TRUE,FALSE)</formula>
    </cfRule>
  </conditionalFormatting>
  <conditionalFormatting sqref="AL906:AO933">
    <cfRule type="expression" dxfId="1251" priority="2059">
      <formula>IF(AND(AL906&gt;=0, RIGHT(TEXT(AL906,"0.#"),1)&lt;&gt;"."),TRUE,FALSE)</formula>
    </cfRule>
    <cfRule type="expression" dxfId="1250" priority="2060">
      <formula>IF(AND(AL906&gt;=0, RIGHT(TEXT(AL906,"0.#"),1)="."),TRUE,FALSE)</formula>
    </cfRule>
    <cfRule type="expression" dxfId="1249" priority="2061">
      <formula>IF(AND(AL906&lt;0, RIGHT(TEXT(AL906,"0.#"),1)&lt;&gt;"."),TRUE,FALSE)</formula>
    </cfRule>
    <cfRule type="expression" dxfId="1248" priority="2062">
      <formula>IF(AND(AL906&lt;0, RIGHT(TEXT(AL906,"0.#"),1)="."),TRUE,FALSE)</formula>
    </cfRule>
  </conditionalFormatting>
  <conditionalFormatting sqref="AL904:AO905">
    <cfRule type="expression" dxfId="1247" priority="2053">
      <formula>IF(AND(AL904&gt;=0, RIGHT(TEXT(AL904,"0.#"),1)&lt;&gt;"."),TRUE,FALSE)</formula>
    </cfRule>
    <cfRule type="expression" dxfId="1246" priority="2054">
      <formula>IF(AND(AL904&gt;=0, RIGHT(TEXT(AL904,"0.#"),1)="."),TRUE,FALSE)</formula>
    </cfRule>
    <cfRule type="expression" dxfId="1245" priority="2055">
      <formula>IF(AND(AL904&lt;0, RIGHT(TEXT(AL904,"0.#"),1)&lt;&gt;"."),TRUE,FALSE)</formula>
    </cfRule>
    <cfRule type="expression" dxfId="1244" priority="2056">
      <formula>IF(AND(AL904&lt;0, RIGHT(TEXT(AL904,"0.#"),1)="."),TRUE,FALSE)</formula>
    </cfRule>
  </conditionalFormatting>
  <conditionalFormatting sqref="AL939:AO966">
    <cfRule type="expression" dxfId="1243" priority="2047">
      <formula>IF(AND(AL939&gt;=0, RIGHT(TEXT(AL939,"0.#"),1)&lt;&gt;"."),TRUE,FALSE)</formula>
    </cfRule>
    <cfRule type="expression" dxfId="1242" priority="2048">
      <formula>IF(AND(AL939&gt;=0, RIGHT(TEXT(AL939,"0.#"),1)="."),TRUE,FALSE)</formula>
    </cfRule>
    <cfRule type="expression" dxfId="1241" priority="2049">
      <formula>IF(AND(AL939&lt;0, RIGHT(TEXT(AL939,"0.#"),1)&lt;&gt;"."),TRUE,FALSE)</formula>
    </cfRule>
    <cfRule type="expression" dxfId="1240" priority="2050">
      <formula>IF(AND(AL939&lt;0, RIGHT(TEXT(AL939,"0.#"),1)="."),TRUE,FALSE)</formula>
    </cfRule>
  </conditionalFormatting>
  <conditionalFormatting sqref="AL937:AO938">
    <cfRule type="expression" dxfId="1239" priority="2041">
      <formula>IF(AND(AL937&gt;=0, RIGHT(TEXT(AL937,"0.#"),1)&lt;&gt;"."),TRUE,FALSE)</formula>
    </cfRule>
    <cfRule type="expression" dxfId="1238" priority="2042">
      <formula>IF(AND(AL937&gt;=0, RIGHT(TEXT(AL937,"0.#"),1)="."),TRUE,FALSE)</formula>
    </cfRule>
    <cfRule type="expression" dxfId="1237" priority="2043">
      <formula>IF(AND(AL937&lt;0, RIGHT(TEXT(AL937,"0.#"),1)&lt;&gt;"."),TRUE,FALSE)</formula>
    </cfRule>
    <cfRule type="expression" dxfId="1236" priority="2044">
      <formula>IF(AND(AL937&lt;0, RIGHT(TEXT(AL937,"0.#"),1)="."),TRUE,FALSE)</formula>
    </cfRule>
  </conditionalFormatting>
  <conditionalFormatting sqref="AL972:AO999">
    <cfRule type="expression" dxfId="1235" priority="2035">
      <formula>IF(AND(AL972&gt;=0, RIGHT(TEXT(AL972,"0.#"),1)&lt;&gt;"."),TRUE,FALSE)</formula>
    </cfRule>
    <cfRule type="expression" dxfId="1234" priority="2036">
      <formula>IF(AND(AL972&gt;=0, RIGHT(TEXT(AL972,"0.#"),1)="."),TRUE,FALSE)</formula>
    </cfRule>
    <cfRule type="expression" dxfId="1233" priority="2037">
      <formula>IF(AND(AL972&lt;0, RIGHT(TEXT(AL972,"0.#"),1)&lt;&gt;"."),TRUE,FALSE)</formula>
    </cfRule>
    <cfRule type="expression" dxfId="1232" priority="2038">
      <formula>IF(AND(AL972&lt;0, RIGHT(TEXT(AL972,"0.#"),1)="."),TRUE,FALSE)</formula>
    </cfRule>
  </conditionalFormatting>
  <conditionalFormatting sqref="AL970:AO971">
    <cfRule type="expression" dxfId="1231" priority="2029">
      <formula>IF(AND(AL970&gt;=0, RIGHT(TEXT(AL970,"0.#"),1)&lt;&gt;"."),TRUE,FALSE)</formula>
    </cfRule>
    <cfRule type="expression" dxfId="1230" priority="2030">
      <formula>IF(AND(AL970&gt;=0, RIGHT(TEXT(AL970,"0.#"),1)="."),TRUE,FALSE)</formula>
    </cfRule>
    <cfRule type="expression" dxfId="1229" priority="2031">
      <formula>IF(AND(AL970&lt;0, RIGHT(TEXT(AL970,"0.#"),1)&lt;&gt;"."),TRUE,FALSE)</formula>
    </cfRule>
    <cfRule type="expression" dxfId="1228" priority="2032">
      <formula>IF(AND(AL970&lt;0, RIGHT(TEXT(AL970,"0.#"),1)="."),TRUE,FALSE)</formula>
    </cfRule>
  </conditionalFormatting>
  <conditionalFormatting sqref="AL1005:AO1032">
    <cfRule type="expression" dxfId="1227" priority="2023">
      <formula>IF(AND(AL1005&gt;=0, RIGHT(TEXT(AL1005,"0.#"),1)&lt;&gt;"."),TRUE,FALSE)</formula>
    </cfRule>
    <cfRule type="expression" dxfId="1226" priority="2024">
      <formula>IF(AND(AL1005&gt;=0, RIGHT(TEXT(AL1005,"0.#"),1)="."),TRUE,FALSE)</formula>
    </cfRule>
    <cfRule type="expression" dxfId="1225" priority="2025">
      <formula>IF(AND(AL1005&lt;0, RIGHT(TEXT(AL1005,"0.#"),1)&lt;&gt;"."),TRUE,FALSE)</formula>
    </cfRule>
    <cfRule type="expression" dxfId="1224" priority="2026">
      <formula>IF(AND(AL1005&lt;0, RIGHT(TEXT(AL1005,"0.#"),1)="."),TRUE,FALSE)</formula>
    </cfRule>
  </conditionalFormatting>
  <conditionalFormatting sqref="AL1003:AO1004">
    <cfRule type="expression" dxfId="1223" priority="2017">
      <formula>IF(AND(AL1003&gt;=0, RIGHT(TEXT(AL1003,"0.#"),1)&lt;&gt;"."),TRUE,FALSE)</formula>
    </cfRule>
    <cfRule type="expression" dxfId="1222" priority="2018">
      <formula>IF(AND(AL1003&gt;=0, RIGHT(TEXT(AL1003,"0.#"),1)="."),TRUE,FALSE)</formula>
    </cfRule>
    <cfRule type="expression" dxfId="1221" priority="2019">
      <formula>IF(AND(AL1003&lt;0, RIGHT(TEXT(AL1003,"0.#"),1)&lt;&gt;"."),TRUE,FALSE)</formula>
    </cfRule>
    <cfRule type="expression" dxfId="1220" priority="2020">
      <formula>IF(AND(AL1003&lt;0, 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 RIGHT(TEXT(AL1038,"0.#"),1)&lt;&gt;"."),TRUE,FALSE)</formula>
    </cfRule>
    <cfRule type="expression" dxfId="1216" priority="2012">
      <formula>IF(AND(AL1038&gt;=0, RIGHT(TEXT(AL1038,"0.#"),1)="."),TRUE,FALSE)</formula>
    </cfRule>
    <cfRule type="expression" dxfId="1215" priority="2013">
      <formula>IF(AND(AL1038&lt;0, RIGHT(TEXT(AL1038,"0.#"),1)&lt;&gt;"."),TRUE,FALSE)</formula>
    </cfRule>
    <cfRule type="expression" dxfId="1214" priority="2014">
      <formula>IF(AND(AL1038&lt;0, 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 RIGHT(TEXT(AL1036,"0.#"),1)&lt;&gt;"."),TRUE,FALSE)</formula>
    </cfRule>
    <cfRule type="expression" dxfId="1210" priority="2006">
      <formula>IF(AND(AL1036&gt;=0, RIGHT(TEXT(AL1036,"0.#"),1)="."),TRUE,FALSE)</formula>
    </cfRule>
    <cfRule type="expression" dxfId="1209" priority="2007">
      <formula>IF(AND(AL1036&lt;0, RIGHT(TEXT(AL1036,"0.#"),1)&lt;&gt;"."),TRUE,FALSE)</formula>
    </cfRule>
    <cfRule type="expression" dxfId="1208" priority="2008">
      <formula>IF(AND(AL1036&lt;0, 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 RIGHT(TEXT(AL1071,"0.#"),1)&lt;&gt;"."),TRUE,FALSE)</formula>
    </cfRule>
    <cfRule type="expression" dxfId="1204" priority="2000">
      <formula>IF(AND(AL1071&gt;=0, RIGHT(TEXT(AL1071,"0.#"),1)="."),TRUE,FALSE)</formula>
    </cfRule>
    <cfRule type="expression" dxfId="1203" priority="2001">
      <formula>IF(AND(AL1071&lt;0, RIGHT(TEXT(AL1071,"0.#"),1)&lt;&gt;"."),TRUE,FALSE)</formula>
    </cfRule>
    <cfRule type="expression" dxfId="1202" priority="2002">
      <formula>IF(AND(AL1071&lt;0, 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 RIGHT(TEXT(AL1069,"0.#"),1)&lt;&gt;"."),TRUE,FALSE)</formula>
    </cfRule>
    <cfRule type="expression" dxfId="1198" priority="1994">
      <formula>IF(AND(AL1069&gt;=0, RIGHT(TEXT(AL1069,"0.#"),1)="."),TRUE,FALSE)</formula>
    </cfRule>
    <cfRule type="expression" dxfId="1197" priority="1995">
      <formula>IF(AND(AL1069&lt;0, RIGHT(TEXT(AL1069,"0.#"),1)&lt;&gt;"."),TRUE,FALSE)</formula>
    </cfRule>
    <cfRule type="expression" dxfId="1196" priority="1996">
      <formula>IF(AND(AL1069&lt;0, 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5" sqref="Q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484</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484</v>
      </c>
      <c r="R3" s="13" t="str">
        <f t="shared" ref="R3:R8" si="3">IF(Q3="","",P3)</f>
        <v>委託・請負</v>
      </c>
      <c r="S3" s="13" t="str">
        <f t="shared" ref="S3:S8" si="4">IF(R3="",S2,IF(S2&lt;&gt;"",CONCATENATE(S2,"、",R3),R3))</f>
        <v>委託・請負</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484</v>
      </c>
      <c r="M11" s="13" t="str">
        <f t="shared" si="2"/>
        <v>その他の事項経費</v>
      </c>
      <c r="N11" s="13" t="str">
        <f t="shared" si="6"/>
        <v>その他の事項経費</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15">
      <c r="A21" s="14" t="s">
        <v>239</v>
      </c>
      <c r="B21" s="15" t="s">
        <v>484</v>
      </c>
      <c r="C21" s="13" t="str">
        <f t="shared" si="9"/>
        <v>地方創生</v>
      </c>
      <c r="D21" s="13" t="str">
        <f t="shared" si="8"/>
        <v>地方創生</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地方創生</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地方創生</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x14ac:dyDescent="0.15">
      <c r="A24" s="83" t="s">
        <v>329</v>
      </c>
      <c r="B24" s="15"/>
      <c r="C24" s="13" t="str">
        <f t="shared" si="9"/>
        <v/>
      </c>
      <c r="D24" s="13" t="str">
        <f>IF(C24="",D23,IF(D23&lt;&gt;"",CONCATENATE(D23,"、",C24),C24))</f>
        <v>地方創生</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x14ac:dyDescent="0.15">
      <c r="A27" s="13" t="str">
        <f>IF(D24="", "-", D24)</f>
        <v>地方創生</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x14ac:dyDescent="0.15">
      <c r="A38" s="13"/>
      <c r="B38" s="13"/>
      <c r="F38" s="13"/>
      <c r="G38" s="19"/>
      <c r="K38" s="13"/>
      <c r="L38" s="13"/>
      <c r="O38" s="13"/>
      <c r="P38" s="13"/>
      <c r="Q38" s="19"/>
      <c r="T38" s="13"/>
      <c r="Y38" s="32" t="s">
        <v>392</v>
      </c>
      <c r="Z38" s="30"/>
      <c r="AF38" s="30"/>
      <c r="AK38" s="44" t="str">
        <f t="shared" si="7"/>
        <v>k</v>
      </c>
    </row>
    <row r="39" spans="1:37" x14ac:dyDescent="0.15">
      <c r="A39" s="13"/>
      <c r="B39" s="13"/>
      <c r="F39" s="13" t="str">
        <f>I37</f>
        <v>一般会計</v>
      </c>
      <c r="G39" s="19"/>
      <c r="K39" s="13"/>
      <c r="L39" s="13"/>
      <c r="O39" s="13"/>
      <c r="P39" s="13"/>
      <c r="Q39" s="19"/>
      <c r="T39" s="13"/>
      <c r="Y39" s="32" t="s">
        <v>393</v>
      </c>
      <c r="Z39" s="30"/>
      <c r="AF39" s="30"/>
      <c r="AK39" s="44" t="str">
        <f t="shared" si="7"/>
        <v>l</v>
      </c>
    </row>
    <row r="40" spans="1:37" x14ac:dyDescent="0.15">
      <c r="A40" s="13"/>
      <c r="B40" s="13"/>
      <c r="F40" s="13"/>
      <c r="G40" s="19"/>
      <c r="K40" s="13"/>
      <c r="L40" s="13"/>
      <c r="O40" s="13"/>
      <c r="P40" s="13"/>
      <c r="Q40" s="19"/>
      <c r="T40" s="13"/>
      <c r="Y40" s="32" t="s">
        <v>394</v>
      </c>
      <c r="Z40" s="30"/>
      <c r="AF40" s="30"/>
      <c r="AK40" s="44" t="str">
        <f t="shared" si="7"/>
        <v>m</v>
      </c>
    </row>
    <row r="41" spans="1:37" x14ac:dyDescent="0.15">
      <c r="A41" s="13"/>
      <c r="B41" s="13"/>
      <c r="F41" s="13"/>
      <c r="G41" s="19"/>
      <c r="K41" s="13"/>
      <c r="L41" s="13"/>
      <c r="O41" s="13"/>
      <c r="P41" s="13"/>
      <c r="Q41" s="19"/>
      <c r="T41" s="13"/>
      <c r="Y41" s="32" t="s">
        <v>395</v>
      </c>
      <c r="Z41" s="30"/>
      <c r="AF41" s="30"/>
      <c r="AK41" s="44" t="str">
        <f t="shared" si="7"/>
        <v>n</v>
      </c>
    </row>
    <row r="42" spans="1:37" x14ac:dyDescent="0.15">
      <c r="A42" s="13"/>
      <c r="B42" s="13"/>
      <c r="F42" s="13"/>
      <c r="G42" s="19"/>
      <c r="K42" s="13"/>
      <c r="L42" s="13"/>
      <c r="O42" s="13"/>
      <c r="P42" s="13"/>
      <c r="Q42" s="19"/>
      <c r="T42" s="13"/>
      <c r="Y42" s="32" t="s">
        <v>396</v>
      </c>
      <c r="Z42" s="30"/>
      <c r="AF42" s="30"/>
      <c r="AK42" s="44" t="str">
        <f t="shared" si="7"/>
        <v>o</v>
      </c>
    </row>
    <row r="43" spans="1:37" x14ac:dyDescent="0.15">
      <c r="A43" s="13"/>
      <c r="B43" s="13"/>
      <c r="F43" s="13"/>
      <c r="G43" s="19"/>
      <c r="K43" s="13"/>
      <c r="L43" s="13"/>
      <c r="O43" s="13"/>
      <c r="P43" s="13"/>
      <c r="Q43" s="19"/>
      <c r="T43" s="13"/>
      <c r="Y43" s="32" t="s">
        <v>397</v>
      </c>
      <c r="Z43" s="30"/>
      <c r="AF43" s="30"/>
      <c r="AK43" s="44" t="str">
        <f t="shared" si="7"/>
        <v>p</v>
      </c>
    </row>
    <row r="44" spans="1:37" x14ac:dyDescent="0.15">
      <c r="A44" s="13"/>
      <c r="B44" s="13"/>
      <c r="F44" s="13"/>
      <c r="G44" s="19"/>
      <c r="K44" s="13"/>
      <c r="L44" s="13"/>
      <c r="O44" s="13"/>
      <c r="P44" s="13"/>
      <c r="Q44" s="19"/>
      <c r="T44" s="13"/>
      <c r="Y44" s="32" t="s">
        <v>398</v>
      </c>
      <c r="Z44" s="30"/>
      <c r="AF44" s="30"/>
      <c r="AK44" s="44" t="str">
        <f t="shared" si="7"/>
        <v>q</v>
      </c>
    </row>
    <row r="45" spans="1:37" x14ac:dyDescent="0.15">
      <c r="A45" s="13"/>
      <c r="B45" s="13"/>
      <c r="F45" s="13"/>
      <c r="G45" s="19"/>
      <c r="K45" s="13"/>
      <c r="L45" s="13"/>
      <c r="O45" s="13"/>
      <c r="P45" s="13"/>
      <c r="Q45" s="19"/>
      <c r="T45" s="13"/>
      <c r="Y45" s="32" t="s">
        <v>399</v>
      </c>
      <c r="Z45" s="30"/>
      <c r="AF45" s="30"/>
      <c r="AK45" s="44" t="str">
        <f t="shared" si="7"/>
        <v>r</v>
      </c>
    </row>
    <row r="46" spans="1:37" x14ac:dyDescent="0.15">
      <c r="A46" s="13"/>
      <c r="B46" s="13"/>
      <c r="F46" s="13"/>
      <c r="G46" s="19"/>
      <c r="K46" s="13"/>
      <c r="L46" s="13"/>
      <c r="O46" s="13"/>
      <c r="P46" s="13"/>
      <c r="Q46" s="19"/>
      <c r="T46" s="13"/>
      <c r="Y46" s="32" t="s">
        <v>400</v>
      </c>
      <c r="Z46" s="30"/>
      <c r="AF46" s="30"/>
      <c r="AK46" s="44" t="str">
        <f t="shared" si="7"/>
        <v>s</v>
      </c>
    </row>
    <row r="47" spans="1:37" x14ac:dyDescent="0.15">
      <c r="A47" s="13"/>
      <c r="B47" s="13"/>
      <c r="F47" s="13"/>
      <c r="G47" s="19"/>
      <c r="K47" s="13"/>
      <c r="L47" s="13"/>
      <c r="O47" s="13"/>
      <c r="P47" s="13"/>
      <c r="Q47" s="19"/>
      <c r="T47" s="13"/>
      <c r="Y47" s="32" t="s">
        <v>401</v>
      </c>
      <c r="Z47" s="30"/>
      <c r="AF47" s="30"/>
      <c r="AK47" s="44" t="str">
        <f t="shared" si="7"/>
        <v>t</v>
      </c>
    </row>
    <row r="48" spans="1:37" x14ac:dyDescent="0.15">
      <c r="A48" s="13"/>
      <c r="B48" s="13"/>
      <c r="F48" s="13"/>
      <c r="G48" s="19"/>
      <c r="K48" s="13"/>
      <c r="L48" s="13"/>
      <c r="O48" s="13"/>
      <c r="P48" s="13"/>
      <c r="Q48" s="19"/>
      <c r="T48" s="13"/>
      <c r="Y48" s="32" t="s">
        <v>402</v>
      </c>
      <c r="Z48" s="30"/>
      <c r="AF48" s="30"/>
      <c r="AK48" s="44" t="str">
        <f t="shared" si="7"/>
        <v>u</v>
      </c>
    </row>
    <row r="49" spans="1:37" x14ac:dyDescent="0.15">
      <c r="A49" s="13"/>
      <c r="B49" s="13"/>
      <c r="F49" s="13"/>
      <c r="G49" s="19"/>
      <c r="K49" s="13"/>
      <c r="L49" s="13"/>
      <c r="O49" s="13"/>
      <c r="P49" s="13"/>
      <c r="Q49" s="19"/>
      <c r="T49" s="13"/>
      <c r="Y49" s="32" t="s">
        <v>403</v>
      </c>
      <c r="Z49" s="30"/>
      <c r="AF49" s="30"/>
      <c r="AK49" s="44" t="str">
        <f t="shared" si="7"/>
        <v>v</v>
      </c>
    </row>
    <row r="50" spans="1:37" x14ac:dyDescent="0.15">
      <c r="A50" s="13"/>
      <c r="B50" s="13"/>
      <c r="F50" s="13"/>
      <c r="G50" s="19"/>
      <c r="K50" s="13"/>
      <c r="L50" s="13"/>
      <c r="O50" s="13"/>
      <c r="P50" s="13"/>
      <c r="Q50" s="19"/>
      <c r="T50" s="13"/>
      <c r="Y50" s="32" t="s">
        <v>404</v>
      </c>
      <c r="Z50" s="30"/>
      <c r="AF50" s="30"/>
    </row>
    <row r="51" spans="1:37" x14ac:dyDescent="0.15">
      <c r="A51" s="13"/>
      <c r="B51" s="13"/>
      <c r="F51" s="13"/>
      <c r="G51" s="19"/>
      <c r="K51" s="13"/>
      <c r="L51" s="13"/>
      <c r="O51" s="13"/>
      <c r="P51" s="13"/>
      <c r="Q51" s="19"/>
      <c r="T51" s="13"/>
      <c r="Y51" s="32" t="s">
        <v>405</v>
      </c>
      <c r="Z51" s="30"/>
      <c r="AF51" s="30"/>
    </row>
    <row r="52" spans="1:37" x14ac:dyDescent="0.15">
      <c r="A52" s="13"/>
      <c r="B52" s="13"/>
      <c r="F52" s="13"/>
      <c r="G52" s="19"/>
      <c r="K52" s="13"/>
      <c r="L52" s="13"/>
      <c r="O52" s="13"/>
      <c r="P52" s="13"/>
      <c r="Q52" s="19"/>
      <c r="T52" s="13"/>
      <c r="Y52" s="32" t="s">
        <v>406</v>
      </c>
      <c r="Z52" s="30"/>
      <c r="AF52" s="30"/>
    </row>
    <row r="53" spans="1:37" x14ac:dyDescent="0.15">
      <c r="A53" s="13"/>
      <c r="B53" s="13"/>
      <c r="F53" s="13"/>
      <c r="G53" s="19"/>
      <c r="K53" s="13"/>
      <c r="L53" s="13"/>
      <c r="O53" s="13"/>
      <c r="P53" s="13"/>
      <c r="Q53" s="19"/>
      <c r="T53" s="13"/>
      <c r="Y53" s="32" t="s">
        <v>407</v>
      </c>
      <c r="Z53" s="30"/>
      <c r="AF53" s="30"/>
    </row>
    <row r="54" spans="1:37" x14ac:dyDescent="0.15">
      <c r="A54" s="13"/>
      <c r="B54" s="13"/>
      <c r="F54" s="13"/>
      <c r="G54" s="19"/>
      <c r="K54" s="13"/>
      <c r="L54" s="13"/>
      <c r="O54" s="13"/>
      <c r="P54" s="20"/>
      <c r="Q54" s="19"/>
      <c r="T54" s="13"/>
      <c r="Y54" s="32" t="s">
        <v>408</v>
      </c>
      <c r="Z54" s="30"/>
      <c r="AF54" s="30"/>
    </row>
    <row r="55" spans="1:37" x14ac:dyDescent="0.15">
      <c r="A55" s="13"/>
      <c r="B55" s="13"/>
      <c r="F55" s="13"/>
      <c r="G55" s="19"/>
      <c r="K55" s="13"/>
      <c r="L55" s="13"/>
      <c r="O55" s="13"/>
      <c r="P55" s="13"/>
      <c r="Q55" s="19"/>
      <c r="T55" s="13"/>
      <c r="Y55" s="32" t="s">
        <v>409</v>
      </c>
      <c r="Z55" s="30"/>
      <c r="AF55" s="30"/>
    </row>
    <row r="56" spans="1:37" x14ac:dyDescent="0.15">
      <c r="A56" s="13"/>
      <c r="B56" s="13"/>
      <c r="F56" s="13"/>
      <c r="G56" s="19"/>
      <c r="K56" s="13"/>
      <c r="L56" s="13"/>
      <c r="O56" s="13"/>
      <c r="P56" s="13"/>
      <c r="Q56" s="19"/>
      <c r="T56" s="13"/>
      <c r="Y56" s="32" t="s">
        <v>410</v>
      </c>
      <c r="Z56" s="30"/>
      <c r="AF56" s="30"/>
    </row>
    <row r="57" spans="1:37" x14ac:dyDescent="0.15">
      <c r="A57" s="13"/>
      <c r="B57" s="13"/>
      <c r="F57" s="13"/>
      <c r="G57" s="19"/>
      <c r="K57" s="13"/>
      <c r="L57" s="13"/>
      <c r="O57" s="13"/>
      <c r="P57" s="13"/>
      <c r="Q57" s="19"/>
      <c r="T57" s="13"/>
      <c r="Y57" s="32" t="s">
        <v>411</v>
      </c>
      <c r="Z57" s="30"/>
      <c r="AF57" s="30"/>
    </row>
    <row r="58" spans="1:37" x14ac:dyDescent="0.15">
      <c r="A58" s="13"/>
      <c r="B58" s="13"/>
      <c r="F58" s="13"/>
      <c r="G58" s="19"/>
      <c r="K58" s="13"/>
      <c r="L58" s="13"/>
      <c r="O58" s="13"/>
      <c r="P58" s="13"/>
      <c r="Q58" s="19"/>
      <c r="T58" s="13"/>
      <c r="Y58" s="32" t="s">
        <v>412</v>
      </c>
      <c r="Z58" s="30"/>
      <c r="AF58" s="30"/>
    </row>
    <row r="59" spans="1:37" x14ac:dyDescent="0.15">
      <c r="A59" s="13"/>
      <c r="B59" s="13"/>
      <c r="F59" s="13"/>
      <c r="G59" s="19"/>
      <c r="K59" s="13"/>
      <c r="L59" s="13"/>
      <c r="O59" s="13"/>
      <c r="P59" s="13"/>
      <c r="Q59" s="19"/>
      <c r="T59" s="13"/>
      <c r="Y59" s="32" t="s">
        <v>413</v>
      </c>
      <c r="Z59" s="30"/>
      <c r="AF59" s="30"/>
    </row>
    <row r="60" spans="1:37" x14ac:dyDescent="0.15">
      <c r="A60" s="13"/>
      <c r="B60" s="13"/>
      <c r="F60" s="13"/>
      <c r="G60" s="19"/>
      <c r="K60" s="13"/>
      <c r="L60" s="13"/>
      <c r="O60" s="13"/>
      <c r="P60" s="13"/>
      <c r="Q60" s="19"/>
      <c r="T60" s="13"/>
      <c r="Y60" s="32" t="s">
        <v>414</v>
      </c>
      <c r="Z60" s="30"/>
      <c r="AF60" s="30"/>
    </row>
    <row r="61" spans="1:37" x14ac:dyDescent="0.15">
      <c r="A61" s="13"/>
      <c r="B61" s="13"/>
      <c r="F61" s="13"/>
      <c r="G61" s="19"/>
      <c r="K61" s="13"/>
      <c r="L61" s="13"/>
      <c r="O61" s="13"/>
      <c r="P61" s="13"/>
      <c r="Q61" s="19"/>
      <c r="T61" s="13"/>
      <c r="Y61" s="32" t="s">
        <v>415</v>
      </c>
      <c r="Z61" s="30"/>
      <c r="AF61" s="30"/>
    </row>
    <row r="62" spans="1:37" x14ac:dyDescent="0.15">
      <c r="A62" s="13"/>
      <c r="B62" s="13"/>
      <c r="F62" s="13"/>
      <c r="G62" s="19"/>
      <c r="K62" s="13"/>
      <c r="L62" s="13"/>
      <c r="O62" s="13"/>
      <c r="P62" s="13"/>
      <c r="Q62" s="19"/>
      <c r="T62" s="13"/>
      <c r="Y62" s="32" t="s">
        <v>416</v>
      </c>
      <c r="Z62" s="30"/>
      <c r="AF62" s="30"/>
    </row>
    <row r="63" spans="1:37" x14ac:dyDescent="0.15">
      <c r="A63" s="13"/>
      <c r="B63" s="13"/>
      <c r="F63" s="13"/>
      <c r="G63" s="19"/>
      <c r="K63" s="13"/>
      <c r="L63" s="13"/>
      <c r="O63" s="13"/>
      <c r="P63" s="13"/>
      <c r="Q63" s="19"/>
      <c r="T63" s="13"/>
      <c r="Y63" s="32" t="s">
        <v>417</v>
      </c>
      <c r="Z63" s="30"/>
      <c r="AF63" s="30"/>
    </row>
    <row r="64" spans="1:37" x14ac:dyDescent="0.15">
      <c r="A64" s="13"/>
      <c r="B64" s="13"/>
      <c r="F64" s="13"/>
      <c r="G64" s="19"/>
      <c r="K64" s="13"/>
      <c r="L64" s="13"/>
      <c r="O64" s="13"/>
      <c r="P64" s="13"/>
      <c r="Q64" s="19"/>
      <c r="T64" s="13"/>
      <c r="Y64" s="32" t="s">
        <v>418</v>
      </c>
      <c r="Z64" s="30"/>
      <c r="AF64" s="30"/>
    </row>
    <row r="65" spans="1:32" x14ac:dyDescent="0.15">
      <c r="A65" s="13"/>
      <c r="B65" s="13"/>
      <c r="F65" s="13"/>
      <c r="G65" s="19"/>
      <c r="K65" s="13"/>
      <c r="L65" s="13"/>
      <c r="O65" s="13"/>
      <c r="P65" s="13"/>
      <c r="Q65" s="19"/>
      <c r="T65" s="13"/>
      <c r="Y65" s="32" t="s">
        <v>419</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420</v>
      </c>
      <c r="Z67" s="30"/>
      <c r="AF67" s="30"/>
    </row>
    <row r="68" spans="1:32" x14ac:dyDescent="0.15">
      <c r="A68" s="13"/>
      <c r="B68" s="13"/>
      <c r="F68" s="13"/>
      <c r="G68" s="19"/>
      <c r="K68" s="13"/>
      <c r="L68" s="13"/>
      <c r="O68" s="13"/>
      <c r="P68" s="13"/>
      <c r="Q68" s="19"/>
      <c r="T68" s="13"/>
      <c r="Y68" s="32" t="s">
        <v>421</v>
      </c>
      <c r="Z68" s="30"/>
      <c r="AF68" s="30"/>
    </row>
    <row r="69" spans="1:32" x14ac:dyDescent="0.15">
      <c r="A69" s="13"/>
      <c r="B69" s="13"/>
      <c r="F69" s="13"/>
      <c r="G69" s="19"/>
      <c r="K69" s="13"/>
      <c r="L69" s="13"/>
      <c r="O69" s="13"/>
      <c r="P69" s="13"/>
      <c r="Q69" s="19"/>
      <c r="T69" s="13"/>
      <c r="Y69" s="32" t="s">
        <v>422</v>
      </c>
      <c r="Z69" s="30"/>
      <c r="AF69" s="30"/>
    </row>
    <row r="70" spans="1:32" x14ac:dyDescent="0.15">
      <c r="A70" s="13"/>
      <c r="B70" s="13"/>
      <c r="Y70" s="32" t="s">
        <v>423</v>
      </c>
    </row>
    <row r="71" spans="1:32" x14ac:dyDescent="0.15">
      <c r="Y71" s="32" t="s">
        <v>424</v>
      </c>
    </row>
    <row r="72" spans="1:32" x14ac:dyDescent="0.15">
      <c r="Y72" s="32" t="s">
        <v>425</v>
      </c>
    </row>
    <row r="73" spans="1:32" x14ac:dyDescent="0.15">
      <c r="Y73" s="32" t="s">
        <v>426</v>
      </c>
    </row>
    <row r="74" spans="1:32" x14ac:dyDescent="0.15">
      <c r="Y74" s="32" t="s">
        <v>427</v>
      </c>
    </row>
    <row r="75" spans="1:32" x14ac:dyDescent="0.15">
      <c r="Y75" s="32" t="s">
        <v>428</v>
      </c>
    </row>
    <row r="76" spans="1:32" x14ac:dyDescent="0.15">
      <c r="Y76" s="32" t="s">
        <v>429</v>
      </c>
    </row>
    <row r="77" spans="1:32" x14ac:dyDescent="0.15">
      <c r="Y77" s="32" t="s">
        <v>430</v>
      </c>
    </row>
    <row r="78" spans="1:32" x14ac:dyDescent="0.15">
      <c r="Y78" s="32" t="s">
        <v>431</v>
      </c>
    </row>
    <row r="79" spans="1:32" x14ac:dyDescent="0.15">
      <c r="Y79" s="32" t="s">
        <v>432</v>
      </c>
    </row>
    <row r="80" spans="1:32" x14ac:dyDescent="0.15">
      <c r="Y80" s="32" t="s">
        <v>433</v>
      </c>
    </row>
    <row r="81" spans="25:25" x14ac:dyDescent="0.15">
      <c r="Y81" s="32" t="s">
        <v>434</v>
      </c>
    </row>
    <row r="82" spans="25:25" x14ac:dyDescent="0.15">
      <c r="Y82" s="32" t="s">
        <v>435</v>
      </c>
    </row>
    <row r="83" spans="25:25" x14ac:dyDescent="0.15">
      <c r="Y83" s="32" t="s">
        <v>436</v>
      </c>
    </row>
    <row r="84" spans="25:25" x14ac:dyDescent="0.15">
      <c r="Y84" s="32" t="s">
        <v>437</v>
      </c>
    </row>
    <row r="85" spans="25:25" x14ac:dyDescent="0.15">
      <c r="Y85" s="32" t="s">
        <v>438</v>
      </c>
    </row>
    <row r="86" spans="25:25" x14ac:dyDescent="0.15">
      <c r="Y86" s="32" t="s">
        <v>439</v>
      </c>
    </row>
    <row r="87" spans="25:25" x14ac:dyDescent="0.15">
      <c r="Y87" s="32" t="s">
        <v>440</v>
      </c>
    </row>
    <row r="88" spans="25:25" x14ac:dyDescent="0.15">
      <c r="Y88" s="32" t="s">
        <v>441</v>
      </c>
    </row>
    <row r="89" spans="25:25" x14ac:dyDescent="0.15">
      <c r="Y89" s="32" t="s">
        <v>442</v>
      </c>
    </row>
    <row r="90" spans="25:25" x14ac:dyDescent="0.15">
      <c r="Y90" s="32" t="s">
        <v>443</v>
      </c>
    </row>
    <row r="91" spans="25:25" x14ac:dyDescent="0.15">
      <c r="Y91" s="32" t="s">
        <v>444</v>
      </c>
    </row>
    <row r="92" spans="25:25" x14ac:dyDescent="0.15">
      <c r="Y92" s="32" t="s">
        <v>445</v>
      </c>
    </row>
    <row r="93" spans="25:25" x14ac:dyDescent="0.15">
      <c r="Y93" s="32" t="s">
        <v>446</v>
      </c>
    </row>
    <row r="94" spans="25:25" x14ac:dyDescent="0.15">
      <c r="Y94" s="32" t="s">
        <v>447</v>
      </c>
    </row>
    <row r="95" spans="25:25" x14ac:dyDescent="0.15">
      <c r="Y95" s="32" t="s">
        <v>448</v>
      </c>
    </row>
    <row r="96" spans="25:25" x14ac:dyDescent="0.15">
      <c r="Y96" s="32" t="s">
        <v>340</v>
      </c>
    </row>
    <row r="97" spans="25:25" x14ac:dyDescent="0.15">
      <c r="Y97" s="32" t="s">
        <v>449</v>
      </c>
    </row>
    <row r="98" spans="25:25" x14ac:dyDescent="0.15">
      <c r="Y98" s="32" t="s">
        <v>450</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2020-09-15T02:43:05Z</cp:lastPrinted>
  <dcterms:created xsi:type="dcterms:W3CDTF">2012-03-13T00:50:25Z</dcterms:created>
  <dcterms:modified xsi:type="dcterms:W3CDTF">2020-09-25T05:19:05Z</dcterms:modified>
</cp:coreProperties>
</file>