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WB-HD\★★R2年度行政事業レビュー★★\R2年度行政事業レビュー（作業用フォルダ）\2.対応済み（作業が終わったらこちらにうつしてください）\"/>
    </mc:Choice>
  </mc:AlternateContent>
  <bookViews>
    <workbookView xWindow="-120" yWindow="-120" windowWidth="19440" windowHeight="15000"/>
  </bookViews>
  <sheets>
    <sheet name="行政事業レビューシート" sheetId="3" r:id="rId1"/>
    <sheet name="入力規則等" sheetId="4" r:id="rId2"/>
  </sheets>
  <externalReferences>
    <externalReference r:id="rId3"/>
  </externalReference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13" i="3" l="1"/>
  <c r="Y912" i="3"/>
  <c r="Y911" i="3"/>
  <c r="Y910" i="3"/>
  <c r="Y909" i="3"/>
  <c r="Y908" i="3"/>
  <c r="Y907" i="3"/>
  <c r="Y906" i="3"/>
  <c r="Y905" i="3"/>
  <c r="Y904" i="3"/>
  <c r="Y795" i="3" s="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<sst xmlns="http://schemas.openxmlformats.org/spreadsheetml/2006/main" count="2161" uniqueCount="586">
  <si>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</si>
  <si>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</si>
  <si>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</si>
  <si>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</si>
  <si>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</si>
  <si>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</si>
  <si>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</si>
  <si>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</si>
  <si>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</si>
  <si>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</si>
  <si>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</si>
  <si>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</si>
  <si>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</si>
  <si>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</si>
  <si>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</si>
  <si>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</si>
  <si>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</si>
  <si>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</si>
  <si>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</si>
  <si>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</si>
  <si>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</si>
  <si>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</si>
  <si>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</si>
  <si>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</si>
  <si>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</si>
  <si>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</si>
  <si>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</si>
  <si>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</si>
  <si>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</si>
  <si>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</si>
  <si>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</si>
  <si>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</si>
  <si>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</si>
  <si>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</si>
  <si>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</si>
  <si>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</si>
  <si>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</si>
  <si>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</si>
  <si>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</si>
  <si>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</si>
  <si>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</si>
  <si>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</si>
  <si>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</si>
  <si>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</si>
  <si>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</si>
  <si>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</si>
  <si>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</si>
  <si>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</si>
  <si>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</si>
  <si>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</si>
  <si>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</si>
  <si>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</si>
  <si>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</si>
  <si>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</si>
  <si>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</si>
  <si>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</si>
  <si>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</si>
  <si>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</si>
  <si>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</si>
  <si>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</si>
  <si>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</si>
  <si>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</si>
  <si>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</si>
  <si>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</si>
  <si>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</si>
  <si>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</si>
  <si>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</si>
  <si>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</si>
  <si>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</si>
  <si>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</si>
  <si>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</si>
  <si>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</si>
  <si>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</si>
  <si>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</si>
  <si>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</si>
  <si>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</si>
  <si>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</si>
  <si>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</si>
  <si>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</si>
  <si>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</si>
  <si>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</si>
  <si>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</si>
  <si>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</si>
  <si>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</si>
  <si>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</si>
  <si>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</si>
  <si>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</si>
  <si>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</si>
  <si>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</si>
  <si>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</si>
  <si>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</si>
  <si>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</si>
  <si>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</si>
  <si>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</si>
  <si>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</si>
  <si>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</si>
  <si>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</si>
  <si>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</si>
  <si>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</si>
  <si>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</si>
  <si>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</si>
  <si>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</si>
  <si>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</si>
  <si>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</si>
  <si>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</si>
  <si>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</si>
  <si>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</si>
  <si>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</si>
  <si>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</si>
  <si>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</si>
  <si>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</si>
  <si>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</si>
  <si>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</si>
  <si>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</si>
  <si>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</si>
  <si>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</si>
  <si>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</si>
  <si>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</si>
  <si>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</si>
  <si>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</si>
  <si>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</si>
  <si>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</si>
  <si>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</si>
  <si>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</si>
  <si>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</si>
  <si>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</si>
  <si>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</si>
  <si>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</si>
  <si>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</si>
  <si>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</si>
  <si>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</si>
  <si>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</si>
  <si>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</si>
  <si>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</si>
  <si>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</si>
  <si>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</si>
  <si>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</si>
  <si>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</si>
  <si>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</si>
  <si>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</si>
  <si>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</si>
  <si>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</si>
  <si>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</si>
  <si>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</si>
  <si>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</si>
  <si>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</si>
  <si>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</si>
  <si>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</si>
  <si>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</si>
  <si>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</si>
  <si>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</si>
  <si>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</si>
  <si>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</si>
  <si>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</si>
  <si>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</si>
  <si>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</si>
  <si>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</si>
  <si>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</si>
  <si>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</si>
  <si>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</si>
  <si>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</si>
  <si>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</si>
  <si>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</si>
  <si>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</si>
  <si>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</si>
  <si>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</si>
  <si>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</si>
  <si>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</si>
  <si>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</si>
  <si>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</si>
  <si>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</si>
  <si>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</si>
  <si>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</si>
  <si>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</si>
  <si>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</si>
  <si>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</si>
  <si>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</si>
  <si>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</si>
  <si>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</si>
  <si>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</si>
  <si>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</si>
  <si>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</si>
  <si>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</si>
  <si>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</si>
  <si>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</si>
  <si>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</si>
  <si>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</si>
  <si>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</si>
  <si>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</si>
  <si>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</si>
  <si>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</si>
  <si>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</si>
  <si>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</si>
  <si>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</si>
  <si>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</si>
  <si>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</si>
  <si>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</si>
  <si>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</si>
  <si>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</si>
  <si>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</si>
  <si>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</si>
  <si>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</si>
  <si>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</si>
  <si>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</si>
  <si>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</si>
  <si>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</si>
  <si>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</si>
  <si>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</si>
  <si>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</si>
  <si>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</si>
  <si>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</si>
  <si>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</si>
  <si>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</si>
  <si>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</si>
  <si>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</si>
  <si>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</si>
  <si>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</si>
  <si>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</si>
  <si>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</si>
  <si>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</si>
  <si>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</si>
  <si>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</si>
  <si>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</si>
  <si>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</si>
  <si>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</si>
  <si>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</si>
  <si>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</si>
  <si>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</si>
  <si>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</si>
  <si>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</si>
  <si>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</si>
  <si>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</si>
  <si>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</si>
  <si>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</si>
  <si>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</si>
  <si>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</si>
  <si>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</si>
  <si>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</si>
  <si>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</si>
  <si>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</si>
  <si>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</si>
  <si>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</si>
  <si>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</si>
  <si>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</si>
  <si>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</si>
  <si>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</si>
  <si>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</si>
  <si>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</si>
  <si>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</si>
  <si>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</si>
  <si>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</si>
  <si>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</si>
  <si>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</si>
  <si>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</si>
  <si>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</si>
  <si>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</si>
  <si>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</si>
  <si>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</si>
  <si>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</si>
  <si>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</si>
  <si>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</si>
  <si>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</si>
  <si>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</si>
  <si>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</si>
  <si>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</si>
  <si>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</si>
  <si>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</si>
  <si>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</si>
  <si>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</si>
  <si>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</si>
  <si>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</si>
  <si>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</si>
  <si>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</si>
  <si>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</si>
  <si>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</si>
  <si>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</si>
  <si>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</si>
  <si>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</si>
  <si>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</si>
  <si>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</si>
  <si>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</si>
  <si>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</si>
  <si>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</si>
  <si>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</si>
  <si>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</si>
  <si>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</si>
  <si>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</si>
  <si>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</si>
  <si>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</si>
  <si>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</si>
  <si>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</si>
  <si>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</si>
  <si>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</si>
  <si>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</si>
  <si>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</si>
  <si>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</si>
  <si>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</si>
  <si>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</si>
  <si>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</si>
  <si>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</si>
  <si>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</si>
  <si>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</si>
  <si>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</si>
  <si>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</si>
  <si>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</si>
  <si>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</si>
  <si>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</si>
  <si>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</si>
  <si>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</si>
  <si>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</si>
  <si>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</si>
  <si>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</si>
  <si>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</si>
  <si>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</si>
  <si>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</si>
  <si>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</si>
  <si>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</si>
  <si>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</si>
  <si>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</si>
  <si>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</si>
  <si>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</si>
  <si>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</si>
  <si>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</si>
  <si>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</si>
  <si>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</si>
  <si>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</si>
  <si>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</si>
  <si>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</si>
  <si>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</si>
  <si>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</si>
  <si>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</si>
  <si>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</si>
  <si>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</si>
  <si>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</si>
  <si>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</si>
  <si>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</si>
  <si>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</si>
  <si>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</si>
  <si>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</si>
  <si>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</si>
  <si>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</si>
  <si>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</si>
  <si>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</si>
  <si>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</si>
  <si>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</si>
  <si>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</si>
  <si>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</si>
  <si>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</si>
  <si>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</si>
  <si>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</si>
  <si>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</si>
  <si>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</si>
  <si>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</si>
  <si>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</si>
  <si>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</si>
  <si>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</si>
  <si>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</si>
  <si>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</si>
  <si>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</si>
  <si>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</si>
  <si>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</si>
  <si>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</si>
  <si>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</si>
  <si>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</si>
  <si>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</si>
  <si>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</si>
  <si>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</si>
  <si>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</si>
  <si>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</si>
  <si>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</si>
  <si>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</si>
  <si>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</si>
  <si>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</si>
  <si>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</si>
  <si>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</si>
  <si>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</si>
  <si>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</si>
  <si>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</si>
  <si>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</si>
  <si>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</si>
  <si>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</si>
  <si>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</si>
  <si>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</si>
  <si>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</si>
  <si>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</si>
  <si>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</si>
  <si>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</si>
  <si>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</si>
  <si>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</si>
  <si>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</si>
  <si>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</si>
  <si>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</si>
  <si>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</si>
  <si>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</si>
  <si>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</si>
  <si>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</si>
  <si>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</si>
  <si>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</si>
  <si>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</si>
  <si>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</si>
  <si>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</si>
  <si>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</si>
  <si>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</si>
  <si>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</si>
  <si>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</si>
  <si>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</si>
  <si>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</si>
  <si>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</si>
  <si>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</si>
  <si>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</si>
  <si>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</si>
  <si>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</si>
  <si>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</si>
  <si>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</si>
  <si>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</si>
  <si>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</si>
  <si>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</si>
  <si>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</si>
  <si>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</si>
  <si>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</si>
  <si>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</si>
  <si>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</si>
  <si>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</si>
  <si>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</si>
  <si>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</si>
  <si>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</si>
  <si>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</si>
  <si>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</si>
  <si>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</si>
  <si>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</si>
  <si>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</si>
  <si>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</si>
  <si>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</si>
  <si>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</si>
  <si>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</si>
  <si>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</si>
  <si>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</si>
  <si>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</si>
  <si>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</si>
  <si>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</si>
  <si>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</si>
  <si>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</si>
  <si>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</si>
  <si>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</si>
  <si>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</si>
  <si>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</si>
  <si>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</si>
  <si>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</si>
  <si>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</si>
  <si>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</si>
  <si>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</si>
  <si>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</si>
  <si>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</si>
  <si>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</si>
  <si>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</si>
  <si>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</si>
  <si>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</si>
  <si>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</si>
  <si>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</si>
  <si>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</si>
  <si>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</si>
  <si>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</si>
  <si>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</si>
  <si>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</si>
  <si>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</si>
  <si>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</si>
  <si>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</si>
  <si>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</si>
  <si>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</si>
  <si>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</si>
  <si>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</si>
  <si>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</si>
  <si>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</si>
  <si>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</si>
  <si>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</si>
  <si>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</si>
  <si>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</si>
  <si>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</si>
  <si>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</si>
  <si>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</si>
  <si>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都市鉄道利便増進事業</t>
  </si>
  <si>
    <t>平成１７年度</t>
    <rPh sb="0" eb="2">
      <t>ヘイセイ</t>
    </rPh>
    <rPh sb="4" eb="5">
      <t>ネン</t>
    </rPh>
    <rPh sb="5" eb="6">
      <t>ド</t>
    </rPh>
    <phoneticPr fontId="22"/>
  </si>
  <si>
    <t>鉄道局</t>
  </si>
  <si>
    <t>都市鉄道政策課</t>
  </si>
  <si>
    <t>都市鉄道等利便増進法第２３条</t>
    <phoneticPr fontId="5"/>
  </si>
  <si>
    <t>都市鉄道等の利用者の利便増進に関する基本方針</t>
  </si>
  <si>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</si>
  <si>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</si>
  <si>
    <t>○</t>
  </si>
  <si>
    <t>-</t>
  </si>
  <si>
    <t>都市鉄道利便増進事業費補助</t>
    <phoneticPr fontId="5"/>
  </si>
  <si>
    <t>新線整備により都心部との速達性を向上する。</t>
    <rPh sb="0" eb="2">
      <t>シンセン</t>
    </rPh>
    <rPh sb="2" eb="4">
      <t>セイビ</t>
    </rPh>
    <rPh sb="7" eb="10">
      <t>トシンブ</t>
    </rPh>
    <rPh sb="12" eb="14">
      <t>ソクタツ</t>
    </rPh>
    <rPh sb="14" eb="15">
      <t>セイ</t>
    </rPh>
    <rPh sb="16" eb="18">
      <t>コウジョウ</t>
    </rPh>
    <phoneticPr fontId="5"/>
  </si>
  <si>
    <t>平成28年度事業評価監視委員会（鉄道・運輸機構HP）
http://www.jrtt.go.jp/01Organization/org/org-hyoka28.html</t>
    <rPh sb="0" eb="2">
      <t>ヘイセイ</t>
    </rPh>
    <rPh sb="4" eb="6">
      <t>ネンド</t>
    </rPh>
    <rPh sb="6" eb="8">
      <t>ジギョウ</t>
    </rPh>
    <rPh sb="8" eb="10">
      <t>ヒョウカ</t>
    </rPh>
    <rPh sb="10" eb="12">
      <t>カンシ</t>
    </rPh>
    <rPh sb="12" eb="15">
      <t>イインカイ</t>
    </rPh>
    <rPh sb="16" eb="18">
      <t>テツドウ</t>
    </rPh>
    <rPh sb="19" eb="21">
      <t>ウンユ</t>
    </rPh>
    <rPh sb="21" eb="23">
      <t>キコウ</t>
    </rPh>
    <phoneticPr fontId="5"/>
  </si>
  <si>
    <t>分</t>
    <rPh sb="0" eb="1">
      <t>フン</t>
    </rPh>
    <phoneticPr fontId="5"/>
  </si>
  <si>
    <t>連絡線等の建設によりＣＯ2排出量を年間約1,800t削減させる</t>
    <rPh sb="0" eb="3">
      <t>レンラクセン</t>
    </rPh>
    <rPh sb="3" eb="4">
      <t>トウ</t>
    </rPh>
    <rPh sb="5" eb="7">
      <t>ケンセツ</t>
    </rPh>
    <rPh sb="17" eb="19">
      <t>ネンカン</t>
    </rPh>
    <rPh sb="19" eb="20">
      <t>ヤク</t>
    </rPh>
    <rPh sb="26" eb="28">
      <t>サクゲン</t>
    </rPh>
    <phoneticPr fontId="5"/>
  </si>
  <si>
    <t>需要推計に基づく</t>
    <rPh sb="0" eb="2">
      <t>ジュヨウ</t>
    </rPh>
    <rPh sb="2" eb="4">
      <t>スイケイ</t>
    </rPh>
    <rPh sb="5" eb="6">
      <t>モト</t>
    </rPh>
    <phoneticPr fontId="5"/>
  </si>
  <si>
    <t>1t-ＣＯ2当たりの削減コスト</t>
    <rPh sb="6" eb="7">
      <t>ア</t>
    </rPh>
    <rPh sb="10" eb="12">
      <t>サクゲン</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</si>
  <si>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</si>
  <si>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都市鉄道利便増進事業による整備延長</t>
    <rPh sb="0" eb="2">
      <t>トシ</t>
    </rPh>
    <rPh sb="2" eb="4">
      <t>テツドウ</t>
    </rPh>
    <rPh sb="4" eb="6">
      <t>リベン</t>
    </rPh>
    <rPh sb="6" eb="8">
      <t>ゾウシン</t>
    </rPh>
    <rPh sb="8" eb="10">
      <t>ジギョウ</t>
    </rPh>
    <rPh sb="13" eb="15">
      <t>セイビ</t>
    </rPh>
    <rPh sb="15" eb="17">
      <t>エンチョウ</t>
    </rPh>
    <phoneticPr fontId="5"/>
  </si>
  <si>
    <t>ｋｍ</t>
  </si>
  <si>
    <t>執行額／整備延長　　　　　　　　　　　　　　</t>
    <rPh sb="0" eb="2">
      <t>シッコウ</t>
    </rPh>
    <rPh sb="2" eb="3">
      <t>ガク</t>
    </rPh>
    <rPh sb="4" eb="6">
      <t>セイビ</t>
    </rPh>
    <rPh sb="6" eb="8">
      <t>エンチョウ</t>
    </rPh>
    <phoneticPr fontId="5"/>
  </si>
  <si>
    <t>百万円</t>
  </si>
  <si>
    <t>執行額／整備延長　　　　　　　　　　　　　　</t>
    <rPh sb="4" eb="6">
      <t>セイビ</t>
    </rPh>
    <rPh sb="6" eb="8">
      <t>エンチョウ</t>
    </rPh>
    <phoneticPr fontId="5"/>
  </si>
  <si>
    <t>11,486/12.7</t>
  </si>
  <si>
    <t>13,799/12.7</t>
  </si>
  <si>
    <t>13,840/12.7</t>
    <phoneticPr fontId="5"/>
  </si>
  <si>
    <t>11,983/12.7</t>
    <phoneticPr fontId="5"/>
  </si>
  <si>
    <t>８　都市・地域交通等の快適性、利便性の向上</t>
  </si>
  <si>
    <t>26　鉄道網を充実・活性化させる</t>
  </si>
  <si>
    <t>東京圏鉄道における混雑率
①主要31区間のピーク時の平均混雑率</t>
  </si>
  <si>
    <t>東京圏鉄道における混雑率
②180%超の混雑率となっている区間数</t>
  </si>
  <si>
    <t>東京圏の相互直通運転の路線延長</t>
  </si>
  <si>
    <t>区間</t>
    <rPh sb="0" eb="2">
      <t>クカン</t>
    </rPh>
    <phoneticPr fontId="5"/>
  </si>
  <si>
    <t>都市鉄道利便増進事業の成果により、東京圏の鉄道網の利便性が向上し、混雑率等の測定指標の改善に資することができる。</t>
  </si>
  <si>
    <t>都市鉄道の既存ストックを有効活用して速達性の向上及び駅施設の利用円滑化を図ることにより利用者の利便を増進することを目的としており、社会のニーズを反映している。</t>
  </si>
  <si>
    <t>事業者単独では進みにくい事業であるため、事業者による資金調達とともに、地方公共団体と協調して補助を行っている。</t>
  </si>
  <si>
    <t>活力ある都市活動及びゆとりのある都市生活の実現に寄与することを目的とする当該事業の政策体系における優先度は高い。</t>
  </si>
  <si>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</si>
  <si>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有</t>
  </si>
  <si>
    <t>‐</t>
  </si>
  <si>
    <t>事業費は、国、地方公共団体及び整備主体で負担しており、受益者との負担関係は妥当と考える。さらに事業者負担分については入札を導入するなどコスト削減に努めている。</t>
  </si>
  <si>
    <t>各年度に必要となる経費を支出している。</t>
  </si>
  <si>
    <t>補助対象者である（独）鉄道建設・運輸施設整備支援機構において、「随意契約等見直し計画」を作成し、競争性のない随意契約ではなく、原則として一般競争入札等とすることで競争性を確保している。</t>
  </si>
  <si>
    <t>費目・使途は鉄道施設整備等必要なものに限定されている。</t>
  </si>
  <si>
    <t>事業実施主体において、コスト削減につながるような新工法等の検討を継続して実施している。</t>
  </si>
  <si>
    <t>トンネルの掘削工事を進めていく過程で、河川横断時に、濁り等が発生したため、慎重に施工をすすめたこと等によるもの。</t>
    <rPh sb="19" eb="21">
      <t>カセン</t>
    </rPh>
    <rPh sb="21" eb="23">
      <t>オウダン</t>
    </rPh>
    <rPh sb="23" eb="24">
      <t>ジ</t>
    </rPh>
    <rPh sb="26" eb="27">
      <t>ニゴ</t>
    </rPh>
    <rPh sb="28" eb="29">
      <t>トウ</t>
    </rPh>
    <rPh sb="30" eb="32">
      <t>ハッセイ</t>
    </rPh>
    <rPh sb="37" eb="39">
      <t>シンチョウ</t>
    </rPh>
    <rPh sb="40" eb="42">
      <t>セコウ</t>
    </rPh>
    <phoneticPr fontId="5"/>
  </si>
  <si>
    <t>当年度においては、対象施設を整備中であるが、目標達成に向けた進捗を示している。</t>
  </si>
  <si>
    <t>当該事業については、着実な進捗を見せている。</t>
  </si>
  <si>
    <t>当年度の事業において整備された施設はまだ営業を開始していない。</t>
  </si>
  <si>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rPh sb="0" eb="1">
      <t>ホン</t>
    </rPh>
    <rPh sb="1" eb="3">
      <t>ジギョウ</t>
    </rPh>
    <rPh sb="5" eb="7">
      <t>コッコ</t>
    </rPh>
    <rPh sb="7" eb="9">
      <t>ホジョ</t>
    </rPh>
    <rPh sb="9" eb="11">
      <t>ジギョウ</t>
    </rPh>
    <rPh sb="19" eb="21">
      <t>ジギョウ</t>
    </rPh>
    <rPh sb="21" eb="23">
      <t>チャクシュ</t>
    </rPh>
    <rPh sb="25" eb="27">
      <t>ジギョウ</t>
    </rPh>
    <rPh sb="27" eb="29">
      <t>カンリョウ</t>
    </rPh>
    <rPh sb="32" eb="33">
      <t>アイダ</t>
    </rPh>
    <rPh sb="39" eb="42">
      <t>ホジョキン</t>
    </rPh>
    <rPh sb="42" eb="43">
      <t>トウ</t>
    </rPh>
    <rPh sb="44" eb="45">
      <t>カカ</t>
    </rPh>
    <rPh sb="46" eb="48">
      <t>ヨサン</t>
    </rPh>
    <rPh sb="49" eb="51">
      <t>シッコウ</t>
    </rPh>
    <rPh sb="52" eb="55">
      <t>テキセイカ</t>
    </rPh>
    <rPh sb="56" eb="57">
      <t>カン</t>
    </rPh>
    <rPh sb="59" eb="61">
      <t>ホウリツ</t>
    </rPh>
    <rPh sb="64" eb="66">
      <t>トシ</t>
    </rPh>
    <rPh sb="66" eb="68">
      <t>テツドウ</t>
    </rPh>
    <rPh sb="68" eb="70">
      <t>リベン</t>
    </rPh>
    <rPh sb="70" eb="72">
      <t>ゾウシン</t>
    </rPh>
    <rPh sb="72" eb="75">
      <t>ジギョウヒ</t>
    </rPh>
    <rPh sb="75" eb="77">
      <t>ホジョ</t>
    </rPh>
    <rPh sb="77" eb="79">
      <t>コウフ</t>
    </rPh>
    <rPh sb="79" eb="81">
      <t>ヨウコウ</t>
    </rPh>
    <rPh sb="82" eb="83">
      <t>オヨ</t>
    </rPh>
    <rPh sb="85" eb="87">
      <t>ドクリツ</t>
    </rPh>
    <rPh sb="87" eb="89">
      <t>ギョウセイ</t>
    </rPh>
    <rPh sb="89" eb="91">
      <t>ホウジン</t>
    </rPh>
    <rPh sb="91" eb="93">
      <t>テツドウ</t>
    </rPh>
    <rPh sb="93" eb="95">
      <t>ケンセツ</t>
    </rPh>
    <rPh sb="96" eb="98">
      <t>ウンユ</t>
    </rPh>
    <rPh sb="98" eb="100">
      <t>シセツ</t>
    </rPh>
    <rPh sb="100" eb="102">
      <t>セイビ</t>
    </rPh>
    <rPh sb="102" eb="104">
      <t>シエン</t>
    </rPh>
    <rPh sb="104" eb="106">
      <t>キコウ</t>
    </rPh>
    <rPh sb="106" eb="107">
      <t>ホウ</t>
    </rPh>
    <rPh sb="109" eb="110">
      <t>モト</t>
    </rPh>
    <rPh sb="113" eb="115">
      <t>ドクリツ</t>
    </rPh>
    <rPh sb="115" eb="117">
      <t>ギョウセイ</t>
    </rPh>
    <rPh sb="117" eb="119">
      <t>ホウジン</t>
    </rPh>
    <rPh sb="119" eb="121">
      <t>テツドウ</t>
    </rPh>
    <rPh sb="121" eb="123">
      <t>ケンセツ</t>
    </rPh>
    <rPh sb="124" eb="126">
      <t>ウンユ</t>
    </rPh>
    <rPh sb="126" eb="128">
      <t>シセツ</t>
    </rPh>
    <rPh sb="128" eb="130">
      <t>セイビ</t>
    </rPh>
    <rPh sb="130" eb="132">
      <t>シエン</t>
    </rPh>
    <rPh sb="132" eb="134">
      <t>キコウ</t>
    </rPh>
    <rPh sb="134" eb="136">
      <t>ショクイン</t>
    </rPh>
    <rPh sb="139" eb="141">
      <t>ゲンバ</t>
    </rPh>
    <rPh sb="141" eb="143">
      <t>シンサ</t>
    </rPh>
    <rPh sb="144" eb="146">
      <t>ショルイ</t>
    </rPh>
    <rPh sb="146" eb="148">
      <t>シンサ</t>
    </rPh>
    <rPh sb="149" eb="151">
      <t>ジッシ</t>
    </rPh>
    <rPh sb="153" eb="155">
      <t>コクド</t>
    </rPh>
    <rPh sb="155" eb="158">
      <t>コウツウショウ</t>
    </rPh>
    <rPh sb="158" eb="160">
      <t>ショクイン</t>
    </rPh>
    <rPh sb="161" eb="163">
      <t>カクニン</t>
    </rPh>
    <rPh sb="164" eb="165">
      <t>オコナ</t>
    </rPh>
    <rPh sb="170" eb="172">
      <t>コッコ</t>
    </rPh>
    <rPh sb="172" eb="175">
      <t>ホジョキン</t>
    </rPh>
    <rPh sb="176" eb="179">
      <t>シシュツサキ</t>
    </rPh>
    <rPh sb="182" eb="183">
      <t>トウ</t>
    </rPh>
    <rPh sb="191" eb="193">
      <t>テキヒ</t>
    </rPh>
    <rPh sb="194" eb="195">
      <t>フク</t>
    </rPh>
    <rPh sb="197" eb="199">
      <t>メイカク</t>
    </rPh>
    <rPh sb="200" eb="202">
      <t>ハアク</t>
    </rPh>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</si>
  <si>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0" eb="2">
      <t>ジギョウ</t>
    </rPh>
    <rPh sb="2" eb="4">
      <t>シンコウ</t>
    </rPh>
    <rPh sb="5" eb="7">
      <t>チエン</t>
    </rPh>
    <rPh sb="7" eb="8">
      <t>トウ</t>
    </rPh>
    <rPh sb="10" eb="12">
      <t>ケイカク</t>
    </rPh>
    <rPh sb="12" eb="14">
      <t>ヘンコウ</t>
    </rPh>
    <rPh sb="15" eb="17">
      <t>クリコシ</t>
    </rPh>
    <rPh sb="17" eb="18">
      <t>トウ</t>
    </rPh>
    <rPh sb="19" eb="20">
      <t>ショウ</t>
    </rPh>
    <rPh sb="24" eb="26">
      <t>バアイ</t>
    </rPh>
    <rPh sb="35" eb="37">
      <t>ジタイ</t>
    </rPh>
    <rPh sb="38" eb="39">
      <t>ヘ</t>
    </rPh>
    <rPh sb="45" eb="47">
      <t>ホジョ</t>
    </rPh>
    <rPh sb="47" eb="49">
      <t>ジギョウ</t>
    </rPh>
    <rPh sb="50" eb="52">
      <t>シンチョク</t>
    </rPh>
    <rPh sb="52" eb="54">
      <t>ジョウキョウ</t>
    </rPh>
    <rPh sb="55" eb="57">
      <t>ハアク</t>
    </rPh>
    <rPh sb="58" eb="59">
      <t>ツト</t>
    </rPh>
    <rPh sb="66" eb="68">
      <t>シッコウ</t>
    </rPh>
    <rPh sb="69" eb="71">
      <t>テキセイ</t>
    </rPh>
    <rPh sb="72" eb="74">
      <t>カンリ</t>
    </rPh>
    <rPh sb="75" eb="78">
      <t>コウリツテキ</t>
    </rPh>
    <rPh sb="79" eb="81">
      <t>ホジョ</t>
    </rPh>
    <rPh sb="81" eb="83">
      <t>ジギョウ</t>
    </rPh>
    <rPh sb="84" eb="86">
      <t>ジッシ</t>
    </rPh>
    <rPh sb="87" eb="88">
      <t>ウナガ</t>
    </rPh>
    <rPh sb="92" eb="94">
      <t>ヒツヨウ</t>
    </rPh>
    <phoneticPr fontId="5"/>
  </si>
  <si>
    <t>274</t>
  </si>
  <si>
    <t>272</t>
  </si>
  <si>
    <t>251</t>
  </si>
  <si>
    <t>278</t>
  </si>
  <si>
    <t>260</t>
  </si>
  <si>
    <t>287</t>
  </si>
  <si>
    <t>281</t>
  </si>
  <si>
    <t>277</t>
  </si>
  <si>
    <t>284</t>
    <phoneticPr fontId="5"/>
  </si>
  <si>
    <t>本工事費</t>
    <rPh sb="0" eb="1">
      <t>ホン</t>
    </rPh>
    <rPh sb="1" eb="4">
      <t>コウジヒ</t>
    </rPh>
    <phoneticPr fontId="6"/>
  </si>
  <si>
    <t>附帯工事費</t>
    <rPh sb="0" eb="2">
      <t>フタイ</t>
    </rPh>
    <rPh sb="2" eb="5">
      <t>コウジヒ</t>
    </rPh>
    <phoneticPr fontId="6"/>
  </si>
  <si>
    <t>用地費</t>
    <rPh sb="0" eb="3">
      <t>ヨウチヒ</t>
    </rPh>
    <phoneticPr fontId="6"/>
  </si>
  <si>
    <t>本工事施工費</t>
    <rPh sb="0" eb="3">
      <t>ホンコウジ</t>
    </rPh>
    <rPh sb="3" eb="5">
      <t>セコウ</t>
    </rPh>
    <rPh sb="5" eb="6">
      <t>ヒ</t>
    </rPh>
    <phoneticPr fontId="6"/>
  </si>
  <si>
    <t>附帯工事施工費</t>
    <rPh sb="0" eb="2">
      <t>フタイ</t>
    </rPh>
    <rPh sb="2" eb="4">
      <t>コウジ</t>
    </rPh>
    <rPh sb="4" eb="6">
      <t>セコウ</t>
    </rPh>
    <rPh sb="6" eb="7">
      <t>ヒ</t>
    </rPh>
    <phoneticPr fontId="6"/>
  </si>
  <si>
    <t>A.（独）鉄道建設・運輸施設整備支援機構（助成勘定）</t>
    <rPh sb="21" eb="23">
      <t>ジョセイ</t>
    </rPh>
    <rPh sb="23" eb="25">
      <t>カンジョウ</t>
    </rPh>
    <phoneticPr fontId="5"/>
  </si>
  <si>
    <t>B.（独）鉄道建設・運輸施設整備支援機構（建設勘定）</t>
    <rPh sb="21" eb="23">
      <t>ケンセツ</t>
    </rPh>
    <rPh sb="23" eb="25">
      <t>カンジョウ</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</si>
  <si>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</si>
  <si>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5"/>
  </si>
  <si>
    <t>補助金等交付</t>
  </si>
  <si>
    <t>相鉄・ＪＲ直通線及び相鉄・東急直通線の整備に関する業務
・用地買収等（自社工事）
・横浜羽沢駅、羽沢トンネル及び新横浜駅等の土木工事等（委託工事）</t>
  </si>
  <si>
    <t>羽沢トンネルの土木工事</t>
    <phoneticPr fontId="5"/>
  </si>
  <si>
    <t>大成・東急・大本・土志田　ＪＶ</t>
  </si>
  <si>
    <t>一般競争入札</t>
  </si>
  <si>
    <t>（H25年度入札）</t>
    <rPh sb="4" eb="6">
      <t>ネンド</t>
    </rPh>
    <rPh sb="6" eb="8">
      <t>ニュウサツ</t>
    </rPh>
    <phoneticPr fontId="5"/>
  </si>
  <si>
    <t>奥村・佐藤・青木あすなろ・ＮＢ相鉄　ＪＶ</t>
    <phoneticPr fontId="5"/>
  </si>
  <si>
    <t>新横浜トンネルの土木工事</t>
    <phoneticPr fontId="5"/>
  </si>
  <si>
    <t>（H27年度入札）</t>
    <rPh sb="4" eb="6">
      <t>ネンド</t>
    </rPh>
    <rPh sb="6" eb="8">
      <t>ニュウサツ</t>
    </rPh>
    <phoneticPr fontId="5"/>
  </si>
  <si>
    <t>東日本旅客鉄道（株）</t>
  </si>
  <si>
    <t>横浜羽沢駅構内改修工事</t>
  </si>
  <si>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</si>
  <si>
    <t>東京急行電鉄（株）</t>
  </si>
  <si>
    <t>東急東横線・目黒線日吉駅と相鉄・東急直通線との接続に関する工事</t>
  </si>
  <si>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</si>
  <si>
    <t>戸田・岩田地崎・りんかい日産・奈良　ＪＶ</t>
  </si>
  <si>
    <t>綱島トンネルの土木工事</t>
    <rPh sb="0" eb="2">
      <t>ツナシマ</t>
    </rPh>
    <rPh sb="7" eb="9">
      <t>ドボク</t>
    </rPh>
    <rPh sb="9" eb="11">
      <t>コウジ</t>
    </rPh>
    <phoneticPr fontId="5"/>
  </si>
  <si>
    <t>横浜市交通局</t>
    <rPh sb="0" eb="3">
      <t>ヨコハマシ</t>
    </rPh>
    <rPh sb="3" eb="6">
      <t>コウツウキョク</t>
    </rPh>
    <phoneticPr fontId="5"/>
  </si>
  <si>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5"/>
  </si>
  <si>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5"/>
  </si>
  <si>
    <t>清水・竹中土木・熊谷・松尾ＪＶ</t>
    <rPh sb="0" eb="2">
      <t>シミズ</t>
    </rPh>
    <rPh sb="3" eb="5">
      <t>タケナカ</t>
    </rPh>
    <rPh sb="5" eb="7">
      <t>ドボク</t>
    </rPh>
    <rPh sb="8" eb="10">
      <t>クマガイ</t>
    </rPh>
    <rPh sb="11" eb="13">
      <t>マツオ</t>
    </rPh>
    <phoneticPr fontId="5"/>
  </si>
  <si>
    <t>新横浜（仮称）駅の土木工事</t>
    <rPh sb="0" eb="3">
      <t>シンヨコハマ</t>
    </rPh>
    <rPh sb="4" eb="6">
      <t>カショウ</t>
    </rPh>
    <rPh sb="7" eb="8">
      <t>エキ</t>
    </rPh>
    <rPh sb="9" eb="11">
      <t>ドボク</t>
    </rPh>
    <rPh sb="11" eb="13">
      <t>コウジ</t>
    </rPh>
    <phoneticPr fontId="5"/>
  </si>
  <si>
    <t>（H24年度入札）</t>
    <rPh sb="4" eb="6">
      <t>ネンド</t>
    </rPh>
    <rPh sb="6" eb="8">
      <t>ニュウサツ</t>
    </rPh>
    <phoneticPr fontId="5"/>
  </si>
  <si>
    <t>横浜埠頭株式会社</t>
    <phoneticPr fontId="5"/>
  </si>
  <si>
    <t>羽沢トンネル・新横浜（仮称）駅・羽沢トンネル・綱島トンネル工事に伴う建設発生土の搬入に係る搬入券の購入</t>
    <rPh sb="0" eb="2">
      <t>ハザワ</t>
    </rPh>
    <rPh sb="7" eb="10">
      <t>シンヨコハマ</t>
    </rPh>
    <rPh sb="11" eb="13">
      <t>カショウ</t>
    </rPh>
    <rPh sb="14" eb="15">
      <t>エキ</t>
    </rPh>
    <rPh sb="23" eb="25">
      <t>ツナシマ</t>
    </rPh>
    <rPh sb="29" eb="31">
      <t>コウジ</t>
    </rPh>
    <rPh sb="32" eb="33">
      <t>トモナ</t>
    </rPh>
    <rPh sb="34" eb="36">
      <t>ケンセツ</t>
    </rPh>
    <rPh sb="36" eb="39">
      <t>ハッセイド</t>
    </rPh>
    <rPh sb="40" eb="42">
      <t>ハンニュウ</t>
    </rPh>
    <rPh sb="43" eb="44">
      <t>カカ</t>
    </rPh>
    <rPh sb="45" eb="47">
      <t>ハンニュウ</t>
    </rPh>
    <rPh sb="47" eb="48">
      <t>ケン</t>
    </rPh>
    <rPh sb="49" eb="51">
      <t>コウニュウ</t>
    </rPh>
    <phoneticPr fontId="5"/>
  </si>
  <si>
    <t>相模鉄道（株）</t>
  </si>
  <si>
    <t>西谷駅付近連絡線接続線工事及び相鉄線内改修工事</t>
  </si>
  <si>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</si>
  <si>
    <t>安藤・間・不動テトラ・日本国土・奈良　ＪＶ</t>
  </si>
  <si>
    <t>新綱島（仮称）駅の土木工事</t>
  </si>
  <si>
    <t>・相鉄・JR直通線（令和元年度下期）で二俣川駅・新宿駅間を15分短縮
・相鉄・東急直通線（令和４年度下期）で二俣川駅・目黒駅間を16分短縮</t>
    <rPh sb="1" eb="3">
      <t>ソウテツ</t>
    </rPh>
    <rPh sb="6" eb="8">
      <t>チョクツウ</t>
    </rPh>
    <rPh sb="8" eb="9">
      <t>セン</t>
    </rPh>
    <rPh sb="10" eb="12">
      <t>レイワ</t>
    </rPh>
    <rPh sb="12" eb="13">
      <t>モト</t>
    </rPh>
    <rPh sb="13" eb="15">
      <t>ネンド</t>
    </rPh>
    <rPh sb="15" eb="17">
      <t>シモキ</t>
    </rPh>
    <rPh sb="19" eb="22">
      <t>フタマタガワ</t>
    </rPh>
    <rPh sb="22" eb="23">
      <t>エキ</t>
    </rPh>
    <rPh sb="24" eb="26">
      <t>シンジュク</t>
    </rPh>
    <rPh sb="26" eb="27">
      <t>エキ</t>
    </rPh>
    <rPh sb="27" eb="28">
      <t>カン</t>
    </rPh>
    <rPh sb="31" eb="32">
      <t>フン</t>
    </rPh>
    <rPh sb="32" eb="34">
      <t>タンシュク</t>
    </rPh>
    <rPh sb="36" eb="38">
      <t>ソウテツ</t>
    </rPh>
    <rPh sb="39" eb="41">
      <t>トウキュウ</t>
    </rPh>
    <rPh sb="41" eb="43">
      <t>チョクツウ</t>
    </rPh>
    <rPh sb="43" eb="44">
      <t>セン</t>
    </rPh>
    <rPh sb="45" eb="47">
      <t>レイワ</t>
    </rPh>
    <rPh sb="48" eb="49">
      <t>ネン</t>
    </rPh>
    <rPh sb="49" eb="50">
      <t>ド</t>
    </rPh>
    <rPh sb="50" eb="52">
      <t>シモキ</t>
    </rPh>
    <rPh sb="54" eb="57">
      <t>フタマタガワ</t>
    </rPh>
    <rPh sb="57" eb="58">
      <t>エキ</t>
    </rPh>
    <rPh sb="59" eb="61">
      <t>メグロ</t>
    </rPh>
    <rPh sb="61" eb="62">
      <t>エキ</t>
    </rPh>
    <rPh sb="62" eb="63">
      <t>カン</t>
    </rPh>
    <rPh sb="66" eb="67">
      <t>フン</t>
    </rPh>
    <rPh sb="67" eb="69">
      <t>タンシュク</t>
    </rPh>
    <phoneticPr fontId="5"/>
  </si>
  <si>
    <t>C.大成・東急・大本・土志田JV</t>
    <rPh sb="2" eb="4">
      <t>タイセイ</t>
    </rPh>
    <rPh sb="5" eb="7">
      <t>トウキュウ</t>
    </rPh>
    <rPh sb="8" eb="9">
      <t>ダイ</t>
    </rPh>
    <rPh sb="9" eb="10">
      <t>ホン</t>
    </rPh>
    <rPh sb="11" eb="12">
      <t>ツチ</t>
    </rPh>
    <rPh sb="12" eb="14">
      <t>シダ</t>
    </rPh>
    <phoneticPr fontId="5"/>
  </si>
  <si>
    <t>課長　金指　和彦</t>
    <rPh sb="3" eb="5">
      <t>カナザシ</t>
    </rPh>
    <rPh sb="6" eb="8">
      <t>カズヒコ</t>
    </rPh>
    <phoneticPr fontId="5"/>
  </si>
  <si>
    <t>令和元年度は前年度と比較して、繰越が大幅に減少し改善がみられたところであるが、引き続き適切な予算の執行に努めるべきである。</t>
    <phoneticPr fontId="5"/>
  </si>
  <si>
    <t>執行等改善</t>
  </si>
  <si>
    <t>予算の執行状況については、事業者からのヒアリング等を通じて把握に努めているが、より一層の事業内容及び所要額の精査に取り組む。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</si>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</sst>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center" vertical="center" wrapText="1"/>
      <protection locked="0"/>
    </xf>
    <xf numFmtId="177" fontId="0" fillId="0" borderId="25" xfId="0" applyNumberFormat="1" applyBorder="1" applyAlignment="1" applyProtection="1">
      <alignment horizontal="center" vertical="center" wrapText="1"/>
      <protection locked="0"/>
    </xf>
    <xf numFmtId="177" fontId="0" fillId="0" borderId="26" xfId="0" applyNumberFormat="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142877</xdr:colOff>
      <xdr:row>770</xdr:row>
      <xdr:rowOff>269959</xdr:rowOff>
    </xdr:from>
    <xdr:to>
      <xdr:col>37</xdr:col>
      <xdr:colOff>48495</xdr:colOff>
      <xdr:row>773</xdr:row>
      <xdr:rowOff>112579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43377" y="57362809"/>
          <a:ext cx="3306043" cy="78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a:t>
          </a:r>
          <a:r>
            <a:rPr kumimoji="1" lang="ja-JP" altLang="en-US" sz="1200">
              <a:solidFill>
                <a:schemeClr val="tx1"/>
              </a:solidFill>
            </a:rPr>
            <a:t>（７８社）</a:t>
          </a:r>
        </a:p>
        <a:p>
          <a:pPr algn="ctr"/>
          <a:r>
            <a:rPr kumimoji="1" lang="ja-JP" altLang="en-US" sz="1200">
              <a:solidFill>
                <a:schemeClr val="tx1"/>
              </a:solidFill>
            </a:rPr>
            <a:t>１３，１９１百万円</a:t>
          </a:r>
        </a:p>
      </xdr:txBody>
    </xdr:sp>
    <xdr:clientData/>
  </xdr:twoCellAnchor>
  <xdr:twoCellAnchor>
    <xdr:from>
      <xdr:col>22</xdr:col>
      <xdr:colOff>54251</xdr:colOff>
      <xdr:row>741</xdr:row>
      <xdr:rowOff>136070</xdr:rowOff>
    </xdr:from>
    <xdr:to>
      <xdr:col>34</xdr:col>
      <xdr:colOff>178076</xdr:colOff>
      <xdr:row>743</xdr:row>
      <xdr:rowOff>69815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54801" y="46275170"/>
          <a:ext cx="2524125" cy="63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ja-JP" sz="1200">
              <a:solidFill>
                <a:schemeClr val="lt1"/>
              </a:solidFill>
              <a:effectLst/>
              <a:latin typeface="+mn-lt"/>
              <a:ea typeface="+mn-ea"/>
              <a:cs typeface="+mn-cs"/>
            </a:rPr>
            <a:t>１</a:t>
          </a:r>
          <a:r>
            <a:rPr kumimoji="1" lang="ja-JP" altLang="en-US" sz="1200">
              <a:solidFill>
                <a:sysClr val="windowText" lastClr="000000"/>
              </a:solidFill>
              <a:effectLst/>
              <a:latin typeface="+mn-lt"/>
              <a:ea typeface="+mn-ea"/>
              <a:cs typeface="+mn-cs"/>
            </a:rPr>
            <a:t>１３</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８４０</a:t>
          </a:r>
          <a:r>
            <a:rPr kumimoji="1" lang="ja-JP" altLang="en-US" sz="1200">
              <a:solidFill>
                <a:sysClr val="windowText" lastClr="000000"/>
              </a:solidFill>
            </a:rPr>
            <a:t>百</a:t>
          </a:r>
          <a:r>
            <a:rPr kumimoji="1" lang="ja-JP" altLang="en-US" sz="1200">
              <a:solidFill>
                <a:schemeClr val="tx1"/>
              </a:solidFill>
            </a:rPr>
            <a:t>万円</a:t>
          </a:r>
        </a:p>
      </xdr:txBody>
    </xdr:sp>
    <xdr:clientData/>
  </xdr:twoCellAnchor>
  <xdr:twoCellAnchor>
    <xdr:from>
      <xdr:col>13</xdr:col>
      <xdr:colOff>176892</xdr:colOff>
      <xdr:row>744</xdr:row>
      <xdr:rowOff>101013</xdr:rowOff>
    </xdr:from>
    <xdr:to>
      <xdr:col>42</xdr:col>
      <xdr:colOff>41</xdr:colOff>
      <xdr:row>747</xdr:row>
      <xdr:rowOff>312804</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77217" y="47297388"/>
          <a:ext cx="5623874" cy="1269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129822</xdr:colOff>
      <xdr:row>754</xdr:row>
      <xdr:rowOff>17584</xdr:rowOff>
    </xdr:from>
    <xdr:to>
      <xdr:col>26</xdr:col>
      <xdr:colOff>35309</xdr:colOff>
      <xdr:row>754</xdr:row>
      <xdr:rowOff>332994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530247" y="50738209"/>
          <a:ext cx="1705712" cy="3154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193238</xdr:colOff>
      <xdr:row>751</xdr:row>
      <xdr:rowOff>81883</xdr:rowOff>
    </xdr:from>
    <xdr:to>
      <xdr:col>42</xdr:col>
      <xdr:colOff>43290</xdr:colOff>
      <xdr:row>753</xdr:row>
      <xdr:rowOff>55564</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793563" y="49745233"/>
          <a:ext cx="5650777" cy="678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150671</xdr:colOff>
      <xdr:row>758</xdr:row>
      <xdr:rowOff>342196</xdr:rowOff>
    </xdr:from>
    <xdr:to>
      <xdr:col>36</xdr:col>
      <xdr:colOff>198815</xdr:colOff>
      <xdr:row>759</xdr:row>
      <xdr:rowOff>618118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51171" y="52786846"/>
          <a:ext cx="3248544" cy="94267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１３，８４０百万円</a:t>
          </a:r>
        </a:p>
      </xdr:txBody>
    </xdr:sp>
    <xdr:clientData/>
  </xdr:twoCellAnchor>
  <xdr:twoCellAnchor>
    <xdr:from>
      <xdr:col>28</xdr:col>
      <xdr:colOff>180729</xdr:colOff>
      <xdr:row>753</xdr:row>
      <xdr:rowOff>133271</xdr:rowOff>
    </xdr:from>
    <xdr:to>
      <xdr:col>28</xdr:col>
      <xdr:colOff>180729</xdr:colOff>
      <xdr:row>757</xdr:row>
      <xdr:rowOff>640002</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781429" y="50501471"/>
          <a:ext cx="0" cy="19164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189607</xdr:colOff>
      <xdr:row>769</xdr:row>
      <xdr:rowOff>48008</xdr:rowOff>
    </xdr:from>
    <xdr:to>
      <xdr:col>38</xdr:col>
      <xdr:colOff>83100</xdr:colOff>
      <xdr:row>770</xdr:row>
      <xdr:rowOff>217478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190107" y="56826533"/>
          <a:ext cx="3493943" cy="48379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a:t>
          </a:r>
          <a:r>
            <a:rPr kumimoji="1" lang="en-US" altLang="ja-JP" sz="1050">
              <a:solidFill>
                <a:sysClr val="windowText" lastClr="000000"/>
              </a:solidFill>
            </a:rPr>
            <a:t>649</a:t>
          </a:r>
          <a:r>
            <a:rPr kumimoji="1" lang="ja-JP" altLang="en-US" sz="1050">
              <a:solidFill>
                <a:sysClr val="windowText" lastClr="000000"/>
              </a:solidFill>
            </a:rPr>
            <a:t>百万円を除く</a:t>
          </a:r>
        </a:p>
      </xdr:txBody>
    </xdr:sp>
    <xdr:clientData/>
  </xdr:twoCellAnchor>
  <xdr:twoCellAnchor>
    <xdr:from>
      <xdr:col>25</xdr:col>
      <xdr:colOff>77569</xdr:colOff>
      <xdr:row>757</xdr:row>
      <xdr:rowOff>585427</xdr:rowOff>
    </xdr:from>
    <xdr:to>
      <xdr:col>32</xdr:col>
      <xdr:colOff>21476</xdr:colOff>
      <xdr:row>758</xdr:row>
      <xdr:rowOff>247664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078194" y="52363327"/>
          <a:ext cx="1344082" cy="3289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97827</xdr:colOff>
      <xdr:row>757</xdr:row>
      <xdr:rowOff>106521</xdr:rowOff>
    </xdr:from>
    <xdr:to>
      <xdr:col>21</xdr:col>
      <xdr:colOff>78290</xdr:colOff>
      <xdr:row>757</xdr:row>
      <xdr:rowOff>396855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298227" y="51884421"/>
          <a:ext cx="980588" cy="2903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93597</xdr:colOff>
      <xdr:row>748</xdr:row>
      <xdr:rowOff>80455</xdr:rowOff>
    </xdr:from>
    <xdr:to>
      <xdr:col>31</xdr:col>
      <xdr:colOff>116861</xdr:colOff>
      <xdr:row>749</xdr:row>
      <xdr:rowOff>90946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94247" y="48686530"/>
          <a:ext cx="1023389" cy="3629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87681</xdr:colOff>
      <xdr:row>760</xdr:row>
      <xdr:rowOff>205773</xdr:rowOff>
    </xdr:from>
    <xdr:to>
      <xdr:col>37</xdr:col>
      <xdr:colOff>2195</xdr:colOff>
      <xdr:row>763</xdr:row>
      <xdr:rowOff>326117</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088181" y="53983923"/>
          <a:ext cx="3314939" cy="116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17418</xdr:colOff>
      <xdr:row>764</xdr:row>
      <xdr:rowOff>153360</xdr:rowOff>
    </xdr:from>
    <xdr:to>
      <xdr:col>29</xdr:col>
      <xdr:colOff>19680</xdr:colOff>
      <xdr:row>768</xdr:row>
      <xdr:rowOff>207751</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5818143" y="55360260"/>
          <a:ext cx="2262" cy="13116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195045</xdr:colOff>
      <xdr:row>774</xdr:row>
      <xdr:rowOff>87674</xdr:rowOff>
    </xdr:from>
    <xdr:to>
      <xdr:col>37</xdr:col>
      <xdr:colOff>113928</xdr:colOff>
      <xdr:row>778</xdr:row>
      <xdr:rowOff>5480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195545" y="58437824"/>
          <a:ext cx="3319308" cy="1184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128285</xdr:colOff>
      <xdr:row>743</xdr:row>
      <xdr:rowOff>170187</xdr:rowOff>
    </xdr:from>
    <xdr:to>
      <xdr:col>28</xdr:col>
      <xdr:colOff>128285</xdr:colOff>
      <xdr:row>744</xdr:row>
      <xdr:rowOff>92549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5728985" y="47014137"/>
          <a:ext cx="0" cy="2747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124986</xdr:colOff>
      <xdr:row>747</xdr:row>
      <xdr:rowOff>50987</xdr:rowOff>
    </xdr:from>
    <xdr:to>
      <xdr:col>28</xdr:col>
      <xdr:colOff>131416</xdr:colOff>
      <xdr:row>748</xdr:row>
      <xdr:rowOff>82946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5725686" y="48304637"/>
          <a:ext cx="6430" cy="3843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39381</xdr:colOff>
      <xdr:row>749</xdr:row>
      <xdr:rowOff>111743</xdr:rowOff>
    </xdr:from>
    <xdr:to>
      <xdr:col>41</xdr:col>
      <xdr:colOff>42575</xdr:colOff>
      <xdr:row>751</xdr:row>
      <xdr:rowOff>16510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39781" y="49070243"/>
          <a:ext cx="5003819" cy="6096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１３，８４０万円</a:t>
          </a:r>
        </a:p>
      </xdr:txBody>
    </xdr:sp>
    <xdr:clientData/>
  </xdr:twoCellAnchor>
  <xdr:twoCellAnchor>
    <xdr:from>
      <xdr:col>22</xdr:col>
      <xdr:colOff>106187</xdr:colOff>
      <xdr:row>755</xdr:row>
      <xdr:rowOff>192844</xdr:rowOff>
    </xdr:from>
    <xdr:to>
      <xdr:col>22</xdr:col>
      <xdr:colOff>111884</xdr:colOff>
      <xdr:row>758</xdr:row>
      <xdr:rowOff>250509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4506737" y="51265894"/>
          <a:ext cx="5697" cy="1429265"/>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l08hns.jrtt.local\&#24037;&#21209;&#37096;\N1_&#24037;&#21209;&#31532;&#19968;&#35506;\10%20&#31070;&#22856;&#24029;&#26481;&#37096;&#26041;&#38754;&#32218;\10%20&#37096;&#22806;&#38306;&#36899;\100&#12288;&#22269;&#65288;&#37117;&#37444;&#35506;&#12289;&#26045;&#35373;&#35506;&#65289;\200520&#12288;&#34892;&#25919;&#12524;&#12499;&#12517;&#12540;\&#25903;&#31038;&#12424;&#12426;&#21463;&#38936;\&#12304;&#21033;&#20415;&#12305;&#20196;&#21644;&#65298;.&#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計算用"/>
      <sheetName val="入力規則等"/>
      <sheetName val="別紙1"/>
      <sheetName val="別紙2"/>
      <sheetName val="別紙3"/>
    </sheetNames>
    <sheetDataSet>
      <sheetData sheetId="0"/>
      <sheetData sheetId="1">
        <row r="3">
          <cell r="N3">
            <v>2060</v>
          </cell>
        </row>
        <row r="4">
          <cell r="N4">
            <v>1964</v>
          </cell>
        </row>
        <row r="5">
          <cell r="N5">
            <v>1813</v>
          </cell>
        </row>
        <row r="6">
          <cell r="N6">
            <v>1557</v>
          </cell>
        </row>
        <row r="7">
          <cell r="N7">
            <v>1218</v>
          </cell>
        </row>
        <row r="8">
          <cell r="N8">
            <v>660</v>
          </cell>
        </row>
        <row r="9">
          <cell r="N9">
            <v>627</v>
          </cell>
        </row>
        <row r="10">
          <cell r="N10">
            <v>412</v>
          </cell>
        </row>
        <row r="11">
          <cell r="N11">
            <v>390</v>
          </cell>
        </row>
        <row r="12">
          <cell r="N12">
            <v>298</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0" t="s">
        <v>0</v>
      </c>
      <c r="AK2" s="990"/>
      <c r="AL2" s="990"/>
      <c r="AM2" s="990"/>
      <c r="AN2" s="990"/>
      <c r="AO2" s="991"/>
      <c r="AP2" s="991"/>
      <c r="AQ2" s="991"/>
      <c r="AR2" s="64" t="str">
        <f>IF(OR(AO2="　", AO2=""), "", "-")</f>
        <v/>
      </c>
      <c r="AS2" s="992">
        <v>311</v>
      </c>
      <c r="AT2" s="992"/>
      <c r="AU2" s="992"/>
      <c r="AV2" s="42" t="str">
        <f>IF(AW2="", "", "-")</f>
        <v/>
      </c>
      <c r="AW2" s="937"/>
      <c r="AX2" s="937"/>
    </row>
    <row r="3" spans="1:50" ht="21" customHeight="1" thickBot="1" x14ac:dyDescent="0.2">
      <c r="A3" s="893" t="s">
        <v>347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63</v>
      </c>
      <c r="AJ3" s="895" t="s">
        <v>479</v>
      </c>
      <c r="AK3" s="895"/>
      <c r="AL3" s="895"/>
      <c r="AM3" s="895"/>
      <c r="AN3" s="895"/>
      <c r="AO3" s="895"/>
      <c r="AP3" s="895"/>
      <c r="AQ3" s="895"/>
      <c r="AR3" s="895"/>
      <c r="AS3" s="895"/>
      <c r="AT3" s="895"/>
      <c r="AU3" s="895"/>
      <c r="AV3" s="895"/>
      <c r="AW3" s="895"/>
      <c r="AX3" s="24" t="s">
        <v>64</v>
      </c>
    </row>
    <row r="4" spans="1:50" ht="24.75" customHeight="1" x14ac:dyDescent="0.15">
      <c r="A4" s="726" t="s">
        <v>25</v>
      </c>
      <c r="B4" s="727"/>
      <c r="C4" s="727"/>
      <c r="D4" s="727"/>
      <c r="E4" s="727"/>
      <c r="F4" s="727"/>
      <c r="G4" s="704" t="s">
        <v>480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482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865" t="s">
        <v>481</v>
      </c>
      <c r="H5" s="866"/>
      <c r="I5" s="866"/>
      <c r="J5" s="866"/>
      <c r="K5" s="866"/>
      <c r="L5" s="866"/>
      <c r="M5" s="867" t="s">
        <v>65</v>
      </c>
      <c r="N5" s="868"/>
      <c r="O5" s="868"/>
      <c r="P5" s="868"/>
      <c r="Q5" s="868"/>
      <c r="R5" s="869"/>
      <c r="S5" s="870" t="s">
        <v>69</v>
      </c>
      <c r="T5" s="866"/>
      <c r="U5" s="866"/>
      <c r="V5" s="866"/>
      <c r="W5" s="866"/>
      <c r="X5" s="871"/>
      <c r="Y5" s="720" t="s">
        <v>3</v>
      </c>
      <c r="Z5" s="568"/>
      <c r="AA5" s="568"/>
      <c r="AB5" s="568"/>
      <c r="AC5" s="568"/>
      <c r="AD5" s="569"/>
      <c r="AE5" s="721" t="s">
        <v>483</v>
      </c>
      <c r="AF5" s="721"/>
      <c r="AG5" s="721"/>
      <c r="AH5" s="721"/>
      <c r="AI5" s="721"/>
      <c r="AJ5" s="721"/>
      <c r="AK5" s="721"/>
      <c r="AL5" s="721"/>
      <c r="AM5" s="721"/>
      <c r="AN5" s="721"/>
      <c r="AO5" s="721"/>
      <c r="AP5" s="722"/>
      <c r="AQ5" s="723" t="s">
        <v>581</v>
      </c>
      <c r="AR5" s="724"/>
      <c r="AS5" s="724"/>
      <c r="AT5" s="724"/>
      <c r="AU5" s="724"/>
      <c r="AV5" s="724"/>
      <c r="AW5" s="724"/>
      <c r="AX5" s="725"/>
    </row>
    <row r="6" spans="1:50" ht="39" customHeight="1" x14ac:dyDescent="0.15">
      <c r="A6" s="728" t="s">
        <v>4</v>
      </c>
      <c r="B6" s="729"/>
      <c r="C6" s="729"/>
      <c r="D6" s="729"/>
      <c r="E6" s="729"/>
      <c r="F6" s="729"/>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20" t="s">
        <v>22</v>
      </c>
      <c r="B7" s="521"/>
      <c r="C7" s="521"/>
      <c r="D7" s="521"/>
      <c r="E7" s="521"/>
      <c r="F7" s="522"/>
      <c r="G7" s="523" t="s">
        <v>484</v>
      </c>
      <c r="H7" s="524"/>
      <c r="I7" s="524"/>
      <c r="J7" s="524"/>
      <c r="K7" s="524"/>
      <c r="L7" s="524"/>
      <c r="M7" s="524"/>
      <c r="N7" s="524"/>
      <c r="O7" s="524"/>
      <c r="P7" s="524"/>
      <c r="Q7" s="524"/>
      <c r="R7" s="524"/>
      <c r="S7" s="524"/>
      <c r="T7" s="524"/>
      <c r="U7" s="524"/>
      <c r="V7" s="524"/>
      <c r="W7" s="524"/>
      <c r="X7" s="525"/>
      <c r="Y7" s="948" t="s">
        <v>311</v>
      </c>
      <c r="Z7" s="468"/>
      <c r="AA7" s="468"/>
      <c r="AB7" s="468"/>
      <c r="AC7" s="468"/>
      <c r="AD7" s="949"/>
      <c r="AE7" s="938" t="s">
        <v>485</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0" t="s">
        <v>211</v>
      </c>
      <c r="B8" s="521"/>
      <c r="C8" s="521"/>
      <c r="D8" s="521"/>
      <c r="E8" s="521"/>
      <c r="F8" s="522"/>
      <c r="G8" s="959" t="str">
        <f>入力規則等!A27</f>
        <v>観光立国、地球温暖化対策</v>
      </c>
      <c r="H8" s="742"/>
      <c r="I8" s="742"/>
      <c r="J8" s="742"/>
      <c r="K8" s="742"/>
      <c r="L8" s="742"/>
      <c r="M8" s="742"/>
      <c r="N8" s="742"/>
      <c r="O8" s="742"/>
      <c r="P8" s="742"/>
      <c r="Q8" s="742"/>
      <c r="R8" s="742"/>
      <c r="S8" s="742"/>
      <c r="T8" s="742"/>
      <c r="U8" s="742"/>
      <c r="V8" s="742"/>
      <c r="W8" s="742"/>
      <c r="X8" s="960"/>
      <c r="Y8" s="872" t="s">
        <v>212</v>
      </c>
      <c r="Z8" s="873"/>
      <c r="AA8" s="873"/>
      <c r="AB8" s="873"/>
      <c r="AC8" s="873"/>
      <c r="AD8" s="874"/>
      <c r="AE8" s="741" t="str">
        <f>入力規則等!K13</f>
        <v>公共事業</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5" t="s">
        <v>23</v>
      </c>
      <c r="B9" s="876"/>
      <c r="C9" s="876"/>
      <c r="D9" s="876"/>
      <c r="E9" s="876"/>
      <c r="F9" s="876"/>
      <c r="G9" s="877" t="s">
        <v>486</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682" t="s">
        <v>29</v>
      </c>
      <c r="B10" s="683"/>
      <c r="C10" s="683"/>
      <c r="D10" s="683"/>
      <c r="E10" s="683"/>
      <c r="F10" s="683"/>
      <c r="G10" s="776" t="s">
        <v>487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2" t="s">
        <v>24</v>
      </c>
      <c r="B12" s="1003"/>
      <c r="C12" s="1003"/>
      <c r="D12" s="1003"/>
      <c r="E12" s="1003"/>
      <c r="F12" s="1004"/>
      <c r="G12" s="782"/>
      <c r="H12" s="783"/>
      <c r="I12" s="783"/>
      <c r="J12" s="783"/>
      <c r="K12" s="783"/>
      <c r="L12" s="783"/>
      <c r="M12" s="783"/>
      <c r="N12" s="783"/>
      <c r="O12" s="783"/>
      <c r="P12" s="440" t="s">
        <v>314</v>
      </c>
      <c r="Q12" s="441"/>
      <c r="R12" s="441"/>
      <c r="S12" s="441"/>
      <c r="T12" s="441"/>
      <c r="U12" s="441"/>
      <c r="V12" s="442"/>
      <c r="W12" s="440" t="s">
        <v>334</v>
      </c>
      <c r="X12" s="441"/>
      <c r="Y12" s="441"/>
      <c r="Z12" s="441"/>
      <c r="AA12" s="441"/>
      <c r="AB12" s="441"/>
      <c r="AC12" s="442"/>
      <c r="AD12" s="440" t="s">
        <v>341</v>
      </c>
      <c r="AE12" s="441"/>
      <c r="AF12" s="441"/>
      <c r="AG12" s="441"/>
      <c r="AH12" s="441"/>
      <c r="AI12" s="441"/>
      <c r="AJ12" s="442"/>
      <c r="AK12" s="440" t="s">
        <v>348</v>
      </c>
      <c r="AL12" s="441"/>
      <c r="AM12" s="441"/>
      <c r="AN12" s="441"/>
      <c r="AO12" s="441"/>
      <c r="AP12" s="441"/>
      <c r="AQ12" s="442"/>
      <c r="AR12" s="440" t="s">
        <v>349</v>
      </c>
      <c r="AS12" s="441"/>
      <c r="AT12" s="441"/>
      <c r="AU12" s="441"/>
      <c r="AV12" s="441"/>
      <c r="AW12" s="441"/>
      <c r="AX12" s="744"/>
    </row>
    <row r="13" spans="1:50" ht="21" customHeight="1" x14ac:dyDescent="0.15">
      <c r="A13" s="636"/>
      <c r="B13" s="637"/>
      <c r="C13" s="637"/>
      <c r="D13" s="637"/>
      <c r="E13" s="637"/>
      <c r="F13" s="638"/>
      <c r="G13" s="745" t="s">
        <v>6</v>
      </c>
      <c r="H13" s="746"/>
      <c r="I13" s="786" t="s">
        <v>7</v>
      </c>
      <c r="J13" s="787"/>
      <c r="K13" s="787"/>
      <c r="L13" s="787"/>
      <c r="M13" s="787"/>
      <c r="N13" s="787"/>
      <c r="O13" s="788"/>
      <c r="P13" s="679">
        <v>11568</v>
      </c>
      <c r="Q13" s="680"/>
      <c r="R13" s="680"/>
      <c r="S13" s="680"/>
      <c r="T13" s="680"/>
      <c r="U13" s="680"/>
      <c r="V13" s="681"/>
      <c r="W13" s="679">
        <v>11568</v>
      </c>
      <c r="X13" s="680"/>
      <c r="Y13" s="680"/>
      <c r="Z13" s="680"/>
      <c r="AA13" s="680"/>
      <c r="AB13" s="680"/>
      <c r="AC13" s="681"/>
      <c r="AD13" s="679">
        <v>11568</v>
      </c>
      <c r="AE13" s="680"/>
      <c r="AF13" s="680"/>
      <c r="AG13" s="680"/>
      <c r="AH13" s="680"/>
      <c r="AI13" s="680"/>
      <c r="AJ13" s="681"/>
      <c r="AK13" s="679">
        <v>11568</v>
      </c>
      <c r="AL13" s="680"/>
      <c r="AM13" s="680"/>
      <c r="AN13" s="680"/>
      <c r="AO13" s="680"/>
      <c r="AP13" s="680"/>
      <c r="AQ13" s="681"/>
      <c r="AR13" s="945">
        <v>11568</v>
      </c>
      <c r="AS13" s="946"/>
      <c r="AT13" s="946"/>
      <c r="AU13" s="946"/>
      <c r="AV13" s="946"/>
      <c r="AW13" s="946"/>
      <c r="AX13" s="947"/>
    </row>
    <row r="14" spans="1:50" ht="21" customHeight="1" x14ac:dyDescent="0.15">
      <c r="A14" s="636"/>
      <c r="B14" s="637"/>
      <c r="C14" s="637"/>
      <c r="D14" s="637"/>
      <c r="E14" s="637"/>
      <c r="F14" s="638"/>
      <c r="G14" s="747"/>
      <c r="H14" s="748"/>
      <c r="I14" s="733" t="s">
        <v>8</v>
      </c>
      <c r="J14" s="784"/>
      <c r="K14" s="784"/>
      <c r="L14" s="784"/>
      <c r="M14" s="784"/>
      <c r="N14" s="784"/>
      <c r="O14" s="785"/>
      <c r="P14" s="679" t="s">
        <v>489</v>
      </c>
      <c r="Q14" s="680"/>
      <c r="R14" s="680"/>
      <c r="S14" s="680"/>
      <c r="T14" s="680"/>
      <c r="U14" s="680"/>
      <c r="V14" s="681"/>
      <c r="W14" s="679" t="s">
        <v>489</v>
      </c>
      <c r="X14" s="680"/>
      <c r="Y14" s="680"/>
      <c r="Z14" s="680"/>
      <c r="AA14" s="680"/>
      <c r="AB14" s="680"/>
      <c r="AC14" s="681"/>
      <c r="AD14" s="679" t="s">
        <v>489</v>
      </c>
      <c r="AE14" s="680"/>
      <c r="AF14" s="680"/>
      <c r="AG14" s="680"/>
      <c r="AH14" s="680"/>
      <c r="AI14" s="680"/>
      <c r="AJ14" s="681"/>
      <c r="AK14" s="679"/>
      <c r="AL14" s="680"/>
      <c r="AM14" s="680"/>
      <c r="AN14" s="680"/>
      <c r="AO14" s="680"/>
      <c r="AP14" s="680"/>
      <c r="AQ14" s="681"/>
      <c r="AR14" s="810"/>
      <c r="AS14" s="810"/>
      <c r="AT14" s="810"/>
      <c r="AU14" s="810"/>
      <c r="AV14" s="810"/>
      <c r="AW14" s="810"/>
      <c r="AX14" s="811"/>
    </row>
    <row r="15" spans="1:50" ht="21" customHeight="1" x14ac:dyDescent="0.15">
      <c r="A15" s="636"/>
      <c r="B15" s="637"/>
      <c r="C15" s="637"/>
      <c r="D15" s="637"/>
      <c r="E15" s="637"/>
      <c r="F15" s="638"/>
      <c r="G15" s="747"/>
      <c r="H15" s="748"/>
      <c r="I15" s="733" t="s">
        <v>50</v>
      </c>
      <c r="J15" s="734"/>
      <c r="K15" s="734"/>
      <c r="L15" s="734"/>
      <c r="M15" s="734"/>
      <c r="N15" s="734"/>
      <c r="O15" s="735"/>
      <c r="P15" s="679">
        <v>4836</v>
      </c>
      <c r="Q15" s="680"/>
      <c r="R15" s="680"/>
      <c r="S15" s="680"/>
      <c r="T15" s="680"/>
      <c r="U15" s="680"/>
      <c r="V15" s="681"/>
      <c r="W15" s="679">
        <v>4918</v>
      </c>
      <c r="X15" s="680"/>
      <c r="Y15" s="680"/>
      <c r="Z15" s="680"/>
      <c r="AA15" s="680"/>
      <c r="AB15" s="680"/>
      <c r="AC15" s="681"/>
      <c r="AD15" s="679">
        <v>2687</v>
      </c>
      <c r="AE15" s="680"/>
      <c r="AF15" s="680"/>
      <c r="AG15" s="680"/>
      <c r="AH15" s="680"/>
      <c r="AI15" s="680"/>
      <c r="AJ15" s="681"/>
      <c r="AK15" s="679">
        <v>415</v>
      </c>
      <c r="AL15" s="680"/>
      <c r="AM15" s="680"/>
      <c r="AN15" s="680"/>
      <c r="AO15" s="680"/>
      <c r="AP15" s="680"/>
      <c r="AQ15" s="681"/>
      <c r="AR15" s="679"/>
      <c r="AS15" s="680"/>
      <c r="AT15" s="680"/>
      <c r="AU15" s="680"/>
      <c r="AV15" s="680"/>
      <c r="AW15" s="680"/>
      <c r="AX15" s="828"/>
    </row>
    <row r="16" spans="1:50" ht="21" customHeight="1" x14ac:dyDescent="0.15">
      <c r="A16" s="636"/>
      <c r="B16" s="637"/>
      <c r="C16" s="637"/>
      <c r="D16" s="637"/>
      <c r="E16" s="637"/>
      <c r="F16" s="638"/>
      <c r="G16" s="747"/>
      <c r="H16" s="748"/>
      <c r="I16" s="733" t="s">
        <v>51</v>
      </c>
      <c r="J16" s="734"/>
      <c r="K16" s="734"/>
      <c r="L16" s="734"/>
      <c r="M16" s="734"/>
      <c r="N16" s="734"/>
      <c r="O16" s="735"/>
      <c r="P16" s="679">
        <v>-4918</v>
      </c>
      <c r="Q16" s="680"/>
      <c r="R16" s="680"/>
      <c r="S16" s="680"/>
      <c r="T16" s="680"/>
      <c r="U16" s="680"/>
      <c r="V16" s="681"/>
      <c r="W16" s="679">
        <v>-2687</v>
      </c>
      <c r="X16" s="680"/>
      <c r="Y16" s="680"/>
      <c r="Z16" s="680"/>
      <c r="AA16" s="680"/>
      <c r="AB16" s="680"/>
      <c r="AC16" s="681"/>
      <c r="AD16" s="679">
        <v>-415</v>
      </c>
      <c r="AE16" s="680"/>
      <c r="AF16" s="680"/>
      <c r="AG16" s="680"/>
      <c r="AH16" s="680"/>
      <c r="AI16" s="680"/>
      <c r="AJ16" s="681"/>
      <c r="AK16" s="679"/>
      <c r="AL16" s="680"/>
      <c r="AM16" s="680"/>
      <c r="AN16" s="680"/>
      <c r="AO16" s="680"/>
      <c r="AP16" s="680"/>
      <c r="AQ16" s="681"/>
      <c r="AR16" s="779"/>
      <c r="AS16" s="780"/>
      <c r="AT16" s="780"/>
      <c r="AU16" s="780"/>
      <c r="AV16" s="780"/>
      <c r="AW16" s="780"/>
      <c r="AX16" s="781"/>
    </row>
    <row r="17" spans="1:50" ht="24.75" customHeight="1" x14ac:dyDescent="0.15">
      <c r="A17" s="636"/>
      <c r="B17" s="637"/>
      <c r="C17" s="637"/>
      <c r="D17" s="637"/>
      <c r="E17" s="637"/>
      <c r="F17" s="638"/>
      <c r="G17" s="747"/>
      <c r="H17" s="748"/>
      <c r="I17" s="733" t="s">
        <v>49</v>
      </c>
      <c r="J17" s="784"/>
      <c r="K17" s="784"/>
      <c r="L17" s="784"/>
      <c r="M17" s="784"/>
      <c r="N17" s="784"/>
      <c r="O17" s="785"/>
      <c r="P17" s="679"/>
      <c r="Q17" s="680"/>
      <c r="R17" s="680"/>
      <c r="S17" s="680"/>
      <c r="T17" s="680"/>
      <c r="U17" s="680"/>
      <c r="V17" s="681"/>
      <c r="W17" s="679"/>
      <c r="X17" s="680"/>
      <c r="Y17" s="680"/>
      <c r="Z17" s="680"/>
      <c r="AA17" s="680"/>
      <c r="AB17" s="680"/>
      <c r="AC17" s="681"/>
      <c r="AD17" s="679"/>
      <c r="AE17" s="680"/>
      <c r="AF17" s="680"/>
      <c r="AG17" s="680"/>
      <c r="AH17" s="680"/>
      <c r="AI17" s="680"/>
      <c r="AJ17" s="681"/>
      <c r="AK17" s="679"/>
      <c r="AL17" s="680"/>
      <c r="AM17" s="680"/>
      <c r="AN17" s="680"/>
      <c r="AO17" s="680"/>
      <c r="AP17" s="680"/>
      <c r="AQ17" s="681"/>
      <c r="AR17" s="943"/>
      <c r="AS17" s="943"/>
      <c r="AT17" s="943"/>
      <c r="AU17" s="943"/>
      <c r="AV17" s="943"/>
      <c r="AW17" s="943"/>
      <c r="AX17" s="944"/>
    </row>
    <row r="18" spans="1:50" ht="24.75" customHeight="1" x14ac:dyDescent="0.15">
      <c r="A18" s="636"/>
      <c r="B18" s="637"/>
      <c r="C18" s="637"/>
      <c r="D18" s="637"/>
      <c r="E18" s="637"/>
      <c r="F18" s="638"/>
      <c r="G18" s="749"/>
      <c r="H18" s="750"/>
      <c r="I18" s="738" t="s">
        <v>20</v>
      </c>
      <c r="J18" s="739"/>
      <c r="K18" s="739"/>
      <c r="L18" s="739"/>
      <c r="M18" s="739"/>
      <c r="N18" s="739"/>
      <c r="O18" s="740"/>
      <c r="P18" s="904">
        <f>SUM(P13:V17)</f>
        <v>11486</v>
      </c>
      <c r="Q18" s="905"/>
      <c r="R18" s="905"/>
      <c r="S18" s="905"/>
      <c r="T18" s="905"/>
      <c r="U18" s="905"/>
      <c r="V18" s="906"/>
      <c r="W18" s="904">
        <f>SUM(W13:AC17)</f>
        <v>13799</v>
      </c>
      <c r="X18" s="905"/>
      <c r="Y18" s="905"/>
      <c r="Z18" s="905"/>
      <c r="AA18" s="905"/>
      <c r="AB18" s="905"/>
      <c r="AC18" s="906"/>
      <c r="AD18" s="904">
        <f>SUM(AD13:AJ17)</f>
        <v>13840</v>
      </c>
      <c r="AE18" s="905"/>
      <c r="AF18" s="905"/>
      <c r="AG18" s="905"/>
      <c r="AH18" s="905"/>
      <c r="AI18" s="905"/>
      <c r="AJ18" s="906"/>
      <c r="AK18" s="904">
        <f>SUM(AK13:AQ17)</f>
        <v>11983</v>
      </c>
      <c r="AL18" s="905"/>
      <c r="AM18" s="905"/>
      <c r="AN18" s="905"/>
      <c r="AO18" s="905"/>
      <c r="AP18" s="905"/>
      <c r="AQ18" s="906"/>
      <c r="AR18" s="904">
        <f>SUM(AR13:AX17)</f>
        <v>11568</v>
      </c>
      <c r="AS18" s="905"/>
      <c r="AT18" s="905"/>
      <c r="AU18" s="905"/>
      <c r="AV18" s="905"/>
      <c r="AW18" s="905"/>
      <c r="AX18" s="907"/>
    </row>
    <row r="19" spans="1:50" ht="24.75" customHeight="1" x14ac:dyDescent="0.15">
      <c r="A19" s="636"/>
      <c r="B19" s="637"/>
      <c r="C19" s="637"/>
      <c r="D19" s="637"/>
      <c r="E19" s="637"/>
      <c r="F19" s="638"/>
      <c r="G19" s="902" t="s">
        <v>9</v>
      </c>
      <c r="H19" s="903"/>
      <c r="I19" s="903"/>
      <c r="J19" s="903"/>
      <c r="K19" s="903"/>
      <c r="L19" s="903"/>
      <c r="M19" s="903"/>
      <c r="N19" s="903"/>
      <c r="O19" s="903"/>
      <c r="P19" s="679">
        <v>11486</v>
      </c>
      <c r="Q19" s="680"/>
      <c r="R19" s="680"/>
      <c r="S19" s="680"/>
      <c r="T19" s="680"/>
      <c r="U19" s="680"/>
      <c r="V19" s="681"/>
      <c r="W19" s="679">
        <v>13799</v>
      </c>
      <c r="X19" s="680"/>
      <c r="Y19" s="680"/>
      <c r="Z19" s="680"/>
      <c r="AA19" s="680"/>
      <c r="AB19" s="680"/>
      <c r="AC19" s="681"/>
      <c r="AD19" s="679">
        <v>13840</v>
      </c>
      <c r="AE19" s="680"/>
      <c r="AF19" s="680"/>
      <c r="AG19" s="680"/>
      <c r="AH19" s="680"/>
      <c r="AI19" s="680"/>
      <c r="AJ19" s="681"/>
      <c r="AK19" s="314"/>
      <c r="AL19" s="314"/>
      <c r="AM19" s="314"/>
      <c r="AN19" s="314"/>
      <c r="AO19" s="314"/>
      <c r="AP19" s="314"/>
      <c r="AQ19" s="314"/>
      <c r="AR19" s="314"/>
      <c r="AS19" s="314"/>
      <c r="AT19" s="314"/>
      <c r="AU19" s="314"/>
      <c r="AV19" s="314"/>
      <c r="AW19" s="314"/>
      <c r="AX19" s="316"/>
    </row>
    <row r="20" spans="1:50" ht="24.75" customHeight="1" x14ac:dyDescent="0.15">
      <c r="A20" s="636"/>
      <c r="B20" s="637"/>
      <c r="C20" s="637"/>
      <c r="D20" s="637"/>
      <c r="E20" s="637"/>
      <c r="F20" s="638"/>
      <c r="G20" s="902" t="s">
        <v>10</v>
      </c>
      <c r="H20" s="903"/>
      <c r="I20" s="903"/>
      <c r="J20" s="903"/>
      <c r="K20" s="903"/>
      <c r="L20" s="903"/>
      <c r="M20" s="903"/>
      <c r="N20" s="903"/>
      <c r="O20" s="90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75"/>
      <c r="B21" s="876"/>
      <c r="C21" s="876"/>
      <c r="D21" s="876"/>
      <c r="E21" s="876"/>
      <c r="F21" s="1005"/>
      <c r="G21" s="300" t="s">
        <v>277</v>
      </c>
      <c r="H21" s="301"/>
      <c r="I21" s="301"/>
      <c r="J21" s="301"/>
      <c r="K21" s="301"/>
      <c r="L21" s="301"/>
      <c r="M21" s="301"/>
      <c r="N21" s="301"/>
      <c r="O21" s="301"/>
      <c r="P21" s="302">
        <f>IF(P19=0, "-", SUM(P19)/SUM(P13,P14))</f>
        <v>0.99291147994467499</v>
      </c>
      <c r="Q21" s="302"/>
      <c r="R21" s="302"/>
      <c r="S21" s="302"/>
      <c r="T21" s="302"/>
      <c r="U21" s="302"/>
      <c r="V21" s="302"/>
      <c r="W21" s="302">
        <f t="shared" ref="W21" si="2">IF(W19=0, "-", SUM(W19)/SUM(W13,W14))</f>
        <v>1.1928596127247579</v>
      </c>
      <c r="X21" s="302"/>
      <c r="Y21" s="302"/>
      <c r="Z21" s="302"/>
      <c r="AA21" s="302"/>
      <c r="AB21" s="302"/>
      <c r="AC21" s="302"/>
      <c r="AD21" s="302">
        <f t="shared" ref="AD21" si="3">IF(AD19=0, "-", SUM(AD19)/SUM(AD13,AD14))</f>
        <v>1.1964038727524204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72" t="s">
        <v>350</v>
      </c>
      <c r="B22" s="973"/>
      <c r="C22" s="973"/>
      <c r="D22" s="973"/>
      <c r="E22" s="973"/>
      <c r="F22" s="974"/>
      <c r="G22" s="1010" t="s">
        <v>257</v>
      </c>
      <c r="H22" s="206"/>
      <c r="I22" s="206"/>
      <c r="J22" s="206"/>
      <c r="K22" s="206"/>
      <c r="L22" s="206"/>
      <c r="M22" s="206"/>
      <c r="N22" s="206"/>
      <c r="O22" s="207"/>
      <c r="P22" s="961" t="s">
        <v>351</v>
      </c>
      <c r="Q22" s="206"/>
      <c r="R22" s="206"/>
      <c r="S22" s="206"/>
      <c r="T22" s="206"/>
      <c r="U22" s="206"/>
      <c r="V22" s="207"/>
      <c r="W22" s="961" t="s">
        <v>352</v>
      </c>
      <c r="X22" s="206"/>
      <c r="Y22" s="206"/>
      <c r="Z22" s="206"/>
      <c r="AA22" s="206"/>
      <c r="AB22" s="206"/>
      <c r="AC22" s="207"/>
      <c r="AD22" s="961" t="s">
        <v>256</v>
      </c>
      <c r="AE22" s="206"/>
      <c r="AF22" s="206"/>
      <c r="AG22" s="206"/>
      <c r="AH22" s="206"/>
      <c r="AI22" s="206"/>
      <c r="AJ22" s="206"/>
      <c r="AK22" s="206"/>
      <c r="AL22" s="206"/>
      <c r="AM22" s="206"/>
      <c r="AN22" s="206"/>
      <c r="AO22" s="206"/>
      <c r="AP22" s="206"/>
      <c r="AQ22" s="206"/>
      <c r="AR22" s="206"/>
      <c r="AS22" s="206"/>
      <c r="AT22" s="206"/>
      <c r="AU22" s="206"/>
      <c r="AV22" s="206"/>
      <c r="AW22" s="206"/>
      <c r="AX22" s="981"/>
    </row>
    <row r="23" spans="1:50" ht="25.5" customHeight="1" x14ac:dyDescent="0.15">
      <c r="A23" s="975"/>
      <c r="B23" s="976"/>
      <c r="C23" s="976"/>
      <c r="D23" s="976"/>
      <c r="E23" s="976"/>
      <c r="F23" s="977"/>
      <c r="G23" s="1011" t="s">
        <v>490</v>
      </c>
      <c r="H23" s="1012"/>
      <c r="I23" s="1012"/>
      <c r="J23" s="1012"/>
      <c r="K23" s="1012"/>
      <c r="L23" s="1012"/>
      <c r="M23" s="1012"/>
      <c r="N23" s="1012"/>
      <c r="O23" s="1013"/>
      <c r="P23" s="945">
        <v>11568</v>
      </c>
      <c r="Q23" s="946"/>
      <c r="R23" s="946"/>
      <c r="S23" s="946"/>
      <c r="T23" s="946"/>
      <c r="U23" s="946"/>
      <c r="V23" s="962"/>
      <c r="W23" s="945">
        <v>11568</v>
      </c>
      <c r="X23" s="946"/>
      <c r="Y23" s="946"/>
      <c r="Z23" s="946"/>
      <c r="AA23" s="946"/>
      <c r="AB23" s="946"/>
      <c r="AC23" s="962"/>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79"/>
      <c r="Q24" s="680"/>
      <c r="R24" s="680"/>
      <c r="S24" s="680"/>
      <c r="T24" s="680"/>
      <c r="U24" s="680"/>
      <c r="V24" s="681"/>
      <c r="W24" s="679"/>
      <c r="X24" s="680"/>
      <c r="Y24" s="680"/>
      <c r="Z24" s="680"/>
      <c r="AA24" s="680"/>
      <c r="AB24" s="680"/>
      <c r="AC24" s="68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79"/>
      <c r="Q25" s="680"/>
      <c r="R25" s="680"/>
      <c r="S25" s="680"/>
      <c r="T25" s="680"/>
      <c r="U25" s="680"/>
      <c r="V25" s="681"/>
      <c r="W25" s="679"/>
      <c r="X25" s="680"/>
      <c r="Y25" s="680"/>
      <c r="Z25" s="680"/>
      <c r="AA25" s="680"/>
      <c r="AB25" s="680"/>
      <c r="AC25" s="68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79"/>
      <c r="Q26" s="680"/>
      <c r="R26" s="680"/>
      <c r="S26" s="680"/>
      <c r="T26" s="680"/>
      <c r="U26" s="680"/>
      <c r="V26" s="681"/>
      <c r="W26" s="679"/>
      <c r="X26" s="680"/>
      <c r="Y26" s="680"/>
      <c r="Z26" s="680"/>
      <c r="AA26" s="680"/>
      <c r="AB26" s="680"/>
      <c r="AC26" s="68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79"/>
      <c r="Q27" s="680"/>
      <c r="R27" s="680"/>
      <c r="S27" s="680"/>
      <c r="T27" s="680"/>
      <c r="U27" s="680"/>
      <c r="V27" s="681"/>
      <c r="W27" s="679"/>
      <c r="X27" s="680"/>
      <c r="Y27" s="680"/>
      <c r="Z27" s="680"/>
      <c r="AA27" s="680"/>
      <c r="AB27" s="680"/>
      <c r="AC27" s="68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261</v>
      </c>
      <c r="H28" s="967"/>
      <c r="I28" s="967"/>
      <c r="J28" s="967"/>
      <c r="K28" s="967"/>
      <c r="L28" s="967"/>
      <c r="M28" s="967"/>
      <c r="N28" s="967"/>
      <c r="O28" s="968"/>
      <c r="P28" s="904">
        <f>P29-SUM(P23:P27)</f>
        <v>0</v>
      </c>
      <c r="Q28" s="905"/>
      <c r="R28" s="905"/>
      <c r="S28" s="905"/>
      <c r="T28" s="905"/>
      <c r="U28" s="905"/>
      <c r="V28" s="906"/>
      <c r="W28" s="904">
        <f>W29-SUM(W23:W27)</f>
        <v>0</v>
      </c>
      <c r="X28" s="905"/>
      <c r="Y28" s="905"/>
      <c r="Z28" s="905"/>
      <c r="AA28" s="905"/>
      <c r="AB28" s="905"/>
      <c r="AC28" s="90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258</v>
      </c>
      <c r="H29" s="970"/>
      <c r="I29" s="970"/>
      <c r="J29" s="970"/>
      <c r="K29" s="970"/>
      <c r="L29" s="970"/>
      <c r="M29" s="970"/>
      <c r="N29" s="970"/>
      <c r="O29" s="971"/>
      <c r="P29" s="679">
        <f>AK13</f>
        <v>11568</v>
      </c>
      <c r="Q29" s="680"/>
      <c r="R29" s="680"/>
      <c r="S29" s="680"/>
      <c r="T29" s="680"/>
      <c r="U29" s="680"/>
      <c r="V29" s="681"/>
      <c r="W29" s="993">
        <f>AR13</f>
        <v>11568</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7" t="s">
        <v>273</v>
      </c>
      <c r="B30" s="888"/>
      <c r="C30" s="888"/>
      <c r="D30" s="888"/>
      <c r="E30" s="888"/>
      <c r="F30" s="889"/>
      <c r="G30" s="795" t="s">
        <v>145</v>
      </c>
      <c r="H30" s="796"/>
      <c r="I30" s="796"/>
      <c r="J30" s="796"/>
      <c r="K30" s="796"/>
      <c r="L30" s="796"/>
      <c r="M30" s="796"/>
      <c r="N30" s="796"/>
      <c r="O30" s="797"/>
      <c r="P30" s="883" t="s">
        <v>58</v>
      </c>
      <c r="Q30" s="796"/>
      <c r="R30" s="796"/>
      <c r="S30" s="796"/>
      <c r="T30" s="796"/>
      <c r="U30" s="796"/>
      <c r="V30" s="796"/>
      <c r="W30" s="796"/>
      <c r="X30" s="797"/>
      <c r="Y30" s="880"/>
      <c r="Z30" s="881"/>
      <c r="AA30" s="882"/>
      <c r="AB30" s="884" t="s">
        <v>11</v>
      </c>
      <c r="AC30" s="885"/>
      <c r="AD30" s="886"/>
      <c r="AE30" s="884" t="s">
        <v>314</v>
      </c>
      <c r="AF30" s="885"/>
      <c r="AG30" s="885"/>
      <c r="AH30" s="886"/>
      <c r="AI30" s="884" t="s">
        <v>336</v>
      </c>
      <c r="AJ30" s="885"/>
      <c r="AK30" s="885"/>
      <c r="AL30" s="886"/>
      <c r="AM30" s="941" t="s">
        <v>341</v>
      </c>
      <c r="AN30" s="941"/>
      <c r="AO30" s="941"/>
      <c r="AP30" s="884"/>
      <c r="AQ30" s="789" t="s">
        <v>187</v>
      </c>
      <c r="AR30" s="790"/>
      <c r="AS30" s="790"/>
      <c r="AT30" s="791"/>
      <c r="AU30" s="796" t="s">
        <v>133</v>
      </c>
      <c r="AV30" s="796"/>
      <c r="AW30" s="796"/>
      <c r="AX30" s="942"/>
    </row>
    <row r="31" spans="1:50" ht="18.75" customHeight="1" x14ac:dyDescent="0.15">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477"/>
      <c r="Z31" s="478"/>
      <c r="AA31" s="479"/>
      <c r="AB31" s="231"/>
      <c r="AC31" s="232"/>
      <c r="AD31" s="233"/>
      <c r="AE31" s="231"/>
      <c r="AF31" s="232"/>
      <c r="AG31" s="232"/>
      <c r="AH31" s="233"/>
      <c r="AI31" s="231"/>
      <c r="AJ31" s="232"/>
      <c r="AK31" s="232"/>
      <c r="AL31" s="233"/>
      <c r="AM31" s="235"/>
      <c r="AN31" s="235"/>
      <c r="AO31" s="235"/>
      <c r="AP31" s="231"/>
      <c r="AQ31" s="612">
        <v>1</v>
      </c>
      <c r="AR31" s="185"/>
      <c r="AS31" s="118" t="s">
        <v>188</v>
      </c>
      <c r="AT31" s="119"/>
      <c r="AU31" s="184">
        <v>4</v>
      </c>
      <c r="AV31" s="184"/>
      <c r="AW31" s="420" t="s">
        <v>177</v>
      </c>
      <c r="AX31" s="421"/>
    </row>
    <row r="32" spans="1:50" ht="30" customHeight="1" x14ac:dyDescent="0.15">
      <c r="A32" s="425"/>
      <c r="B32" s="423"/>
      <c r="C32" s="423"/>
      <c r="D32" s="423"/>
      <c r="E32" s="423"/>
      <c r="F32" s="424"/>
      <c r="G32" s="586" t="s">
        <v>491</v>
      </c>
      <c r="H32" s="587"/>
      <c r="I32" s="587"/>
      <c r="J32" s="587"/>
      <c r="K32" s="587"/>
      <c r="L32" s="587"/>
      <c r="M32" s="587"/>
      <c r="N32" s="587"/>
      <c r="O32" s="588"/>
      <c r="P32" s="90" t="s">
        <v>579</v>
      </c>
      <c r="Q32" s="90"/>
      <c r="R32" s="90"/>
      <c r="S32" s="90"/>
      <c r="T32" s="90"/>
      <c r="U32" s="90"/>
      <c r="V32" s="90"/>
      <c r="W32" s="90"/>
      <c r="X32" s="91"/>
      <c r="Y32" s="496" t="s">
        <v>12</v>
      </c>
      <c r="Z32" s="556"/>
      <c r="AA32" s="557"/>
      <c r="AB32" s="486" t="s">
        <v>493</v>
      </c>
      <c r="AC32" s="486"/>
      <c r="AD32" s="486"/>
      <c r="AE32" s="202" t="s">
        <v>489</v>
      </c>
      <c r="AF32" s="203"/>
      <c r="AG32" s="203"/>
      <c r="AH32" s="203"/>
      <c r="AI32" s="202" t="s">
        <v>489</v>
      </c>
      <c r="AJ32" s="203"/>
      <c r="AK32" s="203"/>
      <c r="AL32" s="203"/>
      <c r="AM32" s="202">
        <v>15</v>
      </c>
      <c r="AN32" s="203"/>
      <c r="AO32" s="203"/>
      <c r="AP32" s="203"/>
      <c r="AQ32" s="326"/>
      <c r="AR32" s="192"/>
      <c r="AS32" s="192"/>
      <c r="AT32" s="327"/>
      <c r="AU32" s="203"/>
      <c r="AV32" s="203"/>
      <c r="AW32" s="203"/>
      <c r="AX32" s="205"/>
    </row>
    <row r="33" spans="1:50" ht="30" customHeight="1" x14ac:dyDescent="0.15">
      <c r="A33" s="426"/>
      <c r="B33" s="427"/>
      <c r="C33" s="427"/>
      <c r="D33" s="427"/>
      <c r="E33" s="427"/>
      <c r="F33" s="428"/>
      <c r="G33" s="589"/>
      <c r="H33" s="590"/>
      <c r="I33" s="590"/>
      <c r="J33" s="590"/>
      <c r="K33" s="590"/>
      <c r="L33" s="590"/>
      <c r="M33" s="590"/>
      <c r="N33" s="590"/>
      <c r="O33" s="591"/>
      <c r="P33" s="93"/>
      <c r="Q33" s="93"/>
      <c r="R33" s="93"/>
      <c r="S33" s="93"/>
      <c r="T33" s="93"/>
      <c r="U33" s="93"/>
      <c r="V33" s="93"/>
      <c r="W33" s="93"/>
      <c r="X33" s="94"/>
      <c r="Y33" s="440" t="s">
        <v>53</v>
      </c>
      <c r="Z33" s="441"/>
      <c r="AA33" s="442"/>
      <c r="AB33" s="548" t="s">
        <v>493</v>
      </c>
      <c r="AC33" s="548"/>
      <c r="AD33" s="548"/>
      <c r="AE33" s="202" t="s">
        <v>489</v>
      </c>
      <c r="AF33" s="203"/>
      <c r="AG33" s="203"/>
      <c r="AH33" s="203"/>
      <c r="AI33" s="202" t="s">
        <v>489</v>
      </c>
      <c r="AJ33" s="203"/>
      <c r="AK33" s="203"/>
      <c r="AL33" s="203"/>
      <c r="AM33" s="202">
        <v>15</v>
      </c>
      <c r="AN33" s="203"/>
      <c r="AO33" s="203"/>
      <c r="AP33" s="203"/>
      <c r="AQ33" s="326">
        <v>15</v>
      </c>
      <c r="AR33" s="192"/>
      <c r="AS33" s="192"/>
      <c r="AT33" s="327"/>
      <c r="AU33" s="203">
        <v>16</v>
      </c>
      <c r="AV33" s="203"/>
      <c r="AW33" s="203"/>
      <c r="AX33" s="205"/>
    </row>
    <row r="34" spans="1:50" ht="30" customHeight="1" x14ac:dyDescent="0.15">
      <c r="A34" s="425"/>
      <c r="B34" s="423"/>
      <c r="C34" s="423"/>
      <c r="D34" s="423"/>
      <c r="E34" s="423"/>
      <c r="F34" s="424"/>
      <c r="G34" s="592"/>
      <c r="H34" s="593"/>
      <c r="I34" s="593"/>
      <c r="J34" s="593"/>
      <c r="K34" s="593"/>
      <c r="L34" s="593"/>
      <c r="M34" s="593"/>
      <c r="N34" s="593"/>
      <c r="O34" s="594"/>
      <c r="P34" s="96"/>
      <c r="Q34" s="96"/>
      <c r="R34" s="96"/>
      <c r="S34" s="96"/>
      <c r="T34" s="96"/>
      <c r="U34" s="96"/>
      <c r="V34" s="96"/>
      <c r="W34" s="96"/>
      <c r="X34" s="97"/>
      <c r="Y34" s="440" t="s">
        <v>13</v>
      </c>
      <c r="Z34" s="441"/>
      <c r="AA34" s="442"/>
      <c r="AB34" s="581" t="s">
        <v>178</v>
      </c>
      <c r="AC34" s="581"/>
      <c r="AD34" s="581"/>
      <c r="AE34" s="202" t="s">
        <v>489</v>
      </c>
      <c r="AF34" s="203"/>
      <c r="AG34" s="203"/>
      <c r="AH34" s="203"/>
      <c r="AI34" s="202" t="s">
        <v>489</v>
      </c>
      <c r="AJ34" s="203"/>
      <c r="AK34" s="203"/>
      <c r="AL34" s="203"/>
      <c r="AM34" s="202">
        <v>100</v>
      </c>
      <c r="AN34" s="203"/>
      <c r="AO34" s="203"/>
      <c r="AP34" s="203"/>
      <c r="AQ34" s="326"/>
      <c r="AR34" s="192"/>
      <c r="AS34" s="192"/>
      <c r="AT34" s="327"/>
      <c r="AU34" s="203"/>
      <c r="AV34" s="203"/>
      <c r="AW34" s="203"/>
      <c r="AX34" s="205"/>
    </row>
    <row r="35" spans="1:50" ht="23.25" customHeight="1" x14ac:dyDescent="0.15">
      <c r="A35" s="210" t="s">
        <v>302</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92" t="s">
        <v>273</v>
      </c>
      <c r="B37" s="793"/>
      <c r="C37" s="793"/>
      <c r="D37" s="793"/>
      <c r="E37" s="793"/>
      <c r="F37" s="794"/>
      <c r="G37" s="435" t="s">
        <v>145</v>
      </c>
      <c r="H37" s="436"/>
      <c r="I37" s="436"/>
      <c r="J37" s="436"/>
      <c r="K37" s="436"/>
      <c r="L37" s="436"/>
      <c r="M37" s="436"/>
      <c r="N37" s="436"/>
      <c r="O37" s="437"/>
      <c r="P37" s="473" t="s">
        <v>58</v>
      </c>
      <c r="Q37" s="436"/>
      <c r="R37" s="436"/>
      <c r="S37" s="436"/>
      <c r="T37" s="436"/>
      <c r="U37" s="436"/>
      <c r="V37" s="436"/>
      <c r="W37" s="436"/>
      <c r="X37" s="437"/>
      <c r="Y37" s="474"/>
      <c r="Z37" s="475"/>
      <c r="AA37" s="476"/>
      <c r="AB37" s="432" t="s">
        <v>11</v>
      </c>
      <c r="AC37" s="433"/>
      <c r="AD37" s="434"/>
      <c r="AE37" s="228" t="s">
        <v>314</v>
      </c>
      <c r="AF37" s="229"/>
      <c r="AG37" s="229"/>
      <c r="AH37" s="230"/>
      <c r="AI37" s="228" t="s">
        <v>312</v>
      </c>
      <c r="AJ37" s="229"/>
      <c r="AK37" s="229"/>
      <c r="AL37" s="230"/>
      <c r="AM37" s="234" t="s">
        <v>341</v>
      </c>
      <c r="AN37" s="234"/>
      <c r="AO37" s="234"/>
      <c r="AP37" s="234"/>
      <c r="AQ37" s="136" t="s">
        <v>187</v>
      </c>
      <c r="AR37" s="137"/>
      <c r="AS37" s="137"/>
      <c r="AT37" s="138"/>
      <c r="AU37" s="436" t="s">
        <v>133</v>
      </c>
      <c r="AV37" s="436"/>
      <c r="AW37" s="436"/>
      <c r="AX37" s="936"/>
    </row>
    <row r="38" spans="1:50" ht="18.75" hidden="1" customHeight="1" x14ac:dyDescent="0.15">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477"/>
      <c r="Z38" s="478"/>
      <c r="AA38" s="479"/>
      <c r="AB38" s="231"/>
      <c r="AC38" s="232"/>
      <c r="AD38" s="233"/>
      <c r="AE38" s="231"/>
      <c r="AF38" s="232"/>
      <c r="AG38" s="232"/>
      <c r="AH38" s="233"/>
      <c r="AI38" s="231"/>
      <c r="AJ38" s="232"/>
      <c r="AK38" s="232"/>
      <c r="AL38" s="233"/>
      <c r="AM38" s="235"/>
      <c r="AN38" s="235"/>
      <c r="AO38" s="235"/>
      <c r="AP38" s="235"/>
      <c r="AQ38" s="612"/>
      <c r="AR38" s="185"/>
      <c r="AS38" s="118" t="s">
        <v>188</v>
      </c>
      <c r="AT38" s="119"/>
      <c r="AU38" s="184"/>
      <c r="AV38" s="184"/>
      <c r="AW38" s="420" t="s">
        <v>177</v>
      </c>
      <c r="AX38" s="421"/>
    </row>
    <row r="39" spans="1:50" ht="23.25" hidden="1" customHeight="1" x14ac:dyDescent="0.15">
      <c r="A39" s="425"/>
      <c r="B39" s="423"/>
      <c r="C39" s="423"/>
      <c r="D39" s="423"/>
      <c r="E39" s="423"/>
      <c r="F39" s="424"/>
      <c r="G39" s="586"/>
      <c r="H39" s="587"/>
      <c r="I39" s="587"/>
      <c r="J39" s="587"/>
      <c r="K39" s="587"/>
      <c r="L39" s="587"/>
      <c r="M39" s="587"/>
      <c r="N39" s="587"/>
      <c r="O39" s="588"/>
      <c r="P39" s="90"/>
      <c r="Q39" s="90"/>
      <c r="R39" s="90"/>
      <c r="S39" s="90"/>
      <c r="T39" s="90"/>
      <c r="U39" s="90"/>
      <c r="V39" s="90"/>
      <c r="W39" s="90"/>
      <c r="X39" s="91"/>
      <c r="Y39" s="496" t="s">
        <v>12</v>
      </c>
      <c r="Z39" s="556"/>
      <c r="AA39" s="557"/>
      <c r="AB39" s="486"/>
      <c r="AC39" s="486"/>
      <c r="AD39" s="486"/>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26"/>
      <c r="B40" s="427"/>
      <c r="C40" s="427"/>
      <c r="D40" s="427"/>
      <c r="E40" s="427"/>
      <c r="F40" s="428"/>
      <c r="G40" s="589"/>
      <c r="H40" s="590"/>
      <c r="I40" s="590"/>
      <c r="J40" s="590"/>
      <c r="K40" s="590"/>
      <c r="L40" s="590"/>
      <c r="M40" s="590"/>
      <c r="N40" s="590"/>
      <c r="O40" s="591"/>
      <c r="P40" s="93"/>
      <c r="Q40" s="93"/>
      <c r="R40" s="93"/>
      <c r="S40" s="93"/>
      <c r="T40" s="93"/>
      <c r="U40" s="93"/>
      <c r="V40" s="93"/>
      <c r="W40" s="93"/>
      <c r="X40" s="94"/>
      <c r="Y40" s="440" t="s">
        <v>53</v>
      </c>
      <c r="Z40" s="441"/>
      <c r="AA40" s="442"/>
      <c r="AB40" s="548"/>
      <c r="AC40" s="548"/>
      <c r="AD40" s="548"/>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29"/>
      <c r="B41" s="430"/>
      <c r="C41" s="430"/>
      <c r="D41" s="430"/>
      <c r="E41" s="430"/>
      <c r="F41" s="431"/>
      <c r="G41" s="592"/>
      <c r="H41" s="593"/>
      <c r="I41" s="593"/>
      <c r="J41" s="593"/>
      <c r="K41" s="593"/>
      <c r="L41" s="593"/>
      <c r="M41" s="593"/>
      <c r="N41" s="593"/>
      <c r="O41" s="594"/>
      <c r="P41" s="96"/>
      <c r="Q41" s="96"/>
      <c r="R41" s="96"/>
      <c r="S41" s="96"/>
      <c r="T41" s="96"/>
      <c r="U41" s="96"/>
      <c r="V41" s="96"/>
      <c r="W41" s="96"/>
      <c r="X41" s="97"/>
      <c r="Y41" s="440" t="s">
        <v>13</v>
      </c>
      <c r="Z41" s="441"/>
      <c r="AA41" s="442"/>
      <c r="AB41" s="581" t="s">
        <v>178</v>
      </c>
      <c r="AC41" s="581"/>
      <c r="AD41" s="581"/>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92" t="s">
        <v>273</v>
      </c>
      <c r="B44" s="793"/>
      <c r="C44" s="793"/>
      <c r="D44" s="793"/>
      <c r="E44" s="793"/>
      <c r="F44" s="794"/>
      <c r="G44" s="435" t="s">
        <v>145</v>
      </c>
      <c r="H44" s="436"/>
      <c r="I44" s="436"/>
      <c r="J44" s="436"/>
      <c r="K44" s="436"/>
      <c r="L44" s="436"/>
      <c r="M44" s="436"/>
      <c r="N44" s="436"/>
      <c r="O44" s="437"/>
      <c r="P44" s="473" t="s">
        <v>58</v>
      </c>
      <c r="Q44" s="436"/>
      <c r="R44" s="436"/>
      <c r="S44" s="436"/>
      <c r="T44" s="436"/>
      <c r="U44" s="436"/>
      <c r="V44" s="436"/>
      <c r="W44" s="436"/>
      <c r="X44" s="437"/>
      <c r="Y44" s="474"/>
      <c r="Z44" s="475"/>
      <c r="AA44" s="476"/>
      <c r="AB44" s="432" t="s">
        <v>11</v>
      </c>
      <c r="AC44" s="433"/>
      <c r="AD44" s="434"/>
      <c r="AE44" s="228" t="s">
        <v>314</v>
      </c>
      <c r="AF44" s="229"/>
      <c r="AG44" s="229"/>
      <c r="AH44" s="230"/>
      <c r="AI44" s="228" t="s">
        <v>312</v>
      </c>
      <c r="AJ44" s="229"/>
      <c r="AK44" s="229"/>
      <c r="AL44" s="230"/>
      <c r="AM44" s="234" t="s">
        <v>341</v>
      </c>
      <c r="AN44" s="234"/>
      <c r="AO44" s="234"/>
      <c r="AP44" s="234"/>
      <c r="AQ44" s="136" t="s">
        <v>187</v>
      </c>
      <c r="AR44" s="137"/>
      <c r="AS44" s="137"/>
      <c r="AT44" s="138"/>
      <c r="AU44" s="436" t="s">
        <v>133</v>
      </c>
      <c r="AV44" s="436"/>
      <c r="AW44" s="436"/>
      <c r="AX44" s="936"/>
    </row>
    <row r="45" spans="1:50" ht="18.75" hidden="1" customHeight="1" x14ac:dyDescent="0.15">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477"/>
      <c r="Z45" s="478"/>
      <c r="AA45" s="479"/>
      <c r="AB45" s="231"/>
      <c r="AC45" s="232"/>
      <c r="AD45" s="233"/>
      <c r="AE45" s="231"/>
      <c r="AF45" s="232"/>
      <c r="AG45" s="232"/>
      <c r="AH45" s="233"/>
      <c r="AI45" s="231"/>
      <c r="AJ45" s="232"/>
      <c r="AK45" s="232"/>
      <c r="AL45" s="233"/>
      <c r="AM45" s="235"/>
      <c r="AN45" s="235"/>
      <c r="AO45" s="235"/>
      <c r="AP45" s="235"/>
      <c r="AQ45" s="612"/>
      <c r="AR45" s="185"/>
      <c r="AS45" s="118" t="s">
        <v>188</v>
      </c>
      <c r="AT45" s="119"/>
      <c r="AU45" s="184"/>
      <c r="AV45" s="184"/>
      <c r="AW45" s="420" t="s">
        <v>177</v>
      </c>
      <c r="AX45" s="421"/>
    </row>
    <row r="46" spans="1:50" ht="23.25" hidden="1" customHeight="1" x14ac:dyDescent="0.15">
      <c r="A46" s="425"/>
      <c r="B46" s="423"/>
      <c r="C46" s="423"/>
      <c r="D46" s="423"/>
      <c r="E46" s="423"/>
      <c r="F46" s="424"/>
      <c r="G46" s="586"/>
      <c r="H46" s="587"/>
      <c r="I46" s="587"/>
      <c r="J46" s="587"/>
      <c r="K46" s="587"/>
      <c r="L46" s="587"/>
      <c r="M46" s="587"/>
      <c r="N46" s="587"/>
      <c r="O46" s="588"/>
      <c r="P46" s="90"/>
      <c r="Q46" s="90"/>
      <c r="R46" s="90"/>
      <c r="S46" s="90"/>
      <c r="T46" s="90"/>
      <c r="U46" s="90"/>
      <c r="V46" s="90"/>
      <c r="W46" s="90"/>
      <c r="X46" s="91"/>
      <c r="Y46" s="496" t="s">
        <v>12</v>
      </c>
      <c r="Z46" s="556"/>
      <c r="AA46" s="557"/>
      <c r="AB46" s="486"/>
      <c r="AC46" s="486"/>
      <c r="AD46" s="486"/>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26"/>
      <c r="B47" s="427"/>
      <c r="C47" s="427"/>
      <c r="D47" s="427"/>
      <c r="E47" s="427"/>
      <c r="F47" s="428"/>
      <c r="G47" s="589"/>
      <c r="H47" s="590"/>
      <c r="I47" s="590"/>
      <c r="J47" s="590"/>
      <c r="K47" s="590"/>
      <c r="L47" s="590"/>
      <c r="M47" s="590"/>
      <c r="N47" s="590"/>
      <c r="O47" s="591"/>
      <c r="P47" s="93"/>
      <c r="Q47" s="93"/>
      <c r="R47" s="93"/>
      <c r="S47" s="93"/>
      <c r="T47" s="93"/>
      <c r="U47" s="93"/>
      <c r="V47" s="93"/>
      <c r="W47" s="93"/>
      <c r="X47" s="94"/>
      <c r="Y47" s="440" t="s">
        <v>53</v>
      </c>
      <c r="Z47" s="441"/>
      <c r="AA47" s="442"/>
      <c r="AB47" s="548"/>
      <c r="AC47" s="548"/>
      <c r="AD47" s="548"/>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29"/>
      <c r="B48" s="430"/>
      <c r="C48" s="430"/>
      <c r="D48" s="430"/>
      <c r="E48" s="430"/>
      <c r="F48" s="431"/>
      <c r="G48" s="592"/>
      <c r="H48" s="593"/>
      <c r="I48" s="593"/>
      <c r="J48" s="593"/>
      <c r="K48" s="593"/>
      <c r="L48" s="593"/>
      <c r="M48" s="593"/>
      <c r="N48" s="593"/>
      <c r="O48" s="594"/>
      <c r="P48" s="96"/>
      <c r="Q48" s="96"/>
      <c r="R48" s="96"/>
      <c r="S48" s="96"/>
      <c r="T48" s="96"/>
      <c r="U48" s="96"/>
      <c r="V48" s="96"/>
      <c r="W48" s="96"/>
      <c r="X48" s="97"/>
      <c r="Y48" s="440" t="s">
        <v>13</v>
      </c>
      <c r="Z48" s="441"/>
      <c r="AA48" s="442"/>
      <c r="AB48" s="581" t="s">
        <v>178</v>
      </c>
      <c r="AC48" s="581"/>
      <c r="AD48" s="581"/>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22" t="s">
        <v>273</v>
      </c>
      <c r="B51" s="423"/>
      <c r="C51" s="423"/>
      <c r="D51" s="423"/>
      <c r="E51" s="423"/>
      <c r="F51" s="424"/>
      <c r="G51" s="435" t="s">
        <v>145</v>
      </c>
      <c r="H51" s="436"/>
      <c r="I51" s="436"/>
      <c r="J51" s="436"/>
      <c r="K51" s="436"/>
      <c r="L51" s="436"/>
      <c r="M51" s="436"/>
      <c r="N51" s="436"/>
      <c r="O51" s="437"/>
      <c r="P51" s="473" t="s">
        <v>58</v>
      </c>
      <c r="Q51" s="436"/>
      <c r="R51" s="436"/>
      <c r="S51" s="436"/>
      <c r="T51" s="436"/>
      <c r="U51" s="436"/>
      <c r="V51" s="436"/>
      <c r="W51" s="436"/>
      <c r="X51" s="437"/>
      <c r="Y51" s="474"/>
      <c r="Z51" s="475"/>
      <c r="AA51" s="476"/>
      <c r="AB51" s="432" t="s">
        <v>11</v>
      </c>
      <c r="AC51" s="433"/>
      <c r="AD51" s="434"/>
      <c r="AE51" s="228" t="s">
        <v>314</v>
      </c>
      <c r="AF51" s="229"/>
      <c r="AG51" s="229"/>
      <c r="AH51" s="230"/>
      <c r="AI51" s="228" t="s">
        <v>312</v>
      </c>
      <c r="AJ51" s="229"/>
      <c r="AK51" s="229"/>
      <c r="AL51" s="230"/>
      <c r="AM51" s="234" t="s">
        <v>341</v>
      </c>
      <c r="AN51" s="234"/>
      <c r="AO51" s="234"/>
      <c r="AP51" s="234"/>
      <c r="AQ51" s="136" t="s">
        <v>187</v>
      </c>
      <c r="AR51" s="137"/>
      <c r="AS51" s="137"/>
      <c r="AT51" s="138"/>
      <c r="AU51" s="950" t="s">
        <v>133</v>
      </c>
      <c r="AV51" s="950"/>
      <c r="AW51" s="950"/>
      <c r="AX51" s="951"/>
    </row>
    <row r="52" spans="1:50" ht="18.75" hidden="1" customHeight="1" x14ac:dyDescent="0.15">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477"/>
      <c r="Z52" s="478"/>
      <c r="AA52" s="479"/>
      <c r="AB52" s="231"/>
      <c r="AC52" s="232"/>
      <c r="AD52" s="233"/>
      <c r="AE52" s="231"/>
      <c r="AF52" s="232"/>
      <c r="AG52" s="232"/>
      <c r="AH52" s="233"/>
      <c r="AI52" s="231"/>
      <c r="AJ52" s="232"/>
      <c r="AK52" s="232"/>
      <c r="AL52" s="233"/>
      <c r="AM52" s="235"/>
      <c r="AN52" s="235"/>
      <c r="AO52" s="235"/>
      <c r="AP52" s="235"/>
      <c r="AQ52" s="612"/>
      <c r="AR52" s="185"/>
      <c r="AS52" s="118" t="s">
        <v>188</v>
      </c>
      <c r="AT52" s="119"/>
      <c r="AU52" s="184"/>
      <c r="AV52" s="184"/>
      <c r="AW52" s="420" t="s">
        <v>177</v>
      </c>
      <c r="AX52" s="421"/>
    </row>
    <row r="53" spans="1:50" ht="23.25" hidden="1" customHeight="1" x14ac:dyDescent="0.15">
      <c r="A53" s="425"/>
      <c r="B53" s="423"/>
      <c r="C53" s="423"/>
      <c r="D53" s="423"/>
      <c r="E53" s="423"/>
      <c r="F53" s="424"/>
      <c r="G53" s="586"/>
      <c r="H53" s="587"/>
      <c r="I53" s="587"/>
      <c r="J53" s="587"/>
      <c r="K53" s="587"/>
      <c r="L53" s="587"/>
      <c r="M53" s="587"/>
      <c r="N53" s="587"/>
      <c r="O53" s="588"/>
      <c r="P53" s="90"/>
      <c r="Q53" s="90"/>
      <c r="R53" s="90"/>
      <c r="S53" s="90"/>
      <c r="T53" s="90"/>
      <c r="U53" s="90"/>
      <c r="V53" s="90"/>
      <c r="W53" s="90"/>
      <c r="X53" s="91"/>
      <c r="Y53" s="496" t="s">
        <v>12</v>
      </c>
      <c r="Z53" s="556"/>
      <c r="AA53" s="557"/>
      <c r="AB53" s="486"/>
      <c r="AC53" s="486"/>
      <c r="AD53" s="486"/>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26"/>
      <c r="B54" s="427"/>
      <c r="C54" s="427"/>
      <c r="D54" s="427"/>
      <c r="E54" s="427"/>
      <c r="F54" s="428"/>
      <c r="G54" s="589"/>
      <c r="H54" s="590"/>
      <c r="I54" s="590"/>
      <c r="J54" s="590"/>
      <c r="K54" s="590"/>
      <c r="L54" s="590"/>
      <c r="M54" s="590"/>
      <c r="N54" s="590"/>
      <c r="O54" s="591"/>
      <c r="P54" s="93"/>
      <c r="Q54" s="93"/>
      <c r="R54" s="93"/>
      <c r="S54" s="93"/>
      <c r="T54" s="93"/>
      <c r="U54" s="93"/>
      <c r="V54" s="93"/>
      <c r="W54" s="93"/>
      <c r="X54" s="94"/>
      <c r="Y54" s="440" t="s">
        <v>53</v>
      </c>
      <c r="Z54" s="441"/>
      <c r="AA54" s="442"/>
      <c r="AB54" s="548"/>
      <c r="AC54" s="548"/>
      <c r="AD54" s="548"/>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29"/>
      <c r="B55" s="430"/>
      <c r="C55" s="430"/>
      <c r="D55" s="430"/>
      <c r="E55" s="430"/>
      <c r="F55" s="431"/>
      <c r="G55" s="592"/>
      <c r="H55" s="593"/>
      <c r="I55" s="593"/>
      <c r="J55" s="593"/>
      <c r="K55" s="593"/>
      <c r="L55" s="593"/>
      <c r="M55" s="593"/>
      <c r="N55" s="593"/>
      <c r="O55" s="594"/>
      <c r="P55" s="96"/>
      <c r="Q55" s="96"/>
      <c r="R55" s="96"/>
      <c r="S55" s="96"/>
      <c r="T55" s="96"/>
      <c r="U55" s="96"/>
      <c r="V55" s="96"/>
      <c r="W55" s="96"/>
      <c r="X55" s="97"/>
      <c r="Y55" s="440" t="s">
        <v>13</v>
      </c>
      <c r="Z55" s="441"/>
      <c r="AA55" s="442"/>
      <c r="AB55" s="616" t="s">
        <v>14</v>
      </c>
      <c r="AC55" s="616"/>
      <c r="AD55" s="616"/>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22" t="s">
        <v>273</v>
      </c>
      <c r="B58" s="423"/>
      <c r="C58" s="423"/>
      <c r="D58" s="423"/>
      <c r="E58" s="423"/>
      <c r="F58" s="424"/>
      <c r="G58" s="435" t="s">
        <v>145</v>
      </c>
      <c r="H58" s="436"/>
      <c r="I58" s="436"/>
      <c r="J58" s="436"/>
      <c r="K58" s="436"/>
      <c r="L58" s="436"/>
      <c r="M58" s="436"/>
      <c r="N58" s="436"/>
      <c r="O58" s="437"/>
      <c r="P58" s="473" t="s">
        <v>58</v>
      </c>
      <c r="Q58" s="436"/>
      <c r="R58" s="436"/>
      <c r="S58" s="436"/>
      <c r="T58" s="436"/>
      <c r="U58" s="436"/>
      <c r="V58" s="436"/>
      <c r="W58" s="436"/>
      <c r="X58" s="437"/>
      <c r="Y58" s="474"/>
      <c r="Z58" s="475"/>
      <c r="AA58" s="476"/>
      <c r="AB58" s="432" t="s">
        <v>11</v>
      </c>
      <c r="AC58" s="433"/>
      <c r="AD58" s="434"/>
      <c r="AE58" s="228" t="s">
        <v>314</v>
      </c>
      <c r="AF58" s="229"/>
      <c r="AG58" s="229"/>
      <c r="AH58" s="230"/>
      <c r="AI58" s="228" t="s">
        <v>312</v>
      </c>
      <c r="AJ58" s="229"/>
      <c r="AK58" s="229"/>
      <c r="AL58" s="230"/>
      <c r="AM58" s="234" t="s">
        <v>341</v>
      </c>
      <c r="AN58" s="234"/>
      <c r="AO58" s="234"/>
      <c r="AP58" s="234"/>
      <c r="AQ58" s="136" t="s">
        <v>187</v>
      </c>
      <c r="AR58" s="137"/>
      <c r="AS58" s="137"/>
      <c r="AT58" s="138"/>
      <c r="AU58" s="950" t="s">
        <v>133</v>
      </c>
      <c r="AV58" s="950"/>
      <c r="AW58" s="950"/>
      <c r="AX58" s="951"/>
    </row>
    <row r="59" spans="1:50" ht="18.75" hidden="1" customHeight="1" x14ac:dyDescent="0.15">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477"/>
      <c r="Z59" s="478"/>
      <c r="AA59" s="479"/>
      <c r="AB59" s="231"/>
      <c r="AC59" s="232"/>
      <c r="AD59" s="233"/>
      <c r="AE59" s="231"/>
      <c r="AF59" s="232"/>
      <c r="AG59" s="232"/>
      <c r="AH59" s="233"/>
      <c r="AI59" s="231"/>
      <c r="AJ59" s="232"/>
      <c r="AK59" s="232"/>
      <c r="AL59" s="233"/>
      <c r="AM59" s="235"/>
      <c r="AN59" s="235"/>
      <c r="AO59" s="235"/>
      <c r="AP59" s="235"/>
      <c r="AQ59" s="612"/>
      <c r="AR59" s="185"/>
      <c r="AS59" s="118" t="s">
        <v>188</v>
      </c>
      <c r="AT59" s="119"/>
      <c r="AU59" s="184"/>
      <c r="AV59" s="184"/>
      <c r="AW59" s="420" t="s">
        <v>177</v>
      </c>
      <c r="AX59" s="421"/>
    </row>
    <row r="60" spans="1:50" ht="23.25" hidden="1" customHeight="1" x14ac:dyDescent="0.15">
      <c r="A60" s="425"/>
      <c r="B60" s="423"/>
      <c r="C60" s="423"/>
      <c r="D60" s="423"/>
      <c r="E60" s="423"/>
      <c r="F60" s="424"/>
      <c r="G60" s="586"/>
      <c r="H60" s="587"/>
      <c r="I60" s="587"/>
      <c r="J60" s="587"/>
      <c r="K60" s="587"/>
      <c r="L60" s="587"/>
      <c r="M60" s="587"/>
      <c r="N60" s="587"/>
      <c r="O60" s="588"/>
      <c r="P60" s="90"/>
      <c r="Q60" s="90"/>
      <c r="R60" s="90"/>
      <c r="S60" s="90"/>
      <c r="T60" s="90"/>
      <c r="U60" s="90"/>
      <c r="V60" s="90"/>
      <c r="W60" s="90"/>
      <c r="X60" s="91"/>
      <c r="Y60" s="496" t="s">
        <v>12</v>
      </c>
      <c r="Z60" s="556"/>
      <c r="AA60" s="557"/>
      <c r="AB60" s="486"/>
      <c r="AC60" s="486"/>
      <c r="AD60" s="486"/>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26"/>
      <c r="B61" s="427"/>
      <c r="C61" s="427"/>
      <c r="D61" s="427"/>
      <c r="E61" s="427"/>
      <c r="F61" s="428"/>
      <c r="G61" s="589"/>
      <c r="H61" s="590"/>
      <c r="I61" s="590"/>
      <c r="J61" s="590"/>
      <c r="K61" s="590"/>
      <c r="L61" s="590"/>
      <c r="M61" s="590"/>
      <c r="N61" s="590"/>
      <c r="O61" s="591"/>
      <c r="P61" s="93"/>
      <c r="Q61" s="93"/>
      <c r="R61" s="93"/>
      <c r="S61" s="93"/>
      <c r="T61" s="93"/>
      <c r="U61" s="93"/>
      <c r="V61" s="93"/>
      <c r="W61" s="93"/>
      <c r="X61" s="94"/>
      <c r="Y61" s="440" t="s">
        <v>53</v>
      </c>
      <c r="Z61" s="441"/>
      <c r="AA61" s="442"/>
      <c r="AB61" s="548"/>
      <c r="AC61" s="548"/>
      <c r="AD61" s="548"/>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26"/>
      <c r="B62" s="427"/>
      <c r="C62" s="427"/>
      <c r="D62" s="427"/>
      <c r="E62" s="427"/>
      <c r="F62" s="428"/>
      <c r="G62" s="592"/>
      <c r="H62" s="593"/>
      <c r="I62" s="593"/>
      <c r="J62" s="593"/>
      <c r="K62" s="593"/>
      <c r="L62" s="593"/>
      <c r="M62" s="593"/>
      <c r="N62" s="593"/>
      <c r="O62" s="594"/>
      <c r="P62" s="96"/>
      <c r="Q62" s="96"/>
      <c r="R62" s="96"/>
      <c r="S62" s="96"/>
      <c r="T62" s="96"/>
      <c r="U62" s="96"/>
      <c r="V62" s="96"/>
      <c r="W62" s="96"/>
      <c r="X62" s="97"/>
      <c r="Y62" s="440" t="s">
        <v>13</v>
      </c>
      <c r="Z62" s="441"/>
      <c r="AA62" s="442"/>
      <c r="AB62" s="581" t="s">
        <v>14</v>
      </c>
      <c r="AC62" s="581"/>
      <c r="AD62" s="581"/>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507" t="s">
        <v>274</v>
      </c>
      <c r="B65" s="508"/>
      <c r="C65" s="508"/>
      <c r="D65" s="508"/>
      <c r="E65" s="508"/>
      <c r="F65" s="509"/>
      <c r="G65" s="510"/>
      <c r="H65" s="223" t="s">
        <v>145</v>
      </c>
      <c r="I65" s="223"/>
      <c r="J65" s="223"/>
      <c r="K65" s="223"/>
      <c r="L65" s="223"/>
      <c r="M65" s="223"/>
      <c r="N65" s="223"/>
      <c r="O65" s="224"/>
      <c r="P65" s="222" t="s">
        <v>58</v>
      </c>
      <c r="Q65" s="223"/>
      <c r="R65" s="223"/>
      <c r="S65" s="223"/>
      <c r="T65" s="223"/>
      <c r="U65" s="223"/>
      <c r="V65" s="224"/>
      <c r="W65" s="512" t="s">
        <v>269</v>
      </c>
      <c r="X65" s="513"/>
      <c r="Y65" s="516"/>
      <c r="Z65" s="516"/>
      <c r="AA65" s="517"/>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customHeight="1" x14ac:dyDescent="0.15">
      <c r="A66" s="500"/>
      <c r="B66" s="501"/>
      <c r="C66" s="501"/>
      <c r="D66" s="501"/>
      <c r="E66" s="501"/>
      <c r="F66" s="502"/>
      <c r="G66" s="511"/>
      <c r="H66" s="226"/>
      <c r="I66" s="226"/>
      <c r="J66" s="226"/>
      <c r="K66" s="226"/>
      <c r="L66" s="226"/>
      <c r="M66" s="226"/>
      <c r="N66" s="226"/>
      <c r="O66" s="227"/>
      <c r="P66" s="225"/>
      <c r="Q66" s="226"/>
      <c r="R66" s="226"/>
      <c r="S66" s="226"/>
      <c r="T66" s="226"/>
      <c r="U66" s="226"/>
      <c r="V66" s="227"/>
      <c r="W66" s="514"/>
      <c r="X66" s="515"/>
      <c r="Y66" s="518"/>
      <c r="Z66" s="518"/>
      <c r="AA66" s="519"/>
      <c r="AB66" s="225"/>
      <c r="AC66" s="226"/>
      <c r="AD66" s="227"/>
      <c r="AE66" s="231"/>
      <c r="AF66" s="232"/>
      <c r="AG66" s="232"/>
      <c r="AH66" s="233"/>
      <c r="AI66" s="231"/>
      <c r="AJ66" s="232"/>
      <c r="AK66" s="232"/>
      <c r="AL66" s="233"/>
      <c r="AM66" s="235"/>
      <c r="AN66" s="235"/>
      <c r="AO66" s="235"/>
      <c r="AP66" s="235"/>
      <c r="AQ66" s="183"/>
      <c r="AR66" s="184"/>
      <c r="AS66" s="226" t="s">
        <v>188</v>
      </c>
      <c r="AT66" s="227"/>
      <c r="AU66" s="184">
        <v>4</v>
      </c>
      <c r="AV66" s="184"/>
      <c r="AW66" s="226" t="s">
        <v>272</v>
      </c>
      <c r="AX66" s="238"/>
    </row>
    <row r="67" spans="1:50" ht="23.25" customHeight="1" x14ac:dyDescent="0.15">
      <c r="A67" s="500"/>
      <c r="B67" s="501"/>
      <c r="C67" s="501"/>
      <c r="D67" s="501"/>
      <c r="E67" s="501"/>
      <c r="F67" s="502"/>
      <c r="G67" s="239" t="s">
        <v>189</v>
      </c>
      <c r="H67" s="242" t="s">
        <v>494</v>
      </c>
      <c r="I67" s="243"/>
      <c r="J67" s="243"/>
      <c r="K67" s="243"/>
      <c r="L67" s="243"/>
      <c r="M67" s="243"/>
      <c r="N67" s="243"/>
      <c r="O67" s="244"/>
      <c r="P67" s="242" t="s">
        <v>496</v>
      </c>
      <c r="Q67" s="243"/>
      <c r="R67" s="243"/>
      <c r="S67" s="243"/>
      <c r="T67" s="243"/>
      <c r="U67" s="243"/>
      <c r="V67" s="244"/>
      <c r="W67" s="248"/>
      <c r="X67" s="249"/>
      <c r="Y67" s="254" t="s">
        <v>12</v>
      </c>
      <c r="Z67" s="254"/>
      <c r="AA67" s="255"/>
      <c r="AB67" s="256" t="s">
        <v>292</v>
      </c>
      <c r="AC67" s="256"/>
      <c r="AD67" s="256"/>
      <c r="AE67" s="202">
        <v>0</v>
      </c>
      <c r="AF67" s="203"/>
      <c r="AG67" s="203"/>
      <c r="AH67" s="203"/>
      <c r="AI67" s="202">
        <v>0</v>
      </c>
      <c r="AJ67" s="203"/>
      <c r="AK67" s="203"/>
      <c r="AL67" s="203"/>
      <c r="AM67" s="202">
        <v>0</v>
      </c>
      <c r="AN67" s="203"/>
      <c r="AO67" s="203"/>
      <c r="AP67" s="203"/>
      <c r="AQ67" s="202"/>
      <c r="AR67" s="203"/>
      <c r="AS67" s="203"/>
      <c r="AT67" s="204"/>
      <c r="AU67" s="203"/>
      <c r="AV67" s="203"/>
      <c r="AW67" s="203"/>
      <c r="AX67" s="205"/>
    </row>
    <row r="68" spans="1:50" ht="23.25" customHeight="1" x14ac:dyDescent="0.15">
      <c r="A68" s="500"/>
      <c r="B68" s="501"/>
      <c r="C68" s="501"/>
      <c r="D68" s="501"/>
      <c r="E68" s="501"/>
      <c r="F68" s="502"/>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v>0</v>
      </c>
      <c r="AF68" s="203"/>
      <c r="AG68" s="203"/>
      <c r="AH68" s="203"/>
      <c r="AI68" s="202">
        <v>0</v>
      </c>
      <c r="AJ68" s="203"/>
      <c r="AK68" s="203"/>
      <c r="AL68" s="203"/>
      <c r="AM68" s="202">
        <v>0</v>
      </c>
      <c r="AN68" s="203"/>
      <c r="AO68" s="203"/>
      <c r="AP68" s="203"/>
      <c r="AQ68" s="202"/>
      <c r="AR68" s="203"/>
      <c r="AS68" s="203"/>
      <c r="AT68" s="204"/>
      <c r="AU68" s="203">
        <v>2482716</v>
      </c>
      <c r="AV68" s="203"/>
      <c r="AW68" s="203"/>
      <c r="AX68" s="205"/>
    </row>
    <row r="69" spans="1:50" ht="23.25" customHeight="1" x14ac:dyDescent="0.15">
      <c r="A69" s="500"/>
      <c r="B69" s="501"/>
      <c r="C69" s="501"/>
      <c r="D69" s="501"/>
      <c r="E69" s="501"/>
      <c r="F69" s="502"/>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v>100</v>
      </c>
      <c r="AF69" s="258"/>
      <c r="AG69" s="258"/>
      <c r="AH69" s="258"/>
      <c r="AI69" s="257">
        <v>100</v>
      </c>
      <c r="AJ69" s="258"/>
      <c r="AK69" s="258"/>
      <c r="AL69" s="258"/>
      <c r="AM69" s="257">
        <v>100</v>
      </c>
      <c r="AN69" s="258"/>
      <c r="AO69" s="258"/>
      <c r="AP69" s="258"/>
      <c r="AQ69" s="202"/>
      <c r="AR69" s="203"/>
      <c r="AS69" s="203"/>
      <c r="AT69" s="204"/>
      <c r="AU69" s="203"/>
      <c r="AV69" s="203"/>
      <c r="AW69" s="203"/>
      <c r="AX69" s="205"/>
    </row>
    <row r="70" spans="1:50" ht="23.25" customHeight="1" x14ac:dyDescent="0.15">
      <c r="A70" s="500" t="s">
        <v>278</v>
      </c>
      <c r="B70" s="501"/>
      <c r="C70" s="501"/>
      <c r="D70" s="501"/>
      <c r="E70" s="501"/>
      <c r="F70" s="502"/>
      <c r="G70" s="240" t="s">
        <v>190</v>
      </c>
      <c r="H70" s="291" t="s">
        <v>495</v>
      </c>
      <c r="I70" s="291"/>
      <c r="J70" s="291"/>
      <c r="K70" s="291"/>
      <c r="L70" s="291"/>
      <c r="M70" s="291"/>
      <c r="N70" s="291"/>
      <c r="O70" s="291"/>
      <c r="P70" s="291" t="s">
        <v>497</v>
      </c>
      <c r="Q70" s="291"/>
      <c r="R70" s="291"/>
      <c r="S70" s="291"/>
      <c r="T70" s="291"/>
      <c r="U70" s="291"/>
      <c r="V70" s="291"/>
      <c r="W70" s="294" t="s">
        <v>291</v>
      </c>
      <c r="X70" s="295"/>
      <c r="Y70" s="254" t="s">
        <v>12</v>
      </c>
      <c r="Z70" s="254"/>
      <c r="AA70" s="255"/>
      <c r="AB70" s="256" t="s">
        <v>292</v>
      </c>
      <c r="AC70" s="256"/>
      <c r="AD70" s="256"/>
      <c r="AE70" s="202">
        <v>0</v>
      </c>
      <c r="AF70" s="203"/>
      <c r="AG70" s="203"/>
      <c r="AH70" s="203"/>
      <c r="AI70" s="202">
        <v>0</v>
      </c>
      <c r="AJ70" s="203"/>
      <c r="AK70" s="203"/>
      <c r="AL70" s="203"/>
      <c r="AM70" s="202">
        <v>0</v>
      </c>
      <c r="AN70" s="203"/>
      <c r="AO70" s="203"/>
      <c r="AP70" s="203"/>
      <c r="AQ70" s="202"/>
      <c r="AR70" s="203"/>
      <c r="AS70" s="203"/>
      <c r="AT70" s="204"/>
      <c r="AU70" s="203"/>
      <c r="AV70" s="203"/>
      <c r="AW70" s="203"/>
      <c r="AX70" s="205"/>
    </row>
    <row r="71" spans="1:50" ht="23.25" customHeight="1" x14ac:dyDescent="0.15">
      <c r="A71" s="500"/>
      <c r="B71" s="501"/>
      <c r="C71" s="501"/>
      <c r="D71" s="501"/>
      <c r="E71" s="501"/>
      <c r="F71" s="502"/>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v>0</v>
      </c>
      <c r="AF71" s="203"/>
      <c r="AG71" s="203"/>
      <c r="AH71" s="203"/>
      <c r="AI71" s="202">
        <v>0</v>
      </c>
      <c r="AJ71" s="203"/>
      <c r="AK71" s="203"/>
      <c r="AL71" s="203"/>
      <c r="AM71" s="202">
        <v>0</v>
      </c>
      <c r="AN71" s="203"/>
      <c r="AO71" s="203"/>
      <c r="AP71" s="203"/>
      <c r="AQ71" s="202"/>
      <c r="AR71" s="203"/>
      <c r="AS71" s="203"/>
      <c r="AT71" s="204"/>
      <c r="AU71" s="203">
        <v>2482716</v>
      </c>
      <c r="AV71" s="203"/>
      <c r="AW71" s="203"/>
      <c r="AX71" s="205"/>
    </row>
    <row r="72" spans="1:50" ht="23.25" customHeight="1" x14ac:dyDescent="0.15">
      <c r="A72" s="503"/>
      <c r="B72" s="504"/>
      <c r="C72" s="504"/>
      <c r="D72" s="504"/>
      <c r="E72" s="504"/>
      <c r="F72" s="505"/>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v>100</v>
      </c>
      <c r="AF72" s="203"/>
      <c r="AG72" s="203"/>
      <c r="AH72" s="203"/>
      <c r="AI72" s="202">
        <v>100</v>
      </c>
      <c r="AJ72" s="203"/>
      <c r="AK72" s="203"/>
      <c r="AL72" s="203"/>
      <c r="AM72" s="202">
        <v>100</v>
      </c>
      <c r="AN72" s="203"/>
      <c r="AO72" s="203"/>
      <c r="AP72" s="204"/>
      <c r="AQ72" s="202"/>
      <c r="AR72" s="203"/>
      <c r="AS72" s="203"/>
      <c r="AT72" s="204"/>
      <c r="AU72" s="203"/>
      <c r="AV72" s="203"/>
      <c r="AW72" s="203"/>
      <c r="AX72" s="205"/>
    </row>
    <row r="73" spans="1:50" ht="18.75" hidden="1" customHeight="1" x14ac:dyDescent="0.15">
      <c r="A73" s="531" t="s">
        <v>274</v>
      </c>
      <c r="B73" s="532"/>
      <c r="C73" s="532"/>
      <c r="D73" s="532"/>
      <c r="E73" s="532"/>
      <c r="F73" s="533"/>
      <c r="G73" s="604"/>
      <c r="H73" s="115" t="s">
        <v>145</v>
      </c>
      <c r="I73" s="115"/>
      <c r="J73" s="115"/>
      <c r="K73" s="115"/>
      <c r="L73" s="115"/>
      <c r="M73" s="115"/>
      <c r="N73" s="115"/>
      <c r="O73" s="116"/>
      <c r="P73" s="144" t="s">
        <v>58</v>
      </c>
      <c r="Q73" s="115"/>
      <c r="R73" s="115"/>
      <c r="S73" s="115"/>
      <c r="T73" s="115"/>
      <c r="U73" s="115"/>
      <c r="V73" s="115"/>
      <c r="W73" s="115"/>
      <c r="X73" s="116"/>
      <c r="Y73" s="606"/>
      <c r="Z73" s="607"/>
      <c r="AA73" s="608"/>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534"/>
      <c r="B74" s="535"/>
      <c r="C74" s="535"/>
      <c r="D74" s="535"/>
      <c r="E74" s="535"/>
      <c r="F74" s="536"/>
      <c r="G74" s="605"/>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612"/>
      <c r="AR74" s="185"/>
      <c r="AS74" s="118" t="s">
        <v>188</v>
      </c>
      <c r="AT74" s="119"/>
      <c r="AU74" s="612"/>
      <c r="AV74" s="185"/>
      <c r="AW74" s="118" t="s">
        <v>177</v>
      </c>
      <c r="AX74" s="180"/>
    </row>
    <row r="75" spans="1:50" ht="23.25" hidden="1" customHeight="1" x14ac:dyDescent="0.15">
      <c r="A75" s="534"/>
      <c r="B75" s="535"/>
      <c r="C75" s="535"/>
      <c r="D75" s="535"/>
      <c r="E75" s="535"/>
      <c r="F75" s="536"/>
      <c r="G75" s="63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34"/>
      <c r="B76" s="535"/>
      <c r="C76" s="535"/>
      <c r="D76" s="535"/>
      <c r="E76" s="535"/>
      <c r="F76" s="536"/>
      <c r="G76" s="63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34"/>
      <c r="B77" s="535"/>
      <c r="C77" s="535"/>
      <c r="D77" s="535"/>
      <c r="E77" s="535"/>
      <c r="F77" s="536"/>
      <c r="G77" s="633"/>
      <c r="H77" s="96"/>
      <c r="I77" s="96"/>
      <c r="J77" s="96"/>
      <c r="K77" s="96"/>
      <c r="L77" s="96"/>
      <c r="M77" s="96"/>
      <c r="N77" s="96"/>
      <c r="O77" s="97"/>
      <c r="P77" s="93"/>
      <c r="Q77" s="93"/>
      <c r="R77" s="93"/>
      <c r="S77" s="93"/>
      <c r="T77" s="93"/>
      <c r="U77" s="93"/>
      <c r="V77" s="93"/>
      <c r="W77" s="93"/>
      <c r="X77" s="94"/>
      <c r="Y77" s="144" t="s">
        <v>13</v>
      </c>
      <c r="Z77" s="115"/>
      <c r="AA77" s="116"/>
      <c r="AB77" s="601" t="s">
        <v>14</v>
      </c>
      <c r="AC77" s="601"/>
      <c r="AD77" s="601"/>
      <c r="AE77" s="916"/>
      <c r="AF77" s="917"/>
      <c r="AG77" s="917"/>
      <c r="AH77" s="917"/>
      <c r="AI77" s="916"/>
      <c r="AJ77" s="917"/>
      <c r="AK77" s="917"/>
      <c r="AL77" s="917"/>
      <c r="AM77" s="916"/>
      <c r="AN77" s="917"/>
      <c r="AO77" s="917"/>
      <c r="AP77" s="917"/>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609"/>
      <c r="I78" s="610"/>
      <c r="J78" s="610"/>
      <c r="K78" s="610"/>
      <c r="L78" s="610"/>
      <c r="M78" s="610"/>
      <c r="N78" s="610"/>
      <c r="O78" s="611"/>
      <c r="P78" s="132"/>
      <c r="Q78" s="132"/>
      <c r="R78" s="132"/>
      <c r="S78" s="132"/>
      <c r="T78" s="132"/>
      <c r="U78" s="132"/>
      <c r="V78" s="132"/>
      <c r="W78" s="132"/>
      <c r="X78" s="132"/>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95" t="s">
        <v>148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62" t="s">
        <v>268</v>
      </c>
      <c r="AP79" s="263"/>
      <c r="AQ79" s="263"/>
      <c r="AR79" s="66" t="s">
        <v>266</v>
      </c>
      <c r="AS79" s="262"/>
      <c r="AT79" s="263"/>
      <c r="AU79" s="263"/>
      <c r="AV79" s="263"/>
      <c r="AW79" s="263"/>
      <c r="AX79" s="1006"/>
    </row>
    <row r="80" spans="1:50" ht="18.75" hidden="1" customHeight="1" x14ac:dyDescent="0.15">
      <c r="A80" s="890" t="s">
        <v>146</v>
      </c>
      <c r="B80" s="549" t="s">
        <v>265</v>
      </c>
      <c r="C80" s="550"/>
      <c r="D80" s="550"/>
      <c r="E80" s="550"/>
      <c r="F80" s="551"/>
      <c r="G80" s="458" t="s">
        <v>138</v>
      </c>
      <c r="H80" s="458"/>
      <c r="I80" s="458"/>
      <c r="J80" s="458"/>
      <c r="K80" s="458"/>
      <c r="L80" s="458"/>
      <c r="M80" s="458"/>
      <c r="N80" s="458"/>
      <c r="O80" s="458"/>
      <c r="P80" s="458"/>
      <c r="Q80" s="458"/>
      <c r="R80" s="458"/>
      <c r="S80" s="458"/>
      <c r="T80" s="458"/>
      <c r="U80" s="458"/>
      <c r="V80" s="458"/>
      <c r="W80" s="458"/>
      <c r="X80" s="458"/>
      <c r="Y80" s="458"/>
      <c r="Z80" s="458"/>
      <c r="AA80" s="538"/>
      <c r="AB80" s="457" t="s">
        <v>353</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891"/>
      <c r="B81" s="552"/>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39"/>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91"/>
      <c r="B82" s="552"/>
      <c r="C82" s="453"/>
      <c r="D82" s="453"/>
      <c r="E82" s="453"/>
      <c r="F82" s="454"/>
      <c r="G82" s="698"/>
      <c r="H82" s="698"/>
      <c r="I82" s="698"/>
      <c r="J82" s="698"/>
      <c r="K82" s="698"/>
      <c r="L82" s="698"/>
      <c r="M82" s="698"/>
      <c r="N82" s="698"/>
      <c r="O82" s="698"/>
      <c r="P82" s="698"/>
      <c r="Q82" s="698"/>
      <c r="R82" s="698"/>
      <c r="S82" s="698"/>
      <c r="T82" s="698"/>
      <c r="U82" s="698"/>
      <c r="V82" s="698"/>
      <c r="W82" s="698"/>
      <c r="X82" s="698"/>
      <c r="Y82" s="698"/>
      <c r="Z82" s="698"/>
      <c r="AA82" s="699"/>
      <c r="AB82" s="910"/>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1"/>
    </row>
    <row r="83" spans="1:60" ht="22.5" hidden="1" customHeight="1" x14ac:dyDescent="0.15">
      <c r="A83" s="891"/>
      <c r="B83" s="552"/>
      <c r="C83" s="453"/>
      <c r="D83" s="453"/>
      <c r="E83" s="453"/>
      <c r="F83" s="454"/>
      <c r="G83" s="700"/>
      <c r="H83" s="700"/>
      <c r="I83" s="700"/>
      <c r="J83" s="700"/>
      <c r="K83" s="700"/>
      <c r="L83" s="700"/>
      <c r="M83" s="700"/>
      <c r="N83" s="700"/>
      <c r="O83" s="700"/>
      <c r="P83" s="700"/>
      <c r="Q83" s="700"/>
      <c r="R83" s="700"/>
      <c r="S83" s="700"/>
      <c r="T83" s="700"/>
      <c r="U83" s="700"/>
      <c r="V83" s="700"/>
      <c r="W83" s="700"/>
      <c r="X83" s="700"/>
      <c r="Y83" s="700"/>
      <c r="Z83" s="700"/>
      <c r="AA83" s="701"/>
      <c r="AB83" s="912"/>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3"/>
    </row>
    <row r="84" spans="1:60" ht="19.5" hidden="1" customHeight="1" x14ac:dyDescent="0.15">
      <c r="A84" s="891"/>
      <c r="B84" s="553"/>
      <c r="C84" s="554"/>
      <c r="D84" s="554"/>
      <c r="E84" s="554"/>
      <c r="F84" s="555"/>
      <c r="G84" s="702"/>
      <c r="H84" s="702"/>
      <c r="I84" s="702"/>
      <c r="J84" s="702"/>
      <c r="K84" s="702"/>
      <c r="L84" s="702"/>
      <c r="M84" s="702"/>
      <c r="N84" s="702"/>
      <c r="O84" s="702"/>
      <c r="P84" s="702"/>
      <c r="Q84" s="702"/>
      <c r="R84" s="702"/>
      <c r="S84" s="702"/>
      <c r="T84" s="702"/>
      <c r="U84" s="702"/>
      <c r="V84" s="702"/>
      <c r="W84" s="702"/>
      <c r="X84" s="702"/>
      <c r="Y84" s="702"/>
      <c r="Z84" s="702"/>
      <c r="AA84" s="703"/>
      <c r="AB84" s="914"/>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5"/>
    </row>
    <row r="85" spans="1:60" ht="18.75" hidden="1" customHeight="1" x14ac:dyDescent="0.15">
      <c r="A85" s="891"/>
      <c r="B85" s="453" t="s">
        <v>144</v>
      </c>
      <c r="C85" s="453"/>
      <c r="D85" s="453"/>
      <c r="E85" s="453"/>
      <c r="F85" s="454"/>
      <c r="G85" s="537" t="s">
        <v>60</v>
      </c>
      <c r="H85" s="458"/>
      <c r="I85" s="458"/>
      <c r="J85" s="458"/>
      <c r="K85" s="458"/>
      <c r="L85" s="458"/>
      <c r="M85" s="458"/>
      <c r="N85" s="458"/>
      <c r="O85" s="538"/>
      <c r="P85" s="457" t="s">
        <v>62</v>
      </c>
      <c r="Q85" s="458"/>
      <c r="R85" s="458"/>
      <c r="S85" s="458"/>
      <c r="T85" s="458"/>
      <c r="U85" s="458"/>
      <c r="V85" s="458"/>
      <c r="W85" s="458"/>
      <c r="X85" s="538"/>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58" t="s">
        <v>133</v>
      </c>
      <c r="AV85" s="558"/>
      <c r="AW85" s="558"/>
      <c r="AX85" s="559"/>
      <c r="AY85" s="10"/>
      <c r="AZ85" s="10"/>
      <c r="BA85" s="10"/>
      <c r="BB85" s="10"/>
      <c r="BC85" s="10"/>
    </row>
    <row r="86" spans="1:60" ht="18.75" hidden="1" customHeight="1" x14ac:dyDescent="0.15">
      <c r="A86" s="891"/>
      <c r="B86" s="453"/>
      <c r="C86" s="453"/>
      <c r="D86" s="453"/>
      <c r="E86" s="453"/>
      <c r="F86" s="454"/>
      <c r="G86" s="438"/>
      <c r="H86" s="420"/>
      <c r="I86" s="420"/>
      <c r="J86" s="420"/>
      <c r="K86" s="420"/>
      <c r="L86" s="420"/>
      <c r="M86" s="420"/>
      <c r="N86" s="420"/>
      <c r="O86" s="439"/>
      <c r="P86" s="460"/>
      <c r="Q86" s="420"/>
      <c r="R86" s="420"/>
      <c r="S86" s="420"/>
      <c r="T86" s="420"/>
      <c r="U86" s="420"/>
      <c r="V86" s="420"/>
      <c r="W86" s="420"/>
      <c r="X86" s="439"/>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20" t="s">
        <v>177</v>
      </c>
      <c r="AX86" s="421"/>
      <c r="AY86" s="10"/>
      <c r="AZ86" s="10"/>
      <c r="BA86" s="10"/>
      <c r="BB86" s="10"/>
      <c r="BC86" s="10"/>
      <c r="BD86" s="10"/>
      <c r="BE86" s="10"/>
      <c r="BF86" s="10"/>
      <c r="BG86" s="10"/>
      <c r="BH86" s="10"/>
    </row>
    <row r="87" spans="1:60" ht="23.25" hidden="1" customHeight="1" x14ac:dyDescent="0.15">
      <c r="A87" s="891"/>
      <c r="B87" s="453"/>
      <c r="C87" s="453"/>
      <c r="D87" s="453"/>
      <c r="E87" s="453"/>
      <c r="F87" s="454"/>
      <c r="G87" s="89"/>
      <c r="H87" s="90"/>
      <c r="I87" s="90"/>
      <c r="J87" s="90"/>
      <c r="K87" s="90"/>
      <c r="L87" s="90"/>
      <c r="M87" s="90"/>
      <c r="N87" s="90"/>
      <c r="O87" s="91"/>
      <c r="P87" s="90"/>
      <c r="Q87" s="539"/>
      <c r="R87" s="539"/>
      <c r="S87" s="539"/>
      <c r="T87" s="539"/>
      <c r="U87" s="539"/>
      <c r="V87" s="539"/>
      <c r="W87" s="539"/>
      <c r="X87" s="540"/>
      <c r="Y87" s="583" t="s">
        <v>61</v>
      </c>
      <c r="Z87" s="584"/>
      <c r="AA87" s="585"/>
      <c r="AB87" s="486"/>
      <c r="AC87" s="486"/>
      <c r="AD87" s="486"/>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91"/>
      <c r="B88" s="453"/>
      <c r="C88" s="453"/>
      <c r="D88" s="453"/>
      <c r="E88" s="453"/>
      <c r="F88" s="454"/>
      <c r="G88" s="92"/>
      <c r="H88" s="93"/>
      <c r="I88" s="93"/>
      <c r="J88" s="93"/>
      <c r="K88" s="93"/>
      <c r="L88" s="93"/>
      <c r="M88" s="93"/>
      <c r="N88" s="93"/>
      <c r="O88" s="94"/>
      <c r="P88" s="541"/>
      <c r="Q88" s="541"/>
      <c r="R88" s="541"/>
      <c r="S88" s="541"/>
      <c r="T88" s="541"/>
      <c r="U88" s="541"/>
      <c r="V88" s="541"/>
      <c r="W88" s="541"/>
      <c r="X88" s="542"/>
      <c r="Y88" s="483" t="s">
        <v>53</v>
      </c>
      <c r="Z88" s="484"/>
      <c r="AA88" s="485"/>
      <c r="AB88" s="548"/>
      <c r="AC88" s="548"/>
      <c r="AD88" s="548"/>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91"/>
      <c r="B89" s="554"/>
      <c r="C89" s="554"/>
      <c r="D89" s="554"/>
      <c r="E89" s="554"/>
      <c r="F89" s="555"/>
      <c r="G89" s="95"/>
      <c r="H89" s="96"/>
      <c r="I89" s="96"/>
      <c r="J89" s="96"/>
      <c r="K89" s="96"/>
      <c r="L89" s="96"/>
      <c r="M89" s="96"/>
      <c r="N89" s="96"/>
      <c r="O89" s="97"/>
      <c r="P89" s="161"/>
      <c r="Q89" s="161"/>
      <c r="R89" s="161"/>
      <c r="S89" s="161"/>
      <c r="T89" s="161"/>
      <c r="U89" s="161"/>
      <c r="V89" s="161"/>
      <c r="W89" s="161"/>
      <c r="X89" s="582"/>
      <c r="Y89" s="483" t="s">
        <v>13</v>
      </c>
      <c r="Z89" s="484"/>
      <c r="AA89" s="485"/>
      <c r="AB89" s="616" t="s">
        <v>14</v>
      </c>
      <c r="AC89" s="616"/>
      <c r="AD89" s="616"/>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91"/>
      <c r="B90" s="453" t="s">
        <v>144</v>
      </c>
      <c r="C90" s="453"/>
      <c r="D90" s="453"/>
      <c r="E90" s="453"/>
      <c r="F90" s="454"/>
      <c r="G90" s="537" t="s">
        <v>60</v>
      </c>
      <c r="H90" s="458"/>
      <c r="I90" s="458"/>
      <c r="J90" s="458"/>
      <c r="K90" s="458"/>
      <c r="L90" s="458"/>
      <c r="M90" s="458"/>
      <c r="N90" s="458"/>
      <c r="O90" s="538"/>
      <c r="P90" s="457" t="s">
        <v>62</v>
      </c>
      <c r="Q90" s="458"/>
      <c r="R90" s="458"/>
      <c r="S90" s="458"/>
      <c r="T90" s="458"/>
      <c r="U90" s="458"/>
      <c r="V90" s="458"/>
      <c r="W90" s="458"/>
      <c r="X90" s="538"/>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58" t="s">
        <v>133</v>
      </c>
      <c r="AV90" s="558"/>
      <c r="AW90" s="558"/>
      <c r="AX90" s="559"/>
    </row>
    <row r="91" spans="1:60" ht="18.75" hidden="1" customHeight="1" x14ac:dyDescent="0.15">
      <c r="A91" s="891"/>
      <c r="B91" s="453"/>
      <c r="C91" s="453"/>
      <c r="D91" s="453"/>
      <c r="E91" s="453"/>
      <c r="F91" s="454"/>
      <c r="G91" s="438"/>
      <c r="H91" s="420"/>
      <c r="I91" s="420"/>
      <c r="J91" s="420"/>
      <c r="K91" s="420"/>
      <c r="L91" s="420"/>
      <c r="M91" s="420"/>
      <c r="N91" s="420"/>
      <c r="O91" s="439"/>
      <c r="P91" s="460"/>
      <c r="Q91" s="420"/>
      <c r="R91" s="420"/>
      <c r="S91" s="420"/>
      <c r="T91" s="420"/>
      <c r="U91" s="420"/>
      <c r="V91" s="420"/>
      <c r="W91" s="420"/>
      <c r="X91" s="439"/>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20" t="s">
        <v>177</v>
      </c>
      <c r="AX91" s="421"/>
      <c r="AY91" s="10"/>
      <c r="AZ91" s="10"/>
      <c r="BA91" s="10"/>
      <c r="BB91" s="10"/>
      <c r="BC91" s="10"/>
    </row>
    <row r="92" spans="1:60" ht="23.25" hidden="1" customHeight="1" x14ac:dyDescent="0.15">
      <c r="A92" s="891"/>
      <c r="B92" s="453"/>
      <c r="C92" s="453"/>
      <c r="D92" s="453"/>
      <c r="E92" s="453"/>
      <c r="F92" s="454"/>
      <c r="G92" s="89"/>
      <c r="H92" s="90"/>
      <c r="I92" s="90"/>
      <c r="J92" s="90"/>
      <c r="K92" s="90"/>
      <c r="L92" s="90"/>
      <c r="M92" s="90"/>
      <c r="N92" s="90"/>
      <c r="O92" s="91"/>
      <c r="P92" s="90"/>
      <c r="Q92" s="539"/>
      <c r="R92" s="539"/>
      <c r="S92" s="539"/>
      <c r="T92" s="539"/>
      <c r="U92" s="539"/>
      <c r="V92" s="539"/>
      <c r="W92" s="539"/>
      <c r="X92" s="540"/>
      <c r="Y92" s="583" t="s">
        <v>61</v>
      </c>
      <c r="Z92" s="584"/>
      <c r="AA92" s="585"/>
      <c r="AB92" s="486"/>
      <c r="AC92" s="486"/>
      <c r="AD92" s="486"/>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91"/>
      <c r="B93" s="453"/>
      <c r="C93" s="453"/>
      <c r="D93" s="453"/>
      <c r="E93" s="453"/>
      <c r="F93" s="454"/>
      <c r="G93" s="92"/>
      <c r="H93" s="93"/>
      <c r="I93" s="93"/>
      <c r="J93" s="93"/>
      <c r="K93" s="93"/>
      <c r="L93" s="93"/>
      <c r="M93" s="93"/>
      <c r="N93" s="93"/>
      <c r="O93" s="94"/>
      <c r="P93" s="541"/>
      <c r="Q93" s="541"/>
      <c r="R93" s="541"/>
      <c r="S93" s="541"/>
      <c r="T93" s="541"/>
      <c r="U93" s="541"/>
      <c r="V93" s="541"/>
      <c r="W93" s="541"/>
      <c r="X93" s="542"/>
      <c r="Y93" s="483" t="s">
        <v>53</v>
      </c>
      <c r="Z93" s="484"/>
      <c r="AA93" s="485"/>
      <c r="AB93" s="548"/>
      <c r="AC93" s="548"/>
      <c r="AD93" s="548"/>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91"/>
      <c r="B94" s="554"/>
      <c r="C94" s="554"/>
      <c r="D94" s="554"/>
      <c r="E94" s="554"/>
      <c r="F94" s="555"/>
      <c r="G94" s="95"/>
      <c r="H94" s="96"/>
      <c r="I94" s="96"/>
      <c r="J94" s="96"/>
      <c r="K94" s="96"/>
      <c r="L94" s="96"/>
      <c r="M94" s="96"/>
      <c r="N94" s="96"/>
      <c r="O94" s="97"/>
      <c r="P94" s="161"/>
      <c r="Q94" s="161"/>
      <c r="R94" s="161"/>
      <c r="S94" s="161"/>
      <c r="T94" s="161"/>
      <c r="U94" s="161"/>
      <c r="V94" s="161"/>
      <c r="W94" s="161"/>
      <c r="X94" s="582"/>
      <c r="Y94" s="483" t="s">
        <v>13</v>
      </c>
      <c r="Z94" s="484"/>
      <c r="AA94" s="485"/>
      <c r="AB94" s="616" t="s">
        <v>14</v>
      </c>
      <c r="AC94" s="616"/>
      <c r="AD94" s="616"/>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91"/>
      <c r="B95" s="453" t="s">
        <v>144</v>
      </c>
      <c r="C95" s="453"/>
      <c r="D95" s="453"/>
      <c r="E95" s="453"/>
      <c r="F95" s="454"/>
      <c r="G95" s="537" t="s">
        <v>60</v>
      </c>
      <c r="H95" s="458"/>
      <c r="I95" s="458"/>
      <c r="J95" s="458"/>
      <c r="K95" s="458"/>
      <c r="L95" s="458"/>
      <c r="M95" s="458"/>
      <c r="N95" s="458"/>
      <c r="O95" s="538"/>
      <c r="P95" s="457" t="s">
        <v>62</v>
      </c>
      <c r="Q95" s="458"/>
      <c r="R95" s="458"/>
      <c r="S95" s="458"/>
      <c r="T95" s="458"/>
      <c r="U95" s="458"/>
      <c r="V95" s="458"/>
      <c r="W95" s="458"/>
      <c r="X95" s="538"/>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58" t="s">
        <v>133</v>
      </c>
      <c r="AV95" s="558"/>
      <c r="AW95" s="558"/>
      <c r="AX95" s="559"/>
      <c r="AY95" s="10"/>
      <c r="AZ95" s="10"/>
      <c r="BA95" s="10"/>
      <c r="BB95" s="10"/>
      <c r="BC95" s="10"/>
      <c r="BD95" s="10"/>
      <c r="BE95" s="10"/>
      <c r="BF95" s="10"/>
      <c r="BG95" s="10"/>
      <c r="BH95" s="10"/>
    </row>
    <row r="96" spans="1:60" ht="18.75" hidden="1" customHeight="1" x14ac:dyDescent="0.15">
      <c r="A96" s="891"/>
      <c r="B96" s="453"/>
      <c r="C96" s="453"/>
      <c r="D96" s="453"/>
      <c r="E96" s="453"/>
      <c r="F96" s="454"/>
      <c r="G96" s="438"/>
      <c r="H96" s="420"/>
      <c r="I96" s="420"/>
      <c r="J96" s="420"/>
      <c r="K96" s="420"/>
      <c r="L96" s="420"/>
      <c r="M96" s="420"/>
      <c r="N96" s="420"/>
      <c r="O96" s="439"/>
      <c r="P96" s="460"/>
      <c r="Q96" s="420"/>
      <c r="R96" s="420"/>
      <c r="S96" s="420"/>
      <c r="T96" s="420"/>
      <c r="U96" s="420"/>
      <c r="V96" s="420"/>
      <c r="W96" s="420"/>
      <c r="X96" s="439"/>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20" t="s">
        <v>177</v>
      </c>
      <c r="AX96" s="421"/>
    </row>
    <row r="97" spans="1:60" ht="23.25" hidden="1" customHeight="1" x14ac:dyDescent="0.15">
      <c r="A97" s="891"/>
      <c r="B97" s="453"/>
      <c r="C97" s="453"/>
      <c r="D97" s="453"/>
      <c r="E97" s="453"/>
      <c r="F97" s="454"/>
      <c r="G97" s="89"/>
      <c r="H97" s="90"/>
      <c r="I97" s="90"/>
      <c r="J97" s="90"/>
      <c r="K97" s="90"/>
      <c r="L97" s="90"/>
      <c r="M97" s="90"/>
      <c r="N97" s="90"/>
      <c r="O97" s="91"/>
      <c r="P97" s="90"/>
      <c r="Q97" s="539"/>
      <c r="R97" s="539"/>
      <c r="S97" s="539"/>
      <c r="T97" s="539"/>
      <c r="U97" s="539"/>
      <c r="V97" s="539"/>
      <c r="W97" s="539"/>
      <c r="X97" s="540"/>
      <c r="Y97" s="583" t="s">
        <v>61</v>
      </c>
      <c r="Z97" s="584"/>
      <c r="AA97" s="585"/>
      <c r="AB97" s="493"/>
      <c r="AC97" s="494"/>
      <c r="AD97" s="495"/>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91"/>
      <c r="B98" s="453"/>
      <c r="C98" s="453"/>
      <c r="D98" s="453"/>
      <c r="E98" s="453"/>
      <c r="F98" s="454"/>
      <c r="G98" s="92"/>
      <c r="H98" s="93"/>
      <c r="I98" s="93"/>
      <c r="J98" s="93"/>
      <c r="K98" s="93"/>
      <c r="L98" s="93"/>
      <c r="M98" s="93"/>
      <c r="N98" s="93"/>
      <c r="O98" s="94"/>
      <c r="P98" s="541"/>
      <c r="Q98" s="541"/>
      <c r="R98" s="541"/>
      <c r="S98" s="541"/>
      <c r="T98" s="541"/>
      <c r="U98" s="541"/>
      <c r="V98" s="541"/>
      <c r="W98" s="541"/>
      <c r="X98" s="542"/>
      <c r="Y98" s="483" t="s">
        <v>53</v>
      </c>
      <c r="Z98" s="484"/>
      <c r="AA98" s="485"/>
      <c r="AB98" s="487"/>
      <c r="AC98" s="488"/>
      <c r="AD98" s="489"/>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92"/>
      <c r="B99" s="455"/>
      <c r="C99" s="455"/>
      <c r="D99" s="455"/>
      <c r="E99" s="455"/>
      <c r="F99" s="456"/>
      <c r="G99" s="602"/>
      <c r="H99" s="200"/>
      <c r="I99" s="200"/>
      <c r="J99" s="200"/>
      <c r="K99" s="200"/>
      <c r="L99" s="200"/>
      <c r="M99" s="200"/>
      <c r="N99" s="200"/>
      <c r="O99" s="603"/>
      <c r="P99" s="543"/>
      <c r="Q99" s="543"/>
      <c r="R99" s="543"/>
      <c r="S99" s="543"/>
      <c r="T99" s="543"/>
      <c r="U99" s="543"/>
      <c r="V99" s="543"/>
      <c r="W99" s="543"/>
      <c r="X99" s="544"/>
      <c r="Y99" s="921" t="s">
        <v>13</v>
      </c>
      <c r="Z99" s="922"/>
      <c r="AA99" s="923"/>
      <c r="AB99" s="918" t="s">
        <v>14</v>
      </c>
      <c r="AC99" s="919"/>
      <c r="AD99" s="920"/>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x14ac:dyDescent="0.15">
      <c r="A100" s="526" t="s">
        <v>275</v>
      </c>
      <c r="B100" s="527"/>
      <c r="C100" s="527"/>
      <c r="D100" s="527"/>
      <c r="E100" s="527"/>
      <c r="F100" s="528"/>
      <c r="G100" s="529" t="s">
        <v>59</v>
      </c>
      <c r="H100" s="529"/>
      <c r="I100" s="529"/>
      <c r="J100" s="529"/>
      <c r="K100" s="529"/>
      <c r="L100" s="529"/>
      <c r="M100" s="529"/>
      <c r="N100" s="529"/>
      <c r="O100" s="529"/>
      <c r="P100" s="529"/>
      <c r="Q100" s="529"/>
      <c r="R100" s="529"/>
      <c r="S100" s="529"/>
      <c r="T100" s="529"/>
      <c r="U100" s="529"/>
      <c r="V100" s="529"/>
      <c r="W100" s="529"/>
      <c r="X100" s="530"/>
      <c r="Y100" s="880"/>
      <c r="Z100" s="881"/>
      <c r="AA100" s="882"/>
      <c r="AB100" s="506" t="s">
        <v>11</v>
      </c>
      <c r="AC100" s="506"/>
      <c r="AD100" s="506"/>
      <c r="AE100" s="564" t="s">
        <v>314</v>
      </c>
      <c r="AF100" s="565"/>
      <c r="AG100" s="565"/>
      <c r="AH100" s="566"/>
      <c r="AI100" s="564" t="s">
        <v>334</v>
      </c>
      <c r="AJ100" s="565"/>
      <c r="AK100" s="565"/>
      <c r="AL100" s="566"/>
      <c r="AM100" s="564" t="s">
        <v>341</v>
      </c>
      <c r="AN100" s="565"/>
      <c r="AO100" s="565"/>
      <c r="AP100" s="566"/>
      <c r="AQ100" s="304" t="s">
        <v>354</v>
      </c>
      <c r="AR100" s="305"/>
      <c r="AS100" s="305"/>
      <c r="AT100" s="306"/>
      <c r="AU100" s="304" t="s">
        <v>355</v>
      </c>
      <c r="AV100" s="305"/>
      <c r="AW100" s="305"/>
      <c r="AX100" s="307"/>
    </row>
    <row r="101" spans="1:60" ht="23.25" customHeight="1" x14ac:dyDescent="0.15">
      <c r="A101" s="447"/>
      <c r="B101" s="448"/>
      <c r="C101" s="448"/>
      <c r="D101" s="448"/>
      <c r="E101" s="448"/>
      <c r="F101" s="449"/>
      <c r="G101" s="90" t="s">
        <v>498</v>
      </c>
      <c r="H101" s="90"/>
      <c r="I101" s="90"/>
      <c r="J101" s="90"/>
      <c r="K101" s="90"/>
      <c r="L101" s="90"/>
      <c r="M101" s="90"/>
      <c r="N101" s="90"/>
      <c r="O101" s="90"/>
      <c r="P101" s="90"/>
      <c r="Q101" s="90"/>
      <c r="R101" s="90"/>
      <c r="S101" s="90"/>
      <c r="T101" s="90"/>
      <c r="U101" s="90"/>
      <c r="V101" s="90"/>
      <c r="W101" s="90"/>
      <c r="X101" s="91"/>
      <c r="Y101" s="567" t="s">
        <v>54</v>
      </c>
      <c r="Z101" s="568"/>
      <c r="AA101" s="569"/>
      <c r="AB101" s="486" t="s">
        <v>499</v>
      </c>
      <c r="AC101" s="486"/>
      <c r="AD101" s="486"/>
      <c r="AE101" s="202">
        <v>12.7</v>
      </c>
      <c r="AF101" s="203"/>
      <c r="AG101" s="203"/>
      <c r="AH101" s="204"/>
      <c r="AI101" s="202">
        <v>12.7</v>
      </c>
      <c r="AJ101" s="203"/>
      <c r="AK101" s="203"/>
      <c r="AL101" s="204"/>
      <c r="AM101" s="202">
        <v>12.7</v>
      </c>
      <c r="AN101" s="203"/>
      <c r="AO101" s="203"/>
      <c r="AP101" s="204"/>
      <c r="AQ101" s="202"/>
      <c r="AR101" s="203"/>
      <c r="AS101" s="203"/>
      <c r="AT101" s="204"/>
      <c r="AU101" s="202"/>
      <c r="AV101" s="203"/>
      <c r="AW101" s="203"/>
      <c r="AX101" s="204"/>
    </row>
    <row r="102" spans="1:60" ht="23.25" customHeight="1" x14ac:dyDescent="0.15">
      <c r="A102" s="450"/>
      <c r="B102" s="451"/>
      <c r="C102" s="451"/>
      <c r="D102" s="451"/>
      <c r="E102" s="451"/>
      <c r="F102" s="452"/>
      <c r="G102" s="96"/>
      <c r="H102" s="96"/>
      <c r="I102" s="96"/>
      <c r="J102" s="96"/>
      <c r="K102" s="96"/>
      <c r="L102" s="96"/>
      <c r="M102" s="96"/>
      <c r="N102" s="96"/>
      <c r="O102" s="96"/>
      <c r="P102" s="96"/>
      <c r="Q102" s="96"/>
      <c r="R102" s="96"/>
      <c r="S102" s="96"/>
      <c r="T102" s="96"/>
      <c r="U102" s="96"/>
      <c r="V102" s="96"/>
      <c r="W102" s="96"/>
      <c r="X102" s="97"/>
      <c r="Y102" s="470" t="s">
        <v>55</v>
      </c>
      <c r="Z102" s="471"/>
      <c r="AA102" s="472"/>
      <c r="AB102" s="486" t="s">
        <v>499</v>
      </c>
      <c r="AC102" s="486"/>
      <c r="AD102" s="486"/>
      <c r="AE102" s="443">
        <v>12.7</v>
      </c>
      <c r="AF102" s="443"/>
      <c r="AG102" s="443"/>
      <c r="AH102" s="443"/>
      <c r="AI102" s="443">
        <v>12.7</v>
      </c>
      <c r="AJ102" s="443"/>
      <c r="AK102" s="443"/>
      <c r="AL102" s="443"/>
      <c r="AM102" s="443">
        <v>12.7</v>
      </c>
      <c r="AN102" s="443"/>
      <c r="AO102" s="443"/>
      <c r="AP102" s="443"/>
      <c r="AQ102" s="257">
        <v>12.7</v>
      </c>
      <c r="AR102" s="258"/>
      <c r="AS102" s="258"/>
      <c r="AT102" s="303"/>
      <c r="AU102" s="257"/>
      <c r="AV102" s="258"/>
      <c r="AW102" s="258"/>
      <c r="AX102" s="303"/>
    </row>
    <row r="103" spans="1:60" ht="31.5" hidden="1" customHeight="1" x14ac:dyDescent="0.15">
      <c r="A103" s="444" t="s">
        <v>275</v>
      </c>
      <c r="B103" s="445"/>
      <c r="C103" s="445"/>
      <c r="D103" s="445"/>
      <c r="E103" s="445"/>
      <c r="F103" s="446"/>
      <c r="G103" s="484" t="s">
        <v>59</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314</v>
      </c>
      <c r="AF103" s="441"/>
      <c r="AG103" s="441"/>
      <c r="AH103" s="442"/>
      <c r="AI103" s="440" t="s">
        <v>312</v>
      </c>
      <c r="AJ103" s="441"/>
      <c r="AK103" s="441"/>
      <c r="AL103" s="442"/>
      <c r="AM103" s="440" t="s">
        <v>341</v>
      </c>
      <c r="AN103" s="441"/>
      <c r="AO103" s="441"/>
      <c r="AP103" s="442"/>
      <c r="AQ103" s="268" t="s">
        <v>354</v>
      </c>
      <c r="AR103" s="269"/>
      <c r="AS103" s="269"/>
      <c r="AT103" s="308"/>
      <c r="AU103" s="268" t="s">
        <v>355</v>
      </c>
      <c r="AV103" s="269"/>
      <c r="AW103" s="269"/>
      <c r="AX103" s="270"/>
    </row>
    <row r="104" spans="1:60" ht="23.25" hidden="1" customHeight="1" x14ac:dyDescent="0.15">
      <c r="A104" s="447"/>
      <c r="B104" s="448"/>
      <c r="C104" s="448"/>
      <c r="D104" s="448"/>
      <c r="E104" s="448"/>
      <c r="F104" s="449"/>
      <c r="G104" s="90"/>
      <c r="H104" s="90"/>
      <c r="I104" s="90"/>
      <c r="J104" s="90"/>
      <c r="K104" s="90"/>
      <c r="L104" s="90"/>
      <c r="M104" s="90"/>
      <c r="N104" s="90"/>
      <c r="O104" s="90"/>
      <c r="P104" s="90"/>
      <c r="Q104" s="90"/>
      <c r="R104" s="90"/>
      <c r="S104" s="90"/>
      <c r="T104" s="90"/>
      <c r="U104" s="90"/>
      <c r="V104" s="90"/>
      <c r="W104" s="90"/>
      <c r="X104" s="91"/>
      <c r="Y104" s="490" t="s">
        <v>54</v>
      </c>
      <c r="Z104" s="491"/>
      <c r="AA104" s="492"/>
      <c r="AB104" s="570"/>
      <c r="AC104" s="571"/>
      <c r="AD104" s="572"/>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50"/>
      <c r="B105" s="451"/>
      <c r="C105" s="451"/>
      <c r="D105" s="451"/>
      <c r="E105" s="451"/>
      <c r="F105" s="452"/>
      <c r="G105" s="96"/>
      <c r="H105" s="96"/>
      <c r="I105" s="96"/>
      <c r="J105" s="96"/>
      <c r="K105" s="96"/>
      <c r="L105" s="96"/>
      <c r="M105" s="96"/>
      <c r="N105" s="96"/>
      <c r="O105" s="96"/>
      <c r="P105" s="96"/>
      <c r="Q105" s="96"/>
      <c r="R105" s="96"/>
      <c r="S105" s="96"/>
      <c r="T105" s="96"/>
      <c r="U105" s="96"/>
      <c r="V105" s="96"/>
      <c r="W105" s="96"/>
      <c r="X105" s="97"/>
      <c r="Y105" s="470" t="s">
        <v>55</v>
      </c>
      <c r="Z105" s="573"/>
      <c r="AA105" s="574"/>
      <c r="AB105" s="493"/>
      <c r="AC105" s="494"/>
      <c r="AD105" s="495"/>
      <c r="AE105" s="443"/>
      <c r="AF105" s="443"/>
      <c r="AG105" s="443"/>
      <c r="AH105" s="443"/>
      <c r="AI105" s="443"/>
      <c r="AJ105" s="443"/>
      <c r="AK105" s="443"/>
      <c r="AL105" s="443"/>
      <c r="AM105" s="443"/>
      <c r="AN105" s="443"/>
      <c r="AO105" s="443"/>
      <c r="AP105" s="443"/>
      <c r="AQ105" s="202"/>
      <c r="AR105" s="203"/>
      <c r="AS105" s="203"/>
      <c r="AT105" s="204"/>
      <c r="AU105" s="257"/>
      <c r="AV105" s="258"/>
      <c r="AW105" s="258"/>
      <c r="AX105" s="303"/>
    </row>
    <row r="106" spans="1:60" ht="31.5" hidden="1" customHeight="1" x14ac:dyDescent="0.15">
      <c r="A106" s="444" t="s">
        <v>275</v>
      </c>
      <c r="B106" s="445"/>
      <c r="C106" s="445"/>
      <c r="D106" s="445"/>
      <c r="E106" s="445"/>
      <c r="F106" s="446"/>
      <c r="G106" s="484" t="s">
        <v>59</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314</v>
      </c>
      <c r="AF106" s="441"/>
      <c r="AG106" s="441"/>
      <c r="AH106" s="442"/>
      <c r="AI106" s="440" t="s">
        <v>312</v>
      </c>
      <c r="AJ106" s="441"/>
      <c r="AK106" s="441"/>
      <c r="AL106" s="442"/>
      <c r="AM106" s="440" t="s">
        <v>341</v>
      </c>
      <c r="AN106" s="441"/>
      <c r="AO106" s="441"/>
      <c r="AP106" s="442"/>
      <c r="AQ106" s="268" t="s">
        <v>354</v>
      </c>
      <c r="AR106" s="269"/>
      <c r="AS106" s="269"/>
      <c r="AT106" s="308"/>
      <c r="AU106" s="268" t="s">
        <v>355</v>
      </c>
      <c r="AV106" s="269"/>
      <c r="AW106" s="269"/>
      <c r="AX106" s="270"/>
    </row>
    <row r="107" spans="1:60" ht="23.25" hidden="1" customHeight="1" x14ac:dyDescent="0.15">
      <c r="A107" s="447"/>
      <c r="B107" s="448"/>
      <c r="C107" s="448"/>
      <c r="D107" s="448"/>
      <c r="E107" s="448"/>
      <c r="F107" s="449"/>
      <c r="G107" s="90"/>
      <c r="H107" s="90"/>
      <c r="I107" s="90"/>
      <c r="J107" s="90"/>
      <c r="K107" s="90"/>
      <c r="L107" s="90"/>
      <c r="M107" s="90"/>
      <c r="N107" s="90"/>
      <c r="O107" s="90"/>
      <c r="P107" s="90"/>
      <c r="Q107" s="90"/>
      <c r="R107" s="90"/>
      <c r="S107" s="90"/>
      <c r="T107" s="90"/>
      <c r="U107" s="90"/>
      <c r="V107" s="90"/>
      <c r="W107" s="90"/>
      <c r="X107" s="91"/>
      <c r="Y107" s="490" t="s">
        <v>54</v>
      </c>
      <c r="Z107" s="491"/>
      <c r="AA107" s="492"/>
      <c r="AB107" s="570"/>
      <c r="AC107" s="571"/>
      <c r="AD107" s="572"/>
      <c r="AE107" s="443"/>
      <c r="AF107" s="443"/>
      <c r="AG107" s="443"/>
      <c r="AH107" s="443"/>
      <c r="AI107" s="443"/>
      <c r="AJ107" s="443"/>
      <c r="AK107" s="443"/>
      <c r="AL107" s="443"/>
      <c r="AM107" s="443"/>
      <c r="AN107" s="443"/>
      <c r="AO107" s="443"/>
      <c r="AP107" s="443"/>
      <c r="AQ107" s="202"/>
      <c r="AR107" s="203"/>
      <c r="AS107" s="203"/>
      <c r="AT107" s="204"/>
      <c r="AU107" s="202"/>
      <c r="AV107" s="203"/>
      <c r="AW107" s="203"/>
      <c r="AX107" s="204"/>
    </row>
    <row r="108" spans="1:60" ht="23.25" hidden="1" customHeight="1" x14ac:dyDescent="0.15">
      <c r="A108" s="450"/>
      <c r="B108" s="451"/>
      <c r="C108" s="451"/>
      <c r="D108" s="451"/>
      <c r="E108" s="451"/>
      <c r="F108" s="452"/>
      <c r="G108" s="96"/>
      <c r="H108" s="96"/>
      <c r="I108" s="96"/>
      <c r="J108" s="96"/>
      <c r="K108" s="96"/>
      <c r="L108" s="96"/>
      <c r="M108" s="96"/>
      <c r="N108" s="96"/>
      <c r="O108" s="96"/>
      <c r="P108" s="96"/>
      <c r="Q108" s="96"/>
      <c r="R108" s="96"/>
      <c r="S108" s="96"/>
      <c r="T108" s="96"/>
      <c r="U108" s="96"/>
      <c r="V108" s="96"/>
      <c r="W108" s="96"/>
      <c r="X108" s="97"/>
      <c r="Y108" s="470" t="s">
        <v>55</v>
      </c>
      <c r="Z108" s="573"/>
      <c r="AA108" s="574"/>
      <c r="AB108" s="493"/>
      <c r="AC108" s="494"/>
      <c r="AD108" s="495"/>
      <c r="AE108" s="443"/>
      <c r="AF108" s="443"/>
      <c r="AG108" s="443"/>
      <c r="AH108" s="443"/>
      <c r="AI108" s="443"/>
      <c r="AJ108" s="443"/>
      <c r="AK108" s="443"/>
      <c r="AL108" s="443"/>
      <c r="AM108" s="443"/>
      <c r="AN108" s="443"/>
      <c r="AO108" s="443"/>
      <c r="AP108" s="443"/>
      <c r="AQ108" s="202"/>
      <c r="AR108" s="203"/>
      <c r="AS108" s="203"/>
      <c r="AT108" s="204"/>
      <c r="AU108" s="257"/>
      <c r="AV108" s="258"/>
      <c r="AW108" s="258"/>
      <c r="AX108" s="303"/>
    </row>
    <row r="109" spans="1:60" ht="31.5" hidden="1" customHeight="1" x14ac:dyDescent="0.15">
      <c r="A109" s="444" t="s">
        <v>275</v>
      </c>
      <c r="B109" s="445"/>
      <c r="C109" s="445"/>
      <c r="D109" s="445"/>
      <c r="E109" s="445"/>
      <c r="F109" s="446"/>
      <c r="G109" s="484" t="s">
        <v>59</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314</v>
      </c>
      <c r="AF109" s="441"/>
      <c r="AG109" s="441"/>
      <c r="AH109" s="442"/>
      <c r="AI109" s="440" t="s">
        <v>312</v>
      </c>
      <c r="AJ109" s="441"/>
      <c r="AK109" s="441"/>
      <c r="AL109" s="442"/>
      <c r="AM109" s="440" t="s">
        <v>341</v>
      </c>
      <c r="AN109" s="441"/>
      <c r="AO109" s="441"/>
      <c r="AP109" s="442"/>
      <c r="AQ109" s="268" t="s">
        <v>354</v>
      </c>
      <c r="AR109" s="269"/>
      <c r="AS109" s="269"/>
      <c r="AT109" s="308"/>
      <c r="AU109" s="268" t="s">
        <v>355</v>
      </c>
      <c r="AV109" s="269"/>
      <c r="AW109" s="269"/>
      <c r="AX109" s="270"/>
    </row>
    <row r="110" spans="1:60" ht="23.25" hidden="1" customHeight="1" x14ac:dyDescent="0.15">
      <c r="A110" s="447"/>
      <c r="B110" s="448"/>
      <c r="C110" s="448"/>
      <c r="D110" s="448"/>
      <c r="E110" s="448"/>
      <c r="F110" s="449"/>
      <c r="G110" s="90"/>
      <c r="H110" s="90"/>
      <c r="I110" s="90"/>
      <c r="J110" s="90"/>
      <c r="K110" s="90"/>
      <c r="L110" s="90"/>
      <c r="M110" s="90"/>
      <c r="N110" s="90"/>
      <c r="O110" s="90"/>
      <c r="P110" s="90"/>
      <c r="Q110" s="90"/>
      <c r="R110" s="90"/>
      <c r="S110" s="90"/>
      <c r="T110" s="90"/>
      <c r="U110" s="90"/>
      <c r="V110" s="90"/>
      <c r="W110" s="90"/>
      <c r="X110" s="91"/>
      <c r="Y110" s="490" t="s">
        <v>54</v>
      </c>
      <c r="Z110" s="491"/>
      <c r="AA110" s="492"/>
      <c r="AB110" s="570"/>
      <c r="AC110" s="571"/>
      <c r="AD110" s="572"/>
      <c r="AE110" s="443"/>
      <c r="AF110" s="443"/>
      <c r="AG110" s="443"/>
      <c r="AH110" s="443"/>
      <c r="AI110" s="443"/>
      <c r="AJ110" s="443"/>
      <c r="AK110" s="443"/>
      <c r="AL110" s="443"/>
      <c r="AM110" s="443"/>
      <c r="AN110" s="443"/>
      <c r="AO110" s="443"/>
      <c r="AP110" s="443"/>
      <c r="AQ110" s="202"/>
      <c r="AR110" s="203"/>
      <c r="AS110" s="203"/>
      <c r="AT110" s="204"/>
      <c r="AU110" s="202"/>
      <c r="AV110" s="203"/>
      <c r="AW110" s="203"/>
      <c r="AX110" s="204"/>
    </row>
    <row r="111" spans="1:60" ht="23.25" hidden="1" customHeight="1" x14ac:dyDescent="0.15">
      <c r="A111" s="450"/>
      <c r="B111" s="451"/>
      <c r="C111" s="451"/>
      <c r="D111" s="451"/>
      <c r="E111" s="451"/>
      <c r="F111" s="452"/>
      <c r="G111" s="96"/>
      <c r="H111" s="96"/>
      <c r="I111" s="96"/>
      <c r="J111" s="96"/>
      <c r="K111" s="96"/>
      <c r="L111" s="96"/>
      <c r="M111" s="96"/>
      <c r="N111" s="96"/>
      <c r="O111" s="96"/>
      <c r="P111" s="96"/>
      <c r="Q111" s="96"/>
      <c r="R111" s="96"/>
      <c r="S111" s="96"/>
      <c r="T111" s="96"/>
      <c r="U111" s="96"/>
      <c r="V111" s="96"/>
      <c r="W111" s="96"/>
      <c r="X111" s="97"/>
      <c r="Y111" s="470" t="s">
        <v>55</v>
      </c>
      <c r="Z111" s="573"/>
      <c r="AA111" s="574"/>
      <c r="AB111" s="493"/>
      <c r="AC111" s="494"/>
      <c r="AD111" s="495"/>
      <c r="AE111" s="443"/>
      <c r="AF111" s="443"/>
      <c r="AG111" s="443"/>
      <c r="AH111" s="443"/>
      <c r="AI111" s="443"/>
      <c r="AJ111" s="443"/>
      <c r="AK111" s="443"/>
      <c r="AL111" s="443"/>
      <c r="AM111" s="443"/>
      <c r="AN111" s="443"/>
      <c r="AO111" s="443"/>
      <c r="AP111" s="443"/>
      <c r="AQ111" s="202"/>
      <c r="AR111" s="203"/>
      <c r="AS111" s="203"/>
      <c r="AT111" s="204"/>
      <c r="AU111" s="257"/>
      <c r="AV111" s="258"/>
      <c r="AW111" s="258"/>
      <c r="AX111" s="303"/>
    </row>
    <row r="112" spans="1:60" ht="31.5" hidden="1" customHeight="1" x14ac:dyDescent="0.15">
      <c r="A112" s="444" t="s">
        <v>275</v>
      </c>
      <c r="B112" s="445"/>
      <c r="C112" s="445"/>
      <c r="D112" s="445"/>
      <c r="E112" s="445"/>
      <c r="F112" s="446"/>
      <c r="G112" s="484" t="s">
        <v>59</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314</v>
      </c>
      <c r="AF112" s="441"/>
      <c r="AG112" s="441"/>
      <c r="AH112" s="442"/>
      <c r="AI112" s="440" t="s">
        <v>312</v>
      </c>
      <c r="AJ112" s="441"/>
      <c r="AK112" s="441"/>
      <c r="AL112" s="442"/>
      <c r="AM112" s="440" t="s">
        <v>341</v>
      </c>
      <c r="AN112" s="441"/>
      <c r="AO112" s="441"/>
      <c r="AP112" s="442"/>
      <c r="AQ112" s="268" t="s">
        <v>354</v>
      </c>
      <c r="AR112" s="269"/>
      <c r="AS112" s="269"/>
      <c r="AT112" s="308"/>
      <c r="AU112" s="268" t="s">
        <v>355</v>
      </c>
      <c r="AV112" s="269"/>
      <c r="AW112" s="269"/>
      <c r="AX112" s="270"/>
    </row>
    <row r="113" spans="1:50" ht="23.25" hidden="1" customHeight="1" x14ac:dyDescent="0.15">
      <c r="A113" s="447"/>
      <c r="B113" s="448"/>
      <c r="C113" s="448"/>
      <c r="D113" s="448"/>
      <c r="E113" s="448"/>
      <c r="F113" s="449"/>
      <c r="G113" s="90"/>
      <c r="H113" s="90"/>
      <c r="I113" s="90"/>
      <c r="J113" s="90"/>
      <c r="K113" s="90"/>
      <c r="L113" s="90"/>
      <c r="M113" s="90"/>
      <c r="N113" s="90"/>
      <c r="O113" s="90"/>
      <c r="P113" s="90"/>
      <c r="Q113" s="90"/>
      <c r="R113" s="90"/>
      <c r="S113" s="90"/>
      <c r="T113" s="90"/>
      <c r="U113" s="90"/>
      <c r="V113" s="90"/>
      <c r="W113" s="90"/>
      <c r="X113" s="91"/>
      <c r="Y113" s="490" t="s">
        <v>54</v>
      </c>
      <c r="Z113" s="491"/>
      <c r="AA113" s="492"/>
      <c r="AB113" s="570"/>
      <c r="AC113" s="571"/>
      <c r="AD113" s="572"/>
      <c r="AE113" s="443"/>
      <c r="AF113" s="443"/>
      <c r="AG113" s="443"/>
      <c r="AH113" s="443"/>
      <c r="AI113" s="443"/>
      <c r="AJ113" s="443"/>
      <c r="AK113" s="443"/>
      <c r="AL113" s="443"/>
      <c r="AM113" s="443"/>
      <c r="AN113" s="443"/>
      <c r="AO113" s="443"/>
      <c r="AP113" s="443"/>
      <c r="AQ113" s="202"/>
      <c r="AR113" s="203"/>
      <c r="AS113" s="203"/>
      <c r="AT113" s="204"/>
      <c r="AU113" s="202"/>
      <c r="AV113" s="203"/>
      <c r="AW113" s="203"/>
      <c r="AX113" s="204"/>
    </row>
    <row r="114" spans="1:50" ht="23.25" hidden="1" customHeight="1" x14ac:dyDescent="0.15">
      <c r="A114" s="450"/>
      <c r="B114" s="451"/>
      <c r="C114" s="451"/>
      <c r="D114" s="451"/>
      <c r="E114" s="451"/>
      <c r="F114" s="452"/>
      <c r="G114" s="96"/>
      <c r="H114" s="96"/>
      <c r="I114" s="96"/>
      <c r="J114" s="96"/>
      <c r="K114" s="96"/>
      <c r="L114" s="96"/>
      <c r="M114" s="96"/>
      <c r="N114" s="96"/>
      <c r="O114" s="96"/>
      <c r="P114" s="96"/>
      <c r="Q114" s="96"/>
      <c r="R114" s="96"/>
      <c r="S114" s="96"/>
      <c r="T114" s="96"/>
      <c r="U114" s="96"/>
      <c r="V114" s="96"/>
      <c r="W114" s="96"/>
      <c r="X114" s="97"/>
      <c r="Y114" s="470" t="s">
        <v>55</v>
      </c>
      <c r="Z114" s="573"/>
      <c r="AA114" s="574"/>
      <c r="AB114" s="493"/>
      <c r="AC114" s="494"/>
      <c r="AD114" s="495"/>
      <c r="AE114" s="443"/>
      <c r="AF114" s="443"/>
      <c r="AG114" s="443"/>
      <c r="AH114" s="443"/>
      <c r="AI114" s="443"/>
      <c r="AJ114" s="443"/>
      <c r="AK114" s="443"/>
      <c r="AL114" s="443"/>
      <c r="AM114" s="443"/>
      <c r="AN114" s="443"/>
      <c r="AO114" s="443"/>
      <c r="AP114" s="443"/>
      <c r="AQ114" s="202"/>
      <c r="AR114" s="203"/>
      <c r="AS114" s="203"/>
      <c r="AT114" s="204"/>
      <c r="AU114" s="202"/>
      <c r="AV114" s="203"/>
      <c r="AW114" s="203"/>
      <c r="AX114" s="204"/>
    </row>
    <row r="115" spans="1:50" ht="23.25" customHeight="1" x14ac:dyDescent="0.15">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8"/>
      <c r="Z115" s="579"/>
      <c r="AA115" s="580"/>
      <c r="AB115" s="440" t="s">
        <v>11</v>
      </c>
      <c r="AC115" s="441"/>
      <c r="AD115" s="442"/>
      <c r="AE115" s="440" t="s">
        <v>314</v>
      </c>
      <c r="AF115" s="441"/>
      <c r="AG115" s="441"/>
      <c r="AH115" s="442"/>
      <c r="AI115" s="440" t="s">
        <v>312</v>
      </c>
      <c r="AJ115" s="441"/>
      <c r="AK115" s="441"/>
      <c r="AL115" s="442"/>
      <c r="AM115" s="440" t="s">
        <v>341</v>
      </c>
      <c r="AN115" s="441"/>
      <c r="AO115" s="441"/>
      <c r="AP115" s="442"/>
      <c r="AQ115" s="613" t="s">
        <v>356</v>
      </c>
      <c r="AR115" s="614"/>
      <c r="AS115" s="614"/>
      <c r="AT115" s="614"/>
      <c r="AU115" s="614"/>
      <c r="AV115" s="614"/>
      <c r="AW115" s="614"/>
      <c r="AX115" s="615"/>
    </row>
    <row r="116" spans="1:50" ht="23.25" customHeight="1" x14ac:dyDescent="0.15">
      <c r="A116" s="464"/>
      <c r="B116" s="465"/>
      <c r="C116" s="465"/>
      <c r="D116" s="465"/>
      <c r="E116" s="465"/>
      <c r="F116" s="466"/>
      <c r="G116" s="415" t="s">
        <v>500</v>
      </c>
      <c r="H116" s="415"/>
      <c r="I116" s="415"/>
      <c r="J116" s="415"/>
      <c r="K116" s="415"/>
      <c r="L116" s="415"/>
      <c r="M116" s="415"/>
      <c r="N116" s="415"/>
      <c r="O116" s="415"/>
      <c r="P116" s="415"/>
      <c r="Q116" s="415"/>
      <c r="R116" s="415"/>
      <c r="S116" s="415"/>
      <c r="T116" s="415"/>
      <c r="U116" s="415"/>
      <c r="V116" s="415"/>
      <c r="W116" s="415"/>
      <c r="X116" s="415"/>
      <c r="Y116" s="480" t="s">
        <v>15</v>
      </c>
      <c r="Z116" s="481"/>
      <c r="AA116" s="482"/>
      <c r="AB116" s="487" t="s">
        <v>501</v>
      </c>
      <c r="AC116" s="488"/>
      <c r="AD116" s="489"/>
      <c r="AE116" s="443">
        <v>904</v>
      </c>
      <c r="AF116" s="443"/>
      <c r="AG116" s="443"/>
      <c r="AH116" s="443"/>
      <c r="AI116" s="443">
        <v>1087</v>
      </c>
      <c r="AJ116" s="443"/>
      <c r="AK116" s="443"/>
      <c r="AL116" s="443"/>
      <c r="AM116" s="443">
        <v>1090</v>
      </c>
      <c r="AN116" s="443"/>
      <c r="AO116" s="443"/>
      <c r="AP116" s="443"/>
      <c r="AQ116" s="202">
        <v>944</v>
      </c>
      <c r="AR116" s="203"/>
      <c r="AS116" s="203"/>
      <c r="AT116" s="203"/>
      <c r="AU116" s="203"/>
      <c r="AV116" s="203"/>
      <c r="AW116" s="203"/>
      <c r="AX116" s="205"/>
    </row>
    <row r="117" spans="1:50" ht="46.5" customHeight="1" thickBot="1" x14ac:dyDescent="0.2">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96" t="s">
        <v>48</v>
      </c>
      <c r="Z117" s="471"/>
      <c r="AA117" s="472"/>
      <c r="AB117" s="497" t="s">
        <v>502</v>
      </c>
      <c r="AC117" s="498"/>
      <c r="AD117" s="499"/>
      <c r="AE117" s="576" t="s">
        <v>503</v>
      </c>
      <c r="AF117" s="576"/>
      <c r="AG117" s="576"/>
      <c r="AH117" s="576"/>
      <c r="AI117" s="576" t="s">
        <v>504</v>
      </c>
      <c r="AJ117" s="576"/>
      <c r="AK117" s="576"/>
      <c r="AL117" s="576"/>
      <c r="AM117" s="576" t="s">
        <v>505</v>
      </c>
      <c r="AN117" s="576"/>
      <c r="AO117" s="576"/>
      <c r="AP117" s="576"/>
      <c r="AQ117" s="576" t="s">
        <v>506</v>
      </c>
      <c r="AR117" s="576"/>
      <c r="AS117" s="576"/>
      <c r="AT117" s="576"/>
      <c r="AU117" s="576"/>
      <c r="AV117" s="576"/>
      <c r="AW117" s="576"/>
      <c r="AX117" s="577"/>
    </row>
    <row r="118" spans="1:50" ht="23.25" hidden="1" customHeight="1" x14ac:dyDescent="0.15">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8"/>
      <c r="Z118" s="579"/>
      <c r="AA118" s="580"/>
      <c r="AB118" s="440" t="s">
        <v>11</v>
      </c>
      <c r="AC118" s="441"/>
      <c r="AD118" s="442"/>
      <c r="AE118" s="440" t="s">
        <v>314</v>
      </c>
      <c r="AF118" s="441"/>
      <c r="AG118" s="441"/>
      <c r="AH118" s="442"/>
      <c r="AI118" s="440" t="s">
        <v>312</v>
      </c>
      <c r="AJ118" s="441"/>
      <c r="AK118" s="441"/>
      <c r="AL118" s="442"/>
      <c r="AM118" s="440" t="s">
        <v>341</v>
      </c>
      <c r="AN118" s="441"/>
      <c r="AO118" s="441"/>
      <c r="AP118" s="442"/>
      <c r="AQ118" s="613" t="s">
        <v>356</v>
      </c>
      <c r="AR118" s="614"/>
      <c r="AS118" s="614"/>
      <c r="AT118" s="614"/>
      <c r="AU118" s="614"/>
      <c r="AV118" s="614"/>
      <c r="AW118" s="614"/>
      <c r="AX118" s="615"/>
    </row>
    <row r="119" spans="1:50" ht="23.25" hidden="1" customHeight="1" x14ac:dyDescent="0.15">
      <c r="A119" s="464"/>
      <c r="B119" s="465"/>
      <c r="C119" s="465"/>
      <c r="D119" s="465"/>
      <c r="E119" s="465"/>
      <c r="F119" s="466"/>
      <c r="G119" s="415" t="s">
        <v>282</v>
      </c>
      <c r="H119" s="415"/>
      <c r="I119" s="415"/>
      <c r="J119" s="415"/>
      <c r="K119" s="415"/>
      <c r="L119" s="415"/>
      <c r="M119" s="415"/>
      <c r="N119" s="415"/>
      <c r="O119" s="415"/>
      <c r="P119" s="415"/>
      <c r="Q119" s="415"/>
      <c r="R119" s="415"/>
      <c r="S119" s="415"/>
      <c r="T119" s="415"/>
      <c r="U119" s="415"/>
      <c r="V119" s="415"/>
      <c r="W119" s="415"/>
      <c r="X119" s="415"/>
      <c r="Y119" s="480" t="s">
        <v>15</v>
      </c>
      <c r="Z119" s="481"/>
      <c r="AA119" s="482"/>
      <c r="AB119" s="487"/>
      <c r="AC119" s="488"/>
      <c r="AD119" s="489"/>
      <c r="AE119" s="443"/>
      <c r="AF119" s="443"/>
      <c r="AG119" s="443"/>
      <c r="AH119" s="443"/>
      <c r="AI119" s="443"/>
      <c r="AJ119" s="443"/>
      <c r="AK119" s="443"/>
      <c r="AL119" s="443"/>
      <c r="AM119" s="443"/>
      <c r="AN119" s="443"/>
      <c r="AO119" s="443"/>
      <c r="AP119" s="443"/>
      <c r="AQ119" s="443"/>
      <c r="AR119" s="443"/>
      <c r="AS119" s="443"/>
      <c r="AT119" s="443"/>
      <c r="AU119" s="443"/>
      <c r="AV119" s="443"/>
      <c r="AW119" s="443"/>
      <c r="AX119" s="575"/>
    </row>
    <row r="120" spans="1:50" ht="46.5" hidden="1" customHeight="1" x14ac:dyDescent="0.15">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96" t="s">
        <v>48</v>
      </c>
      <c r="Z120" s="471"/>
      <c r="AA120" s="472"/>
      <c r="AB120" s="497" t="s">
        <v>281</v>
      </c>
      <c r="AC120" s="498"/>
      <c r="AD120" s="499"/>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row>
    <row r="121" spans="1:50" ht="23.25" hidden="1" customHeight="1" x14ac:dyDescent="0.15">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8"/>
      <c r="Z121" s="579"/>
      <c r="AA121" s="580"/>
      <c r="AB121" s="440" t="s">
        <v>11</v>
      </c>
      <c r="AC121" s="441"/>
      <c r="AD121" s="442"/>
      <c r="AE121" s="440" t="s">
        <v>314</v>
      </c>
      <c r="AF121" s="441"/>
      <c r="AG121" s="441"/>
      <c r="AH121" s="442"/>
      <c r="AI121" s="440" t="s">
        <v>312</v>
      </c>
      <c r="AJ121" s="441"/>
      <c r="AK121" s="441"/>
      <c r="AL121" s="442"/>
      <c r="AM121" s="440" t="s">
        <v>341</v>
      </c>
      <c r="AN121" s="441"/>
      <c r="AO121" s="441"/>
      <c r="AP121" s="442"/>
      <c r="AQ121" s="613" t="s">
        <v>356</v>
      </c>
      <c r="AR121" s="614"/>
      <c r="AS121" s="614"/>
      <c r="AT121" s="614"/>
      <c r="AU121" s="614"/>
      <c r="AV121" s="614"/>
      <c r="AW121" s="614"/>
      <c r="AX121" s="615"/>
    </row>
    <row r="122" spans="1:50" ht="23.25" hidden="1" customHeight="1" x14ac:dyDescent="0.15">
      <c r="A122" s="464"/>
      <c r="B122" s="465"/>
      <c r="C122" s="465"/>
      <c r="D122" s="465"/>
      <c r="E122" s="465"/>
      <c r="F122" s="466"/>
      <c r="G122" s="415" t="s">
        <v>283</v>
      </c>
      <c r="H122" s="415"/>
      <c r="I122" s="415"/>
      <c r="J122" s="415"/>
      <c r="K122" s="415"/>
      <c r="L122" s="415"/>
      <c r="M122" s="415"/>
      <c r="N122" s="415"/>
      <c r="O122" s="415"/>
      <c r="P122" s="415"/>
      <c r="Q122" s="415"/>
      <c r="R122" s="415"/>
      <c r="S122" s="415"/>
      <c r="T122" s="415"/>
      <c r="U122" s="415"/>
      <c r="V122" s="415"/>
      <c r="W122" s="415"/>
      <c r="X122" s="415"/>
      <c r="Y122" s="480" t="s">
        <v>15</v>
      </c>
      <c r="Z122" s="481"/>
      <c r="AA122" s="482"/>
      <c r="AB122" s="487"/>
      <c r="AC122" s="488"/>
      <c r="AD122" s="489"/>
      <c r="AE122" s="443"/>
      <c r="AF122" s="443"/>
      <c r="AG122" s="443"/>
      <c r="AH122" s="443"/>
      <c r="AI122" s="443"/>
      <c r="AJ122" s="443"/>
      <c r="AK122" s="443"/>
      <c r="AL122" s="443"/>
      <c r="AM122" s="443"/>
      <c r="AN122" s="443"/>
      <c r="AO122" s="443"/>
      <c r="AP122" s="443"/>
      <c r="AQ122" s="443"/>
      <c r="AR122" s="443"/>
      <c r="AS122" s="443"/>
      <c r="AT122" s="443"/>
      <c r="AU122" s="443"/>
      <c r="AV122" s="443"/>
      <c r="AW122" s="443"/>
      <c r="AX122" s="575"/>
    </row>
    <row r="123" spans="1:50" ht="46.5" hidden="1" customHeight="1" x14ac:dyDescent="0.15">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96" t="s">
        <v>48</v>
      </c>
      <c r="Z123" s="471"/>
      <c r="AA123" s="472"/>
      <c r="AB123" s="497" t="s">
        <v>284</v>
      </c>
      <c r="AC123" s="498"/>
      <c r="AD123" s="499"/>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23.25" hidden="1" customHeight="1" x14ac:dyDescent="0.15">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8"/>
      <c r="Z124" s="579"/>
      <c r="AA124" s="580"/>
      <c r="AB124" s="440" t="s">
        <v>11</v>
      </c>
      <c r="AC124" s="441"/>
      <c r="AD124" s="442"/>
      <c r="AE124" s="440" t="s">
        <v>314</v>
      </c>
      <c r="AF124" s="441"/>
      <c r="AG124" s="441"/>
      <c r="AH124" s="442"/>
      <c r="AI124" s="440" t="s">
        <v>312</v>
      </c>
      <c r="AJ124" s="441"/>
      <c r="AK124" s="441"/>
      <c r="AL124" s="442"/>
      <c r="AM124" s="440" t="s">
        <v>341</v>
      </c>
      <c r="AN124" s="441"/>
      <c r="AO124" s="441"/>
      <c r="AP124" s="442"/>
      <c r="AQ124" s="613" t="s">
        <v>356</v>
      </c>
      <c r="AR124" s="614"/>
      <c r="AS124" s="614"/>
      <c r="AT124" s="614"/>
      <c r="AU124" s="614"/>
      <c r="AV124" s="614"/>
      <c r="AW124" s="614"/>
      <c r="AX124" s="615"/>
    </row>
    <row r="125" spans="1:50" ht="23.25" hidden="1" customHeight="1" x14ac:dyDescent="0.15">
      <c r="A125" s="464"/>
      <c r="B125" s="465"/>
      <c r="C125" s="465"/>
      <c r="D125" s="465"/>
      <c r="E125" s="465"/>
      <c r="F125" s="466"/>
      <c r="G125" s="415" t="s">
        <v>283</v>
      </c>
      <c r="H125" s="415"/>
      <c r="I125" s="415"/>
      <c r="J125" s="415"/>
      <c r="K125" s="415"/>
      <c r="L125" s="415"/>
      <c r="M125" s="415"/>
      <c r="N125" s="415"/>
      <c r="O125" s="415"/>
      <c r="P125" s="415"/>
      <c r="Q125" s="415"/>
      <c r="R125" s="415"/>
      <c r="S125" s="415"/>
      <c r="T125" s="415"/>
      <c r="U125" s="415"/>
      <c r="V125" s="415"/>
      <c r="W125" s="415"/>
      <c r="X125" s="955"/>
      <c r="Y125" s="480" t="s">
        <v>15</v>
      </c>
      <c r="Z125" s="481"/>
      <c r="AA125" s="482"/>
      <c r="AB125" s="487"/>
      <c r="AC125" s="488"/>
      <c r="AD125" s="489"/>
      <c r="AE125" s="443"/>
      <c r="AF125" s="443"/>
      <c r="AG125" s="443"/>
      <c r="AH125" s="443"/>
      <c r="AI125" s="443"/>
      <c r="AJ125" s="443"/>
      <c r="AK125" s="443"/>
      <c r="AL125" s="443"/>
      <c r="AM125" s="443"/>
      <c r="AN125" s="443"/>
      <c r="AO125" s="443"/>
      <c r="AP125" s="443"/>
      <c r="AQ125" s="443"/>
      <c r="AR125" s="443"/>
      <c r="AS125" s="443"/>
      <c r="AT125" s="443"/>
      <c r="AU125" s="443"/>
      <c r="AV125" s="443"/>
      <c r="AW125" s="443"/>
      <c r="AX125" s="575"/>
    </row>
    <row r="126" spans="1:50" ht="46.5" hidden="1" customHeight="1" x14ac:dyDescent="0.15">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56"/>
      <c r="Y126" s="496" t="s">
        <v>48</v>
      </c>
      <c r="Z126" s="471"/>
      <c r="AA126" s="472"/>
      <c r="AB126" s="497" t="s">
        <v>281</v>
      </c>
      <c r="AC126" s="498"/>
      <c r="AD126" s="499"/>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3.25" hidden="1" customHeight="1" x14ac:dyDescent="0.15">
      <c r="A127" s="653" t="s">
        <v>15</v>
      </c>
      <c r="B127" s="465"/>
      <c r="C127" s="465"/>
      <c r="D127" s="465"/>
      <c r="E127" s="465"/>
      <c r="F127" s="466"/>
      <c r="G127" s="232" t="s">
        <v>16</v>
      </c>
      <c r="H127" s="232"/>
      <c r="I127" s="232"/>
      <c r="J127" s="232"/>
      <c r="K127" s="232"/>
      <c r="L127" s="232"/>
      <c r="M127" s="232"/>
      <c r="N127" s="232"/>
      <c r="O127" s="232"/>
      <c r="P127" s="232"/>
      <c r="Q127" s="232"/>
      <c r="R127" s="232"/>
      <c r="S127" s="232"/>
      <c r="T127" s="232"/>
      <c r="U127" s="232"/>
      <c r="V127" s="232"/>
      <c r="W127" s="232"/>
      <c r="X127" s="233"/>
      <c r="Y127" s="952"/>
      <c r="Z127" s="953"/>
      <c r="AA127" s="954"/>
      <c r="AB127" s="231" t="s">
        <v>11</v>
      </c>
      <c r="AC127" s="232"/>
      <c r="AD127" s="233"/>
      <c r="AE127" s="440" t="s">
        <v>314</v>
      </c>
      <c r="AF127" s="441"/>
      <c r="AG127" s="441"/>
      <c r="AH127" s="442"/>
      <c r="AI127" s="440" t="s">
        <v>312</v>
      </c>
      <c r="AJ127" s="441"/>
      <c r="AK127" s="441"/>
      <c r="AL127" s="442"/>
      <c r="AM127" s="440" t="s">
        <v>341</v>
      </c>
      <c r="AN127" s="441"/>
      <c r="AO127" s="441"/>
      <c r="AP127" s="442"/>
      <c r="AQ127" s="613" t="s">
        <v>356</v>
      </c>
      <c r="AR127" s="614"/>
      <c r="AS127" s="614"/>
      <c r="AT127" s="614"/>
      <c r="AU127" s="614"/>
      <c r="AV127" s="614"/>
      <c r="AW127" s="614"/>
      <c r="AX127" s="615"/>
    </row>
    <row r="128" spans="1:50" ht="23.25" hidden="1" customHeight="1" x14ac:dyDescent="0.15">
      <c r="A128" s="464"/>
      <c r="B128" s="465"/>
      <c r="C128" s="465"/>
      <c r="D128" s="465"/>
      <c r="E128" s="465"/>
      <c r="F128" s="466"/>
      <c r="G128" s="415" t="s">
        <v>283</v>
      </c>
      <c r="H128" s="415"/>
      <c r="I128" s="415"/>
      <c r="J128" s="415"/>
      <c r="K128" s="415"/>
      <c r="L128" s="415"/>
      <c r="M128" s="415"/>
      <c r="N128" s="415"/>
      <c r="O128" s="415"/>
      <c r="P128" s="415"/>
      <c r="Q128" s="415"/>
      <c r="R128" s="415"/>
      <c r="S128" s="415"/>
      <c r="T128" s="415"/>
      <c r="U128" s="415"/>
      <c r="V128" s="415"/>
      <c r="W128" s="415"/>
      <c r="X128" s="415"/>
      <c r="Y128" s="480" t="s">
        <v>15</v>
      </c>
      <c r="Z128" s="481"/>
      <c r="AA128" s="482"/>
      <c r="AB128" s="487"/>
      <c r="AC128" s="488"/>
      <c r="AD128" s="489"/>
      <c r="AE128" s="443"/>
      <c r="AF128" s="443"/>
      <c r="AG128" s="443"/>
      <c r="AH128" s="443"/>
      <c r="AI128" s="443"/>
      <c r="AJ128" s="443"/>
      <c r="AK128" s="443"/>
      <c r="AL128" s="443"/>
      <c r="AM128" s="443"/>
      <c r="AN128" s="443"/>
      <c r="AO128" s="443"/>
      <c r="AP128" s="443"/>
      <c r="AQ128" s="443"/>
      <c r="AR128" s="443"/>
      <c r="AS128" s="443"/>
      <c r="AT128" s="443"/>
      <c r="AU128" s="443"/>
      <c r="AV128" s="443"/>
      <c r="AW128" s="443"/>
      <c r="AX128" s="575"/>
    </row>
    <row r="129" spans="1:50" ht="46.5" hidden="1" customHeight="1" thickBot="1" x14ac:dyDescent="0.2">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96" t="s">
        <v>48</v>
      </c>
      <c r="Z129" s="471"/>
      <c r="AA129" s="472"/>
      <c r="AB129" s="497" t="s">
        <v>281</v>
      </c>
      <c r="AC129" s="498"/>
      <c r="AD129" s="499"/>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45" customHeight="1" x14ac:dyDescent="0.15">
      <c r="A130" s="173" t="s">
        <v>329</v>
      </c>
      <c r="B130" s="170"/>
      <c r="C130" s="169" t="s">
        <v>191</v>
      </c>
      <c r="D130" s="170"/>
      <c r="E130" s="154" t="s">
        <v>220</v>
      </c>
      <c r="F130" s="155"/>
      <c r="G130" s="156" t="s">
        <v>507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509</v>
      </c>
      <c r="H134" s="90"/>
      <c r="I134" s="90"/>
      <c r="J134" s="90"/>
      <c r="K134" s="90"/>
      <c r="L134" s="90"/>
      <c r="M134" s="90"/>
      <c r="N134" s="90"/>
      <c r="O134" s="90"/>
      <c r="P134" s="90"/>
      <c r="Q134" s="90"/>
      <c r="R134" s="90"/>
      <c r="S134" s="90"/>
      <c r="T134" s="90"/>
      <c r="U134" s="90"/>
      <c r="V134" s="90"/>
      <c r="W134" s="90"/>
      <c r="X134" s="91"/>
      <c r="Y134" s="186" t="s">
        <v>202</v>
      </c>
      <c r="Z134" s="187"/>
      <c r="AA134" s="188"/>
      <c r="AB134" s="189" t="s">
        <v>293</v>
      </c>
      <c r="AC134" s="190"/>
      <c r="AD134" s="190"/>
      <c r="AE134" s="191">
        <v>163</v>
      </c>
      <c r="AF134" s="192"/>
      <c r="AG134" s="192"/>
      <c r="AH134" s="192"/>
      <c r="AI134" s="191">
        <v>163</v>
      </c>
      <c r="AJ134" s="192"/>
      <c r="AK134" s="192"/>
      <c r="AL134" s="192"/>
      <c r="AM134" s="191"/>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293</v>
      </c>
      <c r="AC135" s="198"/>
      <c r="AD135" s="198"/>
      <c r="AE135" s="191"/>
      <c r="AF135" s="192"/>
      <c r="AG135" s="192"/>
      <c r="AH135" s="192"/>
      <c r="AI135" s="191"/>
      <c r="AJ135" s="192"/>
      <c r="AK135" s="192"/>
      <c r="AL135" s="192"/>
      <c r="AM135" s="191"/>
      <c r="AN135" s="192"/>
      <c r="AO135" s="192"/>
      <c r="AP135" s="192"/>
      <c r="AQ135" s="191"/>
      <c r="AR135" s="192"/>
      <c r="AS135" s="192"/>
      <c r="AT135" s="192"/>
      <c r="AU135" s="191">
        <v>150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510</v>
      </c>
      <c r="H138" s="90"/>
      <c r="I138" s="90"/>
      <c r="J138" s="90"/>
      <c r="K138" s="90"/>
      <c r="L138" s="90"/>
      <c r="M138" s="90"/>
      <c r="N138" s="90"/>
      <c r="O138" s="90"/>
      <c r="P138" s="90"/>
      <c r="Q138" s="90"/>
      <c r="R138" s="90"/>
      <c r="S138" s="90"/>
      <c r="T138" s="90"/>
      <c r="U138" s="90"/>
      <c r="V138" s="90"/>
      <c r="W138" s="90"/>
      <c r="X138" s="91"/>
      <c r="Y138" s="186" t="s">
        <v>202</v>
      </c>
      <c r="Z138" s="187"/>
      <c r="AA138" s="188"/>
      <c r="AB138" s="189" t="s">
        <v>512</v>
      </c>
      <c r="AC138" s="190"/>
      <c r="AD138" s="190"/>
      <c r="AE138" s="191">
        <v>11</v>
      </c>
      <c r="AF138" s="192"/>
      <c r="AG138" s="192"/>
      <c r="AH138" s="192"/>
      <c r="AI138" s="191">
        <v>11</v>
      </c>
      <c r="AJ138" s="192"/>
      <c r="AK138" s="192"/>
      <c r="AL138" s="192"/>
      <c r="AM138" s="191"/>
      <c r="AN138" s="192"/>
      <c r="AO138" s="192"/>
      <c r="AP138" s="192"/>
      <c r="AQ138" s="191"/>
      <c r="AR138" s="192"/>
      <c r="AS138" s="192"/>
      <c r="AT138" s="192"/>
      <c r="AU138" s="191"/>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512</v>
      </c>
      <c r="AC139" s="198"/>
      <c r="AD139" s="198"/>
      <c r="AE139" s="191"/>
      <c r="AF139" s="192"/>
      <c r="AG139" s="192"/>
      <c r="AH139" s="192"/>
      <c r="AI139" s="191"/>
      <c r="AJ139" s="192"/>
      <c r="AK139" s="192"/>
      <c r="AL139" s="192"/>
      <c r="AM139" s="191"/>
      <c r="AN139" s="192"/>
      <c r="AO139" s="192"/>
      <c r="AP139" s="192"/>
      <c r="AQ139" s="191"/>
      <c r="AR139" s="192"/>
      <c r="AS139" s="192"/>
      <c r="AT139" s="192"/>
      <c r="AU139" s="191">
        <v>0</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v>4</v>
      </c>
      <c r="AV141" s="185"/>
      <c r="AW141" s="118" t="s">
        <v>177</v>
      </c>
      <c r="AX141" s="180"/>
    </row>
    <row r="142" spans="1:50" ht="39.75" customHeight="1" x14ac:dyDescent="0.15">
      <c r="A142" s="174"/>
      <c r="B142" s="171"/>
      <c r="C142" s="165"/>
      <c r="D142" s="171"/>
      <c r="E142" s="165"/>
      <c r="F142" s="166"/>
      <c r="G142" s="89" t="s">
        <v>511</v>
      </c>
      <c r="H142" s="90"/>
      <c r="I142" s="90"/>
      <c r="J142" s="90"/>
      <c r="K142" s="90"/>
      <c r="L142" s="90"/>
      <c r="M142" s="90"/>
      <c r="N142" s="90"/>
      <c r="O142" s="90"/>
      <c r="P142" s="90"/>
      <c r="Q142" s="90"/>
      <c r="R142" s="90"/>
      <c r="S142" s="90"/>
      <c r="T142" s="90"/>
      <c r="U142" s="90"/>
      <c r="V142" s="90"/>
      <c r="W142" s="90"/>
      <c r="X142" s="91"/>
      <c r="Y142" s="186" t="s">
        <v>202</v>
      </c>
      <c r="Z142" s="187"/>
      <c r="AA142" s="188"/>
      <c r="AB142" s="189" t="s">
        <v>499</v>
      </c>
      <c r="AC142" s="190"/>
      <c r="AD142" s="190"/>
      <c r="AE142" s="191">
        <v>884</v>
      </c>
      <c r="AF142" s="192"/>
      <c r="AG142" s="192"/>
      <c r="AH142" s="192"/>
      <c r="AI142" s="191">
        <v>884</v>
      </c>
      <c r="AJ142" s="192"/>
      <c r="AK142" s="192"/>
      <c r="AL142" s="192"/>
      <c r="AM142" s="191">
        <v>975</v>
      </c>
      <c r="AN142" s="192"/>
      <c r="AO142" s="192"/>
      <c r="AP142" s="192"/>
      <c r="AQ142" s="191"/>
      <c r="AR142" s="192"/>
      <c r="AS142" s="192"/>
      <c r="AT142" s="192"/>
      <c r="AU142" s="191"/>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499</v>
      </c>
      <c r="AC143" s="198"/>
      <c r="AD143" s="198"/>
      <c r="AE143" s="191"/>
      <c r="AF143" s="192"/>
      <c r="AG143" s="192"/>
      <c r="AH143" s="192"/>
      <c r="AI143" s="191"/>
      <c r="AJ143" s="192"/>
      <c r="AK143" s="192"/>
      <c r="AL143" s="192"/>
      <c r="AM143" s="191"/>
      <c r="AN143" s="192"/>
      <c r="AO143" s="192"/>
      <c r="AP143" s="192"/>
      <c r="AQ143" s="191"/>
      <c r="AR143" s="192"/>
      <c r="AS143" s="192"/>
      <c r="AT143" s="192"/>
      <c r="AU143" s="191">
        <v>947</v>
      </c>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57"/>
      <c r="E430" s="159" t="s">
        <v>322</v>
      </c>
      <c r="F430" s="924"/>
      <c r="G430" s="925" t="s">
        <v>207</v>
      </c>
      <c r="H430" s="108"/>
      <c r="I430" s="108"/>
      <c r="J430" s="926" t="s">
        <v>489</v>
      </c>
      <c r="K430" s="927"/>
      <c r="L430" s="927"/>
      <c r="M430" s="927"/>
      <c r="N430" s="927"/>
      <c r="O430" s="927"/>
      <c r="P430" s="927"/>
      <c r="Q430" s="927"/>
      <c r="R430" s="927"/>
      <c r="S430" s="927"/>
      <c r="T430" s="928"/>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612"/>
      <c r="AR432" s="185"/>
      <c r="AS432" s="118" t="s">
        <v>188</v>
      </c>
      <c r="AT432" s="119"/>
      <c r="AU432" s="185"/>
      <c r="AV432" s="185"/>
      <c r="AW432" s="118" t="s">
        <v>177</v>
      </c>
      <c r="AX432" s="180"/>
    </row>
    <row r="433" spans="1:50" ht="23.25" customHeight="1" x14ac:dyDescent="0.15">
      <c r="A433" s="174"/>
      <c r="B433" s="171"/>
      <c r="C433" s="165"/>
      <c r="D433" s="171"/>
      <c r="E433" s="328"/>
      <c r="F433" s="329"/>
      <c r="G433" s="89" t="s">
        <v>489</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601" t="s">
        <v>178</v>
      </c>
      <c r="AC435" s="601"/>
      <c r="AD435" s="601"/>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612"/>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t="s">
        <v>489</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601" t="s">
        <v>178</v>
      </c>
      <c r="AC440" s="601"/>
      <c r="AD440" s="601"/>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612"/>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601" t="s">
        <v>178</v>
      </c>
      <c r="AC445" s="601"/>
      <c r="AD445" s="601"/>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612"/>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601" t="s">
        <v>178</v>
      </c>
      <c r="AC450" s="601"/>
      <c r="AD450" s="601"/>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612"/>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601" t="s">
        <v>178</v>
      </c>
      <c r="AC455" s="601"/>
      <c r="AD455" s="601"/>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612"/>
      <c r="AR457" s="185"/>
      <c r="AS457" s="118" t="s">
        <v>188</v>
      </c>
      <c r="AT457" s="119"/>
      <c r="AU457" s="185"/>
      <c r="AV457" s="185"/>
      <c r="AW457" s="118" t="s">
        <v>177</v>
      </c>
      <c r="AX457" s="180"/>
    </row>
    <row r="458" spans="1:50" ht="23.25" customHeight="1" x14ac:dyDescent="0.15">
      <c r="A458" s="174"/>
      <c r="B458" s="171"/>
      <c r="C458" s="165"/>
      <c r="D458" s="171"/>
      <c r="E458" s="328"/>
      <c r="F458" s="329"/>
      <c r="G458" s="89" t="s">
        <v>489</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601" t="s">
        <v>14</v>
      </c>
      <c r="AC460" s="601"/>
      <c r="AD460" s="601"/>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612"/>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601" t="s">
        <v>14</v>
      </c>
      <c r="AC465" s="601"/>
      <c r="AD465" s="601"/>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612"/>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601" t="s">
        <v>14</v>
      </c>
      <c r="AC470" s="601"/>
      <c r="AD470" s="601"/>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612"/>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601" t="s">
        <v>14</v>
      </c>
      <c r="AC475" s="601"/>
      <c r="AD475" s="601"/>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612"/>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601" t="s">
        <v>14</v>
      </c>
      <c r="AC480" s="601"/>
      <c r="AD480" s="601"/>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925" t="s">
        <v>207</v>
      </c>
      <c r="H484" s="108"/>
      <c r="I484" s="108"/>
      <c r="J484" s="926"/>
      <c r="K484" s="927"/>
      <c r="L484" s="927"/>
      <c r="M484" s="927"/>
      <c r="N484" s="927"/>
      <c r="O484" s="927"/>
      <c r="P484" s="927"/>
      <c r="Q484" s="927"/>
      <c r="R484" s="927"/>
      <c r="S484" s="927"/>
      <c r="T484" s="928"/>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612"/>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601" t="s">
        <v>178</v>
      </c>
      <c r="AC489" s="601"/>
      <c r="AD489" s="601"/>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612"/>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601" t="s">
        <v>178</v>
      </c>
      <c r="AC494" s="601"/>
      <c r="AD494" s="601"/>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612"/>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601" t="s">
        <v>178</v>
      </c>
      <c r="AC499" s="601"/>
      <c r="AD499" s="601"/>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612"/>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601" t="s">
        <v>178</v>
      </c>
      <c r="AC504" s="601"/>
      <c r="AD504" s="601"/>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612"/>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601" t="s">
        <v>178</v>
      </c>
      <c r="AC509" s="601"/>
      <c r="AD509" s="601"/>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612"/>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601" t="s">
        <v>14</v>
      </c>
      <c r="AC514" s="601"/>
      <c r="AD514" s="601"/>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612"/>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601" t="s">
        <v>14</v>
      </c>
      <c r="AC519" s="601"/>
      <c r="AD519" s="601"/>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612"/>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601" t="s">
        <v>14</v>
      </c>
      <c r="AC524" s="601"/>
      <c r="AD524" s="601"/>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612"/>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601" t="s">
        <v>14</v>
      </c>
      <c r="AC529" s="601"/>
      <c r="AD529" s="601"/>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612"/>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601" t="s">
        <v>14</v>
      </c>
      <c r="AC534" s="601"/>
      <c r="AD534" s="601"/>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925" t="s">
        <v>207</v>
      </c>
      <c r="H538" s="108"/>
      <c r="I538" s="108"/>
      <c r="J538" s="926"/>
      <c r="K538" s="927"/>
      <c r="L538" s="927"/>
      <c r="M538" s="927"/>
      <c r="N538" s="927"/>
      <c r="O538" s="927"/>
      <c r="P538" s="927"/>
      <c r="Q538" s="927"/>
      <c r="R538" s="927"/>
      <c r="S538" s="927"/>
      <c r="T538" s="928"/>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612"/>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601" t="s">
        <v>178</v>
      </c>
      <c r="AC543" s="601"/>
      <c r="AD543" s="601"/>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612"/>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601" t="s">
        <v>178</v>
      </c>
      <c r="AC548" s="601"/>
      <c r="AD548" s="601"/>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612"/>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601" t="s">
        <v>178</v>
      </c>
      <c r="AC553" s="601"/>
      <c r="AD553" s="601"/>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612"/>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601" t="s">
        <v>178</v>
      </c>
      <c r="AC558" s="601"/>
      <c r="AD558" s="601"/>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612"/>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601" t="s">
        <v>178</v>
      </c>
      <c r="AC563" s="601"/>
      <c r="AD563" s="601"/>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612"/>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601" t="s">
        <v>14</v>
      </c>
      <c r="AC568" s="601"/>
      <c r="AD568" s="601"/>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612"/>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601" t="s">
        <v>14</v>
      </c>
      <c r="AC573" s="601"/>
      <c r="AD573" s="601"/>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612"/>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601" t="s">
        <v>14</v>
      </c>
      <c r="AC578" s="601"/>
      <c r="AD578" s="601"/>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612"/>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601" t="s">
        <v>14</v>
      </c>
      <c r="AC583" s="601"/>
      <c r="AD583" s="601"/>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612"/>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601" t="s">
        <v>14</v>
      </c>
      <c r="AC588" s="601"/>
      <c r="AD588" s="601"/>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925" t="s">
        <v>207</v>
      </c>
      <c r="H592" s="108"/>
      <c r="I592" s="108"/>
      <c r="J592" s="926"/>
      <c r="K592" s="927"/>
      <c r="L592" s="927"/>
      <c r="M592" s="927"/>
      <c r="N592" s="927"/>
      <c r="O592" s="927"/>
      <c r="P592" s="927"/>
      <c r="Q592" s="927"/>
      <c r="R592" s="927"/>
      <c r="S592" s="927"/>
      <c r="T592" s="928"/>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612"/>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601" t="s">
        <v>178</v>
      </c>
      <c r="AC597" s="601"/>
      <c r="AD597" s="601"/>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612"/>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601" t="s">
        <v>178</v>
      </c>
      <c r="AC602" s="601"/>
      <c r="AD602" s="601"/>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612"/>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601" t="s">
        <v>178</v>
      </c>
      <c r="AC607" s="601"/>
      <c r="AD607" s="601"/>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612"/>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601" t="s">
        <v>178</v>
      </c>
      <c r="AC612" s="601"/>
      <c r="AD612" s="601"/>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612"/>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601" t="s">
        <v>178</v>
      </c>
      <c r="AC617" s="601"/>
      <c r="AD617" s="601"/>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612"/>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601" t="s">
        <v>14</v>
      </c>
      <c r="AC622" s="601"/>
      <c r="AD622" s="601"/>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612"/>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601" t="s">
        <v>14</v>
      </c>
      <c r="AC627" s="601"/>
      <c r="AD627" s="601"/>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612"/>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601" t="s">
        <v>14</v>
      </c>
      <c r="AC632" s="601"/>
      <c r="AD632" s="601"/>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612"/>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601" t="s">
        <v>14</v>
      </c>
      <c r="AC637" s="601"/>
      <c r="AD637" s="601"/>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612"/>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601" t="s">
        <v>14</v>
      </c>
      <c r="AC642" s="601"/>
      <c r="AD642" s="601"/>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925" t="s">
        <v>207</v>
      </c>
      <c r="H646" s="108"/>
      <c r="I646" s="108"/>
      <c r="J646" s="926"/>
      <c r="K646" s="927"/>
      <c r="L646" s="927"/>
      <c r="M646" s="927"/>
      <c r="N646" s="927"/>
      <c r="O646" s="927"/>
      <c r="P646" s="927"/>
      <c r="Q646" s="927"/>
      <c r="R646" s="927"/>
      <c r="S646" s="927"/>
      <c r="T646" s="928"/>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612"/>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601" t="s">
        <v>178</v>
      </c>
      <c r="AC651" s="601"/>
      <c r="AD651" s="601"/>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612"/>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601" t="s">
        <v>178</v>
      </c>
      <c r="AC656" s="601"/>
      <c r="AD656" s="601"/>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612"/>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601" t="s">
        <v>178</v>
      </c>
      <c r="AC661" s="601"/>
      <c r="AD661" s="601"/>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612"/>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601" t="s">
        <v>178</v>
      </c>
      <c r="AC666" s="601"/>
      <c r="AD666" s="601"/>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612"/>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601" t="s">
        <v>178</v>
      </c>
      <c r="AC671" s="601"/>
      <c r="AD671" s="601"/>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612"/>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601" t="s">
        <v>14</v>
      </c>
      <c r="AC676" s="601"/>
      <c r="AD676" s="601"/>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612"/>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601" t="s">
        <v>14</v>
      </c>
      <c r="AC681" s="601"/>
      <c r="AD681" s="601"/>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612"/>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601" t="s">
        <v>14</v>
      </c>
      <c r="AC686" s="601"/>
      <c r="AD686" s="601"/>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612"/>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601" t="s">
        <v>14</v>
      </c>
      <c r="AC691" s="601"/>
      <c r="AD691" s="601"/>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612"/>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601" t="s">
        <v>14</v>
      </c>
      <c r="AC696" s="601"/>
      <c r="AD696" s="601"/>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5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33" t="s">
        <v>46</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5" t="s">
        <v>31</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35</v>
      </c>
      <c r="AE701" s="404"/>
      <c r="AF701" s="404"/>
      <c r="AG701" s="846" t="s">
        <v>30</v>
      </c>
      <c r="AH701" s="404"/>
      <c r="AI701" s="404"/>
      <c r="AJ701" s="404"/>
      <c r="AK701" s="404"/>
      <c r="AL701" s="404"/>
      <c r="AM701" s="404"/>
      <c r="AN701" s="404"/>
      <c r="AO701" s="404"/>
      <c r="AP701" s="404"/>
      <c r="AQ701" s="404"/>
      <c r="AR701" s="404"/>
      <c r="AS701" s="404"/>
      <c r="AT701" s="404"/>
      <c r="AU701" s="404"/>
      <c r="AV701" s="404"/>
      <c r="AW701" s="404"/>
      <c r="AX701" s="847"/>
    </row>
    <row r="702" spans="1:50" ht="59.25" customHeight="1" x14ac:dyDescent="0.15">
      <c r="A702" s="896" t="s">
        <v>139</v>
      </c>
      <c r="B702" s="897"/>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31" t="s">
        <v>488</v>
      </c>
      <c r="AE702" s="332"/>
      <c r="AF702" s="332"/>
      <c r="AG702" s="407" t="s">
        <v>514</v>
      </c>
      <c r="AH702" s="408"/>
      <c r="AI702" s="408"/>
      <c r="AJ702" s="408"/>
      <c r="AK702" s="408"/>
      <c r="AL702" s="408"/>
      <c r="AM702" s="408"/>
      <c r="AN702" s="408"/>
      <c r="AO702" s="408"/>
      <c r="AP702" s="408"/>
      <c r="AQ702" s="408"/>
      <c r="AR702" s="408"/>
      <c r="AS702" s="408"/>
      <c r="AT702" s="408"/>
      <c r="AU702" s="408"/>
      <c r="AV702" s="408"/>
      <c r="AW702" s="408"/>
      <c r="AX702" s="409"/>
    </row>
    <row r="703" spans="1:50" ht="49.5" customHeight="1" x14ac:dyDescent="0.15">
      <c r="A703" s="898"/>
      <c r="B703" s="899"/>
      <c r="C703" s="838" t="s">
        <v>36</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4"/>
      <c r="AD703" s="312" t="s">
        <v>488</v>
      </c>
      <c r="AE703" s="313"/>
      <c r="AF703" s="313"/>
      <c r="AG703" s="86" t="s">
        <v>515</v>
      </c>
      <c r="AH703" s="87"/>
      <c r="AI703" s="87"/>
      <c r="AJ703" s="87"/>
      <c r="AK703" s="87"/>
      <c r="AL703" s="87"/>
      <c r="AM703" s="87"/>
      <c r="AN703" s="87"/>
      <c r="AO703" s="87"/>
      <c r="AP703" s="87"/>
      <c r="AQ703" s="87"/>
      <c r="AR703" s="87"/>
      <c r="AS703" s="87"/>
      <c r="AT703" s="87"/>
      <c r="AU703" s="87"/>
      <c r="AV703" s="87"/>
      <c r="AW703" s="87"/>
      <c r="AX703" s="88"/>
    </row>
    <row r="704" spans="1:50" ht="44.25" customHeight="1" x14ac:dyDescent="0.15">
      <c r="A704" s="900"/>
      <c r="B704" s="901"/>
      <c r="C704" s="840" t="s">
        <v>141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488</v>
      </c>
      <c r="AE704" s="805"/>
      <c r="AF704" s="805"/>
      <c r="AG704" s="152" t="s">
        <v>516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62" t="s">
        <v>38</v>
      </c>
      <c r="B705" s="663"/>
      <c r="C705" s="843" t="s">
        <v>40</v>
      </c>
      <c r="D705" s="844"/>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5"/>
      <c r="AD705" s="736" t="s">
        <v>488</v>
      </c>
      <c r="AE705" s="737"/>
      <c r="AF705" s="737"/>
      <c r="AG705" s="110" t="s">
        <v>517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64"/>
      <c r="B706" s="665"/>
      <c r="C706" s="816"/>
      <c r="D706" s="817"/>
      <c r="E706" s="752" t="s">
        <v>303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12" t="s">
        <v>518</v>
      </c>
      <c r="AE706" s="313"/>
      <c r="AF706" s="685"/>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64"/>
      <c r="B707" s="665"/>
      <c r="C707" s="818"/>
      <c r="D707" s="819"/>
      <c r="E707" s="755" t="s">
        <v>242</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61" t="s">
        <v>518</v>
      </c>
      <c r="AE707" s="862"/>
      <c r="AF707" s="862"/>
      <c r="AG707" s="152"/>
      <c r="AH707" s="93"/>
      <c r="AI707" s="93"/>
      <c r="AJ707" s="93"/>
      <c r="AK707" s="93"/>
      <c r="AL707" s="93"/>
      <c r="AM707" s="93"/>
      <c r="AN707" s="93"/>
      <c r="AO707" s="93"/>
      <c r="AP707" s="93"/>
      <c r="AQ707" s="93"/>
      <c r="AR707" s="93"/>
      <c r="AS707" s="93"/>
      <c r="AT707" s="93"/>
      <c r="AU707" s="93"/>
      <c r="AV707" s="93"/>
      <c r="AW707" s="93"/>
      <c r="AX707" s="153"/>
    </row>
    <row r="708" spans="1:50" ht="55.5" customHeight="1" x14ac:dyDescent="0.15">
      <c r="A708" s="664"/>
      <c r="B708" s="666"/>
      <c r="C708" s="835" t="s">
        <v>41</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6" t="s">
        <v>488</v>
      </c>
      <c r="AE708" s="627"/>
      <c r="AF708" s="627"/>
      <c r="AG708" s="764" t="s">
        <v>520</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4"/>
      <c r="B709" s="666"/>
      <c r="C709" s="413" t="s">
        <v>142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12" t="s">
        <v>488</v>
      </c>
      <c r="AE709" s="313"/>
      <c r="AF709" s="313"/>
      <c r="AG709" s="86" t="s">
        <v>521</v>
      </c>
      <c r="AH709" s="87"/>
      <c r="AI709" s="87"/>
      <c r="AJ709" s="87"/>
      <c r="AK709" s="87"/>
      <c r="AL709" s="87"/>
      <c r="AM709" s="87"/>
      <c r="AN709" s="87"/>
      <c r="AO709" s="87"/>
      <c r="AP709" s="87"/>
      <c r="AQ709" s="87"/>
      <c r="AR709" s="87"/>
      <c r="AS709" s="87"/>
      <c r="AT709" s="87"/>
      <c r="AU709" s="87"/>
      <c r="AV709" s="87"/>
      <c r="AW709" s="87"/>
      <c r="AX709" s="88"/>
    </row>
    <row r="710" spans="1:50" ht="66" customHeight="1" x14ac:dyDescent="0.15">
      <c r="A710" s="664"/>
      <c r="B710" s="666"/>
      <c r="C710" s="413" t="s">
        <v>37</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12" t="s">
        <v>488</v>
      </c>
      <c r="AE710" s="313"/>
      <c r="AF710" s="313"/>
      <c r="AG710" s="86" t="s">
        <v>522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64"/>
      <c r="B711" s="666"/>
      <c r="C711" s="413" t="s">
        <v>42</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5"/>
      <c r="AD711" s="312" t="s">
        <v>488</v>
      </c>
      <c r="AE711" s="313"/>
      <c r="AF711" s="313"/>
      <c r="AG711" s="86" t="s">
        <v>523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64"/>
      <c r="B712" s="666"/>
      <c r="C712" s="413" t="s">
        <v>270</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5"/>
      <c r="AD712" s="804" t="s">
        <v>519</v>
      </c>
      <c r="AE712" s="805"/>
      <c r="AF712" s="805"/>
      <c r="AG712" s="832"/>
      <c r="AH712" s="833"/>
      <c r="AI712" s="833"/>
      <c r="AJ712" s="833"/>
      <c r="AK712" s="833"/>
      <c r="AL712" s="833"/>
      <c r="AM712" s="833"/>
      <c r="AN712" s="833"/>
      <c r="AO712" s="833"/>
      <c r="AP712" s="833"/>
      <c r="AQ712" s="833"/>
      <c r="AR712" s="833"/>
      <c r="AS712" s="833"/>
      <c r="AT712" s="833"/>
      <c r="AU712" s="833"/>
      <c r="AV712" s="833"/>
      <c r="AW712" s="833"/>
      <c r="AX712" s="834"/>
    </row>
    <row r="713" spans="1:50" ht="53.25" customHeight="1" x14ac:dyDescent="0.15">
      <c r="A713" s="664"/>
      <c r="B713" s="666"/>
      <c r="C713" s="1007" t="s">
        <v>271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12" t="s">
        <v>488</v>
      </c>
      <c r="AE713" s="313"/>
      <c r="AF713" s="685"/>
      <c r="AG713" s="86" t="s">
        <v>525</v>
      </c>
      <c r="AH713" s="87"/>
      <c r="AI713" s="87"/>
      <c r="AJ713" s="87"/>
      <c r="AK713" s="87"/>
      <c r="AL713" s="87"/>
      <c r="AM713" s="87"/>
      <c r="AN713" s="87"/>
      <c r="AO713" s="87"/>
      <c r="AP713" s="87"/>
      <c r="AQ713" s="87"/>
      <c r="AR713" s="87"/>
      <c r="AS713" s="87"/>
      <c r="AT713" s="87"/>
      <c r="AU713" s="87"/>
      <c r="AV713" s="87"/>
      <c r="AW713" s="87"/>
      <c r="AX713" s="88"/>
    </row>
    <row r="714" spans="1:50" ht="41.25" customHeight="1" x14ac:dyDescent="0.15">
      <c r="A714" s="667"/>
      <c r="B714" s="668"/>
      <c r="C714" s="669" t="s">
        <v>248</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488</v>
      </c>
      <c r="AE714" s="830"/>
      <c r="AF714" s="831"/>
      <c r="AG714" s="758" t="s">
        <v>524</v>
      </c>
      <c r="AH714" s="759"/>
      <c r="AI714" s="759"/>
      <c r="AJ714" s="759"/>
      <c r="AK714" s="759"/>
      <c r="AL714" s="759"/>
      <c r="AM714" s="759"/>
      <c r="AN714" s="759"/>
      <c r="AO714" s="759"/>
      <c r="AP714" s="759"/>
      <c r="AQ714" s="759"/>
      <c r="AR714" s="759"/>
      <c r="AS714" s="759"/>
      <c r="AT714" s="759"/>
      <c r="AU714" s="759"/>
      <c r="AV714" s="759"/>
      <c r="AW714" s="759"/>
      <c r="AX714" s="760"/>
    </row>
    <row r="715" spans="1:50" ht="39" customHeight="1" x14ac:dyDescent="0.15">
      <c r="A715" s="662" t="s">
        <v>39</v>
      </c>
      <c r="B715" s="806"/>
      <c r="C715" s="807" t="s">
        <v>249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6" t="s">
        <v>488</v>
      </c>
      <c r="AE715" s="627"/>
      <c r="AF715" s="678"/>
      <c r="AG715" s="764" t="s">
        <v>526</v>
      </c>
      <c r="AH715" s="765"/>
      <c r="AI715" s="765"/>
      <c r="AJ715" s="765"/>
      <c r="AK715" s="765"/>
      <c r="AL715" s="765"/>
      <c r="AM715" s="765"/>
      <c r="AN715" s="765"/>
      <c r="AO715" s="765"/>
      <c r="AP715" s="765"/>
      <c r="AQ715" s="765"/>
      <c r="AR715" s="765"/>
      <c r="AS715" s="765"/>
      <c r="AT715" s="765"/>
      <c r="AU715" s="765"/>
      <c r="AV715" s="765"/>
      <c r="AW715" s="765"/>
      <c r="AX715" s="766"/>
    </row>
    <row r="716" spans="1:50" ht="59.25" customHeight="1" x14ac:dyDescent="0.15">
      <c r="A716" s="664"/>
      <c r="B716" s="666"/>
      <c r="C716" s="642" t="s">
        <v>44</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488</v>
      </c>
      <c r="AE716" s="649"/>
      <c r="AF716" s="649"/>
      <c r="AG716" s="86" t="s">
        <v>522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64"/>
      <c r="B717" s="666"/>
      <c r="C717" s="413" t="s">
        <v>198</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12" t="s">
        <v>488</v>
      </c>
      <c r="AE717" s="313"/>
      <c r="AF717" s="313"/>
      <c r="AG717" s="86" t="s">
        <v>527</v>
      </c>
      <c r="AH717" s="87"/>
      <c r="AI717" s="87"/>
      <c r="AJ717" s="87"/>
      <c r="AK717" s="87"/>
      <c r="AL717" s="87"/>
      <c r="AM717" s="87"/>
      <c r="AN717" s="87"/>
      <c r="AO717" s="87"/>
      <c r="AP717" s="87"/>
      <c r="AQ717" s="87"/>
      <c r="AR717" s="87"/>
      <c r="AS717" s="87"/>
      <c r="AT717" s="87"/>
      <c r="AU717" s="87"/>
      <c r="AV717" s="87"/>
      <c r="AW717" s="87"/>
      <c r="AX717" s="88"/>
    </row>
    <row r="718" spans="1:50" ht="42" customHeight="1" x14ac:dyDescent="0.15">
      <c r="A718" s="667"/>
      <c r="B718" s="668"/>
      <c r="C718" s="413" t="s">
        <v>43</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12" t="s">
        <v>488</v>
      </c>
      <c r="AE718" s="313"/>
      <c r="AF718" s="313"/>
      <c r="AG718" s="112" t="s">
        <v>528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98" t="s">
        <v>57</v>
      </c>
      <c r="B719" s="799"/>
      <c r="C719" s="645" t="s">
        <v>143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519</v>
      </c>
      <c r="AE719" s="627"/>
      <c r="AF719" s="627"/>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800"/>
      <c r="B720" s="801"/>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800"/>
      <c r="B721" s="80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800"/>
      <c r="B722" s="80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800"/>
      <c r="B723" s="80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800"/>
      <c r="B724" s="80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802"/>
      <c r="B725" s="80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7" customHeight="1" x14ac:dyDescent="0.15">
      <c r="A726" s="662" t="s">
        <v>47</v>
      </c>
      <c r="B726" s="824"/>
      <c r="C726" s="837" t="s">
        <v>52</v>
      </c>
      <c r="D726" s="863"/>
      <c r="E726" s="863"/>
      <c r="F726" s="864"/>
      <c r="G726" s="599" t="s">
        <v>529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7" customHeight="1" thickBot="1" x14ac:dyDescent="0.2">
      <c r="A727" s="825"/>
      <c r="B727" s="826"/>
      <c r="C727" s="770" t="s">
        <v>56</v>
      </c>
      <c r="D727" s="771"/>
      <c r="E727" s="771"/>
      <c r="F727" s="772"/>
      <c r="G727" s="597" t="s">
        <v>530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7" t="s">
        <v>32</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47.25" customHeight="1" thickBot="1" x14ac:dyDescent="0.2">
      <c r="A729" s="656" t="s">
        <v>585</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33</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1" t="s">
        <v>136</v>
      </c>
      <c r="B731" s="822"/>
      <c r="C731" s="822"/>
      <c r="D731" s="822"/>
      <c r="E731" s="823"/>
      <c r="F731" s="751" t="s">
        <v>582</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45</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5" t="s">
        <v>583</v>
      </c>
      <c r="B733" s="696"/>
      <c r="C733" s="696"/>
      <c r="D733" s="696"/>
      <c r="E733" s="697"/>
      <c r="F733" s="659" t="s">
        <v>584</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3" t="s">
        <v>34</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2" t="s">
        <v>276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4" t="s">
        <v>325</v>
      </c>
      <c r="B737" s="195"/>
      <c r="C737" s="195"/>
      <c r="D737" s="196"/>
      <c r="E737" s="1015" t="s">
        <v>531</v>
      </c>
      <c r="F737" s="1015"/>
      <c r="G737" s="1015"/>
      <c r="H737" s="1015"/>
      <c r="I737" s="1015"/>
      <c r="J737" s="1015"/>
      <c r="K737" s="1015"/>
      <c r="L737" s="1015"/>
      <c r="M737" s="1015"/>
      <c r="N737" s="351" t="s">
        <v>320</v>
      </c>
      <c r="O737" s="351"/>
      <c r="P737" s="351"/>
      <c r="Q737" s="351"/>
      <c r="R737" s="1015" t="s">
        <v>533</v>
      </c>
      <c r="S737" s="1015"/>
      <c r="T737" s="1015"/>
      <c r="U737" s="1015"/>
      <c r="V737" s="1015"/>
      <c r="W737" s="1015"/>
      <c r="X737" s="1015"/>
      <c r="Y737" s="1015"/>
      <c r="Z737" s="1015"/>
      <c r="AA737" s="351" t="s">
        <v>319</v>
      </c>
      <c r="AB737" s="351"/>
      <c r="AC737" s="351"/>
      <c r="AD737" s="351"/>
      <c r="AE737" s="1015" t="s">
        <v>535</v>
      </c>
      <c r="AF737" s="1015"/>
      <c r="AG737" s="1015"/>
      <c r="AH737" s="1015"/>
      <c r="AI737" s="1015"/>
      <c r="AJ737" s="1015"/>
      <c r="AK737" s="1015"/>
      <c r="AL737" s="1015"/>
      <c r="AM737" s="1015"/>
      <c r="AN737" s="351" t="s">
        <v>318</v>
      </c>
      <c r="AO737" s="351"/>
      <c r="AP737" s="351"/>
      <c r="AQ737" s="351"/>
      <c r="AR737" s="1021" t="s">
        <v>537</v>
      </c>
      <c r="AS737" s="1022"/>
      <c r="AT737" s="1022"/>
      <c r="AU737" s="1022"/>
      <c r="AV737" s="1022"/>
      <c r="AW737" s="1022"/>
      <c r="AX737" s="1023"/>
      <c r="AY737" s="74"/>
      <c r="AZ737" s="74"/>
    </row>
    <row r="738" spans="1:52" ht="24.75" customHeight="1" x14ac:dyDescent="0.15">
      <c r="A738" s="1014" t="s">
        <v>317</v>
      </c>
      <c r="B738" s="195"/>
      <c r="C738" s="195"/>
      <c r="D738" s="196"/>
      <c r="E738" s="1015" t="s">
        <v>532</v>
      </c>
      <c r="F738" s="1015"/>
      <c r="G738" s="1015"/>
      <c r="H738" s="1015"/>
      <c r="I738" s="1015"/>
      <c r="J738" s="1015"/>
      <c r="K738" s="1015"/>
      <c r="L738" s="1015"/>
      <c r="M738" s="1015"/>
      <c r="N738" s="351" t="s">
        <v>316</v>
      </c>
      <c r="O738" s="351"/>
      <c r="P738" s="351"/>
      <c r="Q738" s="351"/>
      <c r="R738" s="1015" t="s">
        <v>534</v>
      </c>
      <c r="S738" s="1015"/>
      <c r="T738" s="1015"/>
      <c r="U738" s="1015"/>
      <c r="V738" s="1015"/>
      <c r="W738" s="1015"/>
      <c r="X738" s="1015"/>
      <c r="Y738" s="1015"/>
      <c r="Z738" s="1015"/>
      <c r="AA738" s="351" t="s">
        <v>315</v>
      </c>
      <c r="AB738" s="351"/>
      <c r="AC738" s="351"/>
      <c r="AD738" s="351"/>
      <c r="AE738" s="1015" t="s">
        <v>536</v>
      </c>
      <c r="AF738" s="1015"/>
      <c r="AG738" s="1015"/>
      <c r="AH738" s="1015"/>
      <c r="AI738" s="1015"/>
      <c r="AJ738" s="1015"/>
      <c r="AK738" s="1015"/>
      <c r="AL738" s="1015"/>
      <c r="AM738" s="1015"/>
      <c r="AN738" s="351" t="s">
        <v>314</v>
      </c>
      <c r="AO738" s="351"/>
      <c r="AP738" s="351"/>
      <c r="AQ738" s="351"/>
      <c r="AR738" s="1021" t="s">
        <v>538</v>
      </c>
      <c r="AS738" s="1022"/>
      <c r="AT738" s="1022"/>
      <c r="AU738" s="1022"/>
      <c r="AV738" s="1022"/>
      <c r="AW738" s="1022"/>
      <c r="AX738" s="1023"/>
    </row>
    <row r="739" spans="1:52" ht="24.75" customHeight="1" x14ac:dyDescent="0.15">
      <c r="A739" s="1014" t="s">
        <v>313</v>
      </c>
      <c r="B739" s="195"/>
      <c r="C739" s="195"/>
      <c r="D739" s="196"/>
      <c r="E739" s="1015" t="s">
        <v>539</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337</v>
      </c>
      <c r="B740" s="997"/>
      <c r="C740" s="997"/>
      <c r="D740" s="998"/>
      <c r="E740" s="999" t="s">
        <v>479</v>
      </c>
      <c r="F740" s="1000"/>
      <c r="G740" s="1000"/>
      <c r="H740" s="78" t="str">
        <f>IF(E740="", "", "(")</f>
        <v>(</v>
      </c>
      <c r="I740" s="1000"/>
      <c r="J740" s="1000"/>
      <c r="K740" s="78" t="str">
        <f>IF(OR(I740="　", I740=""), "", "-")</f>
        <v/>
      </c>
      <c r="L740" s="1001">
        <v>284</v>
      </c>
      <c r="M740" s="1001"/>
      <c r="N740" s="79" t="str">
        <f>IF(O740="", "", "-")</f>
        <v/>
      </c>
      <c r="O740" s="80"/>
      <c r="P740" s="79" t="str">
        <f>IF(E740="", "", ")")</f>
        <v>)</v>
      </c>
      <c r="Q740" s="999"/>
      <c r="R740" s="1000"/>
      <c r="S740" s="1000"/>
      <c r="T740" s="78" t="str">
        <f>IF(Q740="", "", "(")</f>
        <v/>
      </c>
      <c r="U740" s="1000"/>
      <c r="V740" s="1000"/>
      <c r="W740" s="78" t="str">
        <f>IF(OR(U740="　", U740=""), "", "-")</f>
        <v/>
      </c>
      <c r="X740" s="1001"/>
      <c r="Y740" s="1001"/>
      <c r="Z740" s="79" t="str">
        <f>IF(AA740="", "", "-")</f>
        <v/>
      </c>
      <c r="AA740" s="80"/>
      <c r="AB740" s="79" t="str">
        <f>IF(Q740="", "", ")")</f>
        <v/>
      </c>
      <c r="AC740" s="999"/>
      <c r="AD740" s="1000"/>
      <c r="AE740" s="1000"/>
      <c r="AF740" s="78" t="str">
        <f>IF(AC740="", "", "(")</f>
        <v/>
      </c>
      <c r="AG740" s="1000"/>
      <c r="AH740" s="1000"/>
      <c r="AI740" s="78" t="str">
        <f>IF(OR(AG740="　", AG740=""), "", "-")</f>
        <v/>
      </c>
      <c r="AJ740" s="1001"/>
      <c r="AK740" s="1001"/>
      <c r="AL740" s="79" t="str">
        <f>IF(AM740="", "", "-")</f>
        <v/>
      </c>
      <c r="AM740" s="80"/>
      <c r="AN740" s="79" t="str">
        <f>IF(AC740="", "", ")")</f>
        <v/>
      </c>
      <c r="AO740" s="1024"/>
      <c r="AP740" s="1025"/>
      <c r="AQ740" s="1025"/>
      <c r="AR740" s="1025"/>
      <c r="AS740" s="1025"/>
      <c r="AT740" s="1025"/>
      <c r="AU740" s="1025"/>
      <c r="AV740" s="1025"/>
      <c r="AW740" s="1025"/>
      <c r="AX740" s="1026"/>
    </row>
    <row r="741" spans="1:52" ht="28.35" customHeight="1" x14ac:dyDescent="0.15">
      <c r="A741" s="636" t="s">
        <v>306</v>
      </c>
      <c r="B741" s="637"/>
      <c r="C741" s="637"/>
      <c r="D741" s="637"/>
      <c r="E741" s="637"/>
      <c r="F741" s="638"/>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6"/>
      <c r="B742" s="637"/>
      <c r="C742" s="637"/>
      <c r="D742" s="637"/>
      <c r="E742" s="637"/>
      <c r="F742" s="63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36"/>
      <c r="B743" s="637"/>
      <c r="C743" s="637"/>
      <c r="D743" s="637"/>
      <c r="E743" s="637"/>
      <c r="F743" s="6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36"/>
      <c r="B744" s="637"/>
      <c r="C744" s="637"/>
      <c r="D744" s="637"/>
      <c r="E744" s="637"/>
      <c r="F744" s="6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36"/>
      <c r="B745" s="637"/>
      <c r="C745" s="637"/>
      <c r="D745" s="637"/>
      <c r="E745" s="637"/>
      <c r="F745" s="6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36"/>
      <c r="B746" s="637"/>
      <c r="C746" s="637"/>
      <c r="D746" s="637"/>
      <c r="E746" s="637"/>
      <c r="F746" s="6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36"/>
      <c r="B747" s="637"/>
      <c r="C747" s="637"/>
      <c r="D747" s="637"/>
      <c r="E747" s="637"/>
      <c r="F747" s="63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36"/>
      <c r="B748" s="637"/>
      <c r="C748" s="637"/>
      <c r="D748" s="637"/>
      <c r="E748" s="637"/>
      <c r="F748" s="63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36"/>
      <c r="B749" s="637"/>
      <c r="C749" s="637"/>
      <c r="D749" s="637"/>
      <c r="E749" s="637"/>
      <c r="F749" s="6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36"/>
      <c r="B750" s="637"/>
      <c r="C750" s="637"/>
      <c r="D750" s="637"/>
      <c r="E750" s="637"/>
      <c r="F750" s="6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36"/>
      <c r="B751" s="637"/>
      <c r="C751" s="637"/>
      <c r="D751" s="637"/>
      <c r="E751" s="637"/>
      <c r="F751" s="63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36"/>
      <c r="B752" s="637"/>
      <c r="C752" s="637"/>
      <c r="D752" s="637"/>
      <c r="E752" s="637"/>
      <c r="F752" s="63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36"/>
      <c r="B753" s="637"/>
      <c r="C753" s="637"/>
      <c r="D753" s="637"/>
      <c r="E753" s="637"/>
      <c r="F753" s="63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36"/>
      <c r="B754" s="637"/>
      <c r="C754" s="637"/>
      <c r="D754" s="637"/>
      <c r="E754" s="637"/>
      <c r="F754" s="63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36"/>
      <c r="B755" s="637"/>
      <c r="C755" s="637"/>
      <c r="D755" s="637"/>
      <c r="E755" s="637"/>
      <c r="F755" s="63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36"/>
      <c r="B756" s="637"/>
      <c r="C756" s="637"/>
      <c r="D756" s="637"/>
      <c r="E756" s="637"/>
      <c r="F756" s="63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36"/>
      <c r="B757" s="637"/>
      <c r="C757" s="637"/>
      <c r="D757" s="637"/>
      <c r="E757" s="637"/>
      <c r="F757" s="63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36"/>
      <c r="B758" s="637"/>
      <c r="C758" s="637"/>
      <c r="D758" s="637"/>
      <c r="E758" s="637"/>
      <c r="F758" s="63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36"/>
      <c r="B759" s="637"/>
      <c r="C759" s="637"/>
      <c r="D759" s="637"/>
      <c r="E759" s="637"/>
      <c r="F759" s="63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36"/>
      <c r="B760" s="637"/>
      <c r="C760" s="637"/>
      <c r="D760" s="637"/>
      <c r="E760" s="637"/>
      <c r="F760" s="63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36"/>
      <c r="B761" s="637"/>
      <c r="C761" s="637"/>
      <c r="D761" s="637"/>
      <c r="E761" s="637"/>
      <c r="F761" s="63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36"/>
      <c r="B762" s="637"/>
      <c r="C762" s="637"/>
      <c r="D762" s="637"/>
      <c r="E762" s="637"/>
      <c r="F762" s="63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36"/>
      <c r="B763" s="637"/>
      <c r="C763" s="637"/>
      <c r="D763" s="637"/>
      <c r="E763" s="637"/>
      <c r="F763" s="63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36"/>
      <c r="B764" s="637"/>
      <c r="C764" s="637"/>
      <c r="D764" s="637"/>
      <c r="E764" s="637"/>
      <c r="F764" s="63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36"/>
      <c r="B765" s="637"/>
      <c r="C765" s="637"/>
      <c r="D765" s="637"/>
      <c r="E765" s="637"/>
      <c r="F765" s="63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36"/>
      <c r="B766" s="637"/>
      <c r="C766" s="637"/>
      <c r="D766" s="637"/>
      <c r="E766" s="637"/>
      <c r="F766" s="63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36"/>
      <c r="B767" s="637"/>
      <c r="C767" s="637"/>
      <c r="D767" s="637"/>
      <c r="E767" s="637"/>
      <c r="F767" s="63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36"/>
      <c r="B768" s="637"/>
      <c r="C768" s="637"/>
      <c r="D768" s="637"/>
      <c r="E768" s="637"/>
      <c r="F768" s="63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36"/>
      <c r="B769" s="637"/>
      <c r="C769" s="637"/>
      <c r="D769" s="637"/>
      <c r="E769" s="637"/>
      <c r="F769" s="6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36"/>
      <c r="B770" s="637"/>
      <c r="C770" s="637"/>
      <c r="D770" s="637"/>
      <c r="E770" s="637"/>
      <c r="F770" s="63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36"/>
      <c r="B771" s="637"/>
      <c r="C771" s="637"/>
      <c r="D771" s="637"/>
      <c r="E771" s="637"/>
      <c r="F771" s="63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36"/>
      <c r="B772" s="637"/>
      <c r="C772" s="637"/>
      <c r="D772" s="637"/>
      <c r="E772" s="637"/>
      <c r="F772" s="63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36"/>
      <c r="B773" s="637"/>
      <c r="C773" s="637"/>
      <c r="D773" s="637"/>
      <c r="E773" s="637"/>
      <c r="F773" s="6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36"/>
      <c r="B774" s="637"/>
      <c r="C774" s="637"/>
      <c r="D774" s="637"/>
      <c r="E774" s="637"/>
      <c r="F774" s="63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36"/>
      <c r="B775" s="637"/>
      <c r="C775" s="637"/>
      <c r="D775" s="637"/>
      <c r="E775" s="637"/>
      <c r="F775" s="6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36"/>
      <c r="B776" s="637"/>
      <c r="C776" s="637"/>
      <c r="D776" s="637"/>
      <c r="E776" s="637"/>
      <c r="F776" s="63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36"/>
      <c r="B777" s="637"/>
      <c r="C777" s="637"/>
      <c r="D777" s="637"/>
      <c r="E777" s="637"/>
      <c r="F777" s="6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36"/>
      <c r="B778" s="637"/>
      <c r="C778" s="637"/>
      <c r="D778" s="637"/>
      <c r="E778" s="637"/>
      <c r="F778" s="63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39"/>
      <c r="B779" s="640"/>
      <c r="C779" s="640"/>
      <c r="D779" s="640"/>
      <c r="E779" s="640"/>
      <c r="F779" s="64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0" t="s">
        <v>308</v>
      </c>
      <c r="B780" s="651"/>
      <c r="C780" s="651"/>
      <c r="D780" s="651"/>
      <c r="E780" s="651"/>
      <c r="F780" s="652"/>
      <c r="G780" s="617" t="s">
        <v>545</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546</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815"/>
    </row>
    <row r="781" spans="1:50" ht="24.75" customHeight="1" x14ac:dyDescent="0.15">
      <c r="A781" s="653"/>
      <c r="B781" s="654"/>
      <c r="C781" s="654"/>
      <c r="D781" s="654"/>
      <c r="E781" s="654"/>
      <c r="F781" s="655"/>
      <c r="G781" s="837" t="s">
        <v>17</v>
      </c>
      <c r="H781" s="690"/>
      <c r="I781" s="690"/>
      <c r="J781" s="690"/>
      <c r="K781" s="690"/>
      <c r="L781" s="689" t="s">
        <v>18</v>
      </c>
      <c r="M781" s="690"/>
      <c r="N781" s="690"/>
      <c r="O781" s="690"/>
      <c r="P781" s="690"/>
      <c r="Q781" s="690"/>
      <c r="R781" s="690"/>
      <c r="S781" s="690"/>
      <c r="T781" s="690"/>
      <c r="U781" s="690"/>
      <c r="V781" s="690"/>
      <c r="W781" s="690"/>
      <c r="X781" s="691"/>
      <c r="Y781" s="675" t="s">
        <v>19</v>
      </c>
      <c r="Z781" s="676"/>
      <c r="AA781" s="676"/>
      <c r="AB781" s="820"/>
      <c r="AC781" s="837" t="s">
        <v>17</v>
      </c>
      <c r="AD781" s="690"/>
      <c r="AE781" s="690"/>
      <c r="AF781" s="690"/>
      <c r="AG781" s="690"/>
      <c r="AH781" s="689" t="s">
        <v>18</v>
      </c>
      <c r="AI781" s="690"/>
      <c r="AJ781" s="690"/>
      <c r="AK781" s="690"/>
      <c r="AL781" s="690"/>
      <c r="AM781" s="690"/>
      <c r="AN781" s="690"/>
      <c r="AO781" s="690"/>
      <c r="AP781" s="690"/>
      <c r="AQ781" s="690"/>
      <c r="AR781" s="690"/>
      <c r="AS781" s="690"/>
      <c r="AT781" s="691"/>
      <c r="AU781" s="675" t="s">
        <v>19</v>
      </c>
      <c r="AV781" s="676"/>
      <c r="AW781" s="676"/>
      <c r="AX781" s="677"/>
    </row>
    <row r="782" spans="1:50" ht="24.75" customHeight="1" x14ac:dyDescent="0.15">
      <c r="A782" s="653"/>
      <c r="B782" s="654"/>
      <c r="C782" s="654"/>
      <c r="D782" s="654"/>
      <c r="E782" s="654"/>
      <c r="F782" s="655"/>
      <c r="G782" s="692" t="s">
        <v>540</v>
      </c>
      <c r="H782" s="693"/>
      <c r="I782" s="693"/>
      <c r="J782" s="693"/>
      <c r="K782" s="694"/>
      <c r="L782" s="686" t="s">
        <v>543</v>
      </c>
      <c r="M782" s="687"/>
      <c r="N782" s="687"/>
      <c r="O782" s="687"/>
      <c r="P782" s="687"/>
      <c r="Q782" s="687"/>
      <c r="R782" s="687"/>
      <c r="S782" s="687"/>
      <c r="T782" s="687"/>
      <c r="U782" s="687"/>
      <c r="V782" s="687"/>
      <c r="W782" s="687"/>
      <c r="X782" s="688"/>
      <c r="Y782" s="410">
        <v>12896</v>
      </c>
      <c r="Z782" s="411"/>
      <c r="AA782" s="411"/>
      <c r="AB782" s="827"/>
      <c r="AC782" s="692" t="s">
        <v>540</v>
      </c>
      <c r="AD782" s="693"/>
      <c r="AE782" s="693"/>
      <c r="AF782" s="693"/>
      <c r="AG782" s="694"/>
      <c r="AH782" s="686" t="s">
        <v>543</v>
      </c>
      <c r="AI782" s="687"/>
      <c r="AJ782" s="687"/>
      <c r="AK782" s="687"/>
      <c r="AL782" s="687"/>
      <c r="AM782" s="687"/>
      <c r="AN782" s="687"/>
      <c r="AO782" s="687"/>
      <c r="AP782" s="687"/>
      <c r="AQ782" s="687"/>
      <c r="AR782" s="687"/>
      <c r="AS782" s="687"/>
      <c r="AT782" s="688"/>
      <c r="AU782" s="410">
        <v>12896</v>
      </c>
      <c r="AV782" s="411"/>
      <c r="AW782" s="411"/>
      <c r="AX782" s="412"/>
    </row>
    <row r="783" spans="1:50" ht="24.75" customHeight="1" x14ac:dyDescent="0.15">
      <c r="A783" s="653"/>
      <c r="B783" s="654"/>
      <c r="C783" s="654"/>
      <c r="D783" s="654"/>
      <c r="E783" s="654"/>
      <c r="F783" s="655"/>
      <c r="G783" s="628" t="s">
        <v>541</v>
      </c>
      <c r="H783" s="629"/>
      <c r="I783" s="629"/>
      <c r="J783" s="629"/>
      <c r="K783" s="630"/>
      <c r="L783" s="620" t="s">
        <v>544</v>
      </c>
      <c r="M783" s="621"/>
      <c r="N783" s="621"/>
      <c r="O783" s="621"/>
      <c r="P783" s="621"/>
      <c r="Q783" s="621"/>
      <c r="R783" s="621"/>
      <c r="S783" s="621"/>
      <c r="T783" s="621"/>
      <c r="U783" s="621"/>
      <c r="V783" s="621"/>
      <c r="W783" s="621"/>
      <c r="X783" s="622"/>
      <c r="Y783" s="623">
        <v>691</v>
      </c>
      <c r="Z783" s="624"/>
      <c r="AA783" s="624"/>
      <c r="AB783" s="634"/>
      <c r="AC783" s="628" t="s">
        <v>541</v>
      </c>
      <c r="AD783" s="629"/>
      <c r="AE783" s="629"/>
      <c r="AF783" s="629"/>
      <c r="AG783" s="630"/>
      <c r="AH783" s="620" t="s">
        <v>544</v>
      </c>
      <c r="AI783" s="621"/>
      <c r="AJ783" s="621"/>
      <c r="AK783" s="621"/>
      <c r="AL783" s="621"/>
      <c r="AM783" s="621"/>
      <c r="AN783" s="621"/>
      <c r="AO783" s="621"/>
      <c r="AP783" s="621"/>
      <c r="AQ783" s="621"/>
      <c r="AR783" s="621"/>
      <c r="AS783" s="621"/>
      <c r="AT783" s="622"/>
      <c r="AU783" s="623">
        <v>691</v>
      </c>
      <c r="AV783" s="624"/>
      <c r="AW783" s="624"/>
      <c r="AX783" s="625"/>
    </row>
    <row r="784" spans="1:50" ht="24.75" customHeight="1" x14ac:dyDescent="0.15">
      <c r="A784" s="653"/>
      <c r="B784" s="654"/>
      <c r="C784" s="654"/>
      <c r="D784" s="654"/>
      <c r="E784" s="654"/>
      <c r="F784" s="655"/>
      <c r="G784" s="628" t="s">
        <v>542</v>
      </c>
      <c r="H784" s="629"/>
      <c r="I784" s="629"/>
      <c r="J784" s="629"/>
      <c r="K784" s="630"/>
      <c r="L784" s="620" t="s">
        <v>542</v>
      </c>
      <c r="M784" s="621"/>
      <c r="N784" s="621"/>
      <c r="O784" s="621"/>
      <c r="P784" s="621"/>
      <c r="Q784" s="621"/>
      <c r="R784" s="621"/>
      <c r="S784" s="621"/>
      <c r="T784" s="621"/>
      <c r="U784" s="621"/>
      <c r="V784" s="621"/>
      <c r="W784" s="621"/>
      <c r="X784" s="622"/>
      <c r="Y784" s="623">
        <v>253</v>
      </c>
      <c r="Z784" s="624"/>
      <c r="AA784" s="624"/>
      <c r="AB784" s="634"/>
      <c r="AC784" s="628" t="s">
        <v>542</v>
      </c>
      <c r="AD784" s="629"/>
      <c r="AE784" s="629"/>
      <c r="AF784" s="629"/>
      <c r="AG784" s="630"/>
      <c r="AH784" s="620" t="s">
        <v>542</v>
      </c>
      <c r="AI784" s="621"/>
      <c r="AJ784" s="621"/>
      <c r="AK784" s="621"/>
      <c r="AL784" s="621"/>
      <c r="AM784" s="621"/>
      <c r="AN784" s="621"/>
      <c r="AO784" s="621"/>
      <c r="AP784" s="621"/>
      <c r="AQ784" s="621"/>
      <c r="AR784" s="621"/>
      <c r="AS784" s="621"/>
      <c r="AT784" s="622"/>
      <c r="AU784" s="623">
        <v>253</v>
      </c>
      <c r="AV784" s="624"/>
      <c r="AW784" s="624"/>
      <c r="AX784" s="625"/>
    </row>
    <row r="785" spans="1:50" ht="24.75"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3"/>
      <c r="B791" s="654"/>
      <c r="C791" s="654"/>
      <c r="D791" s="654"/>
      <c r="E791" s="654"/>
      <c r="F791" s="655"/>
      <c r="G791" s="628"/>
      <c r="H791" s="629"/>
      <c r="I791" s="629"/>
      <c r="J791" s="629"/>
      <c r="K791" s="630"/>
      <c r="L791" s="620"/>
      <c r="M791" s="621"/>
      <c r="N791" s="621"/>
      <c r="O791" s="621"/>
      <c r="P791" s="621"/>
      <c r="Q791" s="621"/>
      <c r="R791" s="621"/>
      <c r="S791" s="621"/>
      <c r="T791" s="621"/>
      <c r="U791" s="621"/>
      <c r="V791" s="621"/>
      <c r="W791" s="621"/>
      <c r="X791" s="622"/>
      <c r="Y791" s="623"/>
      <c r="Z791" s="624"/>
      <c r="AA791" s="624"/>
      <c r="AB791" s="634"/>
      <c r="AC791" s="628"/>
      <c r="AD791" s="629"/>
      <c r="AE791" s="629"/>
      <c r="AF791" s="629"/>
      <c r="AG791" s="630"/>
      <c r="AH791" s="620"/>
      <c r="AI791" s="621"/>
      <c r="AJ791" s="621"/>
      <c r="AK791" s="621"/>
      <c r="AL791" s="621"/>
      <c r="AM791" s="621"/>
      <c r="AN791" s="621"/>
      <c r="AO791" s="621"/>
      <c r="AP791" s="621"/>
      <c r="AQ791" s="621"/>
      <c r="AR791" s="621"/>
      <c r="AS791" s="621"/>
      <c r="AT791" s="622"/>
      <c r="AU791" s="623"/>
      <c r="AV791" s="624"/>
      <c r="AW791" s="624"/>
      <c r="AX791" s="625"/>
    </row>
    <row r="792" spans="1:50" ht="24.75" customHeight="1" thickBot="1" x14ac:dyDescent="0.2">
      <c r="A792" s="653"/>
      <c r="B792" s="654"/>
      <c r="C792" s="654"/>
      <c r="D792" s="654"/>
      <c r="E792" s="654"/>
      <c r="F792" s="655"/>
      <c r="G792" s="848" t="s">
        <v>20</v>
      </c>
      <c r="H792" s="849"/>
      <c r="I792" s="849"/>
      <c r="J792" s="849"/>
      <c r="K792" s="849"/>
      <c r="L792" s="850"/>
      <c r="M792" s="851"/>
      <c r="N792" s="851"/>
      <c r="O792" s="851"/>
      <c r="P792" s="851"/>
      <c r="Q792" s="851"/>
      <c r="R792" s="851"/>
      <c r="S792" s="851"/>
      <c r="T792" s="851"/>
      <c r="U792" s="851"/>
      <c r="V792" s="851"/>
      <c r="W792" s="851"/>
      <c r="X792" s="852"/>
      <c r="Y792" s="853">
        <f>SUM(Y782:AB791)</f>
        <v>13840</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13840</v>
      </c>
      <c r="AV792" s="854"/>
      <c r="AW792" s="854"/>
      <c r="AX792" s="856"/>
    </row>
    <row r="793" spans="1:50" ht="24.75" customHeight="1" x14ac:dyDescent="0.15">
      <c r="A793" s="653"/>
      <c r="B793" s="654"/>
      <c r="C793" s="654"/>
      <c r="D793" s="654"/>
      <c r="E793" s="654"/>
      <c r="F793" s="655"/>
      <c r="G793" s="617" t="s">
        <v>580</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244</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815"/>
    </row>
    <row r="794" spans="1:50" ht="24.75" customHeight="1" x14ac:dyDescent="0.15">
      <c r="A794" s="653"/>
      <c r="B794" s="654"/>
      <c r="C794" s="654"/>
      <c r="D794" s="654"/>
      <c r="E794" s="654"/>
      <c r="F794" s="655"/>
      <c r="G794" s="837" t="s">
        <v>17</v>
      </c>
      <c r="H794" s="690"/>
      <c r="I794" s="690"/>
      <c r="J794" s="690"/>
      <c r="K794" s="690"/>
      <c r="L794" s="689" t="s">
        <v>18</v>
      </c>
      <c r="M794" s="690"/>
      <c r="N794" s="690"/>
      <c r="O794" s="690"/>
      <c r="P794" s="690"/>
      <c r="Q794" s="690"/>
      <c r="R794" s="690"/>
      <c r="S794" s="690"/>
      <c r="T794" s="690"/>
      <c r="U794" s="690"/>
      <c r="V794" s="690"/>
      <c r="W794" s="690"/>
      <c r="X794" s="691"/>
      <c r="Y794" s="675" t="s">
        <v>19</v>
      </c>
      <c r="Z794" s="676"/>
      <c r="AA794" s="676"/>
      <c r="AB794" s="820"/>
      <c r="AC794" s="837" t="s">
        <v>17</v>
      </c>
      <c r="AD794" s="690"/>
      <c r="AE794" s="690"/>
      <c r="AF794" s="690"/>
      <c r="AG794" s="690"/>
      <c r="AH794" s="689" t="s">
        <v>18</v>
      </c>
      <c r="AI794" s="690"/>
      <c r="AJ794" s="690"/>
      <c r="AK794" s="690"/>
      <c r="AL794" s="690"/>
      <c r="AM794" s="690"/>
      <c r="AN794" s="690"/>
      <c r="AO794" s="690"/>
      <c r="AP794" s="690"/>
      <c r="AQ794" s="690"/>
      <c r="AR794" s="690"/>
      <c r="AS794" s="690"/>
      <c r="AT794" s="691"/>
      <c r="AU794" s="675" t="s">
        <v>19</v>
      </c>
      <c r="AV794" s="676"/>
      <c r="AW794" s="676"/>
      <c r="AX794" s="677"/>
    </row>
    <row r="795" spans="1:50" ht="24.75" customHeight="1" x14ac:dyDescent="0.15">
      <c r="A795" s="653"/>
      <c r="B795" s="654"/>
      <c r="C795" s="654"/>
      <c r="D795" s="654"/>
      <c r="E795" s="654"/>
      <c r="F795" s="655"/>
      <c r="G795" s="857" t="s">
        <v>540</v>
      </c>
      <c r="H795" s="693"/>
      <c r="I795" s="693"/>
      <c r="J795" s="693"/>
      <c r="K795" s="694"/>
      <c r="L795" s="686" t="s">
        <v>551</v>
      </c>
      <c r="M795" s="687"/>
      <c r="N795" s="687"/>
      <c r="O795" s="687"/>
      <c r="P795" s="687"/>
      <c r="Q795" s="687"/>
      <c r="R795" s="687"/>
      <c r="S795" s="687"/>
      <c r="T795" s="687"/>
      <c r="U795" s="687"/>
      <c r="V795" s="687"/>
      <c r="W795" s="687"/>
      <c r="X795" s="688"/>
      <c r="Y795" s="858">
        <f>+Y904</f>
        <v>2060</v>
      </c>
      <c r="Z795" s="859"/>
      <c r="AA795" s="859"/>
      <c r="AB795" s="860"/>
      <c r="AC795" s="692"/>
      <c r="AD795" s="693"/>
      <c r="AE795" s="693"/>
      <c r="AF795" s="693"/>
      <c r="AG795" s="694"/>
      <c r="AH795" s="686"/>
      <c r="AI795" s="687"/>
      <c r="AJ795" s="687"/>
      <c r="AK795" s="687"/>
      <c r="AL795" s="687"/>
      <c r="AM795" s="687"/>
      <c r="AN795" s="687"/>
      <c r="AO795" s="687"/>
      <c r="AP795" s="687"/>
      <c r="AQ795" s="687"/>
      <c r="AR795" s="687"/>
      <c r="AS795" s="687"/>
      <c r="AT795" s="688"/>
      <c r="AU795" s="410"/>
      <c r="AV795" s="411"/>
      <c r="AW795" s="411"/>
      <c r="AX795" s="412"/>
    </row>
    <row r="796" spans="1:50" ht="24.75"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customHeight="1" x14ac:dyDescent="0.15">
      <c r="A804" s="653"/>
      <c r="B804" s="654"/>
      <c r="C804" s="654"/>
      <c r="D804" s="654"/>
      <c r="E804" s="654"/>
      <c r="F804" s="655"/>
      <c r="G804" s="628"/>
      <c r="H804" s="629"/>
      <c r="I804" s="629"/>
      <c r="J804" s="629"/>
      <c r="K804" s="630"/>
      <c r="L804" s="620"/>
      <c r="M804" s="621"/>
      <c r="N804" s="621"/>
      <c r="O804" s="621"/>
      <c r="P804" s="621"/>
      <c r="Q804" s="621"/>
      <c r="R804" s="621"/>
      <c r="S804" s="621"/>
      <c r="T804" s="621"/>
      <c r="U804" s="621"/>
      <c r="V804" s="621"/>
      <c r="W804" s="621"/>
      <c r="X804" s="622"/>
      <c r="Y804" s="623"/>
      <c r="Z804" s="624"/>
      <c r="AA804" s="624"/>
      <c r="AB804" s="634"/>
      <c r="AC804" s="628"/>
      <c r="AD804" s="629"/>
      <c r="AE804" s="629"/>
      <c r="AF804" s="629"/>
      <c r="AG804" s="630"/>
      <c r="AH804" s="620"/>
      <c r="AI804" s="621"/>
      <c r="AJ804" s="621"/>
      <c r="AK804" s="621"/>
      <c r="AL804" s="621"/>
      <c r="AM804" s="621"/>
      <c r="AN804" s="621"/>
      <c r="AO804" s="621"/>
      <c r="AP804" s="621"/>
      <c r="AQ804" s="621"/>
      <c r="AR804" s="621"/>
      <c r="AS804" s="621"/>
      <c r="AT804" s="622"/>
      <c r="AU804" s="623"/>
      <c r="AV804" s="624"/>
      <c r="AW804" s="624"/>
      <c r="AX804" s="625"/>
    </row>
    <row r="805" spans="1:50" ht="24.75" customHeight="1" x14ac:dyDescent="0.15">
      <c r="A805" s="653"/>
      <c r="B805" s="654"/>
      <c r="C805" s="654"/>
      <c r="D805" s="654"/>
      <c r="E805" s="654"/>
      <c r="F805" s="655"/>
      <c r="G805" s="848" t="s">
        <v>20</v>
      </c>
      <c r="H805" s="849"/>
      <c r="I805" s="849"/>
      <c r="J805" s="849"/>
      <c r="K805" s="849"/>
      <c r="L805" s="850"/>
      <c r="M805" s="851"/>
      <c r="N805" s="851"/>
      <c r="O805" s="851"/>
      <c r="P805" s="851"/>
      <c r="Q805" s="851"/>
      <c r="R805" s="851"/>
      <c r="S805" s="851"/>
      <c r="T805" s="851"/>
      <c r="U805" s="851"/>
      <c r="V805" s="851"/>
      <c r="W805" s="851"/>
      <c r="X805" s="852"/>
      <c r="Y805" s="853">
        <f>SUM(Y795:AB804)</f>
        <v>2060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3"/>
      <c r="B806" s="654"/>
      <c r="C806" s="654"/>
      <c r="D806" s="654"/>
      <c r="E806" s="654"/>
      <c r="F806" s="655"/>
      <c r="G806" s="617" t="s">
        <v>245</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246</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815"/>
    </row>
    <row r="807" spans="1:50" ht="24.75" hidden="1" customHeight="1" x14ac:dyDescent="0.15">
      <c r="A807" s="653"/>
      <c r="B807" s="654"/>
      <c r="C807" s="654"/>
      <c r="D807" s="654"/>
      <c r="E807" s="654"/>
      <c r="F807" s="655"/>
      <c r="G807" s="837" t="s">
        <v>17</v>
      </c>
      <c r="H807" s="690"/>
      <c r="I807" s="690"/>
      <c r="J807" s="690"/>
      <c r="K807" s="690"/>
      <c r="L807" s="689" t="s">
        <v>18</v>
      </c>
      <c r="M807" s="690"/>
      <c r="N807" s="690"/>
      <c r="O807" s="690"/>
      <c r="P807" s="690"/>
      <c r="Q807" s="690"/>
      <c r="R807" s="690"/>
      <c r="S807" s="690"/>
      <c r="T807" s="690"/>
      <c r="U807" s="690"/>
      <c r="V807" s="690"/>
      <c r="W807" s="690"/>
      <c r="X807" s="691"/>
      <c r="Y807" s="675" t="s">
        <v>19</v>
      </c>
      <c r="Z807" s="676"/>
      <c r="AA807" s="676"/>
      <c r="AB807" s="820"/>
      <c r="AC807" s="837" t="s">
        <v>17</v>
      </c>
      <c r="AD807" s="690"/>
      <c r="AE807" s="690"/>
      <c r="AF807" s="690"/>
      <c r="AG807" s="690"/>
      <c r="AH807" s="689" t="s">
        <v>18</v>
      </c>
      <c r="AI807" s="690"/>
      <c r="AJ807" s="690"/>
      <c r="AK807" s="690"/>
      <c r="AL807" s="690"/>
      <c r="AM807" s="690"/>
      <c r="AN807" s="690"/>
      <c r="AO807" s="690"/>
      <c r="AP807" s="690"/>
      <c r="AQ807" s="690"/>
      <c r="AR807" s="690"/>
      <c r="AS807" s="690"/>
      <c r="AT807" s="691"/>
      <c r="AU807" s="675" t="s">
        <v>19</v>
      </c>
      <c r="AV807" s="676"/>
      <c r="AW807" s="676"/>
      <c r="AX807" s="677"/>
    </row>
    <row r="808" spans="1:50" ht="24.75" hidden="1" customHeight="1" x14ac:dyDescent="0.15">
      <c r="A808" s="653"/>
      <c r="B808" s="654"/>
      <c r="C808" s="654"/>
      <c r="D808" s="654"/>
      <c r="E808" s="654"/>
      <c r="F808" s="655"/>
      <c r="G808" s="692"/>
      <c r="H808" s="693"/>
      <c r="I808" s="693"/>
      <c r="J808" s="693"/>
      <c r="K808" s="694"/>
      <c r="L808" s="686"/>
      <c r="M808" s="687"/>
      <c r="N808" s="687"/>
      <c r="O808" s="687"/>
      <c r="P808" s="687"/>
      <c r="Q808" s="687"/>
      <c r="R808" s="687"/>
      <c r="S808" s="687"/>
      <c r="T808" s="687"/>
      <c r="U808" s="687"/>
      <c r="V808" s="687"/>
      <c r="W808" s="687"/>
      <c r="X808" s="688"/>
      <c r="Y808" s="410"/>
      <c r="Z808" s="411"/>
      <c r="AA808" s="411"/>
      <c r="AB808" s="827"/>
      <c r="AC808" s="692"/>
      <c r="AD808" s="693"/>
      <c r="AE808" s="693"/>
      <c r="AF808" s="693"/>
      <c r="AG808" s="694"/>
      <c r="AH808" s="686"/>
      <c r="AI808" s="687"/>
      <c r="AJ808" s="687"/>
      <c r="AK808" s="687"/>
      <c r="AL808" s="687"/>
      <c r="AM808" s="687"/>
      <c r="AN808" s="687"/>
      <c r="AO808" s="687"/>
      <c r="AP808" s="687"/>
      <c r="AQ808" s="687"/>
      <c r="AR808" s="687"/>
      <c r="AS808" s="687"/>
      <c r="AT808" s="688"/>
      <c r="AU808" s="410"/>
      <c r="AV808" s="411"/>
      <c r="AW808" s="411"/>
      <c r="AX808" s="412"/>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x14ac:dyDescent="0.15">
      <c r="A817" s="653"/>
      <c r="B817" s="654"/>
      <c r="C817" s="654"/>
      <c r="D817" s="654"/>
      <c r="E817" s="654"/>
      <c r="F817" s="655"/>
      <c r="G817" s="628"/>
      <c r="H817" s="629"/>
      <c r="I817" s="629"/>
      <c r="J817" s="629"/>
      <c r="K817" s="630"/>
      <c r="L817" s="620"/>
      <c r="M817" s="621"/>
      <c r="N817" s="621"/>
      <c r="O817" s="621"/>
      <c r="P817" s="621"/>
      <c r="Q817" s="621"/>
      <c r="R817" s="621"/>
      <c r="S817" s="621"/>
      <c r="T817" s="621"/>
      <c r="U817" s="621"/>
      <c r="V817" s="621"/>
      <c r="W817" s="621"/>
      <c r="X817" s="622"/>
      <c r="Y817" s="623"/>
      <c r="Z817" s="624"/>
      <c r="AA817" s="624"/>
      <c r="AB817" s="634"/>
      <c r="AC817" s="628"/>
      <c r="AD817" s="629"/>
      <c r="AE817" s="629"/>
      <c r="AF817" s="629"/>
      <c r="AG817" s="630"/>
      <c r="AH817" s="620"/>
      <c r="AI817" s="621"/>
      <c r="AJ817" s="621"/>
      <c r="AK817" s="621"/>
      <c r="AL817" s="621"/>
      <c r="AM817" s="621"/>
      <c r="AN817" s="621"/>
      <c r="AO817" s="621"/>
      <c r="AP817" s="621"/>
      <c r="AQ817" s="621"/>
      <c r="AR817" s="621"/>
      <c r="AS817" s="621"/>
      <c r="AT817" s="622"/>
      <c r="AU817" s="623"/>
      <c r="AV817" s="624"/>
      <c r="AW817" s="624"/>
      <c r="AX817" s="625"/>
    </row>
    <row r="818" spans="1:50" ht="24.75" hidden="1" customHeight="1" thickBot="1" x14ac:dyDescent="0.2">
      <c r="A818" s="653"/>
      <c r="B818" s="654"/>
      <c r="C818" s="654"/>
      <c r="D818" s="654"/>
      <c r="E818" s="654"/>
      <c r="F818" s="655"/>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3"/>
      <c r="B819" s="654"/>
      <c r="C819" s="654"/>
      <c r="D819" s="654"/>
      <c r="E819" s="654"/>
      <c r="F819" s="655"/>
      <c r="G819" s="617" t="s">
        <v>221</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179</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815"/>
    </row>
    <row r="820" spans="1:50" ht="24.75" hidden="1" customHeight="1" x14ac:dyDescent="0.15">
      <c r="A820" s="653"/>
      <c r="B820" s="654"/>
      <c r="C820" s="654"/>
      <c r="D820" s="654"/>
      <c r="E820" s="654"/>
      <c r="F820" s="655"/>
      <c r="G820" s="837" t="s">
        <v>17</v>
      </c>
      <c r="H820" s="690"/>
      <c r="I820" s="690"/>
      <c r="J820" s="690"/>
      <c r="K820" s="690"/>
      <c r="L820" s="689" t="s">
        <v>18</v>
      </c>
      <c r="M820" s="690"/>
      <c r="N820" s="690"/>
      <c r="O820" s="690"/>
      <c r="P820" s="690"/>
      <c r="Q820" s="690"/>
      <c r="R820" s="690"/>
      <c r="S820" s="690"/>
      <c r="T820" s="690"/>
      <c r="U820" s="690"/>
      <c r="V820" s="690"/>
      <c r="W820" s="690"/>
      <c r="X820" s="691"/>
      <c r="Y820" s="675" t="s">
        <v>19</v>
      </c>
      <c r="Z820" s="676"/>
      <c r="AA820" s="676"/>
      <c r="AB820" s="820"/>
      <c r="AC820" s="837" t="s">
        <v>17</v>
      </c>
      <c r="AD820" s="690"/>
      <c r="AE820" s="690"/>
      <c r="AF820" s="690"/>
      <c r="AG820" s="690"/>
      <c r="AH820" s="689" t="s">
        <v>18</v>
      </c>
      <c r="AI820" s="690"/>
      <c r="AJ820" s="690"/>
      <c r="AK820" s="690"/>
      <c r="AL820" s="690"/>
      <c r="AM820" s="690"/>
      <c r="AN820" s="690"/>
      <c r="AO820" s="690"/>
      <c r="AP820" s="690"/>
      <c r="AQ820" s="690"/>
      <c r="AR820" s="690"/>
      <c r="AS820" s="690"/>
      <c r="AT820" s="691"/>
      <c r="AU820" s="675" t="s">
        <v>19</v>
      </c>
      <c r="AV820" s="676"/>
      <c r="AW820" s="676"/>
      <c r="AX820" s="677"/>
    </row>
    <row r="821" spans="1:50" s="16" customFormat="1" ht="24.75" hidden="1" customHeight="1" x14ac:dyDescent="0.15">
      <c r="A821" s="653"/>
      <c r="B821" s="654"/>
      <c r="C821" s="654"/>
      <c r="D821" s="654"/>
      <c r="E821" s="654"/>
      <c r="F821" s="655"/>
      <c r="G821" s="692"/>
      <c r="H821" s="693"/>
      <c r="I821" s="693"/>
      <c r="J821" s="693"/>
      <c r="K821" s="694"/>
      <c r="L821" s="686"/>
      <c r="M821" s="687"/>
      <c r="N821" s="687"/>
      <c r="O821" s="687"/>
      <c r="P821" s="687"/>
      <c r="Q821" s="687"/>
      <c r="R821" s="687"/>
      <c r="S821" s="687"/>
      <c r="T821" s="687"/>
      <c r="U821" s="687"/>
      <c r="V821" s="687"/>
      <c r="W821" s="687"/>
      <c r="X821" s="688"/>
      <c r="Y821" s="410"/>
      <c r="Z821" s="411"/>
      <c r="AA821" s="411"/>
      <c r="AB821" s="827"/>
      <c r="AC821" s="692"/>
      <c r="AD821" s="693"/>
      <c r="AE821" s="693"/>
      <c r="AF821" s="693"/>
      <c r="AG821" s="694"/>
      <c r="AH821" s="686"/>
      <c r="AI821" s="687"/>
      <c r="AJ821" s="687"/>
      <c r="AK821" s="687"/>
      <c r="AL821" s="687"/>
      <c r="AM821" s="687"/>
      <c r="AN821" s="687"/>
      <c r="AO821" s="687"/>
      <c r="AP821" s="687"/>
      <c r="AQ821" s="687"/>
      <c r="AR821" s="687"/>
      <c r="AS821" s="687"/>
      <c r="AT821" s="688"/>
      <c r="AU821" s="410"/>
      <c r="AV821" s="411"/>
      <c r="AW821" s="411"/>
      <c r="AX821" s="412"/>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628"/>
      <c r="H830" s="629"/>
      <c r="I830" s="629"/>
      <c r="J830" s="629"/>
      <c r="K830" s="630"/>
      <c r="L830" s="620"/>
      <c r="M830" s="621"/>
      <c r="N830" s="621"/>
      <c r="O830" s="621"/>
      <c r="P830" s="621"/>
      <c r="Q830" s="621"/>
      <c r="R830" s="621"/>
      <c r="S830" s="621"/>
      <c r="T830" s="621"/>
      <c r="U830" s="621"/>
      <c r="V830" s="621"/>
      <c r="W830" s="621"/>
      <c r="X830" s="622"/>
      <c r="Y830" s="623"/>
      <c r="Z830" s="624"/>
      <c r="AA830" s="624"/>
      <c r="AB830" s="634"/>
      <c r="AC830" s="628"/>
      <c r="AD830" s="629"/>
      <c r="AE830" s="629"/>
      <c r="AF830" s="629"/>
      <c r="AG830" s="630"/>
      <c r="AH830" s="620"/>
      <c r="AI830" s="621"/>
      <c r="AJ830" s="621"/>
      <c r="AK830" s="621"/>
      <c r="AL830" s="621"/>
      <c r="AM830" s="621"/>
      <c r="AN830" s="621"/>
      <c r="AO830" s="621"/>
      <c r="AP830" s="621"/>
      <c r="AQ830" s="621"/>
      <c r="AR830" s="621"/>
      <c r="AS830" s="621"/>
      <c r="AT830" s="622"/>
      <c r="AU830" s="623"/>
      <c r="AV830" s="624"/>
      <c r="AW830" s="624"/>
      <c r="AX830" s="625"/>
    </row>
    <row r="831" spans="1:50" ht="24.75" hidden="1" customHeight="1" x14ac:dyDescent="0.15">
      <c r="A831" s="653"/>
      <c r="B831" s="654"/>
      <c r="C831" s="654"/>
      <c r="D831" s="654"/>
      <c r="E831" s="654"/>
      <c r="F831" s="655"/>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hidden="1" customHeight="1" thickBot="1" x14ac:dyDescent="0.2">
      <c r="A832" s="930" t="s">
        <v>147</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48" customHeight="1" x14ac:dyDescent="0.15">
      <c r="A838" s="398">
        <v>1</v>
      </c>
      <c r="B838" s="398">
        <v>1</v>
      </c>
      <c r="C838" s="333" t="s">
        <v>547</v>
      </c>
      <c r="D838" s="333"/>
      <c r="E838" s="333"/>
      <c r="F838" s="333"/>
      <c r="G838" s="333"/>
      <c r="H838" s="333"/>
      <c r="I838" s="333"/>
      <c r="J838" s="334">
        <v>4020005004767</v>
      </c>
      <c r="K838" s="335"/>
      <c r="L838" s="335"/>
      <c r="M838" s="335"/>
      <c r="N838" s="335"/>
      <c r="O838" s="335"/>
      <c r="P838" s="336" t="s">
        <v>548</v>
      </c>
      <c r="Q838" s="336"/>
      <c r="R838" s="336"/>
      <c r="S838" s="336"/>
      <c r="T838" s="336"/>
      <c r="U838" s="336"/>
      <c r="V838" s="336"/>
      <c r="W838" s="336"/>
      <c r="X838" s="336"/>
      <c r="Y838" s="337">
        <v>13840</v>
      </c>
      <c r="Z838" s="338"/>
      <c r="AA838" s="338"/>
      <c r="AB838" s="339"/>
      <c r="AC838" s="349" t="s">
        <v>549</v>
      </c>
      <c r="AD838" s="357"/>
      <c r="AE838" s="357"/>
      <c r="AF838" s="357"/>
      <c r="AG838" s="357"/>
      <c r="AH838" s="358" t="s">
        <v>489</v>
      </c>
      <c r="AI838" s="359"/>
      <c r="AJ838" s="359"/>
      <c r="AK838" s="359"/>
      <c r="AL838" s="343" t="s">
        <v>489</v>
      </c>
      <c r="AM838" s="344"/>
      <c r="AN838" s="344"/>
      <c r="AO838" s="345"/>
      <c r="AP838" s="346"/>
      <c r="AQ838" s="346"/>
      <c r="AR838" s="346"/>
      <c r="AS838" s="346"/>
      <c r="AT838" s="346"/>
      <c r="AU838" s="346"/>
      <c r="AV838" s="346"/>
      <c r="AW838" s="346"/>
      <c r="AX838" s="346"/>
    </row>
    <row r="839" spans="1:50" ht="30" hidden="1" customHeight="1" x14ac:dyDescent="0.15">
      <c r="A839" s="398">
        <v>2</v>
      </c>
      <c r="B839" s="398">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98">
        <v>3</v>
      </c>
      <c r="B840" s="398">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98">
        <v>4</v>
      </c>
      <c r="B841" s="398">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98">
        <v>5</v>
      </c>
      <c r="B842" s="398">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98">
        <v>6</v>
      </c>
      <c r="B843" s="398">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98">
        <v>7</v>
      </c>
      <c r="B844" s="398">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98">
        <v>8</v>
      </c>
      <c r="B845" s="398">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98">
        <v>9</v>
      </c>
      <c r="B846" s="398">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98">
        <v>10</v>
      </c>
      <c r="B847" s="398">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98">
        <v>11</v>
      </c>
      <c r="B848" s="398">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98">
        <v>12</v>
      </c>
      <c r="B849" s="398">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98">
        <v>13</v>
      </c>
      <c r="B850" s="398">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98">
        <v>14</v>
      </c>
      <c r="B851" s="398">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98">
        <v>15</v>
      </c>
      <c r="B852" s="398">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98">
        <v>16</v>
      </c>
      <c r="B853" s="398">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98">
        <v>17</v>
      </c>
      <c r="B854" s="398">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98">
        <v>18</v>
      </c>
      <c r="B855" s="398">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98">
        <v>19</v>
      </c>
      <c r="B856" s="398">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98">
        <v>20</v>
      </c>
      <c r="B857" s="398">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98">
        <v>21</v>
      </c>
      <c r="B858" s="398">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98">
        <v>22</v>
      </c>
      <c r="B859" s="398">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98">
        <v>23</v>
      </c>
      <c r="B860" s="398">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98">
        <v>24</v>
      </c>
      <c r="B861" s="398">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98">
        <v>25</v>
      </c>
      <c r="B862" s="398">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98">
        <v>26</v>
      </c>
      <c r="B863" s="398">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98">
        <v>27</v>
      </c>
      <c r="B864" s="398">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98">
        <v>28</v>
      </c>
      <c r="B865" s="398">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98">
        <v>29</v>
      </c>
      <c r="B866" s="398">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98">
        <v>30</v>
      </c>
      <c r="B867" s="398">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105.75" customHeight="1" x14ac:dyDescent="0.15">
      <c r="A871" s="398">
        <v>1</v>
      </c>
      <c r="B871" s="398">
        <v>1</v>
      </c>
      <c r="C871" s="333" t="s">
        <v>547</v>
      </c>
      <c r="D871" s="333"/>
      <c r="E871" s="333"/>
      <c r="F871" s="333"/>
      <c r="G871" s="333"/>
      <c r="H871" s="333"/>
      <c r="I871" s="333"/>
      <c r="J871" s="334">
        <v>4020005004767</v>
      </c>
      <c r="K871" s="335"/>
      <c r="L871" s="335"/>
      <c r="M871" s="335"/>
      <c r="N871" s="335"/>
      <c r="O871" s="335"/>
      <c r="P871" s="336" t="s">
        <v>550</v>
      </c>
      <c r="Q871" s="336"/>
      <c r="R871" s="336"/>
      <c r="S871" s="336"/>
      <c r="T871" s="336"/>
      <c r="U871" s="336"/>
      <c r="V871" s="336"/>
      <c r="W871" s="336"/>
      <c r="X871" s="336"/>
      <c r="Y871" s="337">
        <v>13840</v>
      </c>
      <c r="Z871" s="338"/>
      <c r="AA871" s="338"/>
      <c r="AB871" s="339"/>
      <c r="AC871" s="349" t="s">
        <v>549</v>
      </c>
      <c r="AD871" s="357"/>
      <c r="AE871" s="357"/>
      <c r="AF871" s="357"/>
      <c r="AG871" s="357"/>
      <c r="AH871" s="358" t="s">
        <v>489</v>
      </c>
      <c r="AI871" s="359"/>
      <c r="AJ871" s="359"/>
      <c r="AK871" s="359"/>
      <c r="AL871" s="343" t="s">
        <v>489</v>
      </c>
      <c r="AM871" s="344"/>
      <c r="AN871" s="344"/>
      <c r="AO871" s="345"/>
      <c r="AP871" s="346"/>
      <c r="AQ871" s="346"/>
      <c r="AR871" s="346"/>
      <c r="AS871" s="346"/>
      <c r="AT871" s="346"/>
      <c r="AU871" s="346"/>
      <c r="AV871" s="346"/>
      <c r="AW871" s="346"/>
      <c r="AX871" s="346"/>
    </row>
    <row r="872" spans="1:50" ht="30" hidden="1" customHeight="1" x14ac:dyDescent="0.15">
      <c r="A872" s="398">
        <v>2</v>
      </c>
      <c r="B872" s="398">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98">
        <v>3</v>
      </c>
      <c r="B873" s="398">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98">
        <v>4</v>
      </c>
      <c r="B874" s="398">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98">
        <v>5</v>
      </c>
      <c r="B875" s="398">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98">
        <v>6</v>
      </c>
      <c r="B876" s="398">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98">
        <v>7</v>
      </c>
      <c r="B877" s="398">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98">
        <v>8</v>
      </c>
      <c r="B878" s="398">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98">
        <v>9</v>
      </c>
      <c r="B879" s="398">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98">
        <v>10</v>
      </c>
      <c r="B880" s="398">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98">
        <v>11</v>
      </c>
      <c r="B881" s="398">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98">
        <v>12</v>
      </c>
      <c r="B882" s="398">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98">
        <v>13</v>
      </c>
      <c r="B883" s="398">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98">
        <v>14</v>
      </c>
      <c r="B884" s="398">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98">
        <v>15</v>
      </c>
      <c r="B885" s="398">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98">
        <v>16</v>
      </c>
      <c r="B886" s="398">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98">
        <v>17</v>
      </c>
      <c r="B887" s="398">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98">
        <v>18</v>
      </c>
      <c r="B888" s="398">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98">
        <v>19</v>
      </c>
      <c r="B889" s="398">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98">
        <v>20</v>
      </c>
      <c r="B890" s="398">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98">
        <v>21</v>
      </c>
      <c r="B891" s="398">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98">
        <v>22</v>
      </c>
      <c r="B892" s="398">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98">
        <v>23</v>
      </c>
      <c r="B893" s="398">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98">
        <v>24</v>
      </c>
      <c r="B894" s="398">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98">
        <v>25</v>
      </c>
      <c r="B895" s="398">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98">
        <v>26</v>
      </c>
      <c r="B896" s="398">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98">
        <v>27</v>
      </c>
      <c r="B897" s="398">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98">
        <v>28</v>
      </c>
      <c r="B898" s="398">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98">
        <v>29</v>
      </c>
      <c r="B899" s="398">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98">
        <v>30</v>
      </c>
      <c r="B900" s="398">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98">
        <v>1</v>
      </c>
      <c r="B904" s="398">
        <v>1</v>
      </c>
      <c r="C904" s="394" t="s">
        <v>552</v>
      </c>
      <c r="D904" s="333"/>
      <c r="E904" s="333"/>
      <c r="F904" s="333"/>
      <c r="G904" s="333"/>
      <c r="H904" s="333"/>
      <c r="I904" s="333"/>
      <c r="J904" s="384">
        <v>4011101011880</v>
      </c>
      <c r="K904" s="335"/>
      <c r="L904" s="335"/>
      <c r="M904" s="335"/>
      <c r="N904" s="335"/>
      <c r="O904" s="335"/>
      <c r="P904" s="395" t="s">
        <v>551</v>
      </c>
      <c r="Q904" s="336"/>
      <c r="R904" s="336"/>
      <c r="S904" s="336"/>
      <c r="T904" s="336"/>
      <c r="U904" s="336"/>
      <c r="V904" s="336"/>
      <c r="W904" s="336"/>
      <c r="X904" s="336"/>
      <c r="Y904" s="369">
        <f>+[1]計算用!N3</f>
        <v>2060</v>
      </c>
      <c r="Z904" s="370"/>
      <c r="AA904" s="370"/>
      <c r="AB904" s="371"/>
      <c r="AC904" s="385" t="s">
        <v>553</v>
      </c>
      <c r="AD904" s="385"/>
      <c r="AE904" s="385"/>
      <c r="AF904" s="385"/>
      <c r="AG904" s="385"/>
      <c r="AH904" s="393">
        <v>5</v>
      </c>
      <c r="AI904" s="342"/>
      <c r="AJ904" s="342"/>
      <c r="AK904" s="342"/>
      <c r="AL904" s="389">
        <v>90</v>
      </c>
      <c r="AM904" s="390"/>
      <c r="AN904" s="390"/>
      <c r="AO904" s="391"/>
      <c r="AP904" s="346" t="s">
        <v>554</v>
      </c>
      <c r="AQ904" s="346"/>
      <c r="AR904" s="346"/>
      <c r="AS904" s="346"/>
      <c r="AT904" s="346"/>
      <c r="AU904" s="346"/>
      <c r="AV904" s="346"/>
      <c r="AW904" s="346"/>
      <c r="AX904" s="346"/>
    </row>
    <row r="905" spans="1:50" ht="30" customHeight="1" x14ac:dyDescent="0.15">
      <c r="A905" s="398">
        <v>2</v>
      </c>
      <c r="B905" s="398">
        <v>1</v>
      </c>
      <c r="C905" s="394" t="s">
        <v>555</v>
      </c>
      <c r="D905" s="333"/>
      <c r="E905" s="333"/>
      <c r="F905" s="333"/>
      <c r="G905" s="333"/>
      <c r="H905" s="333"/>
      <c r="I905" s="333"/>
      <c r="J905" s="384">
        <v>7120001004931</v>
      </c>
      <c r="K905" s="335"/>
      <c r="L905" s="335"/>
      <c r="M905" s="335"/>
      <c r="N905" s="335"/>
      <c r="O905" s="335"/>
      <c r="P905" s="395" t="s">
        <v>556</v>
      </c>
      <c r="Q905" s="336"/>
      <c r="R905" s="336"/>
      <c r="S905" s="336"/>
      <c r="T905" s="336"/>
      <c r="U905" s="336"/>
      <c r="V905" s="336"/>
      <c r="W905" s="336"/>
      <c r="X905" s="336"/>
      <c r="Y905" s="369">
        <f>+[1]計算用!N4</f>
        <v>1964</v>
      </c>
      <c r="Z905" s="370"/>
      <c r="AA905" s="370"/>
      <c r="AB905" s="371"/>
      <c r="AC905" s="392" t="s">
        <v>553</v>
      </c>
      <c r="AD905" s="392"/>
      <c r="AE905" s="392"/>
      <c r="AF905" s="392"/>
      <c r="AG905" s="392"/>
      <c r="AH905" s="393">
        <v>4</v>
      </c>
      <c r="AI905" s="342"/>
      <c r="AJ905" s="342"/>
      <c r="AK905" s="342"/>
      <c r="AL905" s="389">
        <v>90.4</v>
      </c>
      <c r="AM905" s="390"/>
      <c r="AN905" s="390"/>
      <c r="AO905" s="391"/>
      <c r="AP905" s="346" t="s">
        <v>557</v>
      </c>
      <c r="AQ905" s="346"/>
      <c r="AR905" s="346"/>
      <c r="AS905" s="346"/>
      <c r="AT905" s="346"/>
      <c r="AU905" s="346"/>
      <c r="AV905" s="346"/>
      <c r="AW905" s="346"/>
      <c r="AX905" s="346"/>
    </row>
    <row r="906" spans="1:50" ht="155.25" customHeight="1" x14ac:dyDescent="0.15">
      <c r="A906" s="398">
        <v>3</v>
      </c>
      <c r="B906" s="398">
        <v>1</v>
      </c>
      <c r="C906" s="394" t="s">
        <v>558</v>
      </c>
      <c r="D906" s="333"/>
      <c r="E906" s="333"/>
      <c r="F906" s="333"/>
      <c r="G906" s="333"/>
      <c r="H906" s="333"/>
      <c r="I906" s="333"/>
      <c r="J906" s="363">
        <v>9011001029597</v>
      </c>
      <c r="K906" s="364"/>
      <c r="L906" s="364"/>
      <c r="M906" s="364"/>
      <c r="N906" s="364"/>
      <c r="O906" s="365"/>
      <c r="P906" s="395" t="s">
        <v>559</v>
      </c>
      <c r="Q906" s="336"/>
      <c r="R906" s="336"/>
      <c r="S906" s="336"/>
      <c r="T906" s="336"/>
      <c r="U906" s="336"/>
      <c r="V906" s="336"/>
      <c r="W906" s="336"/>
      <c r="X906" s="336"/>
      <c r="Y906" s="369">
        <f>+[1]計算用!N5</f>
        <v>1813</v>
      </c>
      <c r="Z906" s="370"/>
      <c r="AA906" s="370"/>
      <c r="AB906" s="371"/>
      <c r="AC906" s="385" t="s">
        <v>489</v>
      </c>
      <c r="AD906" s="385"/>
      <c r="AE906" s="385"/>
      <c r="AF906" s="385"/>
      <c r="AG906" s="385"/>
      <c r="AH906" s="393">
        <v>1</v>
      </c>
      <c r="AI906" s="342"/>
      <c r="AJ906" s="342"/>
      <c r="AK906" s="342"/>
      <c r="AL906" s="389" t="s">
        <v>489</v>
      </c>
      <c r="AM906" s="390"/>
      <c r="AN906" s="390"/>
      <c r="AO906" s="391"/>
      <c r="AP906" s="346" t="s">
        <v>560</v>
      </c>
      <c r="AQ906" s="346"/>
      <c r="AR906" s="346"/>
      <c r="AS906" s="346"/>
      <c r="AT906" s="346"/>
      <c r="AU906" s="346"/>
      <c r="AV906" s="346"/>
      <c r="AW906" s="346"/>
      <c r="AX906" s="346"/>
    </row>
    <row r="907" spans="1:50" ht="134.25" customHeight="1" x14ac:dyDescent="0.15">
      <c r="A907" s="398">
        <v>4</v>
      </c>
      <c r="B907" s="398">
        <v>1</v>
      </c>
      <c r="C907" s="333" t="s">
        <v>561</v>
      </c>
      <c r="D907" s="333"/>
      <c r="E907" s="333"/>
      <c r="F907" s="333"/>
      <c r="G907" s="333"/>
      <c r="H907" s="333"/>
      <c r="I907" s="333"/>
      <c r="J907" s="384">
        <v>7011001016291</v>
      </c>
      <c r="K907" s="335"/>
      <c r="L907" s="335"/>
      <c r="M907" s="335"/>
      <c r="N907" s="335"/>
      <c r="O907" s="335"/>
      <c r="P907" s="336" t="s">
        <v>562</v>
      </c>
      <c r="Q907" s="336"/>
      <c r="R907" s="336"/>
      <c r="S907" s="336"/>
      <c r="T907" s="336"/>
      <c r="U907" s="336"/>
      <c r="V907" s="336"/>
      <c r="W907" s="336"/>
      <c r="X907" s="336"/>
      <c r="Y907" s="369">
        <f>+[1]計算用!N6</f>
        <v>1557</v>
      </c>
      <c r="Z907" s="370"/>
      <c r="AA907" s="370"/>
      <c r="AB907" s="371"/>
      <c r="AC907" s="385" t="s">
        <v>489</v>
      </c>
      <c r="AD907" s="386"/>
      <c r="AE907" s="386"/>
      <c r="AF907" s="386"/>
      <c r="AG907" s="386"/>
      <c r="AH907" s="387">
        <v>1</v>
      </c>
      <c r="AI907" s="388"/>
      <c r="AJ907" s="388"/>
      <c r="AK907" s="388"/>
      <c r="AL907" s="389" t="s">
        <v>489</v>
      </c>
      <c r="AM907" s="390"/>
      <c r="AN907" s="390"/>
      <c r="AO907" s="391"/>
      <c r="AP907" s="346" t="s">
        <v>563</v>
      </c>
      <c r="AQ907" s="346"/>
      <c r="AR907" s="346"/>
      <c r="AS907" s="346"/>
      <c r="AT907" s="346"/>
      <c r="AU907" s="346"/>
      <c r="AV907" s="346"/>
      <c r="AW907" s="346"/>
      <c r="AX907" s="346"/>
    </row>
    <row r="908" spans="1:50" ht="30" customHeight="1" x14ac:dyDescent="0.15">
      <c r="A908" s="398">
        <v>5</v>
      </c>
      <c r="B908" s="398">
        <v>1</v>
      </c>
      <c r="C908" s="394" t="s">
        <v>564</v>
      </c>
      <c r="D908" s="333"/>
      <c r="E908" s="333"/>
      <c r="F908" s="333"/>
      <c r="G908" s="333"/>
      <c r="H908" s="333"/>
      <c r="I908" s="333"/>
      <c r="J908" s="384">
        <v>6010001034874</v>
      </c>
      <c r="K908" s="335"/>
      <c r="L908" s="335"/>
      <c r="M908" s="335"/>
      <c r="N908" s="335"/>
      <c r="O908" s="335"/>
      <c r="P908" s="395" t="s">
        <v>565</v>
      </c>
      <c r="Q908" s="336"/>
      <c r="R908" s="336"/>
      <c r="S908" s="336"/>
      <c r="T908" s="336"/>
      <c r="U908" s="336"/>
      <c r="V908" s="336"/>
      <c r="W908" s="336"/>
      <c r="X908" s="336"/>
      <c r="Y908" s="369">
        <f>+[1]計算用!N7</f>
        <v>1218</v>
      </c>
      <c r="Z908" s="370"/>
      <c r="AA908" s="370"/>
      <c r="AB908" s="371"/>
      <c r="AC908" s="392" t="s">
        <v>553</v>
      </c>
      <c r="AD908" s="392"/>
      <c r="AE908" s="392"/>
      <c r="AF908" s="392"/>
      <c r="AG908" s="392"/>
      <c r="AH908" s="393">
        <v>5</v>
      </c>
      <c r="AI908" s="342"/>
      <c r="AJ908" s="342"/>
      <c r="AK908" s="342"/>
      <c r="AL908" s="389">
        <v>90.6</v>
      </c>
      <c r="AM908" s="390"/>
      <c r="AN908" s="390"/>
      <c r="AO908" s="391"/>
      <c r="AP908" s="346" t="s">
        <v>557</v>
      </c>
      <c r="AQ908" s="346"/>
      <c r="AR908" s="346"/>
      <c r="AS908" s="346"/>
      <c r="AT908" s="346"/>
      <c r="AU908" s="346"/>
      <c r="AV908" s="346"/>
      <c r="AW908" s="346"/>
      <c r="AX908" s="346"/>
    </row>
    <row r="909" spans="1:50" ht="135.75" customHeight="1" x14ac:dyDescent="0.15">
      <c r="A909" s="398">
        <v>6</v>
      </c>
      <c r="B909" s="398">
        <v>1</v>
      </c>
      <c r="C909" s="333" t="s">
        <v>566</v>
      </c>
      <c r="D909" s="333"/>
      <c r="E909" s="333"/>
      <c r="F909" s="333"/>
      <c r="G909" s="333"/>
      <c r="H909" s="333"/>
      <c r="I909" s="333"/>
      <c r="J909" s="384">
        <v>3000020141003</v>
      </c>
      <c r="K909" s="335"/>
      <c r="L909" s="335"/>
      <c r="M909" s="335"/>
      <c r="N909" s="335"/>
      <c r="O909" s="335"/>
      <c r="P909" s="336" t="s">
        <v>567</v>
      </c>
      <c r="Q909" s="336"/>
      <c r="R909" s="336"/>
      <c r="S909" s="336"/>
      <c r="T909" s="336"/>
      <c r="U909" s="336"/>
      <c r="V909" s="336"/>
      <c r="W909" s="336"/>
      <c r="X909" s="336"/>
      <c r="Y909" s="369">
        <f>+[1]計算用!N8</f>
        <v>660</v>
      </c>
      <c r="Z909" s="370"/>
      <c r="AA909" s="370"/>
      <c r="AB909" s="371"/>
      <c r="AC909" s="392" t="s">
        <v>489</v>
      </c>
      <c r="AD909" s="392"/>
      <c r="AE909" s="392"/>
      <c r="AF909" s="392"/>
      <c r="AG909" s="392"/>
      <c r="AH909" s="393">
        <v>1</v>
      </c>
      <c r="AI909" s="342"/>
      <c r="AJ909" s="342"/>
      <c r="AK909" s="342"/>
      <c r="AL909" s="389" t="s">
        <v>489</v>
      </c>
      <c r="AM909" s="390"/>
      <c r="AN909" s="390"/>
      <c r="AO909" s="391"/>
      <c r="AP909" s="346" t="s">
        <v>568</v>
      </c>
      <c r="AQ909" s="346"/>
      <c r="AR909" s="346"/>
      <c r="AS909" s="346"/>
      <c r="AT909" s="346"/>
      <c r="AU909" s="346"/>
      <c r="AV909" s="346"/>
      <c r="AW909" s="346"/>
      <c r="AX909" s="346"/>
    </row>
    <row r="910" spans="1:50" ht="30" customHeight="1" x14ac:dyDescent="0.15">
      <c r="A910" s="398">
        <v>7</v>
      </c>
      <c r="B910" s="398">
        <v>1</v>
      </c>
      <c r="C910" s="333" t="s">
        <v>569</v>
      </c>
      <c r="D910" s="333"/>
      <c r="E910" s="333"/>
      <c r="F910" s="333"/>
      <c r="G910" s="333"/>
      <c r="H910" s="333"/>
      <c r="I910" s="333"/>
      <c r="J910" s="384">
        <v>1010401013565</v>
      </c>
      <c r="K910" s="335"/>
      <c r="L910" s="335"/>
      <c r="M910" s="335"/>
      <c r="N910" s="335"/>
      <c r="O910" s="335"/>
      <c r="P910" s="336" t="s">
        <v>570</v>
      </c>
      <c r="Q910" s="336"/>
      <c r="R910" s="336"/>
      <c r="S910" s="336"/>
      <c r="T910" s="336"/>
      <c r="U910" s="336"/>
      <c r="V910" s="336"/>
      <c r="W910" s="336"/>
      <c r="X910" s="336"/>
      <c r="Y910" s="369">
        <f>+[1]計算用!N9</f>
        <v>627</v>
      </c>
      <c r="Z910" s="370"/>
      <c r="AA910" s="370"/>
      <c r="AB910" s="371"/>
      <c r="AC910" s="392" t="s">
        <v>553</v>
      </c>
      <c r="AD910" s="392"/>
      <c r="AE910" s="392"/>
      <c r="AF910" s="392"/>
      <c r="AG910" s="392"/>
      <c r="AH910" s="393">
        <v>4</v>
      </c>
      <c r="AI910" s="342"/>
      <c r="AJ910" s="342"/>
      <c r="AK910" s="342"/>
      <c r="AL910" s="389">
        <v>92.8</v>
      </c>
      <c r="AM910" s="390"/>
      <c r="AN910" s="390"/>
      <c r="AO910" s="391"/>
      <c r="AP910" s="346" t="s">
        <v>571</v>
      </c>
      <c r="AQ910" s="346"/>
      <c r="AR910" s="346"/>
      <c r="AS910" s="346"/>
      <c r="AT910" s="346"/>
      <c r="AU910" s="346"/>
      <c r="AV910" s="346"/>
      <c r="AW910" s="346"/>
      <c r="AX910" s="346"/>
    </row>
    <row r="911" spans="1:50" ht="65.25" customHeight="1" x14ac:dyDescent="0.15">
      <c r="A911" s="398">
        <v>8</v>
      </c>
      <c r="B911" s="398">
        <v>1</v>
      </c>
      <c r="C911" s="394" t="s">
        <v>572</v>
      </c>
      <c r="D911" s="333"/>
      <c r="E911" s="333"/>
      <c r="F911" s="333"/>
      <c r="G911" s="333"/>
      <c r="H911" s="333"/>
      <c r="I911" s="333"/>
      <c r="J911" s="384">
        <v>5020001091759</v>
      </c>
      <c r="K911" s="335"/>
      <c r="L911" s="335"/>
      <c r="M911" s="335"/>
      <c r="N911" s="335"/>
      <c r="O911" s="335"/>
      <c r="P911" s="395" t="s">
        <v>573</v>
      </c>
      <c r="Q911" s="336"/>
      <c r="R911" s="336"/>
      <c r="S911" s="336"/>
      <c r="T911" s="336"/>
      <c r="U911" s="336"/>
      <c r="V911" s="336"/>
      <c r="W911" s="336"/>
      <c r="X911" s="336"/>
      <c r="Y911" s="369">
        <f>+[1]計算用!N10</f>
        <v>412</v>
      </c>
      <c r="Z911" s="370"/>
      <c r="AA911" s="370"/>
      <c r="AB911" s="371"/>
      <c r="AC911" s="392" t="s">
        <v>489</v>
      </c>
      <c r="AD911" s="392"/>
      <c r="AE911" s="392"/>
      <c r="AF911" s="392"/>
      <c r="AG911" s="392"/>
      <c r="AH911" s="393">
        <v>1</v>
      </c>
      <c r="AI911" s="342"/>
      <c r="AJ911" s="342"/>
      <c r="AK911" s="342"/>
      <c r="AL911" s="389" t="s">
        <v>489</v>
      </c>
      <c r="AM911" s="390"/>
      <c r="AN911" s="390"/>
      <c r="AO911" s="391"/>
      <c r="AP911" s="346" t="s">
        <v>330</v>
      </c>
      <c r="AQ911" s="346"/>
      <c r="AR911" s="346"/>
      <c r="AS911" s="346"/>
      <c r="AT911" s="346"/>
      <c r="AU911" s="346"/>
      <c r="AV911" s="346"/>
      <c r="AW911" s="346"/>
      <c r="AX911" s="346"/>
    </row>
    <row r="912" spans="1:50" ht="135.75" customHeight="1" x14ac:dyDescent="0.15">
      <c r="A912" s="398">
        <v>9</v>
      </c>
      <c r="B912" s="398">
        <v>1</v>
      </c>
      <c r="C912" s="333" t="s">
        <v>574</v>
      </c>
      <c r="D912" s="333"/>
      <c r="E912" s="333"/>
      <c r="F912" s="333"/>
      <c r="G912" s="333"/>
      <c r="H912" s="333"/>
      <c r="I912" s="333"/>
      <c r="J912" s="384">
        <v>5020001022615</v>
      </c>
      <c r="K912" s="335"/>
      <c r="L912" s="335"/>
      <c r="M912" s="335"/>
      <c r="N912" s="335"/>
      <c r="O912" s="335"/>
      <c r="P912" s="336" t="s">
        <v>575</v>
      </c>
      <c r="Q912" s="336"/>
      <c r="R912" s="336"/>
      <c r="S912" s="336"/>
      <c r="T912" s="336"/>
      <c r="U912" s="336"/>
      <c r="V912" s="336"/>
      <c r="W912" s="336"/>
      <c r="X912" s="336"/>
      <c r="Y912" s="369">
        <f>+[1]計算用!N11</f>
        <v>390</v>
      </c>
      <c r="Z912" s="370"/>
      <c r="AA912" s="370"/>
      <c r="AB912" s="371"/>
      <c r="AC912" s="392" t="s">
        <v>489</v>
      </c>
      <c r="AD912" s="392"/>
      <c r="AE912" s="392"/>
      <c r="AF912" s="392"/>
      <c r="AG912" s="392"/>
      <c r="AH912" s="393">
        <v>1</v>
      </c>
      <c r="AI912" s="342"/>
      <c r="AJ912" s="342"/>
      <c r="AK912" s="342"/>
      <c r="AL912" s="389" t="s">
        <v>489</v>
      </c>
      <c r="AM912" s="390"/>
      <c r="AN912" s="390"/>
      <c r="AO912" s="391"/>
      <c r="AP912" s="346" t="s">
        <v>576</v>
      </c>
      <c r="AQ912" s="346"/>
      <c r="AR912" s="346"/>
      <c r="AS912" s="346"/>
      <c r="AT912" s="346"/>
      <c r="AU912" s="346"/>
      <c r="AV912" s="346"/>
      <c r="AW912" s="346"/>
      <c r="AX912" s="346"/>
    </row>
    <row r="913" spans="1:50" ht="30" customHeight="1" x14ac:dyDescent="0.15">
      <c r="A913" s="398">
        <v>10</v>
      </c>
      <c r="B913" s="398">
        <v>1</v>
      </c>
      <c r="C913" s="360" t="s">
        <v>577</v>
      </c>
      <c r="D913" s="361"/>
      <c r="E913" s="361"/>
      <c r="F913" s="361"/>
      <c r="G913" s="361"/>
      <c r="H913" s="361"/>
      <c r="I913" s="362"/>
      <c r="J913" s="363">
        <v>2010401051696</v>
      </c>
      <c r="K913" s="364"/>
      <c r="L913" s="364"/>
      <c r="M913" s="364"/>
      <c r="N913" s="364"/>
      <c r="O913" s="365"/>
      <c r="P913" s="366" t="s">
        <v>578</v>
      </c>
      <c r="Q913" s="367"/>
      <c r="R913" s="367"/>
      <c r="S913" s="367"/>
      <c r="T913" s="367"/>
      <c r="U913" s="367"/>
      <c r="V913" s="367"/>
      <c r="W913" s="367"/>
      <c r="X913" s="368"/>
      <c r="Y913" s="369">
        <f>+[1]計算用!N12</f>
        <v>298</v>
      </c>
      <c r="Z913" s="370"/>
      <c r="AA913" s="370"/>
      <c r="AB913" s="371"/>
      <c r="AC913" s="372" t="s">
        <v>553</v>
      </c>
      <c r="AD913" s="373"/>
      <c r="AE913" s="373"/>
      <c r="AF913" s="373"/>
      <c r="AG913" s="374"/>
      <c r="AH913" s="375">
        <v>3</v>
      </c>
      <c r="AI913" s="376"/>
      <c r="AJ913" s="376"/>
      <c r="AK913" s="377"/>
      <c r="AL913" s="378">
        <v>90.9</v>
      </c>
      <c r="AM913" s="379"/>
      <c r="AN913" s="379"/>
      <c r="AO913" s="380"/>
      <c r="AP913" s="381" t="s">
        <v>554</v>
      </c>
      <c r="AQ913" s="382"/>
      <c r="AR913" s="382"/>
      <c r="AS913" s="382"/>
      <c r="AT913" s="382"/>
      <c r="AU913" s="382"/>
      <c r="AV913" s="382"/>
      <c r="AW913" s="382"/>
      <c r="AX913" s="383"/>
    </row>
    <row r="914" spans="1:50" ht="30" hidden="1" customHeight="1" x14ac:dyDescent="0.15">
      <c r="A914" s="398">
        <v>11</v>
      </c>
      <c r="B914" s="398">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98">
        <v>12</v>
      </c>
      <c r="B915" s="398">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98">
        <v>13</v>
      </c>
      <c r="B916" s="398">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98">
        <v>14</v>
      </c>
      <c r="B917" s="398">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98">
        <v>15</v>
      </c>
      <c r="B918" s="398">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98">
        <v>16</v>
      </c>
      <c r="B919" s="398">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98">
        <v>17</v>
      </c>
      <c r="B920" s="398">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98">
        <v>18</v>
      </c>
      <c r="B921" s="398">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98">
        <v>19</v>
      </c>
      <c r="B922" s="398">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98">
        <v>20</v>
      </c>
      <c r="B923" s="398">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98">
        <v>21</v>
      </c>
      <c r="B924" s="398">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98">
        <v>22</v>
      </c>
      <c r="B925" s="398">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98">
        <v>23</v>
      </c>
      <c r="B926" s="398">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98">
        <v>24</v>
      </c>
      <c r="B927" s="398">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98">
        <v>25</v>
      </c>
      <c r="B928" s="398">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98">
        <v>26</v>
      </c>
      <c r="B929" s="398">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98">
        <v>27</v>
      </c>
      <c r="B930" s="398">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98">
        <v>28</v>
      </c>
      <c r="B931" s="398">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98">
        <v>29</v>
      </c>
      <c r="B932" s="398">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98">
        <v>30</v>
      </c>
      <c r="B933" s="398">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98">
        <v>1</v>
      </c>
      <c r="B937" s="398">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98">
        <v>2</v>
      </c>
      <c r="B938" s="398">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98">
        <v>3</v>
      </c>
      <c r="B939" s="398">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98">
        <v>4</v>
      </c>
      <c r="B940" s="398">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98">
        <v>5</v>
      </c>
      <c r="B941" s="398">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98">
        <v>6</v>
      </c>
      <c r="B942" s="398">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98">
        <v>7</v>
      </c>
      <c r="B943" s="398">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98">
        <v>8</v>
      </c>
      <c r="B944" s="398">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98">
        <v>9</v>
      </c>
      <c r="B945" s="398">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98">
        <v>10</v>
      </c>
      <c r="B946" s="398">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98">
        <v>11</v>
      </c>
      <c r="B947" s="398">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98">
        <v>12</v>
      </c>
      <c r="B948" s="398">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98">
        <v>13</v>
      </c>
      <c r="B949" s="398">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98">
        <v>14</v>
      </c>
      <c r="B950" s="398">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98">
        <v>15</v>
      </c>
      <c r="B951" s="398">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98">
        <v>16</v>
      </c>
      <c r="B952" s="398">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98">
        <v>17</v>
      </c>
      <c r="B953" s="398">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98">
        <v>18</v>
      </c>
      <c r="B954" s="398">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98">
        <v>19</v>
      </c>
      <c r="B955" s="398">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98">
        <v>20</v>
      </c>
      <c r="B956" s="398">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98">
        <v>21</v>
      </c>
      <c r="B957" s="398">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98">
        <v>22</v>
      </c>
      <c r="B958" s="398">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98">
        <v>23</v>
      </c>
      <c r="B959" s="398">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98">
        <v>24</v>
      </c>
      <c r="B960" s="398">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98">
        <v>25</v>
      </c>
      <c r="B961" s="398">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98">
        <v>26</v>
      </c>
      <c r="B962" s="398">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98">
        <v>27</v>
      </c>
      <c r="B963" s="398">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98">
        <v>28</v>
      </c>
      <c r="B964" s="398">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98">
        <v>29</v>
      </c>
      <c r="B965" s="398">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98">
        <v>30</v>
      </c>
      <c r="B966" s="398">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98">
        <v>1</v>
      </c>
      <c r="B970" s="398">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98">
        <v>2</v>
      </c>
      <c r="B971" s="398">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98">
        <v>3</v>
      </c>
      <c r="B972" s="398">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98">
        <v>4</v>
      </c>
      <c r="B973" s="398">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98">
        <v>5</v>
      </c>
      <c r="B974" s="398">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98">
        <v>6</v>
      </c>
      <c r="B975" s="398">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98">
        <v>7</v>
      </c>
      <c r="B976" s="398">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98">
        <v>8</v>
      </c>
      <c r="B977" s="398">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98">
        <v>9</v>
      </c>
      <c r="B978" s="398">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98">
        <v>10</v>
      </c>
      <c r="B979" s="398">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98">
        <v>11</v>
      </c>
      <c r="B980" s="398">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98">
        <v>12</v>
      </c>
      <c r="B981" s="398">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98">
        <v>13</v>
      </c>
      <c r="B982" s="398">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98">
        <v>14</v>
      </c>
      <c r="B983" s="398">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98">
        <v>15</v>
      </c>
      <c r="B984" s="398">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98">
        <v>16</v>
      </c>
      <c r="B985" s="398">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98">
        <v>17</v>
      </c>
      <c r="B986" s="398">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98">
        <v>18</v>
      </c>
      <c r="B987" s="398">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98">
        <v>19</v>
      </c>
      <c r="B988" s="398">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98">
        <v>20</v>
      </c>
      <c r="B989" s="398">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98">
        <v>21</v>
      </c>
      <c r="B990" s="398">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98">
        <v>22</v>
      </c>
      <c r="B991" s="398">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98">
        <v>23</v>
      </c>
      <c r="B992" s="398">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98">
        <v>24</v>
      </c>
      <c r="B993" s="398">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98">
        <v>25</v>
      </c>
      <c r="B994" s="398">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98">
        <v>26</v>
      </c>
      <c r="B995" s="398">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98">
        <v>27</v>
      </c>
      <c r="B996" s="398">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98">
        <v>28</v>
      </c>
      <c r="B997" s="398">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98">
        <v>29</v>
      </c>
      <c r="B998" s="398">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98">
        <v>30</v>
      </c>
      <c r="B999" s="398">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98">
        <v>1</v>
      </c>
      <c r="B1003" s="398">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98">
        <v>2</v>
      </c>
      <c r="B1004" s="398">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98">
        <v>3</v>
      </c>
      <c r="B1005" s="398">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98">
        <v>4</v>
      </c>
      <c r="B1006" s="398">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98">
        <v>5</v>
      </c>
      <c r="B1007" s="398">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98">
        <v>6</v>
      </c>
      <c r="B1008" s="398">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98">
        <v>7</v>
      </c>
      <c r="B1009" s="398">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98">
        <v>8</v>
      </c>
      <c r="B1010" s="398">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98">
        <v>9</v>
      </c>
      <c r="B1011" s="398">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98">
        <v>10</v>
      </c>
      <c r="B1012" s="398">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98">
        <v>11</v>
      </c>
      <c r="B1013" s="398">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98">
        <v>12</v>
      </c>
      <c r="B1014" s="398">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98">
        <v>13</v>
      </c>
      <c r="B1015" s="398">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98">
        <v>14</v>
      </c>
      <c r="B1016" s="398">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98">
        <v>15</v>
      </c>
      <c r="B1017" s="398">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98">
        <v>16</v>
      </c>
      <c r="B1018" s="398">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98">
        <v>17</v>
      </c>
      <c r="B1019" s="398">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98">
        <v>18</v>
      </c>
      <c r="B1020" s="398">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98">
        <v>19</v>
      </c>
      <c r="B1021" s="398">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98">
        <v>20</v>
      </c>
      <c r="B1022" s="398">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98">
        <v>21</v>
      </c>
      <c r="B1023" s="398">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98">
        <v>22</v>
      </c>
      <c r="B1024" s="398">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98">
        <v>23</v>
      </c>
      <c r="B1025" s="398">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98">
        <v>24</v>
      </c>
      <c r="B1026" s="398">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98">
        <v>25</v>
      </c>
      <c r="B1027" s="398">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98">
        <v>26</v>
      </c>
      <c r="B1028" s="398">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98">
        <v>27</v>
      </c>
      <c r="B1029" s="398">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98">
        <v>28</v>
      </c>
      <c r="B1030" s="398">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98">
        <v>29</v>
      </c>
      <c r="B1031" s="398">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98">
        <v>30</v>
      </c>
      <c r="B1032" s="398">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98">
        <v>1</v>
      </c>
      <c r="B1036" s="398">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98">
        <v>2</v>
      </c>
      <c r="B1037" s="398">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98">
        <v>3</v>
      </c>
      <c r="B1038" s="398">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98">
        <v>4</v>
      </c>
      <c r="B1039" s="398">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98">
        <v>5</v>
      </c>
      <c r="B1040" s="398">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98">
        <v>6</v>
      </c>
      <c r="B1041" s="398">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98">
        <v>7</v>
      </c>
      <c r="B1042" s="398">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98">
        <v>8</v>
      </c>
      <c r="B1043" s="398">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98">
        <v>9</v>
      </c>
      <c r="B1044" s="398">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98">
        <v>10</v>
      </c>
      <c r="B1045" s="398">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98">
        <v>11</v>
      </c>
      <c r="B1046" s="398">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98">
        <v>12</v>
      </c>
      <c r="B1047" s="398">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98">
        <v>13</v>
      </c>
      <c r="B1048" s="398">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98">
        <v>14</v>
      </c>
      <c r="B1049" s="398">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98">
        <v>15</v>
      </c>
      <c r="B1050" s="398">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98">
        <v>16</v>
      </c>
      <c r="B1051" s="398">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98">
        <v>17</v>
      </c>
      <c r="B1052" s="398">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98">
        <v>18</v>
      </c>
      <c r="B1053" s="398">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98">
        <v>19</v>
      </c>
      <c r="B1054" s="398">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98">
        <v>20</v>
      </c>
      <c r="B1055" s="398">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98">
        <v>21</v>
      </c>
      <c r="B1056" s="398">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98">
        <v>22</v>
      </c>
      <c r="B1057" s="398">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98">
        <v>23</v>
      </c>
      <c r="B1058" s="398">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98">
        <v>24</v>
      </c>
      <c r="B1059" s="398">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98">
        <v>25</v>
      </c>
      <c r="B1060" s="398">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98">
        <v>26</v>
      </c>
      <c r="B1061" s="398">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98">
        <v>27</v>
      </c>
      <c r="B1062" s="398">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98">
        <v>28</v>
      </c>
      <c r="B1063" s="398">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98">
        <v>29</v>
      </c>
      <c r="B1064" s="398">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98">
        <v>30</v>
      </c>
      <c r="B1065" s="398">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98">
        <v>1</v>
      </c>
      <c r="B1069" s="398">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98">
        <v>2</v>
      </c>
      <c r="B1070" s="398">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98">
        <v>3</v>
      </c>
      <c r="B1071" s="398">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98">
        <v>4</v>
      </c>
      <c r="B1072" s="398">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98">
        <v>5</v>
      </c>
      <c r="B1073" s="398">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98">
        <v>6</v>
      </c>
      <c r="B1074" s="398">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98">
        <v>7</v>
      </c>
      <c r="B1075" s="398">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98">
        <v>8</v>
      </c>
      <c r="B1076" s="398">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98">
        <v>9</v>
      </c>
      <c r="B1077" s="398">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98">
        <v>10</v>
      </c>
      <c r="B1078" s="398">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98">
        <v>11</v>
      </c>
      <c r="B1079" s="398">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98">
        <v>12</v>
      </c>
      <c r="B1080" s="398">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98">
        <v>13</v>
      </c>
      <c r="B1081" s="398">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98">
        <v>14</v>
      </c>
      <c r="B1082" s="398">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98">
        <v>15</v>
      </c>
      <c r="B1083" s="398">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98">
        <v>16</v>
      </c>
      <c r="B1084" s="398">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98">
        <v>17</v>
      </c>
      <c r="B1085" s="398">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98">
        <v>18</v>
      </c>
      <c r="B1086" s="398">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98">
        <v>19</v>
      </c>
      <c r="B1087" s="398">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98">
        <v>20</v>
      </c>
      <c r="B1088" s="398">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98">
        <v>21</v>
      </c>
      <c r="B1089" s="398">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98">
        <v>22</v>
      </c>
      <c r="B1090" s="398">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98">
        <v>23</v>
      </c>
      <c r="B1091" s="398">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98">
        <v>24</v>
      </c>
      <c r="B1092" s="398">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98">
        <v>25</v>
      </c>
      <c r="B1093" s="398">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98">
        <v>26</v>
      </c>
      <c r="B1094" s="398">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98">
        <v>27</v>
      </c>
      <c r="B1095" s="398">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98">
        <v>28</v>
      </c>
      <c r="B1096" s="398">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98">
        <v>29</v>
      </c>
      <c r="B1097" s="398">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98">
        <v>30</v>
      </c>
      <c r="B1098" s="398">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99" t="s">
        <v>253</v>
      </c>
      <c r="B1099" s="400"/>
      <c r="C1099" s="400"/>
      <c r="D1099" s="400"/>
      <c r="E1099" s="400"/>
      <c r="F1099" s="400"/>
      <c r="G1099" s="400"/>
      <c r="H1099" s="400"/>
      <c r="I1099" s="400"/>
      <c r="J1099" s="400"/>
      <c r="K1099" s="400"/>
      <c r="L1099" s="400"/>
      <c r="M1099" s="400"/>
      <c r="N1099" s="400"/>
      <c r="O1099" s="400"/>
      <c r="P1099" s="400"/>
      <c r="Q1099" s="400"/>
      <c r="R1099" s="400"/>
      <c r="S1099" s="400"/>
      <c r="T1099" s="400"/>
      <c r="U1099" s="400"/>
      <c r="V1099" s="400"/>
      <c r="W1099" s="400"/>
      <c r="X1099" s="400"/>
      <c r="Y1099" s="400"/>
      <c r="Z1099" s="400"/>
      <c r="AA1099" s="400"/>
      <c r="AB1099" s="400"/>
      <c r="AC1099" s="400"/>
      <c r="AD1099" s="400"/>
      <c r="AE1099" s="400"/>
      <c r="AF1099" s="400"/>
      <c r="AG1099" s="400"/>
      <c r="AH1099" s="400"/>
      <c r="AI1099" s="400"/>
      <c r="AJ1099" s="400"/>
      <c r="AK1099" s="401"/>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134" t="s">
        <v>218</v>
      </c>
      <c r="D1102" s="402"/>
      <c r="E1102" s="134" t="s">
        <v>217</v>
      </c>
      <c r="F1102" s="402"/>
      <c r="G1102" s="402"/>
      <c r="H1102" s="402"/>
      <c r="I1102" s="402"/>
      <c r="J1102" s="134" t="s">
        <v>224</v>
      </c>
      <c r="K1102" s="134"/>
      <c r="L1102" s="134"/>
      <c r="M1102" s="134"/>
      <c r="N1102" s="134"/>
      <c r="O1102" s="134"/>
      <c r="P1102" s="353" t="s">
        <v>27</v>
      </c>
      <c r="Q1102" s="353"/>
      <c r="R1102" s="353"/>
      <c r="S1102" s="353"/>
      <c r="T1102" s="353"/>
      <c r="U1102" s="353"/>
      <c r="V1102" s="353"/>
      <c r="W1102" s="353"/>
      <c r="X1102" s="353"/>
      <c r="Y1102" s="134" t="s">
        <v>226</v>
      </c>
      <c r="Z1102" s="402"/>
      <c r="AA1102" s="402"/>
      <c r="AB1102" s="402"/>
      <c r="AC1102" s="134" t="s">
        <v>200</v>
      </c>
      <c r="AD1102" s="134"/>
      <c r="AE1102" s="134"/>
      <c r="AF1102" s="134"/>
      <c r="AG1102" s="134"/>
      <c r="AH1102" s="353" t="s">
        <v>213</v>
      </c>
      <c r="AI1102" s="354"/>
      <c r="AJ1102" s="354"/>
      <c r="AK1102" s="354"/>
      <c r="AL1102" s="354" t="s">
        <v>21</v>
      </c>
      <c r="AM1102" s="354"/>
      <c r="AN1102" s="354"/>
      <c r="AO1102" s="403"/>
      <c r="AP1102" s="356" t="s">
        <v>254</v>
      </c>
      <c r="AQ1102" s="356"/>
      <c r="AR1102" s="356"/>
      <c r="AS1102" s="356"/>
      <c r="AT1102" s="356"/>
      <c r="AU1102" s="356"/>
      <c r="AV1102" s="356"/>
      <c r="AW1102" s="356"/>
      <c r="AX1102" s="356"/>
    </row>
    <row r="1103" spans="1:50" ht="30" hidden="1" customHeight="1" x14ac:dyDescent="0.15">
      <c r="A1103" s="398">
        <v>1</v>
      </c>
      <c r="B1103" s="398">
        <v>1</v>
      </c>
      <c r="C1103" s="396"/>
      <c r="D1103" s="396"/>
      <c r="E1103" s="397"/>
      <c r="F1103" s="397"/>
      <c r="G1103" s="397"/>
      <c r="H1103" s="397"/>
      <c r="I1103" s="397"/>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98">
        <v>2</v>
      </c>
      <c r="B1104" s="398">
        <v>1</v>
      </c>
      <c r="C1104" s="396"/>
      <c r="D1104" s="396"/>
      <c r="E1104" s="397"/>
      <c r="F1104" s="397"/>
      <c r="G1104" s="397"/>
      <c r="H1104" s="397"/>
      <c r="I1104" s="397"/>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98">
        <v>3</v>
      </c>
      <c r="B1105" s="398">
        <v>1</v>
      </c>
      <c r="C1105" s="396"/>
      <c r="D1105" s="396"/>
      <c r="E1105" s="397"/>
      <c r="F1105" s="397"/>
      <c r="G1105" s="397"/>
      <c r="H1105" s="397"/>
      <c r="I1105" s="397"/>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98">
        <v>4</v>
      </c>
      <c r="B1106" s="398">
        <v>1</v>
      </c>
      <c r="C1106" s="396"/>
      <c r="D1106" s="396"/>
      <c r="E1106" s="397"/>
      <c r="F1106" s="397"/>
      <c r="G1106" s="397"/>
      <c r="H1106" s="397"/>
      <c r="I1106" s="397"/>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98">
        <v>5</v>
      </c>
      <c r="B1107" s="398">
        <v>1</v>
      </c>
      <c r="C1107" s="396"/>
      <c r="D1107" s="396"/>
      <c r="E1107" s="397"/>
      <c r="F1107" s="397"/>
      <c r="G1107" s="397"/>
      <c r="H1107" s="397"/>
      <c r="I1107" s="397"/>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98">
        <v>6</v>
      </c>
      <c r="B1108" s="398">
        <v>1</v>
      </c>
      <c r="C1108" s="396"/>
      <c r="D1108" s="396"/>
      <c r="E1108" s="397"/>
      <c r="F1108" s="397"/>
      <c r="G1108" s="397"/>
      <c r="H1108" s="397"/>
      <c r="I1108" s="397"/>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98">
        <v>7</v>
      </c>
      <c r="B1109" s="398">
        <v>1</v>
      </c>
      <c r="C1109" s="396"/>
      <c r="D1109" s="396"/>
      <c r="E1109" s="397"/>
      <c r="F1109" s="397"/>
      <c r="G1109" s="397"/>
      <c r="H1109" s="397"/>
      <c r="I1109" s="397"/>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98">
        <v>8</v>
      </c>
      <c r="B1110" s="398">
        <v>1</v>
      </c>
      <c r="C1110" s="396"/>
      <c r="D1110" s="396"/>
      <c r="E1110" s="397"/>
      <c r="F1110" s="397"/>
      <c r="G1110" s="397"/>
      <c r="H1110" s="397"/>
      <c r="I1110" s="397"/>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98">
        <v>9</v>
      </c>
      <c r="B1111" s="398">
        <v>1</v>
      </c>
      <c r="C1111" s="396"/>
      <c r="D1111" s="396"/>
      <c r="E1111" s="397"/>
      <c r="F1111" s="397"/>
      <c r="G1111" s="397"/>
      <c r="H1111" s="397"/>
      <c r="I1111" s="397"/>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98">
        <v>10</v>
      </c>
      <c r="B1112" s="398">
        <v>1</v>
      </c>
      <c r="C1112" s="396"/>
      <c r="D1112" s="396"/>
      <c r="E1112" s="397"/>
      <c r="F1112" s="397"/>
      <c r="G1112" s="397"/>
      <c r="H1112" s="397"/>
      <c r="I1112" s="397"/>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98">
        <v>11</v>
      </c>
      <c r="B1113" s="398">
        <v>1</v>
      </c>
      <c r="C1113" s="396"/>
      <c r="D1113" s="396"/>
      <c r="E1113" s="397"/>
      <c r="F1113" s="397"/>
      <c r="G1113" s="397"/>
      <c r="H1113" s="397"/>
      <c r="I1113" s="397"/>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98">
        <v>12</v>
      </c>
      <c r="B1114" s="398">
        <v>1</v>
      </c>
      <c r="C1114" s="396"/>
      <c r="D1114" s="396"/>
      <c r="E1114" s="397"/>
      <c r="F1114" s="397"/>
      <c r="G1114" s="397"/>
      <c r="H1114" s="397"/>
      <c r="I1114" s="397"/>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98">
        <v>13</v>
      </c>
      <c r="B1115" s="398">
        <v>1</v>
      </c>
      <c r="C1115" s="396"/>
      <c r="D1115" s="396"/>
      <c r="E1115" s="397"/>
      <c r="F1115" s="397"/>
      <c r="G1115" s="397"/>
      <c r="H1115" s="397"/>
      <c r="I1115" s="397"/>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98">
        <v>14</v>
      </c>
      <c r="B1116" s="398">
        <v>1</v>
      </c>
      <c r="C1116" s="396"/>
      <c r="D1116" s="396"/>
      <c r="E1116" s="397"/>
      <c r="F1116" s="397"/>
      <c r="G1116" s="397"/>
      <c r="H1116" s="397"/>
      <c r="I1116" s="397"/>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98">
        <v>15</v>
      </c>
      <c r="B1117" s="398">
        <v>1</v>
      </c>
      <c r="C1117" s="396"/>
      <c r="D1117" s="396"/>
      <c r="E1117" s="397"/>
      <c r="F1117" s="397"/>
      <c r="G1117" s="397"/>
      <c r="H1117" s="397"/>
      <c r="I1117" s="397"/>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98">
        <v>16</v>
      </c>
      <c r="B1118" s="398">
        <v>1</v>
      </c>
      <c r="C1118" s="396"/>
      <c r="D1118" s="396"/>
      <c r="E1118" s="397"/>
      <c r="F1118" s="397"/>
      <c r="G1118" s="397"/>
      <c r="H1118" s="397"/>
      <c r="I1118" s="397"/>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98">
        <v>17</v>
      </c>
      <c r="B1119" s="398">
        <v>1</v>
      </c>
      <c r="C1119" s="396"/>
      <c r="D1119" s="396"/>
      <c r="E1119" s="397"/>
      <c r="F1119" s="397"/>
      <c r="G1119" s="397"/>
      <c r="H1119" s="397"/>
      <c r="I1119" s="397"/>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98">
        <v>18</v>
      </c>
      <c r="B1120" s="398">
        <v>1</v>
      </c>
      <c r="C1120" s="396"/>
      <c r="D1120" s="396"/>
      <c r="E1120" s="132"/>
      <c r="F1120" s="397"/>
      <c r="G1120" s="397"/>
      <c r="H1120" s="397"/>
      <c r="I1120" s="397"/>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98">
        <v>19</v>
      </c>
      <c r="B1121" s="398">
        <v>1</v>
      </c>
      <c r="C1121" s="396"/>
      <c r="D1121" s="396"/>
      <c r="E1121" s="397"/>
      <c r="F1121" s="397"/>
      <c r="G1121" s="397"/>
      <c r="H1121" s="397"/>
      <c r="I1121" s="397"/>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98">
        <v>20</v>
      </c>
      <c r="B1122" s="398">
        <v>1</v>
      </c>
      <c r="C1122" s="396"/>
      <c r="D1122" s="396"/>
      <c r="E1122" s="397"/>
      <c r="F1122" s="397"/>
      <c r="G1122" s="397"/>
      <c r="H1122" s="397"/>
      <c r="I1122" s="397"/>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98">
        <v>21</v>
      </c>
      <c r="B1123" s="398">
        <v>1</v>
      </c>
      <c r="C1123" s="396"/>
      <c r="D1123" s="396"/>
      <c r="E1123" s="397"/>
      <c r="F1123" s="397"/>
      <c r="G1123" s="397"/>
      <c r="H1123" s="397"/>
      <c r="I1123" s="397"/>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98">
        <v>22</v>
      </c>
      <c r="B1124" s="398">
        <v>1</v>
      </c>
      <c r="C1124" s="396"/>
      <c r="D1124" s="396"/>
      <c r="E1124" s="397"/>
      <c r="F1124" s="397"/>
      <c r="G1124" s="397"/>
      <c r="H1124" s="397"/>
      <c r="I1124" s="397"/>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98">
        <v>23</v>
      </c>
      <c r="B1125" s="398">
        <v>1</v>
      </c>
      <c r="C1125" s="396"/>
      <c r="D1125" s="396"/>
      <c r="E1125" s="397"/>
      <c r="F1125" s="397"/>
      <c r="G1125" s="397"/>
      <c r="H1125" s="397"/>
      <c r="I1125" s="397"/>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98">
        <v>24</v>
      </c>
      <c r="B1126" s="398">
        <v>1</v>
      </c>
      <c r="C1126" s="396"/>
      <c r="D1126" s="396"/>
      <c r="E1126" s="397"/>
      <c r="F1126" s="397"/>
      <c r="G1126" s="397"/>
      <c r="H1126" s="397"/>
      <c r="I1126" s="397"/>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98">
        <v>25</v>
      </c>
      <c r="B1127" s="398">
        <v>1</v>
      </c>
      <c r="C1127" s="396"/>
      <c r="D1127" s="396"/>
      <c r="E1127" s="397"/>
      <c r="F1127" s="397"/>
      <c r="G1127" s="397"/>
      <c r="H1127" s="397"/>
      <c r="I1127" s="397"/>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98">
        <v>26</v>
      </c>
      <c r="B1128" s="398">
        <v>1</v>
      </c>
      <c r="C1128" s="396"/>
      <c r="D1128" s="396"/>
      <c r="E1128" s="397"/>
      <c r="F1128" s="397"/>
      <c r="G1128" s="397"/>
      <c r="H1128" s="397"/>
      <c r="I1128" s="397"/>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98">
        <v>27</v>
      </c>
      <c r="B1129" s="398">
        <v>1</v>
      </c>
      <c r="C1129" s="396"/>
      <c r="D1129" s="396"/>
      <c r="E1129" s="397"/>
      <c r="F1129" s="397"/>
      <c r="G1129" s="397"/>
      <c r="H1129" s="397"/>
      <c r="I1129" s="397"/>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98">
        <v>28</v>
      </c>
      <c r="B1130" s="398">
        <v>1</v>
      </c>
      <c r="C1130" s="396"/>
      <c r="D1130" s="396"/>
      <c r="E1130" s="397"/>
      <c r="F1130" s="397"/>
      <c r="G1130" s="397"/>
      <c r="H1130" s="397"/>
      <c r="I1130" s="397"/>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98">
        <v>29</v>
      </c>
      <c r="B1131" s="398">
        <v>1</v>
      </c>
      <c r="C1131" s="396"/>
      <c r="D1131" s="396"/>
      <c r="E1131" s="397"/>
      <c r="F1131" s="397"/>
      <c r="G1131" s="397"/>
      <c r="H1131" s="397"/>
      <c r="I1131" s="397"/>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98">
        <v>30</v>
      </c>
      <c r="B1132" s="398">
        <v>1</v>
      </c>
      <c r="C1132" s="396"/>
      <c r="D1132" s="396"/>
      <c r="E1132" s="397"/>
      <c r="F1132" s="397"/>
      <c r="G1132" s="397"/>
      <c r="H1132" s="397"/>
      <c r="I1132" s="397"/>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9" priority="14051">
      <formula>IF(RIGHT(TEXT(P14,"0.#"),1)=".",FALSE,TRUE)</formula>
    </cfRule>
    <cfRule type="expression" dxfId="2138" priority="14052">
      <formula>IF(RIGHT(TEXT(P14,"0.#"),1)=".",TRUE,FALSE)</formula>
    </cfRule>
  </conditionalFormatting>
  <conditionalFormatting sqref="AE32">
    <cfRule type="expression" dxfId="2137" priority="14041">
      <formula>IF(RIGHT(TEXT(AE32,"0.#"),1)=".",FALSE,TRUE)</formula>
    </cfRule>
    <cfRule type="expression" dxfId="2136" priority="14042">
      <formula>IF(RIGHT(TEXT(AE32,"0.#"),1)=".",TRUE,FALSE)</formula>
    </cfRule>
  </conditionalFormatting>
  <conditionalFormatting sqref="P18:AX18">
    <cfRule type="expression" dxfId="2135" priority="13927">
      <formula>IF(RIGHT(TEXT(P18,"0.#"),1)=".",FALSE,TRUE)</formula>
    </cfRule>
    <cfRule type="expression" dxfId="2134" priority="13928">
      <formula>IF(RIGHT(TEXT(P18,"0.#"),1)=".",TRUE,FALSE)</formula>
    </cfRule>
  </conditionalFormatting>
  <conditionalFormatting sqref="Y783">
    <cfRule type="expression" dxfId="2133" priority="13923">
      <formula>IF(RIGHT(TEXT(Y783,"0.#"),1)=".",FALSE,TRUE)</formula>
    </cfRule>
    <cfRule type="expression" dxfId="2132" priority="13924">
      <formula>IF(RIGHT(TEXT(Y783,"0.#"),1)=".",TRUE,FALSE)</formula>
    </cfRule>
  </conditionalFormatting>
  <conditionalFormatting sqref="Y792">
    <cfRule type="expression" dxfId="2131" priority="13919">
      <formula>IF(RIGHT(TEXT(Y792,"0.#"),1)=".",FALSE,TRUE)</formula>
    </cfRule>
    <cfRule type="expression" dxfId="2130" priority="13920">
      <formula>IF(RIGHT(TEXT(Y792,"0.#"),1)=".",TRUE,FALSE)</formula>
    </cfRule>
  </conditionalFormatting>
  <conditionalFormatting sqref="Y823:Y830 Y821 Y810:Y817 Y808 Y797:Y804">
    <cfRule type="expression" dxfId="2129" priority="13701">
      <formula>IF(RIGHT(TEXT(Y797,"0.#"),1)=".",FALSE,TRUE)</formula>
    </cfRule>
    <cfRule type="expression" dxfId="2128" priority="13702">
      <formula>IF(RIGHT(TEXT(Y797,"0.#"),1)=".",TRUE,FALSE)</formula>
    </cfRule>
  </conditionalFormatting>
  <conditionalFormatting sqref="P16:AQ17 P15:AX15 P13:AX13">
    <cfRule type="expression" dxfId="2127" priority="13749">
      <formula>IF(RIGHT(TEXT(P13,"0.#"),1)=".",FALSE,TRUE)</formula>
    </cfRule>
    <cfRule type="expression" dxfId="2126" priority="13750">
      <formula>IF(RIGHT(TEXT(P13,"0.#"),1)=".",TRUE,FALSE)</formula>
    </cfRule>
  </conditionalFormatting>
  <conditionalFormatting sqref="P19:AJ19">
    <cfRule type="expression" dxfId="2125" priority="13747">
      <formula>IF(RIGHT(TEXT(P19,"0.#"),1)=".",FALSE,TRUE)</formula>
    </cfRule>
    <cfRule type="expression" dxfId="2124" priority="13748">
      <formula>IF(RIGHT(TEXT(P19,"0.#"),1)=".",TRUE,FALSE)</formula>
    </cfRule>
  </conditionalFormatting>
  <conditionalFormatting sqref="AE101 AQ101">
    <cfRule type="expression" dxfId="2123" priority="13739">
      <formula>IF(RIGHT(TEXT(AE101,"0.#"),1)=".",FALSE,TRUE)</formula>
    </cfRule>
    <cfRule type="expression" dxfId="2122" priority="13740">
      <formula>IF(RIGHT(TEXT(AE101,"0.#"),1)=".",TRUE,FALSE)</formula>
    </cfRule>
  </conditionalFormatting>
  <conditionalFormatting sqref="Y784:Y791 Y782">
    <cfRule type="expression" dxfId="2121" priority="13725">
      <formula>IF(RIGHT(TEXT(Y782,"0.#"),1)=".",FALSE,TRUE)</formula>
    </cfRule>
    <cfRule type="expression" dxfId="2120" priority="13726">
      <formula>IF(RIGHT(TEXT(Y782,"0.#"),1)=".",TRUE,FALSE)</formula>
    </cfRule>
  </conditionalFormatting>
  <conditionalFormatting sqref="AU783">
    <cfRule type="expression" dxfId="2119" priority="13723">
      <formula>IF(RIGHT(TEXT(AU783,"0.#"),1)=".",FALSE,TRUE)</formula>
    </cfRule>
    <cfRule type="expression" dxfId="2118" priority="13724">
      <formula>IF(RIGHT(TEXT(AU783,"0.#"),1)=".",TRUE,FALSE)</formula>
    </cfRule>
  </conditionalFormatting>
  <conditionalFormatting sqref="AU792">
    <cfRule type="expression" dxfId="2117" priority="13721">
      <formula>IF(RIGHT(TEXT(AU792,"0.#"),1)=".",FALSE,TRUE)</formula>
    </cfRule>
    <cfRule type="expression" dxfId="2116" priority="13722">
      <formula>IF(RIGHT(TEXT(AU792,"0.#"),1)=".",TRUE,FALSE)</formula>
    </cfRule>
  </conditionalFormatting>
  <conditionalFormatting sqref="AU784:AU791 AU782">
    <cfRule type="expression" dxfId="2115" priority="13719">
      <formula>IF(RIGHT(TEXT(AU782,"0.#"),1)=".",FALSE,TRUE)</formula>
    </cfRule>
    <cfRule type="expression" dxfId="2114" priority="13720">
      <formula>IF(RIGHT(TEXT(AU782,"0.#"),1)=".",TRUE,FALSE)</formula>
    </cfRule>
  </conditionalFormatting>
  <conditionalFormatting sqref="Y822 Y809 Y796">
    <cfRule type="expression" dxfId="2113" priority="13705">
      <formula>IF(RIGHT(TEXT(Y796,"0.#"),1)=".",FALSE,TRUE)</formula>
    </cfRule>
    <cfRule type="expression" dxfId="2112" priority="13706">
      <formula>IF(RIGHT(TEXT(Y796,"0.#"),1)=".",TRUE,FALSE)</formula>
    </cfRule>
  </conditionalFormatting>
  <conditionalFormatting sqref="Y831 Y818 Y805">
    <cfRule type="expression" dxfId="2111" priority="13703">
      <formula>IF(RIGHT(TEXT(Y805,"0.#"),1)=".",FALSE,TRUE)</formula>
    </cfRule>
    <cfRule type="expression" dxfId="2110" priority="13704">
      <formula>IF(RIGHT(TEXT(Y805,"0.#"),1)=".",TRUE,FALSE)</formula>
    </cfRule>
  </conditionalFormatting>
  <conditionalFormatting sqref="AU822 AU809 AU796">
    <cfRule type="expression" dxfId="2109" priority="13699">
      <formula>IF(RIGHT(TEXT(AU796,"0.#"),1)=".",FALSE,TRUE)</formula>
    </cfRule>
    <cfRule type="expression" dxfId="2108" priority="13700">
      <formula>IF(RIGHT(TEXT(AU796,"0.#"),1)=".",TRUE,FALSE)</formula>
    </cfRule>
  </conditionalFormatting>
  <conditionalFormatting sqref="AU831 AU818 AU805">
    <cfRule type="expression" dxfId="2107" priority="13697">
      <formula>IF(RIGHT(TEXT(AU805,"0.#"),1)=".",FALSE,TRUE)</formula>
    </cfRule>
    <cfRule type="expression" dxfId="2106" priority="13698">
      <formula>IF(RIGHT(TEXT(AU805,"0.#"),1)=".",TRUE,FALSE)</formula>
    </cfRule>
  </conditionalFormatting>
  <conditionalFormatting sqref="AU823:AU830 AU821 AU810:AU817 AU808 AU797:AU804 AU795">
    <cfRule type="expression" dxfId="2105" priority="13695">
      <formula>IF(RIGHT(TEXT(AU795,"0.#"),1)=".",FALSE,TRUE)</formula>
    </cfRule>
    <cfRule type="expression" dxfId="2104" priority="13696">
      <formula>IF(RIGHT(TEXT(AU795,"0.#"),1)=".",TRUE,FALSE)</formula>
    </cfRule>
  </conditionalFormatting>
  <conditionalFormatting sqref="AM87">
    <cfRule type="expression" dxfId="2103" priority="13349">
      <formula>IF(RIGHT(TEXT(AM87,"0.#"),1)=".",FALSE,TRUE)</formula>
    </cfRule>
    <cfRule type="expression" dxfId="2102" priority="13350">
      <formula>IF(RIGHT(TEXT(AM87,"0.#"),1)=".",TRUE,FALSE)</formula>
    </cfRule>
  </conditionalFormatting>
  <conditionalFormatting sqref="AE55">
    <cfRule type="expression" dxfId="2101" priority="13417">
      <formula>IF(RIGHT(TEXT(AE55,"0.#"),1)=".",FALSE,TRUE)</formula>
    </cfRule>
    <cfRule type="expression" dxfId="2100" priority="13418">
      <formula>IF(RIGHT(TEXT(AE55,"0.#"),1)=".",TRUE,FALSE)</formula>
    </cfRule>
  </conditionalFormatting>
  <conditionalFormatting sqref="AI55">
    <cfRule type="expression" dxfId="2099" priority="13415">
      <formula>IF(RIGHT(TEXT(AI55,"0.#"),1)=".",FALSE,TRUE)</formula>
    </cfRule>
    <cfRule type="expression" dxfId="2098" priority="13416">
      <formula>IF(RIGHT(TEXT(AI55,"0.#"),1)=".",TRUE,FALSE)</formula>
    </cfRule>
  </conditionalFormatting>
  <conditionalFormatting sqref="AM34">
    <cfRule type="expression" dxfId="2097" priority="13495">
      <formula>IF(RIGHT(TEXT(AM34,"0.#"),1)=".",FALSE,TRUE)</formula>
    </cfRule>
    <cfRule type="expression" dxfId="2096" priority="13496">
      <formula>IF(RIGHT(TEXT(AM34,"0.#"),1)=".",TRUE,FALSE)</formula>
    </cfRule>
  </conditionalFormatting>
  <conditionalFormatting sqref="AE33">
    <cfRule type="expression" dxfId="2095" priority="13509">
      <formula>IF(RIGHT(TEXT(AE33,"0.#"),1)=".",FALSE,TRUE)</formula>
    </cfRule>
    <cfRule type="expression" dxfId="2094" priority="13510">
      <formula>IF(RIGHT(TEXT(AE33,"0.#"),1)=".",TRUE,FALSE)</formula>
    </cfRule>
  </conditionalFormatting>
  <conditionalFormatting sqref="AE34">
    <cfRule type="expression" dxfId="2093" priority="13507">
      <formula>IF(RIGHT(TEXT(AE34,"0.#"),1)=".",FALSE,TRUE)</formula>
    </cfRule>
    <cfRule type="expression" dxfId="2092" priority="13508">
      <formula>IF(RIGHT(TEXT(AE34,"0.#"),1)=".",TRUE,FALSE)</formula>
    </cfRule>
  </conditionalFormatting>
  <conditionalFormatting sqref="AI34">
    <cfRule type="expression" dxfId="2091" priority="13505">
      <formula>IF(RIGHT(TEXT(AI34,"0.#"),1)=".",FALSE,TRUE)</formula>
    </cfRule>
    <cfRule type="expression" dxfId="2090" priority="13506">
      <formula>IF(RIGHT(TEXT(AI34,"0.#"),1)=".",TRUE,FALSE)</formula>
    </cfRule>
  </conditionalFormatting>
  <conditionalFormatting sqref="AI33">
    <cfRule type="expression" dxfId="2089" priority="13503">
      <formula>IF(RIGHT(TEXT(AI33,"0.#"),1)=".",FALSE,TRUE)</formula>
    </cfRule>
    <cfRule type="expression" dxfId="2088" priority="13504">
      <formula>IF(RIGHT(TEXT(AI33,"0.#"),1)=".",TRUE,FALSE)</formula>
    </cfRule>
  </conditionalFormatting>
  <conditionalFormatting sqref="AI32">
    <cfRule type="expression" dxfId="2087" priority="13501">
      <formula>IF(RIGHT(TEXT(AI32,"0.#"),1)=".",FALSE,TRUE)</formula>
    </cfRule>
    <cfRule type="expression" dxfId="2086" priority="13502">
      <formula>IF(RIGHT(TEXT(AI32,"0.#"),1)=".",TRUE,FALSE)</formula>
    </cfRule>
  </conditionalFormatting>
  <conditionalFormatting sqref="AM32">
    <cfRule type="expression" dxfId="2085" priority="13499">
      <formula>IF(RIGHT(TEXT(AM32,"0.#"),1)=".",FALSE,TRUE)</formula>
    </cfRule>
    <cfRule type="expression" dxfId="2084" priority="13500">
      <formula>IF(RIGHT(TEXT(AM32,"0.#"),1)=".",TRUE,FALSE)</formula>
    </cfRule>
  </conditionalFormatting>
  <conditionalFormatting sqref="AM33">
    <cfRule type="expression" dxfId="2083" priority="13497">
      <formula>IF(RIGHT(TEXT(AM33,"0.#"),1)=".",FALSE,TRUE)</formula>
    </cfRule>
    <cfRule type="expression" dxfId="2082" priority="13498">
      <formula>IF(RIGHT(TEXT(AM33,"0.#"),1)=".",TRUE,FALSE)</formula>
    </cfRule>
  </conditionalFormatting>
  <conditionalFormatting sqref="AQ32:AQ34">
    <cfRule type="expression" dxfId="2081" priority="13489">
      <formula>IF(RIGHT(TEXT(AQ32,"0.#"),1)=".",FALSE,TRUE)</formula>
    </cfRule>
    <cfRule type="expression" dxfId="2080" priority="13490">
      <formula>IF(RIGHT(TEXT(AQ32,"0.#"),1)=".",TRUE,FALSE)</formula>
    </cfRule>
  </conditionalFormatting>
  <conditionalFormatting sqref="AU32:AU34">
    <cfRule type="expression" dxfId="2079" priority="13487">
      <formula>IF(RIGHT(TEXT(AU32,"0.#"),1)=".",FALSE,TRUE)</formula>
    </cfRule>
    <cfRule type="expression" dxfId="2078" priority="13488">
      <formula>IF(RIGHT(TEXT(AU32,"0.#"),1)=".",TRUE,FALSE)</formula>
    </cfRule>
  </conditionalFormatting>
  <conditionalFormatting sqref="AE53">
    <cfRule type="expression" dxfId="2077" priority="13421">
      <formula>IF(RIGHT(TEXT(AE53,"0.#"),1)=".",FALSE,TRUE)</formula>
    </cfRule>
    <cfRule type="expression" dxfId="2076" priority="13422">
      <formula>IF(RIGHT(TEXT(AE53,"0.#"),1)=".",TRUE,FALSE)</formula>
    </cfRule>
  </conditionalFormatting>
  <conditionalFormatting sqref="AE54">
    <cfRule type="expression" dxfId="2075" priority="13419">
      <formula>IF(RIGHT(TEXT(AE54,"0.#"),1)=".",FALSE,TRUE)</formula>
    </cfRule>
    <cfRule type="expression" dxfId="2074" priority="13420">
      <formula>IF(RIGHT(TEXT(AE54,"0.#"),1)=".",TRUE,FALSE)</formula>
    </cfRule>
  </conditionalFormatting>
  <conditionalFormatting sqref="AI54">
    <cfRule type="expression" dxfId="2073" priority="13413">
      <formula>IF(RIGHT(TEXT(AI54,"0.#"),1)=".",FALSE,TRUE)</formula>
    </cfRule>
    <cfRule type="expression" dxfId="2072" priority="13414">
      <formula>IF(RIGHT(TEXT(AI54,"0.#"),1)=".",TRUE,FALSE)</formula>
    </cfRule>
  </conditionalFormatting>
  <conditionalFormatting sqref="AI53">
    <cfRule type="expression" dxfId="2071" priority="13411">
      <formula>IF(RIGHT(TEXT(AI53,"0.#"),1)=".",FALSE,TRUE)</formula>
    </cfRule>
    <cfRule type="expression" dxfId="2070" priority="13412">
      <formula>IF(RIGHT(TEXT(AI53,"0.#"),1)=".",TRUE,FALSE)</formula>
    </cfRule>
  </conditionalFormatting>
  <conditionalFormatting sqref="AM53">
    <cfRule type="expression" dxfId="2069" priority="13409">
      <formula>IF(RIGHT(TEXT(AM53,"0.#"),1)=".",FALSE,TRUE)</formula>
    </cfRule>
    <cfRule type="expression" dxfId="2068" priority="13410">
      <formula>IF(RIGHT(TEXT(AM53,"0.#"),1)=".",TRUE,FALSE)</formula>
    </cfRule>
  </conditionalFormatting>
  <conditionalFormatting sqref="AM54">
    <cfRule type="expression" dxfId="2067" priority="13407">
      <formula>IF(RIGHT(TEXT(AM54,"0.#"),1)=".",FALSE,TRUE)</formula>
    </cfRule>
    <cfRule type="expression" dxfId="2066" priority="13408">
      <formula>IF(RIGHT(TEXT(AM54,"0.#"),1)=".",TRUE,FALSE)</formula>
    </cfRule>
  </conditionalFormatting>
  <conditionalFormatting sqref="AM55">
    <cfRule type="expression" dxfId="2065" priority="13405">
      <formula>IF(RIGHT(TEXT(AM55,"0.#"),1)=".",FALSE,TRUE)</formula>
    </cfRule>
    <cfRule type="expression" dxfId="2064" priority="13406">
      <formula>IF(RIGHT(TEXT(AM55,"0.#"),1)=".",TRUE,FALSE)</formula>
    </cfRule>
  </conditionalFormatting>
  <conditionalFormatting sqref="AE60">
    <cfRule type="expression" dxfId="2063" priority="13391">
      <formula>IF(RIGHT(TEXT(AE60,"0.#"),1)=".",FALSE,TRUE)</formula>
    </cfRule>
    <cfRule type="expression" dxfId="2062" priority="13392">
      <formula>IF(RIGHT(TEXT(AE60,"0.#"),1)=".",TRUE,FALSE)</formula>
    </cfRule>
  </conditionalFormatting>
  <conditionalFormatting sqref="AE61">
    <cfRule type="expression" dxfId="2061" priority="13389">
      <formula>IF(RIGHT(TEXT(AE61,"0.#"),1)=".",FALSE,TRUE)</formula>
    </cfRule>
    <cfRule type="expression" dxfId="2060" priority="13390">
      <formula>IF(RIGHT(TEXT(AE61,"0.#"),1)=".",TRUE,FALSE)</formula>
    </cfRule>
  </conditionalFormatting>
  <conditionalFormatting sqref="AE62">
    <cfRule type="expression" dxfId="2059" priority="13387">
      <formula>IF(RIGHT(TEXT(AE62,"0.#"),1)=".",FALSE,TRUE)</formula>
    </cfRule>
    <cfRule type="expression" dxfId="2058" priority="13388">
      <formula>IF(RIGHT(TEXT(AE62,"0.#"),1)=".",TRUE,FALSE)</formula>
    </cfRule>
  </conditionalFormatting>
  <conditionalFormatting sqref="AI62">
    <cfRule type="expression" dxfId="2057" priority="13385">
      <formula>IF(RIGHT(TEXT(AI62,"0.#"),1)=".",FALSE,TRUE)</formula>
    </cfRule>
    <cfRule type="expression" dxfId="2056" priority="13386">
      <formula>IF(RIGHT(TEXT(AI62,"0.#"),1)=".",TRUE,FALSE)</formula>
    </cfRule>
  </conditionalFormatting>
  <conditionalFormatting sqref="AI61">
    <cfRule type="expression" dxfId="2055" priority="13383">
      <formula>IF(RIGHT(TEXT(AI61,"0.#"),1)=".",FALSE,TRUE)</formula>
    </cfRule>
    <cfRule type="expression" dxfId="2054" priority="13384">
      <formula>IF(RIGHT(TEXT(AI61,"0.#"),1)=".",TRUE,FALSE)</formula>
    </cfRule>
  </conditionalFormatting>
  <conditionalFormatting sqref="AI60">
    <cfRule type="expression" dxfId="2053" priority="13381">
      <formula>IF(RIGHT(TEXT(AI60,"0.#"),1)=".",FALSE,TRUE)</formula>
    </cfRule>
    <cfRule type="expression" dxfId="2052" priority="13382">
      <formula>IF(RIGHT(TEXT(AI60,"0.#"),1)=".",TRUE,FALSE)</formula>
    </cfRule>
  </conditionalFormatting>
  <conditionalFormatting sqref="AM60">
    <cfRule type="expression" dxfId="2051" priority="13379">
      <formula>IF(RIGHT(TEXT(AM60,"0.#"),1)=".",FALSE,TRUE)</formula>
    </cfRule>
    <cfRule type="expression" dxfId="2050" priority="13380">
      <formula>IF(RIGHT(TEXT(AM60,"0.#"),1)=".",TRUE,FALSE)</formula>
    </cfRule>
  </conditionalFormatting>
  <conditionalFormatting sqref="AM61">
    <cfRule type="expression" dxfId="2049" priority="13377">
      <formula>IF(RIGHT(TEXT(AM61,"0.#"),1)=".",FALSE,TRUE)</formula>
    </cfRule>
    <cfRule type="expression" dxfId="2048" priority="13378">
      <formula>IF(RIGHT(TEXT(AM61,"0.#"),1)=".",TRUE,FALSE)</formula>
    </cfRule>
  </conditionalFormatting>
  <conditionalFormatting sqref="AM62">
    <cfRule type="expression" dxfId="2047" priority="13375">
      <formula>IF(RIGHT(TEXT(AM62,"0.#"),1)=".",FALSE,TRUE)</formula>
    </cfRule>
    <cfRule type="expression" dxfId="2046" priority="13376">
      <formula>IF(RIGHT(TEXT(AM62,"0.#"),1)=".",TRUE,FALSE)</formula>
    </cfRule>
  </conditionalFormatting>
  <conditionalFormatting sqref="AE87">
    <cfRule type="expression" dxfId="2045" priority="13361">
      <formula>IF(RIGHT(TEXT(AE87,"0.#"),1)=".",FALSE,TRUE)</formula>
    </cfRule>
    <cfRule type="expression" dxfId="2044" priority="13362">
      <formula>IF(RIGHT(TEXT(AE87,"0.#"),1)=".",TRUE,FALSE)</formula>
    </cfRule>
  </conditionalFormatting>
  <conditionalFormatting sqref="AE88">
    <cfRule type="expression" dxfId="2043" priority="13359">
      <formula>IF(RIGHT(TEXT(AE88,"0.#"),1)=".",FALSE,TRUE)</formula>
    </cfRule>
    <cfRule type="expression" dxfId="2042" priority="13360">
      <formula>IF(RIGHT(TEXT(AE88,"0.#"),1)=".",TRUE,FALSE)</formula>
    </cfRule>
  </conditionalFormatting>
  <conditionalFormatting sqref="AE89">
    <cfRule type="expression" dxfId="2041" priority="13357">
      <formula>IF(RIGHT(TEXT(AE89,"0.#"),1)=".",FALSE,TRUE)</formula>
    </cfRule>
    <cfRule type="expression" dxfId="2040" priority="13358">
      <formula>IF(RIGHT(TEXT(AE89,"0.#"),1)=".",TRUE,FALSE)</formula>
    </cfRule>
  </conditionalFormatting>
  <conditionalFormatting sqref="AI89">
    <cfRule type="expression" dxfId="2039" priority="13355">
      <formula>IF(RIGHT(TEXT(AI89,"0.#"),1)=".",FALSE,TRUE)</formula>
    </cfRule>
    <cfRule type="expression" dxfId="2038" priority="13356">
      <formula>IF(RIGHT(TEXT(AI89,"0.#"),1)=".",TRUE,FALSE)</formula>
    </cfRule>
  </conditionalFormatting>
  <conditionalFormatting sqref="AI88">
    <cfRule type="expression" dxfId="2037" priority="13353">
      <formula>IF(RIGHT(TEXT(AI88,"0.#"),1)=".",FALSE,TRUE)</formula>
    </cfRule>
    <cfRule type="expression" dxfId="2036" priority="13354">
      <formula>IF(RIGHT(TEXT(AI88,"0.#"),1)=".",TRUE,FALSE)</formula>
    </cfRule>
  </conditionalFormatting>
  <conditionalFormatting sqref="AI87">
    <cfRule type="expression" dxfId="2035" priority="13351">
      <formula>IF(RIGHT(TEXT(AI87,"0.#"),1)=".",FALSE,TRUE)</formula>
    </cfRule>
    <cfRule type="expression" dxfId="2034" priority="13352">
      <formula>IF(RIGHT(TEXT(AI87,"0.#"),1)=".",TRUE,FALSE)</formula>
    </cfRule>
  </conditionalFormatting>
  <conditionalFormatting sqref="AM88">
    <cfRule type="expression" dxfId="2033" priority="13347">
      <formula>IF(RIGHT(TEXT(AM88,"0.#"),1)=".",FALSE,TRUE)</formula>
    </cfRule>
    <cfRule type="expression" dxfId="2032" priority="13348">
      <formula>IF(RIGHT(TEXT(AM88,"0.#"),1)=".",TRUE,FALSE)</formula>
    </cfRule>
  </conditionalFormatting>
  <conditionalFormatting sqref="AM89">
    <cfRule type="expression" dxfId="2031" priority="13345">
      <formula>IF(RIGHT(TEXT(AM89,"0.#"),1)=".",FALSE,TRUE)</formula>
    </cfRule>
    <cfRule type="expression" dxfId="2030" priority="13346">
      <formula>IF(RIGHT(TEXT(AM89,"0.#"),1)=".",TRUE,FALSE)</formula>
    </cfRule>
  </conditionalFormatting>
  <conditionalFormatting sqref="AE92">
    <cfRule type="expression" dxfId="2029" priority="13331">
      <formula>IF(RIGHT(TEXT(AE92,"0.#"),1)=".",FALSE,TRUE)</formula>
    </cfRule>
    <cfRule type="expression" dxfId="2028" priority="13332">
      <formula>IF(RIGHT(TEXT(AE92,"0.#"),1)=".",TRUE,FALSE)</formula>
    </cfRule>
  </conditionalFormatting>
  <conditionalFormatting sqref="AE93">
    <cfRule type="expression" dxfId="2027" priority="13329">
      <formula>IF(RIGHT(TEXT(AE93,"0.#"),1)=".",FALSE,TRUE)</formula>
    </cfRule>
    <cfRule type="expression" dxfId="2026" priority="13330">
      <formula>IF(RIGHT(TEXT(AE93,"0.#"),1)=".",TRUE,FALSE)</formula>
    </cfRule>
  </conditionalFormatting>
  <conditionalFormatting sqref="AE94">
    <cfRule type="expression" dxfId="2025" priority="13327">
      <formula>IF(RIGHT(TEXT(AE94,"0.#"),1)=".",FALSE,TRUE)</formula>
    </cfRule>
    <cfRule type="expression" dxfId="2024" priority="13328">
      <formula>IF(RIGHT(TEXT(AE94,"0.#"),1)=".",TRUE,FALSE)</formula>
    </cfRule>
  </conditionalFormatting>
  <conditionalFormatting sqref="AI94">
    <cfRule type="expression" dxfId="2023" priority="13325">
      <formula>IF(RIGHT(TEXT(AI94,"0.#"),1)=".",FALSE,TRUE)</formula>
    </cfRule>
    <cfRule type="expression" dxfId="2022" priority="13326">
      <formula>IF(RIGHT(TEXT(AI94,"0.#"),1)=".",TRUE,FALSE)</formula>
    </cfRule>
  </conditionalFormatting>
  <conditionalFormatting sqref="AI93">
    <cfRule type="expression" dxfId="2021" priority="13323">
      <formula>IF(RIGHT(TEXT(AI93,"0.#"),1)=".",FALSE,TRUE)</formula>
    </cfRule>
    <cfRule type="expression" dxfId="2020" priority="13324">
      <formula>IF(RIGHT(TEXT(AI93,"0.#"),1)=".",TRUE,FALSE)</formula>
    </cfRule>
  </conditionalFormatting>
  <conditionalFormatting sqref="AI92">
    <cfRule type="expression" dxfId="2019" priority="13321">
      <formula>IF(RIGHT(TEXT(AI92,"0.#"),1)=".",FALSE,TRUE)</formula>
    </cfRule>
    <cfRule type="expression" dxfId="2018" priority="13322">
      <formula>IF(RIGHT(TEXT(AI92,"0.#"),1)=".",TRUE,FALSE)</formula>
    </cfRule>
  </conditionalFormatting>
  <conditionalFormatting sqref="AM92">
    <cfRule type="expression" dxfId="2017" priority="13319">
      <formula>IF(RIGHT(TEXT(AM92,"0.#"),1)=".",FALSE,TRUE)</formula>
    </cfRule>
    <cfRule type="expression" dxfId="2016" priority="13320">
      <formula>IF(RIGHT(TEXT(AM92,"0.#"),1)=".",TRUE,FALSE)</formula>
    </cfRule>
  </conditionalFormatting>
  <conditionalFormatting sqref="AM93">
    <cfRule type="expression" dxfId="2015" priority="13317">
      <formula>IF(RIGHT(TEXT(AM93,"0.#"),1)=".",FALSE,TRUE)</formula>
    </cfRule>
    <cfRule type="expression" dxfId="2014" priority="13318">
      <formula>IF(RIGHT(TEXT(AM93,"0.#"),1)=".",TRUE,FALSE)</formula>
    </cfRule>
  </conditionalFormatting>
  <conditionalFormatting sqref="AM94">
    <cfRule type="expression" dxfId="2013" priority="13315">
      <formula>IF(RIGHT(TEXT(AM94,"0.#"),1)=".",FALSE,TRUE)</formula>
    </cfRule>
    <cfRule type="expression" dxfId="2012" priority="13316">
      <formula>IF(RIGHT(TEXT(AM94,"0.#"),1)=".",TRUE,FALSE)</formula>
    </cfRule>
  </conditionalFormatting>
  <conditionalFormatting sqref="AE97">
    <cfRule type="expression" dxfId="2011" priority="13301">
      <formula>IF(RIGHT(TEXT(AE97,"0.#"),1)=".",FALSE,TRUE)</formula>
    </cfRule>
    <cfRule type="expression" dxfId="2010" priority="13302">
      <formula>IF(RIGHT(TEXT(AE97,"0.#"),1)=".",TRUE,FALSE)</formula>
    </cfRule>
  </conditionalFormatting>
  <conditionalFormatting sqref="AE98">
    <cfRule type="expression" dxfId="2009" priority="13299">
      <formula>IF(RIGHT(TEXT(AE98,"0.#"),1)=".",FALSE,TRUE)</formula>
    </cfRule>
    <cfRule type="expression" dxfId="2008" priority="13300">
      <formula>IF(RIGHT(TEXT(AE98,"0.#"),1)=".",TRUE,FALSE)</formula>
    </cfRule>
  </conditionalFormatting>
  <conditionalFormatting sqref="AE99">
    <cfRule type="expression" dxfId="2007" priority="13297">
      <formula>IF(RIGHT(TEXT(AE99,"0.#"),1)=".",FALSE,TRUE)</formula>
    </cfRule>
    <cfRule type="expression" dxfId="2006" priority="13298">
      <formula>IF(RIGHT(TEXT(AE99,"0.#"),1)=".",TRUE,FALSE)</formula>
    </cfRule>
  </conditionalFormatting>
  <conditionalFormatting sqref="AI99">
    <cfRule type="expression" dxfId="2005" priority="13295">
      <formula>IF(RIGHT(TEXT(AI99,"0.#"),1)=".",FALSE,TRUE)</formula>
    </cfRule>
    <cfRule type="expression" dxfId="2004" priority="13296">
      <formula>IF(RIGHT(TEXT(AI99,"0.#"),1)=".",TRUE,FALSE)</formula>
    </cfRule>
  </conditionalFormatting>
  <conditionalFormatting sqref="AI98">
    <cfRule type="expression" dxfId="2003" priority="13293">
      <formula>IF(RIGHT(TEXT(AI98,"0.#"),1)=".",FALSE,TRUE)</formula>
    </cfRule>
    <cfRule type="expression" dxfId="2002" priority="13294">
      <formula>IF(RIGHT(TEXT(AI98,"0.#"),1)=".",TRUE,FALSE)</formula>
    </cfRule>
  </conditionalFormatting>
  <conditionalFormatting sqref="AI97">
    <cfRule type="expression" dxfId="2001" priority="13291">
      <formula>IF(RIGHT(TEXT(AI97,"0.#"),1)=".",FALSE,TRUE)</formula>
    </cfRule>
    <cfRule type="expression" dxfId="2000" priority="13292">
      <formula>IF(RIGHT(TEXT(AI97,"0.#"),1)=".",TRUE,FALSE)</formula>
    </cfRule>
  </conditionalFormatting>
  <conditionalFormatting sqref="AM97">
    <cfRule type="expression" dxfId="1999" priority="13289">
      <formula>IF(RIGHT(TEXT(AM97,"0.#"),1)=".",FALSE,TRUE)</formula>
    </cfRule>
    <cfRule type="expression" dxfId="1998" priority="13290">
      <formula>IF(RIGHT(TEXT(AM97,"0.#"),1)=".",TRUE,FALSE)</formula>
    </cfRule>
  </conditionalFormatting>
  <conditionalFormatting sqref="AM98">
    <cfRule type="expression" dxfId="1997" priority="13287">
      <formula>IF(RIGHT(TEXT(AM98,"0.#"),1)=".",FALSE,TRUE)</formula>
    </cfRule>
    <cfRule type="expression" dxfId="1996" priority="13288">
      <formula>IF(RIGHT(TEXT(AM98,"0.#"),1)=".",TRUE,FALSE)</formula>
    </cfRule>
  </conditionalFormatting>
  <conditionalFormatting sqref="AM99">
    <cfRule type="expression" dxfId="1995" priority="13285">
      <formula>IF(RIGHT(TEXT(AM99,"0.#"),1)=".",FALSE,TRUE)</formula>
    </cfRule>
    <cfRule type="expression" dxfId="1994" priority="13286">
      <formula>IF(RIGHT(TEXT(AM99,"0.#"),1)=".",TRUE,FALSE)</formula>
    </cfRule>
  </conditionalFormatting>
  <conditionalFormatting sqref="AI101">
    <cfRule type="expression" dxfId="1993" priority="13271">
      <formula>IF(RIGHT(TEXT(AI101,"0.#"),1)=".",FALSE,TRUE)</formula>
    </cfRule>
    <cfRule type="expression" dxfId="1992" priority="13272">
      <formula>IF(RIGHT(TEXT(AI101,"0.#"),1)=".",TRUE,FALSE)</formula>
    </cfRule>
  </conditionalFormatting>
  <conditionalFormatting sqref="AM101">
    <cfRule type="expression" dxfId="1991" priority="13269">
      <formula>IF(RIGHT(TEXT(AM101,"0.#"),1)=".",FALSE,TRUE)</formula>
    </cfRule>
    <cfRule type="expression" dxfId="1990" priority="13270">
      <formula>IF(RIGHT(TEXT(AM101,"0.#"),1)=".",TRUE,FALSE)</formula>
    </cfRule>
  </conditionalFormatting>
  <conditionalFormatting sqref="AE102">
    <cfRule type="expression" dxfId="1989" priority="13267">
      <formula>IF(RIGHT(TEXT(AE102,"0.#"),1)=".",FALSE,TRUE)</formula>
    </cfRule>
    <cfRule type="expression" dxfId="1988" priority="13268">
      <formula>IF(RIGHT(TEXT(AE102,"0.#"),1)=".",TRUE,FALSE)</formula>
    </cfRule>
  </conditionalFormatting>
  <conditionalFormatting sqref="AI102">
    <cfRule type="expression" dxfId="1987" priority="13265">
      <formula>IF(RIGHT(TEXT(AI102,"0.#"),1)=".",FALSE,TRUE)</formula>
    </cfRule>
    <cfRule type="expression" dxfId="1986" priority="13266">
      <formula>IF(RIGHT(TEXT(AI102,"0.#"),1)=".",TRUE,FALSE)</formula>
    </cfRule>
  </conditionalFormatting>
  <conditionalFormatting sqref="AM102">
    <cfRule type="expression" dxfId="1985" priority="13263">
      <formula>IF(RIGHT(TEXT(AM102,"0.#"),1)=".",FALSE,TRUE)</formula>
    </cfRule>
    <cfRule type="expression" dxfId="1984" priority="13264">
      <formula>IF(RIGHT(TEXT(AM102,"0.#"),1)=".",TRUE,FALSE)</formula>
    </cfRule>
  </conditionalFormatting>
  <conditionalFormatting sqref="AQ102">
    <cfRule type="expression" dxfId="1983" priority="13261">
      <formula>IF(RIGHT(TEXT(AQ102,"0.#"),1)=".",FALSE,TRUE)</formula>
    </cfRule>
    <cfRule type="expression" dxfId="1982" priority="13262">
      <formula>IF(RIGHT(TEXT(AQ102,"0.#"),1)=".",TRUE,FALSE)</formula>
    </cfRule>
  </conditionalFormatting>
  <conditionalFormatting sqref="AE104">
    <cfRule type="expression" dxfId="1981" priority="13259">
      <formula>IF(RIGHT(TEXT(AE104,"0.#"),1)=".",FALSE,TRUE)</formula>
    </cfRule>
    <cfRule type="expression" dxfId="1980" priority="13260">
      <formula>IF(RIGHT(TEXT(AE104,"0.#"),1)=".",TRUE,FALSE)</formula>
    </cfRule>
  </conditionalFormatting>
  <conditionalFormatting sqref="AI104">
    <cfRule type="expression" dxfId="1979" priority="13257">
      <formula>IF(RIGHT(TEXT(AI104,"0.#"),1)=".",FALSE,TRUE)</formula>
    </cfRule>
    <cfRule type="expression" dxfId="1978" priority="13258">
      <formula>IF(RIGHT(TEXT(AI104,"0.#"),1)=".",TRUE,FALSE)</formula>
    </cfRule>
  </conditionalFormatting>
  <conditionalFormatting sqref="AM104">
    <cfRule type="expression" dxfId="1977" priority="13255">
      <formula>IF(RIGHT(TEXT(AM104,"0.#"),1)=".",FALSE,TRUE)</formula>
    </cfRule>
    <cfRule type="expression" dxfId="1976" priority="13256">
      <formula>IF(RIGHT(TEXT(AM104,"0.#"),1)=".",TRUE,FALSE)</formula>
    </cfRule>
  </conditionalFormatting>
  <conditionalFormatting sqref="AE105">
    <cfRule type="expression" dxfId="1975" priority="13253">
      <formula>IF(RIGHT(TEXT(AE105,"0.#"),1)=".",FALSE,TRUE)</formula>
    </cfRule>
    <cfRule type="expression" dxfId="1974" priority="13254">
      <formula>IF(RIGHT(TEXT(AE105,"0.#"),1)=".",TRUE,FALSE)</formula>
    </cfRule>
  </conditionalFormatting>
  <conditionalFormatting sqref="AI105">
    <cfRule type="expression" dxfId="1973" priority="13251">
      <formula>IF(RIGHT(TEXT(AI105,"0.#"),1)=".",FALSE,TRUE)</formula>
    </cfRule>
    <cfRule type="expression" dxfId="1972" priority="13252">
      <formula>IF(RIGHT(TEXT(AI105,"0.#"),1)=".",TRUE,FALSE)</formula>
    </cfRule>
  </conditionalFormatting>
  <conditionalFormatting sqref="AM105">
    <cfRule type="expression" dxfId="1971" priority="13249">
      <formula>IF(RIGHT(TEXT(AM105,"0.#"),1)=".",FALSE,TRUE)</formula>
    </cfRule>
    <cfRule type="expression" dxfId="1970" priority="13250">
      <formula>IF(RIGHT(TEXT(AM105,"0.#"),1)=".",TRUE,FALSE)</formula>
    </cfRule>
  </conditionalFormatting>
  <conditionalFormatting sqref="AE107">
    <cfRule type="expression" dxfId="1969" priority="13245">
      <formula>IF(RIGHT(TEXT(AE107,"0.#"),1)=".",FALSE,TRUE)</formula>
    </cfRule>
    <cfRule type="expression" dxfId="1968" priority="13246">
      <formula>IF(RIGHT(TEXT(AE107,"0.#"),1)=".",TRUE,FALSE)</formula>
    </cfRule>
  </conditionalFormatting>
  <conditionalFormatting sqref="AI107">
    <cfRule type="expression" dxfId="1967" priority="13243">
      <formula>IF(RIGHT(TEXT(AI107,"0.#"),1)=".",FALSE,TRUE)</formula>
    </cfRule>
    <cfRule type="expression" dxfId="1966" priority="13244">
      <formula>IF(RIGHT(TEXT(AI107,"0.#"),1)=".",TRUE,FALSE)</formula>
    </cfRule>
  </conditionalFormatting>
  <conditionalFormatting sqref="AM107">
    <cfRule type="expression" dxfId="1965" priority="13241">
      <formula>IF(RIGHT(TEXT(AM107,"0.#"),1)=".",FALSE,TRUE)</formula>
    </cfRule>
    <cfRule type="expression" dxfId="1964" priority="13242">
      <formula>IF(RIGHT(TEXT(AM107,"0.#"),1)=".",TRUE,FALSE)</formula>
    </cfRule>
  </conditionalFormatting>
  <conditionalFormatting sqref="AE108">
    <cfRule type="expression" dxfId="1963" priority="13239">
      <formula>IF(RIGHT(TEXT(AE108,"0.#"),1)=".",FALSE,TRUE)</formula>
    </cfRule>
    <cfRule type="expression" dxfId="1962" priority="13240">
      <formula>IF(RIGHT(TEXT(AE108,"0.#"),1)=".",TRUE,FALSE)</formula>
    </cfRule>
  </conditionalFormatting>
  <conditionalFormatting sqref="AI108">
    <cfRule type="expression" dxfId="1961" priority="13237">
      <formula>IF(RIGHT(TEXT(AI108,"0.#"),1)=".",FALSE,TRUE)</formula>
    </cfRule>
    <cfRule type="expression" dxfId="1960" priority="13238">
      <formula>IF(RIGHT(TEXT(AI108,"0.#"),1)=".",TRUE,FALSE)</formula>
    </cfRule>
  </conditionalFormatting>
  <conditionalFormatting sqref="AM108">
    <cfRule type="expression" dxfId="1959" priority="13235">
      <formula>IF(RIGHT(TEXT(AM108,"0.#"),1)=".",FALSE,TRUE)</formula>
    </cfRule>
    <cfRule type="expression" dxfId="1958" priority="13236">
      <formula>IF(RIGHT(TEXT(AM108,"0.#"),1)=".",TRUE,FALSE)</formula>
    </cfRule>
  </conditionalFormatting>
  <conditionalFormatting sqref="AE110">
    <cfRule type="expression" dxfId="1957" priority="13231">
      <formula>IF(RIGHT(TEXT(AE110,"0.#"),1)=".",FALSE,TRUE)</formula>
    </cfRule>
    <cfRule type="expression" dxfId="1956" priority="13232">
      <formula>IF(RIGHT(TEXT(AE110,"0.#"),1)=".",TRUE,FALSE)</formula>
    </cfRule>
  </conditionalFormatting>
  <conditionalFormatting sqref="AI110">
    <cfRule type="expression" dxfId="1955" priority="13229">
      <formula>IF(RIGHT(TEXT(AI110,"0.#"),1)=".",FALSE,TRUE)</formula>
    </cfRule>
    <cfRule type="expression" dxfId="1954" priority="13230">
      <formula>IF(RIGHT(TEXT(AI110,"0.#"),1)=".",TRUE,FALSE)</formula>
    </cfRule>
  </conditionalFormatting>
  <conditionalFormatting sqref="AM110">
    <cfRule type="expression" dxfId="1953" priority="13227">
      <formula>IF(RIGHT(TEXT(AM110,"0.#"),1)=".",FALSE,TRUE)</formula>
    </cfRule>
    <cfRule type="expression" dxfId="1952" priority="13228">
      <formula>IF(RIGHT(TEXT(AM110,"0.#"),1)=".",TRUE,FALSE)</formula>
    </cfRule>
  </conditionalFormatting>
  <conditionalFormatting sqref="AE111">
    <cfRule type="expression" dxfId="1951" priority="13225">
      <formula>IF(RIGHT(TEXT(AE111,"0.#"),1)=".",FALSE,TRUE)</formula>
    </cfRule>
    <cfRule type="expression" dxfId="1950" priority="13226">
      <formula>IF(RIGHT(TEXT(AE111,"0.#"),1)=".",TRUE,FALSE)</formula>
    </cfRule>
  </conditionalFormatting>
  <conditionalFormatting sqref="AI111">
    <cfRule type="expression" dxfId="1949" priority="13223">
      <formula>IF(RIGHT(TEXT(AI111,"0.#"),1)=".",FALSE,TRUE)</formula>
    </cfRule>
    <cfRule type="expression" dxfId="1948" priority="13224">
      <formula>IF(RIGHT(TEXT(AI111,"0.#"),1)=".",TRUE,FALSE)</formula>
    </cfRule>
  </conditionalFormatting>
  <conditionalFormatting sqref="AM111">
    <cfRule type="expression" dxfId="1947" priority="13221">
      <formula>IF(RIGHT(TEXT(AM111,"0.#"),1)=".",FALSE,TRUE)</formula>
    </cfRule>
    <cfRule type="expression" dxfId="1946" priority="13222">
      <formula>IF(RIGHT(TEXT(AM111,"0.#"),1)=".",TRUE,FALSE)</formula>
    </cfRule>
  </conditionalFormatting>
  <conditionalFormatting sqref="AE113">
    <cfRule type="expression" dxfId="1945" priority="13217">
      <formula>IF(RIGHT(TEXT(AE113,"0.#"),1)=".",FALSE,TRUE)</formula>
    </cfRule>
    <cfRule type="expression" dxfId="1944" priority="13218">
      <formula>IF(RIGHT(TEXT(AE113,"0.#"),1)=".",TRUE,FALSE)</formula>
    </cfRule>
  </conditionalFormatting>
  <conditionalFormatting sqref="AI113">
    <cfRule type="expression" dxfId="1943" priority="13215">
      <formula>IF(RIGHT(TEXT(AI113,"0.#"),1)=".",FALSE,TRUE)</formula>
    </cfRule>
    <cfRule type="expression" dxfId="1942" priority="13216">
      <formula>IF(RIGHT(TEXT(AI113,"0.#"),1)=".",TRUE,FALSE)</formula>
    </cfRule>
  </conditionalFormatting>
  <conditionalFormatting sqref="AM113">
    <cfRule type="expression" dxfId="1941" priority="13213">
      <formula>IF(RIGHT(TEXT(AM113,"0.#"),1)=".",FALSE,TRUE)</formula>
    </cfRule>
    <cfRule type="expression" dxfId="1940" priority="13214">
      <formula>IF(RIGHT(TEXT(AM113,"0.#"),1)=".",TRUE,FALSE)</formula>
    </cfRule>
  </conditionalFormatting>
  <conditionalFormatting sqref="AE114">
    <cfRule type="expression" dxfId="1939" priority="13211">
      <formula>IF(RIGHT(TEXT(AE114,"0.#"),1)=".",FALSE,TRUE)</formula>
    </cfRule>
    <cfRule type="expression" dxfId="1938" priority="13212">
      <formula>IF(RIGHT(TEXT(AE114,"0.#"),1)=".",TRUE,FALSE)</formula>
    </cfRule>
  </conditionalFormatting>
  <conditionalFormatting sqref="AI114">
    <cfRule type="expression" dxfId="1937" priority="13209">
      <formula>IF(RIGHT(TEXT(AI114,"0.#"),1)=".",FALSE,TRUE)</formula>
    </cfRule>
    <cfRule type="expression" dxfId="1936" priority="13210">
      <formula>IF(RIGHT(TEXT(AI114,"0.#"),1)=".",TRUE,FALSE)</formula>
    </cfRule>
  </conditionalFormatting>
  <conditionalFormatting sqref="AM114">
    <cfRule type="expression" dxfId="1935" priority="13207">
      <formula>IF(RIGHT(TEXT(AM114,"0.#"),1)=".",FALSE,TRUE)</formula>
    </cfRule>
    <cfRule type="expression" dxfId="1934" priority="13208">
      <formula>IF(RIGHT(TEXT(AM114,"0.#"),1)=".",TRUE,FALSE)</formula>
    </cfRule>
  </conditionalFormatting>
  <conditionalFormatting sqref="AE116 AQ116">
    <cfRule type="expression" dxfId="1933" priority="13203">
      <formula>IF(RIGHT(TEXT(AE116,"0.#"),1)=".",FALSE,TRUE)</formula>
    </cfRule>
    <cfRule type="expression" dxfId="1932" priority="13204">
      <formula>IF(RIGHT(TEXT(AE116,"0.#"),1)=".",TRUE,FALSE)</formula>
    </cfRule>
  </conditionalFormatting>
  <conditionalFormatting sqref="AI116">
    <cfRule type="expression" dxfId="1931" priority="13201">
      <formula>IF(RIGHT(TEXT(AI116,"0.#"),1)=".",FALSE,TRUE)</formula>
    </cfRule>
    <cfRule type="expression" dxfId="1930" priority="13202">
      <formula>IF(RIGHT(TEXT(AI116,"0.#"),1)=".",TRUE,FALSE)</formula>
    </cfRule>
  </conditionalFormatting>
  <conditionalFormatting sqref="AM116">
    <cfRule type="expression" dxfId="1929" priority="13199">
      <formula>IF(RIGHT(TEXT(AM116,"0.#"),1)=".",FALSE,TRUE)</formula>
    </cfRule>
    <cfRule type="expression" dxfId="1928" priority="13200">
      <formula>IF(RIGHT(TEXT(AM116,"0.#"),1)=".",TRUE,FALSE)</formula>
    </cfRule>
  </conditionalFormatting>
  <conditionalFormatting sqref="AE117 AM117">
    <cfRule type="expression" dxfId="1927" priority="13197">
      <formula>IF(RIGHT(TEXT(AE117,"0.#"),1)=".",FALSE,TRUE)</formula>
    </cfRule>
    <cfRule type="expression" dxfId="1926" priority="13198">
      <formula>IF(RIGHT(TEXT(AE117,"0.#"),1)=".",TRUE,FALSE)</formula>
    </cfRule>
  </conditionalFormatting>
  <conditionalFormatting sqref="AI117">
    <cfRule type="expression" dxfId="1925" priority="13195">
      <formula>IF(RIGHT(TEXT(AI117,"0.#"),1)=".",FALSE,TRUE)</formula>
    </cfRule>
    <cfRule type="expression" dxfId="1924" priority="13196">
      <formula>IF(RIGHT(TEXT(AI117,"0.#"),1)=".",TRUE,FALSE)</formula>
    </cfRule>
  </conditionalFormatting>
  <conditionalFormatting sqref="AQ117">
    <cfRule type="expression" dxfId="1923" priority="13191">
      <formula>IF(RIGHT(TEXT(AQ117,"0.#"),1)=".",FALSE,TRUE)</formula>
    </cfRule>
    <cfRule type="expression" dxfId="1922" priority="13192">
      <formula>IF(RIGHT(TEXT(AQ117,"0.#"),1)=".",TRUE,FALSE)</formula>
    </cfRule>
  </conditionalFormatting>
  <conditionalFormatting sqref="AE119 AQ119">
    <cfRule type="expression" dxfId="1921" priority="13189">
      <formula>IF(RIGHT(TEXT(AE119,"0.#"),1)=".",FALSE,TRUE)</formula>
    </cfRule>
    <cfRule type="expression" dxfId="1920" priority="13190">
      <formula>IF(RIGHT(TEXT(AE119,"0.#"),1)=".",TRUE,FALSE)</formula>
    </cfRule>
  </conditionalFormatting>
  <conditionalFormatting sqref="AI119">
    <cfRule type="expression" dxfId="1919" priority="13187">
      <formula>IF(RIGHT(TEXT(AI119,"0.#"),1)=".",FALSE,TRUE)</formula>
    </cfRule>
    <cfRule type="expression" dxfId="1918" priority="13188">
      <formula>IF(RIGHT(TEXT(AI119,"0.#"),1)=".",TRUE,FALSE)</formula>
    </cfRule>
  </conditionalFormatting>
  <conditionalFormatting sqref="AM119">
    <cfRule type="expression" dxfId="1917" priority="13185">
      <formula>IF(RIGHT(TEXT(AM119,"0.#"),1)=".",FALSE,TRUE)</formula>
    </cfRule>
    <cfRule type="expression" dxfId="1916" priority="13186">
      <formula>IF(RIGHT(TEXT(AM119,"0.#"),1)=".",TRUE,FALSE)</formula>
    </cfRule>
  </conditionalFormatting>
  <conditionalFormatting sqref="AQ120">
    <cfRule type="expression" dxfId="1915" priority="13177">
      <formula>IF(RIGHT(TEXT(AQ120,"0.#"),1)=".",FALSE,TRUE)</formula>
    </cfRule>
    <cfRule type="expression" dxfId="1914" priority="13178">
      <formula>IF(RIGHT(TEXT(AQ120,"0.#"),1)=".",TRUE,FALSE)</formula>
    </cfRule>
  </conditionalFormatting>
  <conditionalFormatting sqref="AE122 AQ122">
    <cfRule type="expression" dxfId="1913" priority="13175">
      <formula>IF(RIGHT(TEXT(AE122,"0.#"),1)=".",FALSE,TRUE)</formula>
    </cfRule>
    <cfRule type="expression" dxfId="1912" priority="13176">
      <formula>IF(RIGHT(TEXT(AE122,"0.#"),1)=".",TRUE,FALSE)</formula>
    </cfRule>
  </conditionalFormatting>
  <conditionalFormatting sqref="AI122">
    <cfRule type="expression" dxfId="1911" priority="13173">
      <formula>IF(RIGHT(TEXT(AI122,"0.#"),1)=".",FALSE,TRUE)</formula>
    </cfRule>
    <cfRule type="expression" dxfId="1910" priority="13174">
      <formula>IF(RIGHT(TEXT(AI122,"0.#"),1)=".",TRUE,FALSE)</formula>
    </cfRule>
  </conditionalFormatting>
  <conditionalFormatting sqref="AM122">
    <cfRule type="expression" dxfId="1909" priority="13171">
      <formula>IF(RIGHT(TEXT(AM122,"0.#"),1)=".",FALSE,TRUE)</formula>
    </cfRule>
    <cfRule type="expression" dxfId="1908" priority="13172">
      <formula>IF(RIGHT(TEXT(AM122,"0.#"),1)=".",TRUE,FALSE)</formula>
    </cfRule>
  </conditionalFormatting>
  <conditionalFormatting sqref="AQ123">
    <cfRule type="expression" dxfId="1907" priority="13163">
      <formula>IF(RIGHT(TEXT(AQ123,"0.#"),1)=".",FALSE,TRUE)</formula>
    </cfRule>
    <cfRule type="expression" dxfId="1906" priority="13164">
      <formula>IF(RIGHT(TEXT(AQ123,"0.#"),1)=".",TRUE,FALSE)</formula>
    </cfRule>
  </conditionalFormatting>
  <conditionalFormatting sqref="AE125 AQ125">
    <cfRule type="expression" dxfId="1905" priority="13161">
      <formula>IF(RIGHT(TEXT(AE125,"0.#"),1)=".",FALSE,TRUE)</formula>
    </cfRule>
    <cfRule type="expression" dxfId="1904" priority="13162">
      <formula>IF(RIGHT(TEXT(AE125,"0.#"),1)=".",TRUE,FALSE)</formula>
    </cfRule>
  </conditionalFormatting>
  <conditionalFormatting sqref="AI125">
    <cfRule type="expression" dxfId="1903" priority="13159">
      <formula>IF(RIGHT(TEXT(AI125,"0.#"),1)=".",FALSE,TRUE)</formula>
    </cfRule>
    <cfRule type="expression" dxfId="1902" priority="13160">
      <formula>IF(RIGHT(TEXT(AI125,"0.#"),1)=".",TRUE,FALSE)</formula>
    </cfRule>
  </conditionalFormatting>
  <conditionalFormatting sqref="AM125">
    <cfRule type="expression" dxfId="1901" priority="13157">
      <formula>IF(RIGHT(TEXT(AM125,"0.#"),1)=".",FALSE,TRUE)</formula>
    </cfRule>
    <cfRule type="expression" dxfId="1900" priority="13158">
      <formula>IF(RIGHT(TEXT(AM125,"0.#"),1)=".",TRUE,FALSE)</formula>
    </cfRule>
  </conditionalFormatting>
  <conditionalFormatting sqref="AQ126">
    <cfRule type="expression" dxfId="1899" priority="13149">
      <formula>IF(RIGHT(TEXT(AQ126,"0.#"),1)=".",FALSE,TRUE)</formula>
    </cfRule>
    <cfRule type="expression" dxfId="1898" priority="13150">
      <formula>IF(RIGHT(TEXT(AQ126,"0.#"),1)=".",TRUE,FALSE)</formula>
    </cfRule>
  </conditionalFormatting>
  <conditionalFormatting sqref="AE128 AQ128">
    <cfRule type="expression" dxfId="1897" priority="13147">
      <formula>IF(RIGHT(TEXT(AE128,"0.#"),1)=".",FALSE,TRUE)</formula>
    </cfRule>
    <cfRule type="expression" dxfId="1896" priority="13148">
      <formula>IF(RIGHT(TEXT(AE128,"0.#"),1)=".",TRUE,FALSE)</formula>
    </cfRule>
  </conditionalFormatting>
  <conditionalFormatting sqref="AI128">
    <cfRule type="expression" dxfId="1895" priority="13145">
      <formula>IF(RIGHT(TEXT(AI128,"0.#"),1)=".",FALSE,TRUE)</formula>
    </cfRule>
    <cfRule type="expression" dxfId="1894" priority="13146">
      <formula>IF(RIGHT(TEXT(AI128,"0.#"),1)=".",TRUE,FALSE)</formula>
    </cfRule>
  </conditionalFormatting>
  <conditionalFormatting sqref="AM128">
    <cfRule type="expression" dxfId="1893" priority="13143">
      <formula>IF(RIGHT(TEXT(AM128,"0.#"),1)=".",FALSE,TRUE)</formula>
    </cfRule>
    <cfRule type="expression" dxfId="1892" priority="13144">
      <formula>IF(RIGHT(TEXT(AM128,"0.#"),1)=".",TRUE,FALSE)</formula>
    </cfRule>
  </conditionalFormatting>
  <conditionalFormatting sqref="AQ129">
    <cfRule type="expression" dxfId="1891" priority="13135">
      <formula>IF(RIGHT(TEXT(AQ129,"0.#"),1)=".",FALSE,TRUE)</formula>
    </cfRule>
    <cfRule type="expression" dxfId="1890" priority="13136">
      <formula>IF(RIGHT(TEXT(AQ129,"0.#"),1)=".",TRUE,FALSE)</formula>
    </cfRule>
  </conditionalFormatting>
  <conditionalFormatting sqref="AE75">
    <cfRule type="expression" dxfId="1889" priority="13133">
      <formula>IF(RIGHT(TEXT(AE75,"0.#"),1)=".",FALSE,TRUE)</formula>
    </cfRule>
    <cfRule type="expression" dxfId="1888" priority="13134">
      <formula>IF(RIGHT(TEXT(AE75,"0.#"),1)=".",TRUE,FALSE)</formula>
    </cfRule>
  </conditionalFormatting>
  <conditionalFormatting sqref="AE76">
    <cfRule type="expression" dxfId="1887" priority="13131">
      <formula>IF(RIGHT(TEXT(AE76,"0.#"),1)=".",FALSE,TRUE)</formula>
    </cfRule>
    <cfRule type="expression" dxfId="1886" priority="13132">
      <formula>IF(RIGHT(TEXT(AE76,"0.#"),1)=".",TRUE,FALSE)</formula>
    </cfRule>
  </conditionalFormatting>
  <conditionalFormatting sqref="AE77">
    <cfRule type="expression" dxfId="1885" priority="13129">
      <formula>IF(RIGHT(TEXT(AE77,"0.#"),1)=".",FALSE,TRUE)</formula>
    </cfRule>
    <cfRule type="expression" dxfId="1884" priority="13130">
      <formula>IF(RIGHT(TEXT(AE77,"0.#"),1)=".",TRUE,FALSE)</formula>
    </cfRule>
  </conditionalFormatting>
  <conditionalFormatting sqref="AI77">
    <cfRule type="expression" dxfId="1883" priority="13127">
      <formula>IF(RIGHT(TEXT(AI77,"0.#"),1)=".",FALSE,TRUE)</formula>
    </cfRule>
    <cfRule type="expression" dxfId="1882" priority="13128">
      <formula>IF(RIGHT(TEXT(AI77,"0.#"),1)=".",TRUE,FALSE)</formula>
    </cfRule>
  </conditionalFormatting>
  <conditionalFormatting sqref="AI76">
    <cfRule type="expression" dxfId="1881" priority="13125">
      <formula>IF(RIGHT(TEXT(AI76,"0.#"),1)=".",FALSE,TRUE)</formula>
    </cfRule>
    <cfRule type="expression" dxfId="1880" priority="13126">
      <formula>IF(RIGHT(TEXT(AI76,"0.#"),1)=".",TRUE,FALSE)</formula>
    </cfRule>
  </conditionalFormatting>
  <conditionalFormatting sqref="AI75">
    <cfRule type="expression" dxfId="1879" priority="13123">
      <formula>IF(RIGHT(TEXT(AI75,"0.#"),1)=".",FALSE,TRUE)</formula>
    </cfRule>
    <cfRule type="expression" dxfId="1878" priority="13124">
      <formula>IF(RIGHT(TEXT(AI75,"0.#"),1)=".",TRUE,FALSE)</formula>
    </cfRule>
  </conditionalFormatting>
  <conditionalFormatting sqref="AM75">
    <cfRule type="expression" dxfId="1877" priority="13121">
      <formula>IF(RIGHT(TEXT(AM75,"0.#"),1)=".",FALSE,TRUE)</formula>
    </cfRule>
    <cfRule type="expression" dxfId="1876" priority="13122">
      <formula>IF(RIGHT(TEXT(AM75,"0.#"),1)=".",TRUE,FALSE)</formula>
    </cfRule>
  </conditionalFormatting>
  <conditionalFormatting sqref="AM76">
    <cfRule type="expression" dxfId="1875" priority="13119">
      <formula>IF(RIGHT(TEXT(AM76,"0.#"),1)=".",FALSE,TRUE)</formula>
    </cfRule>
    <cfRule type="expression" dxfId="1874" priority="13120">
      <formula>IF(RIGHT(TEXT(AM76,"0.#"),1)=".",TRUE,FALSE)</formula>
    </cfRule>
  </conditionalFormatting>
  <conditionalFormatting sqref="AM77">
    <cfRule type="expression" dxfId="1873" priority="13117">
      <formula>IF(RIGHT(TEXT(AM77,"0.#"),1)=".",FALSE,TRUE)</formula>
    </cfRule>
    <cfRule type="expression" dxfId="1872" priority="13118">
      <formula>IF(RIGHT(TEXT(AM77,"0.#"),1)=".",TRUE,FALSE)</formula>
    </cfRule>
  </conditionalFormatting>
  <conditionalFormatting sqref="AE134:AE135 AI134:AI135 AM134:AM135 AQ134:AQ135 AU134:AU135">
    <cfRule type="expression" dxfId="1871" priority="13103">
      <formula>IF(RIGHT(TEXT(AE134,"0.#"),1)=".",FALSE,TRUE)</formula>
    </cfRule>
    <cfRule type="expression" dxfId="1870" priority="13104">
      <formula>IF(RIGHT(TEXT(AE134,"0.#"),1)=".",TRUE,FALSE)</formula>
    </cfRule>
  </conditionalFormatting>
  <conditionalFormatting sqref="AE433">
    <cfRule type="expression" dxfId="1869" priority="13073">
      <formula>IF(RIGHT(TEXT(AE433,"0.#"),1)=".",FALSE,TRUE)</formula>
    </cfRule>
    <cfRule type="expression" dxfId="1868" priority="13074">
      <formula>IF(RIGHT(TEXT(AE433,"0.#"),1)=".",TRUE,FALSE)</formula>
    </cfRule>
  </conditionalFormatting>
  <conditionalFormatting sqref="AM435">
    <cfRule type="expression" dxfId="1867" priority="13057">
      <formula>IF(RIGHT(TEXT(AM435,"0.#"),1)=".",FALSE,TRUE)</formula>
    </cfRule>
    <cfRule type="expression" dxfId="1866" priority="13058">
      <formula>IF(RIGHT(TEXT(AM435,"0.#"),1)=".",TRUE,FALSE)</formula>
    </cfRule>
  </conditionalFormatting>
  <conditionalFormatting sqref="AE434">
    <cfRule type="expression" dxfId="1865" priority="13071">
      <formula>IF(RIGHT(TEXT(AE434,"0.#"),1)=".",FALSE,TRUE)</formula>
    </cfRule>
    <cfRule type="expression" dxfId="1864" priority="13072">
      <formula>IF(RIGHT(TEXT(AE434,"0.#"),1)=".",TRUE,FALSE)</formula>
    </cfRule>
  </conditionalFormatting>
  <conditionalFormatting sqref="AE435">
    <cfRule type="expression" dxfId="1863" priority="13069">
      <formula>IF(RIGHT(TEXT(AE435,"0.#"),1)=".",FALSE,TRUE)</formula>
    </cfRule>
    <cfRule type="expression" dxfId="1862" priority="13070">
      <formula>IF(RIGHT(TEXT(AE435,"0.#"),1)=".",TRUE,FALSE)</formula>
    </cfRule>
  </conditionalFormatting>
  <conditionalFormatting sqref="AM433">
    <cfRule type="expression" dxfId="1861" priority="13061">
      <formula>IF(RIGHT(TEXT(AM433,"0.#"),1)=".",FALSE,TRUE)</formula>
    </cfRule>
    <cfRule type="expression" dxfId="1860" priority="13062">
      <formula>IF(RIGHT(TEXT(AM433,"0.#"),1)=".",TRUE,FALSE)</formula>
    </cfRule>
  </conditionalFormatting>
  <conditionalFormatting sqref="AM434">
    <cfRule type="expression" dxfId="1859" priority="13059">
      <formula>IF(RIGHT(TEXT(AM434,"0.#"),1)=".",FALSE,TRUE)</formula>
    </cfRule>
    <cfRule type="expression" dxfId="1858" priority="13060">
      <formula>IF(RIGHT(TEXT(AM434,"0.#"),1)=".",TRUE,FALSE)</formula>
    </cfRule>
  </conditionalFormatting>
  <conditionalFormatting sqref="AU433">
    <cfRule type="expression" dxfId="1857" priority="13049">
      <formula>IF(RIGHT(TEXT(AU433,"0.#"),1)=".",FALSE,TRUE)</formula>
    </cfRule>
    <cfRule type="expression" dxfId="1856" priority="13050">
      <formula>IF(RIGHT(TEXT(AU433,"0.#"),1)=".",TRUE,FALSE)</formula>
    </cfRule>
  </conditionalFormatting>
  <conditionalFormatting sqref="AU434">
    <cfRule type="expression" dxfId="1855" priority="13047">
      <formula>IF(RIGHT(TEXT(AU434,"0.#"),1)=".",FALSE,TRUE)</formula>
    </cfRule>
    <cfRule type="expression" dxfId="1854" priority="13048">
      <formula>IF(RIGHT(TEXT(AU434,"0.#"),1)=".",TRUE,FALSE)</formula>
    </cfRule>
  </conditionalFormatting>
  <conditionalFormatting sqref="AU435">
    <cfRule type="expression" dxfId="1853" priority="13045">
      <formula>IF(RIGHT(TEXT(AU435,"0.#"),1)=".",FALSE,TRUE)</formula>
    </cfRule>
    <cfRule type="expression" dxfId="1852" priority="13046">
      <formula>IF(RIGHT(TEXT(AU435,"0.#"),1)=".",TRUE,FALSE)</formula>
    </cfRule>
  </conditionalFormatting>
  <conditionalFormatting sqref="AI435">
    <cfRule type="expression" dxfId="1851" priority="12979">
      <formula>IF(RIGHT(TEXT(AI435,"0.#"),1)=".",FALSE,TRUE)</formula>
    </cfRule>
    <cfRule type="expression" dxfId="1850" priority="12980">
      <formula>IF(RIGHT(TEXT(AI435,"0.#"),1)=".",TRUE,FALSE)</formula>
    </cfRule>
  </conditionalFormatting>
  <conditionalFormatting sqref="AI433">
    <cfRule type="expression" dxfId="1849" priority="12983">
      <formula>IF(RIGHT(TEXT(AI433,"0.#"),1)=".",FALSE,TRUE)</formula>
    </cfRule>
    <cfRule type="expression" dxfId="1848" priority="12984">
      <formula>IF(RIGHT(TEXT(AI433,"0.#"),1)=".",TRUE,FALSE)</formula>
    </cfRule>
  </conditionalFormatting>
  <conditionalFormatting sqref="AI434">
    <cfRule type="expression" dxfId="1847" priority="12981">
      <formula>IF(RIGHT(TEXT(AI434,"0.#"),1)=".",FALSE,TRUE)</formula>
    </cfRule>
    <cfRule type="expression" dxfId="1846" priority="12982">
      <formula>IF(RIGHT(TEXT(AI434,"0.#"),1)=".",TRUE,FALSE)</formula>
    </cfRule>
  </conditionalFormatting>
  <conditionalFormatting sqref="AQ434">
    <cfRule type="expression" dxfId="1845" priority="12965">
      <formula>IF(RIGHT(TEXT(AQ434,"0.#"),1)=".",FALSE,TRUE)</formula>
    </cfRule>
    <cfRule type="expression" dxfId="1844" priority="12966">
      <formula>IF(RIGHT(TEXT(AQ434,"0.#"),1)=".",TRUE,FALSE)</formula>
    </cfRule>
  </conditionalFormatting>
  <conditionalFormatting sqref="AQ435">
    <cfRule type="expression" dxfId="1843" priority="12951">
      <formula>IF(RIGHT(TEXT(AQ435,"0.#"),1)=".",FALSE,TRUE)</formula>
    </cfRule>
    <cfRule type="expression" dxfId="1842" priority="12952">
      <formula>IF(RIGHT(TEXT(AQ435,"0.#"),1)=".",TRUE,FALSE)</formula>
    </cfRule>
  </conditionalFormatting>
  <conditionalFormatting sqref="AQ433">
    <cfRule type="expression" dxfId="1841" priority="12949">
      <formula>IF(RIGHT(TEXT(AQ433,"0.#"),1)=".",FALSE,TRUE)</formula>
    </cfRule>
    <cfRule type="expression" dxfId="1840" priority="12950">
      <formula>IF(RIGHT(TEXT(AQ433,"0.#"),1)=".",TRUE,FALSE)</formula>
    </cfRule>
  </conditionalFormatting>
  <conditionalFormatting sqref="AL840:AO867">
    <cfRule type="expression" dxfId="1839" priority="6673">
      <formula>IF(AND(AL840&gt;=0, RIGHT(TEXT(AL840,"0.#"),1)&lt;&gt;"."),TRUE,FALSE)</formula>
    </cfRule>
    <cfRule type="expression" dxfId="1838" priority="6674">
      <formula>IF(AND(AL840&gt;=0, RIGHT(TEXT(AL840,"0.#"),1)="."),TRUE,FALSE)</formula>
    </cfRule>
    <cfRule type="expression" dxfId="1837" priority="6675">
      <formula>IF(AND(AL840&lt;0, RIGHT(TEXT(AL840,"0.#"),1)&lt;&gt;"."),TRUE,FALSE)</formula>
    </cfRule>
    <cfRule type="expression" dxfId="1836" priority="6676">
      <formula>IF(AND(AL840&lt;0, RIGHT(TEXT(AL840,"0.#"),1)="."),TRUE,FALSE)</formula>
    </cfRule>
  </conditionalFormatting>
  <conditionalFormatting sqref="AQ53:AQ55">
    <cfRule type="expression" dxfId="1835" priority="4695">
      <formula>IF(RIGHT(TEXT(AQ53,"0.#"),1)=".",FALSE,TRUE)</formula>
    </cfRule>
    <cfRule type="expression" dxfId="1834" priority="4696">
      <formula>IF(RIGHT(TEXT(AQ53,"0.#"),1)=".",TRUE,FALSE)</formula>
    </cfRule>
  </conditionalFormatting>
  <conditionalFormatting sqref="AU53:AU55">
    <cfRule type="expression" dxfId="1833" priority="4693">
      <formula>IF(RIGHT(TEXT(AU53,"0.#"),1)=".",FALSE,TRUE)</formula>
    </cfRule>
    <cfRule type="expression" dxfId="1832" priority="4694">
      <formula>IF(RIGHT(TEXT(AU53,"0.#"),1)=".",TRUE,FALSE)</formula>
    </cfRule>
  </conditionalFormatting>
  <conditionalFormatting sqref="AQ60:AQ62">
    <cfRule type="expression" dxfId="1831" priority="4691">
      <formula>IF(RIGHT(TEXT(AQ60,"0.#"),1)=".",FALSE,TRUE)</formula>
    </cfRule>
    <cfRule type="expression" dxfId="1830" priority="4692">
      <formula>IF(RIGHT(TEXT(AQ60,"0.#"),1)=".",TRUE,FALSE)</formula>
    </cfRule>
  </conditionalFormatting>
  <conditionalFormatting sqref="AU60:AU62">
    <cfRule type="expression" dxfId="1829" priority="4689">
      <formula>IF(RIGHT(TEXT(AU60,"0.#"),1)=".",FALSE,TRUE)</formula>
    </cfRule>
    <cfRule type="expression" dxfId="1828" priority="4690">
      <formula>IF(RIGHT(TEXT(AU60,"0.#"),1)=".",TRUE,FALSE)</formula>
    </cfRule>
  </conditionalFormatting>
  <conditionalFormatting sqref="AQ75:AQ77">
    <cfRule type="expression" dxfId="1827" priority="4687">
      <formula>IF(RIGHT(TEXT(AQ75,"0.#"),1)=".",FALSE,TRUE)</formula>
    </cfRule>
    <cfRule type="expression" dxfId="1826" priority="4688">
      <formula>IF(RIGHT(TEXT(AQ75,"0.#"),1)=".",TRUE,FALSE)</formula>
    </cfRule>
  </conditionalFormatting>
  <conditionalFormatting sqref="AU75:AU77">
    <cfRule type="expression" dxfId="1825" priority="4685">
      <formula>IF(RIGHT(TEXT(AU75,"0.#"),1)=".",FALSE,TRUE)</formula>
    </cfRule>
    <cfRule type="expression" dxfId="1824" priority="4686">
      <formula>IF(RIGHT(TEXT(AU75,"0.#"),1)=".",TRUE,FALSE)</formula>
    </cfRule>
  </conditionalFormatting>
  <conditionalFormatting sqref="AQ87:AQ89">
    <cfRule type="expression" dxfId="1823" priority="4683">
      <formula>IF(RIGHT(TEXT(AQ87,"0.#"),1)=".",FALSE,TRUE)</formula>
    </cfRule>
    <cfRule type="expression" dxfId="1822" priority="4684">
      <formula>IF(RIGHT(TEXT(AQ87,"0.#"),1)=".",TRUE,FALSE)</formula>
    </cfRule>
  </conditionalFormatting>
  <conditionalFormatting sqref="AU87:AU89">
    <cfRule type="expression" dxfId="1821" priority="4681">
      <formula>IF(RIGHT(TEXT(AU87,"0.#"),1)=".",FALSE,TRUE)</formula>
    </cfRule>
    <cfRule type="expression" dxfId="1820" priority="4682">
      <formula>IF(RIGHT(TEXT(AU87,"0.#"),1)=".",TRUE,FALSE)</formula>
    </cfRule>
  </conditionalFormatting>
  <conditionalFormatting sqref="AQ92:AQ94">
    <cfRule type="expression" dxfId="1819" priority="4679">
      <formula>IF(RIGHT(TEXT(AQ92,"0.#"),1)=".",FALSE,TRUE)</formula>
    </cfRule>
    <cfRule type="expression" dxfId="1818" priority="4680">
      <formula>IF(RIGHT(TEXT(AQ92,"0.#"),1)=".",TRUE,FALSE)</formula>
    </cfRule>
  </conditionalFormatting>
  <conditionalFormatting sqref="AU92:AU94">
    <cfRule type="expression" dxfId="1817" priority="4677">
      <formula>IF(RIGHT(TEXT(AU92,"0.#"),1)=".",FALSE,TRUE)</formula>
    </cfRule>
    <cfRule type="expression" dxfId="1816" priority="4678">
      <formula>IF(RIGHT(TEXT(AU92,"0.#"),1)=".",TRUE,FALSE)</formula>
    </cfRule>
  </conditionalFormatting>
  <conditionalFormatting sqref="AQ97:AQ99">
    <cfRule type="expression" dxfId="1815" priority="4675">
      <formula>IF(RIGHT(TEXT(AQ97,"0.#"),1)=".",FALSE,TRUE)</formula>
    </cfRule>
    <cfRule type="expression" dxfId="1814" priority="4676">
      <formula>IF(RIGHT(TEXT(AQ97,"0.#"),1)=".",TRUE,FALSE)</formula>
    </cfRule>
  </conditionalFormatting>
  <conditionalFormatting sqref="AU97:AU99">
    <cfRule type="expression" dxfId="1813" priority="4673">
      <formula>IF(RIGHT(TEXT(AU97,"0.#"),1)=".",FALSE,TRUE)</formula>
    </cfRule>
    <cfRule type="expression" dxfId="1812" priority="4674">
      <formula>IF(RIGHT(TEXT(AU97,"0.#"),1)=".",TRUE,FALSE)</formula>
    </cfRule>
  </conditionalFormatting>
  <conditionalFormatting sqref="AE458">
    <cfRule type="expression" dxfId="1811" priority="4367">
      <formula>IF(RIGHT(TEXT(AE458,"0.#"),1)=".",FALSE,TRUE)</formula>
    </cfRule>
    <cfRule type="expression" dxfId="1810" priority="4368">
      <formula>IF(RIGHT(TEXT(AE458,"0.#"),1)=".",TRUE,FALSE)</formula>
    </cfRule>
  </conditionalFormatting>
  <conditionalFormatting sqref="AM460">
    <cfRule type="expression" dxfId="1809" priority="4357">
      <formula>IF(RIGHT(TEXT(AM460,"0.#"),1)=".",FALSE,TRUE)</formula>
    </cfRule>
    <cfRule type="expression" dxfId="1808" priority="4358">
      <formula>IF(RIGHT(TEXT(AM460,"0.#"),1)=".",TRUE,FALSE)</formula>
    </cfRule>
  </conditionalFormatting>
  <conditionalFormatting sqref="AE459">
    <cfRule type="expression" dxfId="1807" priority="4365">
      <formula>IF(RIGHT(TEXT(AE459,"0.#"),1)=".",FALSE,TRUE)</formula>
    </cfRule>
    <cfRule type="expression" dxfId="1806" priority="4366">
      <formula>IF(RIGHT(TEXT(AE459,"0.#"),1)=".",TRUE,FALSE)</formula>
    </cfRule>
  </conditionalFormatting>
  <conditionalFormatting sqref="AE460">
    <cfRule type="expression" dxfId="1805" priority="4363">
      <formula>IF(RIGHT(TEXT(AE460,"0.#"),1)=".",FALSE,TRUE)</formula>
    </cfRule>
    <cfRule type="expression" dxfId="1804" priority="4364">
      <formula>IF(RIGHT(TEXT(AE460,"0.#"),1)=".",TRUE,FALSE)</formula>
    </cfRule>
  </conditionalFormatting>
  <conditionalFormatting sqref="AM458">
    <cfRule type="expression" dxfId="1803" priority="4361">
      <formula>IF(RIGHT(TEXT(AM458,"0.#"),1)=".",FALSE,TRUE)</formula>
    </cfRule>
    <cfRule type="expression" dxfId="1802" priority="4362">
      <formula>IF(RIGHT(TEXT(AM458,"0.#"),1)=".",TRUE,FALSE)</formula>
    </cfRule>
  </conditionalFormatting>
  <conditionalFormatting sqref="AM459">
    <cfRule type="expression" dxfId="1801" priority="4359">
      <formula>IF(RIGHT(TEXT(AM459,"0.#"),1)=".",FALSE,TRUE)</formula>
    </cfRule>
    <cfRule type="expression" dxfId="1800" priority="4360">
      <formula>IF(RIGHT(TEXT(AM459,"0.#"),1)=".",TRUE,FALSE)</formula>
    </cfRule>
  </conditionalFormatting>
  <conditionalFormatting sqref="AU458">
    <cfRule type="expression" dxfId="1799" priority="4355">
      <formula>IF(RIGHT(TEXT(AU458,"0.#"),1)=".",FALSE,TRUE)</formula>
    </cfRule>
    <cfRule type="expression" dxfId="1798" priority="4356">
      <formula>IF(RIGHT(TEXT(AU458,"0.#"),1)=".",TRUE,FALSE)</formula>
    </cfRule>
  </conditionalFormatting>
  <conditionalFormatting sqref="AU459">
    <cfRule type="expression" dxfId="1797" priority="4353">
      <formula>IF(RIGHT(TEXT(AU459,"0.#"),1)=".",FALSE,TRUE)</formula>
    </cfRule>
    <cfRule type="expression" dxfId="1796" priority="4354">
      <formula>IF(RIGHT(TEXT(AU459,"0.#"),1)=".",TRUE,FALSE)</formula>
    </cfRule>
  </conditionalFormatting>
  <conditionalFormatting sqref="AU460">
    <cfRule type="expression" dxfId="1795" priority="4351">
      <formula>IF(RIGHT(TEXT(AU460,"0.#"),1)=".",FALSE,TRUE)</formula>
    </cfRule>
    <cfRule type="expression" dxfId="1794" priority="4352">
      <formula>IF(RIGHT(TEXT(AU460,"0.#"),1)=".",TRUE,FALSE)</formula>
    </cfRule>
  </conditionalFormatting>
  <conditionalFormatting sqref="AI460">
    <cfRule type="expression" dxfId="1793" priority="4345">
      <formula>IF(RIGHT(TEXT(AI460,"0.#"),1)=".",FALSE,TRUE)</formula>
    </cfRule>
    <cfRule type="expression" dxfId="1792" priority="4346">
      <formula>IF(RIGHT(TEXT(AI460,"0.#"),1)=".",TRUE,FALSE)</formula>
    </cfRule>
  </conditionalFormatting>
  <conditionalFormatting sqref="AI458">
    <cfRule type="expression" dxfId="1791" priority="4349">
      <formula>IF(RIGHT(TEXT(AI458,"0.#"),1)=".",FALSE,TRUE)</formula>
    </cfRule>
    <cfRule type="expression" dxfId="1790" priority="4350">
      <formula>IF(RIGHT(TEXT(AI458,"0.#"),1)=".",TRUE,FALSE)</formula>
    </cfRule>
  </conditionalFormatting>
  <conditionalFormatting sqref="AI459">
    <cfRule type="expression" dxfId="1789" priority="4347">
      <formula>IF(RIGHT(TEXT(AI459,"0.#"),1)=".",FALSE,TRUE)</formula>
    </cfRule>
    <cfRule type="expression" dxfId="1788" priority="4348">
      <formula>IF(RIGHT(TEXT(AI459,"0.#"),1)=".",TRUE,FALSE)</formula>
    </cfRule>
  </conditionalFormatting>
  <conditionalFormatting sqref="AQ459">
    <cfRule type="expression" dxfId="1787" priority="4343">
      <formula>IF(RIGHT(TEXT(AQ459,"0.#"),1)=".",FALSE,TRUE)</formula>
    </cfRule>
    <cfRule type="expression" dxfId="1786" priority="4344">
      <formula>IF(RIGHT(TEXT(AQ459,"0.#"),1)=".",TRUE,FALSE)</formula>
    </cfRule>
  </conditionalFormatting>
  <conditionalFormatting sqref="AQ460">
    <cfRule type="expression" dxfId="1785" priority="4341">
      <formula>IF(RIGHT(TEXT(AQ460,"0.#"),1)=".",FALSE,TRUE)</formula>
    </cfRule>
    <cfRule type="expression" dxfId="1784" priority="4342">
      <formula>IF(RIGHT(TEXT(AQ460,"0.#"),1)=".",TRUE,FALSE)</formula>
    </cfRule>
  </conditionalFormatting>
  <conditionalFormatting sqref="AQ458">
    <cfRule type="expression" dxfId="1783" priority="4339">
      <formula>IF(RIGHT(TEXT(AQ458,"0.#"),1)=".",FALSE,TRUE)</formula>
    </cfRule>
    <cfRule type="expression" dxfId="1782" priority="4340">
      <formula>IF(RIGHT(TEXT(AQ458,"0.#"),1)=".",TRUE,FALSE)</formula>
    </cfRule>
  </conditionalFormatting>
  <conditionalFormatting sqref="AE120 AM120">
    <cfRule type="expression" dxfId="1781" priority="3017">
      <formula>IF(RIGHT(TEXT(AE120,"0.#"),1)=".",FALSE,TRUE)</formula>
    </cfRule>
    <cfRule type="expression" dxfId="1780" priority="3018">
      <formula>IF(RIGHT(TEXT(AE120,"0.#"),1)=".",TRUE,FALSE)</formula>
    </cfRule>
  </conditionalFormatting>
  <conditionalFormatting sqref="AI126">
    <cfRule type="expression" dxfId="1779" priority="3007">
      <formula>IF(RIGHT(TEXT(AI126,"0.#"),1)=".",FALSE,TRUE)</formula>
    </cfRule>
    <cfRule type="expression" dxfId="1778" priority="3008">
      <formula>IF(RIGHT(TEXT(AI126,"0.#"),1)=".",TRUE,FALSE)</formula>
    </cfRule>
  </conditionalFormatting>
  <conditionalFormatting sqref="AI120">
    <cfRule type="expression" dxfId="1777" priority="3015">
      <formula>IF(RIGHT(TEXT(AI120,"0.#"),1)=".",FALSE,TRUE)</formula>
    </cfRule>
    <cfRule type="expression" dxfId="1776" priority="3016">
      <formula>IF(RIGHT(TEXT(AI120,"0.#"),1)=".",TRUE,FALSE)</formula>
    </cfRule>
  </conditionalFormatting>
  <conditionalFormatting sqref="AE123 AM123">
    <cfRule type="expression" dxfId="1775" priority="3013">
      <formula>IF(RIGHT(TEXT(AE123,"0.#"),1)=".",FALSE,TRUE)</formula>
    </cfRule>
    <cfRule type="expression" dxfId="1774" priority="3014">
      <formula>IF(RIGHT(TEXT(AE123,"0.#"),1)=".",TRUE,FALSE)</formula>
    </cfRule>
  </conditionalFormatting>
  <conditionalFormatting sqref="AI123">
    <cfRule type="expression" dxfId="1773" priority="3011">
      <formula>IF(RIGHT(TEXT(AI123,"0.#"),1)=".",FALSE,TRUE)</formula>
    </cfRule>
    <cfRule type="expression" dxfId="1772" priority="3012">
      <formula>IF(RIGHT(TEXT(AI123,"0.#"),1)=".",TRUE,FALSE)</formula>
    </cfRule>
  </conditionalFormatting>
  <conditionalFormatting sqref="AE126 AM126">
    <cfRule type="expression" dxfId="1771" priority="3009">
      <formula>IF(RIGHT(TEXT(AE126,"0.#"),1)=".",FALSE,TRUE)</formula>
    </cfRule>
    <cfRule type="expression" dxfId="1770" priority="3010">
      <formula>IF(RIGHT(TEXT(AE126,"0.#"),1)=".",TRUE,FALSE)</formula>
    </cfRule>
  </conditionalFormatting>
  <conditionalFormatting sqref="AE129 AM129">
    <cfRule type="expression" dxfId="1769" priority="3005">
      <formula>IF(RIGHT(TEXT(AE129,"0.#"),1)=".",FALSE,TRUE)</formula>
    </cfRule>
    <cfRule type="expression" dxfId="1768" priority="3006">
      <formula>IF(RIGHT(TEXT(AE129,"0.#"),1)=".",TRUE,FALSE)</formula>
    </cfRule>
  </conditionalFormatting>
  <conditionalFormatting sqref="AI129">
    <cfRule type="expression" dxfId="1767" priority="3003">
      <formula>IF(RIGHT(TEXT(AI129,"0.#"),1)=".",FALSE,TRUE)</formula>
    </cfRule>
    <cfRule type="expression" dxfId="1766" priority="3004">
      <formula>IF(RIGHT(TEXT(AI129,"0.#"),1)=".",TRUE,FALSE)</formula>
    </cfRule>
  </conditionalFormatting>
  <conditionalFormatting sqref="Y840:Y867">
    <cfRule type="expression" dxfId="1765" priority="3001">
      <formula>IF(RIGHT(TEXT(Y840,"0.#"),1)=".",FALSE,TRUE)</formula>
    </cfRule>
    <cfRule type="expression" dxfId="1764" priority="3002">
      <formula>IF(RIGHT(TEXT(Y840,"0.#"),1)=".",TRUE,FALSE)</formula>
    </cfRule>
  </conditionalFormatting>
  <conditionalFormatting sqref="AU518">
    <cfRule type="expression" dxfId="1763" priority="1511">
      <formula>IF(RIGHT(TEXT(AU518,"0.#"),1)=".",FALSE,TRUE)</formula>
    </cfRule>
    <cfRule type="expression" dxfId="1762" priority="1512">
      <formula>IF(RIGHT(TEXT(AU518,"0.#"),1)=".",TRUE,FALSE)</formula>
    </cfRule>
  </conditionalFormatting>
  <conditionalFormatting sqref="AQ551">
    <cfRule type="expression" dxfId="1761" priority="1287">
      <formula>IF(RIGHT(TEXT(AQ551,"0.#"),1)=".",FALSE,TRUE)</formula>
    </cfRule>
    <cfRule type="expression" dxfId="1760" priority="1288">
      <formula>IF(RIGHT(TEXT(AQ551,"0.#"),1)=".",TRUE,FALSE)</formula>
    </cfRule>
  </conditionalFormatting>
  <conditionalFormatting sqref="AE556">
    <cfRule type="expression" dxfId="1759" priority="1285">
      <formula>IF(RIGHT(TEXT(AE556,"0.#"),1)=".",FALSE,TRUE)</formula>
    </cfRule>
    <cfRule type="expression" dxfId="1758" priority="1286">
      <formula>IF(RIGHT(TEXT(AE556,"0.#"),1)=".",TRUE,FALSE)</formula>
    </cfRule>
  </conditionalFormatting>
  <conditionalFormatting sqref="AE557">
    <cfRule type="expression" dxfId="1757" priority="1283">
      <formula>IF(RIGHT(TEXT(AE557,"0.#"),1)=".",FALSE,TRUE)</formula>
    </cfRule>
    <cfRule type="expression" dxfId="1756" priority="1284">
      <formula>IF(RIGHT(TEXT(AE557,"0.#"),1)=".",TRUE,FALSE)</formula>
    </cfRule>
  </conditionalFormatting>
  <conditionalFormatting sqref="AE558">
    <cfRule type="expression" dxfId="1755" priority="1281">
      <formula>IF(RIGHT(TEXT(AE558,"0.#"),1)=".",FALSE,TRUE)</formula>
    </cfRule>
    <cfRule type="expression" dxfId="1754" priority="1282">
      <formula>IF(RIGHT(TEXT(AE558,"0.#"),1)=".",TRUE,FALSE)</formula>
    </cfRule>
  </conditionalFormatting>
  <conditionalFormatting sqref="AU556">
    <cfRule type="expression" dxfId="1753" priority="1273">
      <formula>IF(RIGHT(TEXT(AU556,"0.#"),1)=".",FALSE,TRUE)</formula>
    </cfRule>
    <cfRule type="expression" dxfId="1752" priority="1274">
      <formula>IF(RIGHT(TEXT(AU556,"0.#"),1)=".",TRUE,FALSE)</formula>
    </cfRule>
  </conditionalFormatting>
  <conditionalFormatting sqref="AU557">
    <cfRule type="expression" dxfId="1751" priority="1271">
      <formula>IF(RIGHT(TEXT(AU557,"0.#"),1)=".",FALSE,TRUE)</formula>
    </cfRule>
    <cfRule type="expression" dxfId="1750" priority="1272">
      <formula>IF(RIGHT(TEXT(AU557,"0.#"),1)=".",TRUE,FALSE)</formula>
    </cfRule>
  </conditionalFormatting>
  <conditionalFormatting sqref="AU558">
    <cfRule type="expression" dxfId="1749" priority="1269">
      <formula>IF(RIGHT(TEXT(AU558,"0.#"),1)=".",FALSE,TRUE)</formula>
    </cfRule>
    <cfRule type="expression" dxfId="1748" priority="1270">
      <formula>IF(RIGHT(TEXT(AU558,"0.#"),1)=".",TRUE,FALSE)</formula>
    </cfRule>
  </conditionalFormatting>
  <conditionalFormatting sqref="AQ557">
    <cfRule type="expression" dxfId="1747" priority="1261">
      <formula>IF(RIGHT(TEXT(AQ557,"0.#"),1)=".",FALSE,TRUE)</formula>
    </cfRule>
    <cfRule type="expression" dxfId="1746" priority="1262">
      <formula>IF(RIGHT(TEXT(AQ557,"0.#"),1)=".",TRUE,FALSE)</formula>
    </cfRule>
  </conditionalFormatting>
  <conditionalFormatting sqref="AQ558">
    <cfRule type="expression" dxfId="1745" priority="1259">
      <formula>IF(RIGHT(TEXT(AQ558,"0.#"),1)=".",FALSE,TRUE)</formula>
    </cfRule>
    <cfRule type="expression" dxfId="1744" priority="1260">
      <formula>IF(RIGHT(TEXT(AQ558,"0.#"),1)=".",TRUE,FALSE)</formula>
    </cfRule>
  </conditionalFormatting>
  <conditionalFormatting sqref="AQ556">
    <cfRule type="expression" dxfId="1743" priority="1257">
      <formula>IF(RIGHT(TEXT(AQ556,"0.#"),1)=".",FALSE,TRUE)</formula>
    </cfRule>
    <cfRule type="expression" dxfId="1742" priority="1258">
      <formula>IF(RIGHT(TEXT(AQ556,"0.#"),1)=".",TRUE,FALSE)</formula>
    </cfRule>
  </conditionalFormatting>
  <conditionalFormatting sqref="AE561">
    <cfRule type="expression" dxfId="1741" priority="1255">
      <formula>IF(RIGHT(TEXT(AE561,"0.#"),1)=".",FALSE,TRUE)</formula>
    </cfRule>
    <cfRule type="expression" dxfId="1740" priority="1256">
      <formula>IF(RIGHT(TEXT(AE561,"0.#"),1)=".",TRUE,FALSE)</formula>
    </cfRule>
  </conditionalFormatting>
  <conditionalFormatting sqref="AE562">
    <cfRule type="expression" dxfId="1739" priority="1253">
      <formula>IF(RIGHT(TEXT(AE562,"0.#"),1)=".",FALSE,TRUE)</formula>
    </cfRule>
    <cfRule type="expression" dxfId="1738" priority="1254">
      <formula>IF(RIGHT(TEXT(AE562,"0.#"),1)=".",TRUE,FALSE)</formula>
    </cfRule>
  </conditionalFormatting>
  <conditionalFormatting sqref="AE563">
    <cfRule type="expression" dxfId="1737" priority="1251">
      <formula>IF(RIGHT(TEXT(AE563,"0.#"),1)=".",FALSE,TRUE)</formula>
    </cfRule>
    <cfRule type="expression" dxfId="1736" priority="1252">
      <formula>IF(RIGHT(TEXT(AE563,"0.#"),1)=".",TRUE,FALSE)</formula>
    </cfRule>
  </conditionalFormatting>
  <conditionalFormatting sqref="AL1103:AO1132">
    <cfRule type="expression" dxfId="1735" priority="2907">
      <formula>IF(AND(AL1103&gt;=0, RIGHT(TEXT(AL1103,"0.#"),1)&lt;&gt;"."),TRUE,FALSE)</formula>
    </cfRule>
    <cfRule type="expression" dxfId="1734" priority="2908">
      <formula>IF(AND(AL1103&gt;=0, RIGHT(TEXT(AL1103,"0.#"),1)="."),TRUE,FALSE)</formula>
    </cfRule>
    <cfRule type="expression" dxfId="1733" priority="2909">
      <formula>IF(AND(AL1103&lt;0, RIGHT(TEXT(AL1103,"0.#"),1)&lt;&gt;"."),TRUE,FALSE)</formula>
    </cfRule>
    <cfRule type="expression" dxfId="1732" priority="2910">
      <formula>IF(AND(AL1103&lt;0, RIGHT(TEXT(AL1103,"0.#"),1)="."),TRUE,FALSE)</formula>
    </cfRule>
  </conditionalFormatting>
  <conditionalFormatting sqref="Y1103:Y1132">
    <cfRule type="expression" dxfId="1731" priority="2905">
      <formula>IF(RIGHT(TEXT(Y1103,"0.#"),1)=".",FALSE,TRUE)</formula>
    </cfRule>
    <cfRule type="expression" dxfId="1730" priority="2906">
      <formula>IF(RIGHT(TEXT(Y1103,"0.#"),1)=".",TRUE,FALSE)</formula>
    </cfRule>
  </conditionalFormatting>
  <conditionalFormatting sqref="AQ553">
    <cfRule type="expression" dxfId="1729" priority="1289">
      <formula>IF(RIGHT(TEXT(AQ553,"0.#"),1)=".",FALSE,TRUE)</formula>
    </cfRule>
    <cfRule type="expression" dxfId="1728" priority="1290">
      <formula>IF(RIGHT(TEXT(AQ553,"0.#"),1)=".",TRUE,FALSE)</formula>
    </cfRule>
  </conditionalFormatting>
  <conditionalFormatting sqref="AU552">
    <cfRule type="expression" dxfId="1727" priority="1301">
      <formula>IF(RIGHT(TEXT(AU552,"0.#"),1)=".",FALSE,TRUE)</formula>
    </cfRule>
    <cfRule type="expression" dxfId="1726" priority="1302">
      <formula>IF(RIGHT(TEXT(AU552,"0.#"),1)=".",TRUE,FALSE)</formula>
    </cfRule>
  </conditionalFormatting>
  <conditionalFormatting sqref="AE552">
    <cfRule type="expression" dxfId="1725" priority="1313">
      <formula>IF(RIGHT(TEXT(AE552,"0.#"),1)=".",FALSE,TRUE)</formula>
    </cfRule>
    <cfRule type="expression" dxfId="1724" priority="1314">
      <formula>IF(RIGHT(TEXT(AE552,"0.#"),1)=".",TRUE,FALSE)</formula>
    </cfRule>
  </conditionalFormatting>
  <conditionalFormatting sqref="AQ548">
    <cfRule type="expression" dxfId="1723" priority="1319">
      <formula>IF(RIGHT(TEXT(AQ548,"0.#"),1)=".",FALSE,TRUE)</formula>
    </cfRule>
    <cfRule type="expression" dxfId="1722" priority="1320">
      <formula>IF(RIGHT(TEXT(AQ548,"0.#"),1)=".",TRUE,FALSE)</formula>
    </cfRule>
  </conditionalFormatting>
  <conditionalFormatting sqref="AL838:AO839">
    <cfRule type="expression" dxfId="1721" priority="2859">
      <formula>IF(AND(AL838&gt;=0, RIGHT(TEXT(AL838,"0.#"),1)&lt;&gt;"."),TRUE,FALSE)</formula>
    </cfRule>
    <cfRule type="expression" dxfId="1720" priority="2860">
      <formula>IF(AND(AL838&gt;=0, RIGHT(TEXT(AL838,"0.#"),1)="."),TRUE,FALSE)</formula>
    </cfRule>
    <cfRule type="expression" dxfId="1719" priority="2861">
      <formula>IF(AND(AL838&lt;0, RIGHT(TEXT(AL838,"0.#"),1)&lt;&gt;"."),TRUE,FALSE)</formula>
    </cfRule>
    <cfRule type="expression" dxfId="1718" priority="2862">
      <formula>IF(AND(AL838&lt;0, RIGHT(TEXT(AL838,"0.#"),1)="."),TRUE,FALSE)</formula>
    </cfRule>
  </conditionalFormatting>
  <conditionalFormatting sqref="Y838:Y839">
    <cfRule type="expression" dxfId="1717" priority="2857">
      <formula>IF(RIGHT(TEXT(Y838,"0.#"),1)=".",FALSE,TRUE)</formula>
    </cfRule>
    <cfRule type="expression" dxfId="1716" priority="2858">
      <formula>IF(RIGHT(TEXT(Y838,"0.#"),1)=".",TRUE,FALSE)</formula>
    </cfRule>
  </conditionalFormatting>
  <conditionalFormatting sqref="AE492">
    <cfRule type="expression" dxfId="1715" priority="1645">
      <formula>IF(RIGHT(TEXT(AE492,"0.#"),1)=".",FALSE,TRUE)</formula>
    </cfRule>
    <cfRule type="expression" dxfId="1714" priority="1646">
      <formula>IF(RIGHT(TEXT(AE492,"0.#"),1)=".",TRUE,FALSE)</formula>
    </cfRule>
  </conditionalFormatting>
  <conditionalFormatting sqref="AE493">
    <cfRule type="expression" dxfId="1713" priority="1643">
      <formula>IF(RIGHT(TEXT(AE493,"0.#"),1)=".",FALSE,TRUE)</formula>
    </cfRule>
    <cfRule type="expression" dxfId="1712" priority="1644">
      <formula>IF(RIGHT(TEXT(AE493,"0.#"),1)=".",TRUE,FALSE)</formula>
    </cfRule>
  </conditionalFormatting>
  <conditionalFormatting sqref="AE494">
    <cfRule type="expression" dxfId="1711" priority="1641">
      <formula>IF(RIGHT(TEXT(AE494,"0.#"),1)=".",FALSE,TRUE)</formula>
    </cfRule>
    <cfRule type="expression" dxfId="1710" priority="1642">
      <formula>IF(RIGHT(TEXT(AE494,"0.#"),1)=".",TRUE,FALSE)</formula>
    </cfRule>
  </conditionalFormatting>
  <conditionalFormatting sqref="AQ493">
    <cfRule type="expression" dxfId="1709" priority="1621">
      <formula>IF(RIGHT(TEXT(AQ493,"0.#"),1)=".",FALSE,TRUE)</formula>
    </cfRule>
    <cfRule type="expression" dxfId="1708" priority="1622">
      <formula>IF(RIGHT(TEXT(AQ493,"0.#"),1)=".",TRUE,FALSE)</formula>
    </cfRule>
  </conditionalFormatting>
  <conditionalFormatting sqref="AQ494">
    <cfRule type="expression" dxfId="1707" priority="1619">
      <formula>IF(RIGHT(TEXT(AQ494,"0.#"),1)=".",FALSE,TRUE)</formula>
    </cfRule>
    <cfRule type="expression" dxfId="1706" priority="1620">
      <formula>IF(RIGHT(TEXT(AQ494,"0.#"),1)=".",TRUE,FALSE)</formula>
    </cfRule>
  </conditionalFormatting>
  <conditionalFormatting sqref="AQ492">
    <cfRule type="expression" dxfId="1705" priority="1617">
      <formula>IF(RIGHT(TEXT(AQ492,"0.#"),1)=".",FALSE,TRUE)</formula>
    </cfRule>
    <cfRule type="expression" dxfId="1704" priority="1618">
      <formula>IF(RIGHT(TEXT(AQ492,"0.#"),1)=".",TRUE,FALSE)</formula>
    </cfRule>
  </conditionalFormatting>
  <conditionalFormatting sqref="AU494">
    <cfRule type="expression" dxfId="1703" priority="1629">
      <formula>IF(RIGHT(TEXT(AU494,"0.#"),1)=".",FALSE,TRUE)</formula>
    </cfRule>
    <cfRule type="expression" dxfId="1702" priority="1630">
      <formula>IF(RIGHT(TEXT(AU494,"0.#"),1)=".",TRUE,FALSE)</formula>
    </cfRule>
  </conditionalFormatting>
  <conditionalFormatting sqref="AU492">
    <cfRule type="expression" dxfId="1701" priority="1633">
      <formula>IF(RIGHT(TEXT(AU492,"0.#"),1)=".",FALSE,TRUE)</formula>
    </cfRule>
    <cfRule type="expression" dxfId="1700" priority="1634">
      <formula>IF(RIGHT(TEXT(AU492,"0.#"),1)=".",TRUE,FALSE)</formula>
    </cfRule>
  </conditionalFormatting>
  <conditionalFormatting sqref="AU493">
    <cfRule type="expression" dxfId="1699" priority="1631">
      <formula>IF(RIGHT(TEXT(AU493,"0.#"),1)=".",FALSE,TRUE)</formula>
    </cfRule>
    <cfRule type="expression" dxfId="1698" priority="1632">
      <formula>IF(RIGHT(TEXT(AU493,"0.#"),1)=".",TRUE,FALSE)</formula>
    </cfRule>
  </conditionalFormatting>
  <conditionalFormatting sqref="AU583">
    <cfRule type="expression" dxfId="1697" priority="1149">
      <formula>IF(RIGHT(TEXT(AU583,"0.#"),1)=".",FALSE,TRUE)</formula>
    </cfRule>
    <cfRule type="expression" dxfId="1696" priority="1150">
      <formula>IF(RIGHT(TEXT(AU583,"0.#"),1)=".",TRUE,FALSE)</formula>
    </cfRule>
  </conditionalFormatting>
  <conditionalFormatting sqref="AU582">
    <cfRule type="expression" dxfId="1695" priority="1151">
      <formula>IF(RIGHT(TEXT(AU582,"0.#"),1)=".",FALSE,TRUE)</formula>
    </cfRule>
    <cfRule type="expression" dxfId="1694" priority="1152">
      <formula>IF(RIGHT(TEXT(AU582,"0.#"),1)=".",TRUE,FALSE)</formula>
    </cfRule>
  </conditionalFormatting>
  <conditionalFormatting sqref="AE499">
    <cfRule type="expression" dxfId="1693" priority="1611">
      <formula>IF(RIGHT(TEXT(AE499,"0.#"),1)=".",FALSE,TRUE)</formula>
    </cfRule>
    <cfRule type="expression" dxfId="1692" priority="1612">
      <formula>IF(RIGHT(TEXT(AE499,"0.#"),1)=".",TRUE,FALSE)</formula>
    </cfRule>
  </conditionalFormatting>
  <conditionalFormatting sqref="AE497">
    <cfRule type="expression" dxfId="1691" priority="1615">
      <formula>IF(RIGHT(TEXT(AE497,"0.#"),1)=".",FALSE,TRUE)</formula>
    </cfRule>
    <cfRule type="expression" dxfId="1690" priority="1616">
      <formula>IF(RIGHT(TEXT(AE497,"0.#"),1)=".",TRUE,FALSE)</formula>
    </cfRule>
  </conditionalFormatting>
  <conditionalFormatting sqref="AE498">
    <cfRule type="expression" dxfId="1689" priority="1613">
      <formula>IF(RIGHT(TEXT(AE498,"0.#"),1)=".",FALSE,TRUE)</formula>
    </cfRule>
    <cfRule type="expression" dxfId="1688" priority="1614">
      <formula>IF(RIGHT(TEXT(AE498,"0.#"),1)=".",TRUE,FALSE)</formula>
    </cfRule>
  </conditionalFormatting>
  <conditionalFormatting sqref="AU499">
    <cfRule type="expression" dxfId="1687" priority="1599">
      <formula>IF(RIGHT(TEXT(AU499,"0.#"),1)=".",FALSE,TRUE)</formula>
    </cfRule>
    <cfRule type="expression" dxfId="1686" priority="1600">
      <formula>IF(RIGHT(TEXT(AU499,"0.#"),1)=".",TRUE,FALSE)</formula>
    </cfRule>
  </conditionalFormatting>
  <conditionalFormatting sqref="AU497">
    <cfRule type="expression" dxfId="1685" priority="1603">
      <formula>IF(RIGHT(TEXT(AU497,"0.#"),1)=".",FALSE,TRUE)</formula>
    </cfRule>
    <cfRule type="expression" dxfId="1684" priority="1604">
      <formula>IF(RIGHT(TEXT(AU497,"0.#"),1)=".",TRUE,FALSE)</formula>
    </cfRule>
  </conditionalFormatting>
  <conditionalFormatting sqref="AU498">
    <cfRule type="expression" dxfId="1683" priority="1601">
      <formula>IF(RIGHT(TEXT(AU498,"0.#"),1)=".",FALSE,TRUE)</formula>
    </cfRule>
    <cfRule type="expression" dxfId="1682" priority="1602">
      <formula>IF(RIGHT(TEXT(AU498,"0.#"),1)=".",TRUE,FALSE)</formula>
    </cfRule>
  </conditionalFormatting>
  <conditionalFormatting sqref="AQ497">
    <cfRule type="expression" dxfId="1681" priority="1587">
      <formula>IF(RIGHT(TEXT(AQ497,"0.#"),1)=".",FALSE,TRUE)</formula>
    </cfRule>
    <cfRule type="expression" dxfId="1680" priority="1588">
      <formula>IF(RIGHT(TEXT(AQ497,"0.#"),1)=".",TRUE,FALSE)</formula>
    </cfRule>
  </conditionalFormatting>
  <conditionalFormatting sqref="AQ498">
    <cfRule type="expression" dxfId="1679" priority="1591">
      <formula>IF(RIGHT(TEXT(AQ498,"0.#"),1)=".",FALSE,TRUE)</formula>
    </cfRule>
    <cfRule type="expression" dxfId="1678" priority="1592">
      <formula>IF(RIGHT(TEXT(AQ498,"0.#"),1)=".",TRUE,FALSE)</formula>
    </cfRule>
  </conditionalFormatting>
  <conditionalFormatting sqref="AQ499">
    <cfRule type="expression" dxfId="1677" priority="1589">
      <formula>IF(RIGHT(TEXT(AQ499,"0.#"),1)=".",FALSE,TRUE)</formula>
    </cfRule>
    <cfRule type="expression" dxfId="1676" priority="1590">
      <formula>IF(RIGHT(TEXT(AQ499,"0.#"),1)=".",TRUE,FALSE)</formula>
    </cfRule>
  </conditionalFormatting>
  <conditionalFormatting sqref="AE504">
    <cfRule type="expression" dxfId="1675" priority="1581">
      <formula>IF(RIGHT(TEXT(AE504,"0.#"),1)=".",FALSE,TRUE)</formula>
    </cfRule>
    <cfRule type="expression" dxfId="1674" priority="1582">
      <formula>IF(RIGHT(TEXT(AE504,"0.#"),1)=".",TRUE,FALSE)</formula>
    </cfRule>
  </conditionalFormatting>
  <conditionalFormatting sqref="AE502">
    <cfRule type="expression" dxfId="1673" priority="1585">
      <formula>IF(RIGHT(TEXT(AE502,"0.#"),1)=".",FALSE,TRUE)</formula>
    </cfRule>
    <cfRule type="expression" dxfId="1672" priority="1586">
      <formula>IF(RIGHT(TEXT(AE502,"0.#"),1)=".",TRUE,FALSE)</formula>
    </cfRule>
  </conditionalFormatting>
  <conditionalFormatting sqref="AE503">
    <cfRule type="expression" dxfId="1671" priority="1583">
      <formula>IF(RIGHT(TEXT(AE503,"0.#"),1)=".",FALSE,TRUE)</formula>
    </cfRule>
    <cfRule type="expression" dxfId="1670" priority="1584">
      <formula>IF(RIGHT(TEXT(AE503,"0.#"),1)=".",TRUE,FALSE)</formula>
    </cfRule>
  </conditionalFormatting>
  <conditionalFormatting sqref="AU504">
    <cfRule type="expression" dxfId="1669" priority="1569">
      <formula>IF(RIGHT(TEXT(AU504,"0.#"),1)=".",FALSE,TRUE)</formula>
    </cfRule>
    <cfRule type="expression" dxfId="1668" priority="1570">
      <formula>IF(RIGHT(TEXT(AU504,"0.#"),1)=".",TRUE,FALSE)</formula>
    </cfRule>
  </conditionalFormatting>
  <conditionalFormatting sqref="AU502">
    <cfRule type="expression" dxfId="1667" priority="1573">
      <formula>IF(RIGHT(TEXT(AU502,"0.#"),1)=".",FALSE,TRUE)</formula>
    </cfRule>
    <cfRule type="expression" dxfId="1666" priority="1574">
      <formula>IF(RIGHT(TEXT(AU502,"0.#"),1)=".",TRUE,FALSE)</formula>
    </cfRule>
  </conditionalFormatting>
  <conditionalFormatting sqref="AU503">
    <cfRule type="expression" dxfId="1665" priority="1571">
      <formula>IF(RIGHT(TEXT(AU503,"0.#"),1)=".",FALSE,TRUE)</formula>
    </cfRule>
    <cfRule type="expression" dxfId="1664" priority="1572">
      <formula>IF(RIGHT(TEXT(AU503,"0.#"),1)=".",TRUE,FALSE)</formula>
    </cfRule>
  </conditionalFormatting>
  <conditionalFormatting sqref="AQ502">
    <cfRule type="expression" dxfId="1663" priority="1557">
      <formula>IF(RIGHT(TEXT(AQ502,"0.#"),1)=".",FALSE,TRUE)</formula>
    </cfRule>
    <cfRule type="expression" dxfId="1662" priority="1558">
      <formula>IF(RIGHT(TEXT(AQ502,"0.#"),1)=".",TRUE,FALSE)</formula>
    </cfRule>
  </conditionalFormatting>
  <conditionalFormatting sqref="AQ503">
    <cfRule type="expression" dxfId="1661" priority="1561">
      <formula>IF(RIGHT(TEXT(AQ503,"0.#"),1)=".",FALSE,TRUE)</formula>
    </cfRule>
    <cfRule type="expression" dxfId="1660" priority="1562">
      <formula>IF(RIGHT(TEXT(AQ503,"0.#"),1)=".",TRUE,FALSE)</formula>
    </cfRule>
  </conditionalFormatting>
  <conditionalFormatting sqref="AQ504">
    <cfRule type="expression" dxfId="1659" priority="1559">
      <formula>IF(RIGHT(TEXT(AQ504,"0.#"),1)=".",FALSE,TRUE)</formula>
    </cfRule>
    <cfRule type="expression" dxfId="1658" priority="1560">
      <formula>IF(RIGHT(TEXT(AQ504,"0.#"),1)=".",TRUE,FALSE)</formula>
    </cfRule>
  </conditionalFormatting>
  <conditionalFormatting sqref="AE509">
    <cfRule type="expression" dxfId="1657" priority="1551">
      <formula>IF(RIGHT(TEXT(AE509,"0.#"),1)=".",FALSE,TRUE)</formula>
    </cfRule>
    <cfRule type="expression" dxfId="1656" priority="1552">
      <formula>IF(RIGHT(TEXT(AE509,"0.#"),1)=".",TRUE,FALSE)</formula>
    </cfRule>
  </conditionalFormatting>
  <conditionalFormatting sqref="AE507">
    <cfRule type="expression" dxfId="1655" priority="1555">
      <formula>IF(RIGHT(TEXT(AE507,"0.#"),1)=".",FALSE,TRUE)</formula>
    </cfRule>
    <cfRule type="expression" dxfId="1654" priority="1556">
      <formula>IF(RIGHT(TEXT(AE507,"0.#"),1)=".",TRUE,FALSE)</formula>
    </cfRule>
  </conditionalFormatting>
  <conditionalFormatting sqref="AE508">
    <cfRule type="expression" dxfId="1653" priority="1553">
      <formula>IF(RIGHT(TEXT(AE508,"0.#"),1)=".",FALSE,TRUE)</formula>
    </cfRule>
    <cfRule type="expression" dxfId="1652" priority="1554">
      <formula>IF(RIGHT(TEXT(AE508,"0.#"),1)=".",TRUE,FALSE)</formula>
    </cfRule>
  </conditionalFormatting>
  <conditionalFormatting sqref="AU509">
    <cfRule type="expression" dxfId="1651" priority="1539">
      <formula>IF(RIGHT(TEXT(AU509,"0.#"),1)=".",FALSE,TRUE)</formula>
    </cfRule>
    <cfRule type="expression" dxfId="1650" priority="1540">
      <formula>IF(RIGHT(TEXT(AU509,"0.#"),1)=".",TRUE,FALSE)</formula>
    </cfRule>
  </conditionalFormatting>
  <conditionalFormatting sqref="AU507">
    <cfRule type="expression" dxfId="1649" priority="1543">
      <formula>IF(RIGHT(TEXT(AU507,"0.#"),1)=".",FALSE,TRUE)</formula>
    </cfRule>
    <cfRule type="expression" dxfId="1648" priority="1544">
      <formula>IF(RIGHT(TEXT(AU507,"0.#"),1)=".",TRUE,FALSE)</formula>
    </cfRule>
  </conditionalFormatting>
  <conditionalFormatting sqref="AU508">
    <cfRule type="expression" dxfId="1647" priority="1541">
      <formula>IF(RIGHT(TEXT(AU508,"0.#"),1)=".",FALSE,TRUE)</formula>
    </cfRule>
    <cfRule type="expression" dxfId="1646" priority="1542">
      <formula>IF(RIGHT(TEXT(AU508,"0.#"),1)=".",TRUE,FALSE)</formula>
    </cfRule>
  </conditionalFormatting>
  <conditionalFormatting sqref="AQ507">
    <cfRule type="expression" dxfId="1645" priority="1527">
      <formula>IF(RIGHT(TEXT(AQ507,"0.#"),1)=".",FALSE,TRUE)</formula>
    </cfRule>
    <cfRule type="expression" dxfId="1644" priority="1528">
      <formula>IF(RIGHT(TEXT(AQ507,"0.#"),1)=".",TRUE,FALSE)</formula>
    </cfRule>
  </conditionalFormatting>
  <conditionalFormatting sqref="AQ508">
    <cfRule type="expression" dxfId="1643" priority="1531">
      <formula>IF(RIGHT(TEXT(AQ508,"0.#"),1)=".",FALSE,TRUE)</formula>
    </cfRule>
    <cfRule type="expression" dxfId="1642" priority="1532">
      <formula>IF(RIGHT(TEXT(AQ508,"0.#"),1)=".",TRUE,FALSE)</formula>
    </cfRule>
  </conditionalFormatting>
  <conditionalFormatting sqref="AQ509">
    <cfRule type="expression" dxfId="1641" priority="1529">
      <formula>IF(RIGHT(TEXT(AQ509,"0.#"),1)=".",FALSE,TRUE)</formula>
    </cfRule>
    <cfRule type="expression" dxfId="1640" priority="1530">
      <formula>IF(RIGHT(TEXT(AQ509,"0.#"),1)=".",TRUE,FALSE)</formula>
    </cfRule>
  </conditionalFormatting>
  <conditionalFormatting sqref="AE465">
    <cfRule type="expression" dxfId="1639" priority="1821">
      <formula>IF(RIGHT(TEXT(AE465,"0.#"),1)=".",FALSE,TRUE)</formula>
    </cfRule>
    <cfRule type="expression" dxfId="1638" priority="1822">
      <formula>IF(RIGHT(TEXT(AE465,"0.#"),1)=".",TRUE,FALSE)</formula>
    </cfRule>
  </conditionalFormatting>
  <conditionalFormatting sqref="AE463">
    <cfRule type="expression" dxfId="1637" priority="1825">
      <formula>IF(RIGHT(TEXT(AE463,"0.#"),1)=".",FALSE,TRUE)</formula>
    </cfRule>
    <cfRule type="expression" dxfId="1636" priority="1826">
      <formula>IF(RIGHT(TEXT(AE463,"0.#"),1)=".",TRUE,FALSE)</formula>
    </cfRule>
  </conditionalFormatting>
  <conditionalFormatting sqref="AE464">
    <cfRule type="expression" dxfId="1635" priority="1823">
      <formula>IF(RIGHT(TEXT(AE464,"0.#"),1)=".",FALSE,TRUE)</formula>
    </cfRule>
    <cfRule type="expression" dxfId="1634" priority="1824">
      <formula>IF(RIGHT(TEXT(AE464,"0.#"),1)=".",TRUE,FALSE)</formula>
    </cfRule>
  </conditionalFormatting>
  <conditionalFormatting sqref="AM465">
    <cfRule type="expression" dxfId="1633" priority="1815">
      <formula>IF(RIGHT(TEXT(AM465,"0.#"),1)=".",FALSE,TRUE)</formula>
    </cfRule>
    <cfRule type="expression" dxfId="1632" priority="1816">
      <formula>IF(RIGHT(TEXT(AM465,"0.#"),1)=".",TRUE,FALSE)</formula>
    </cfRule>
  </conditionalFormatting>
  <conditionalFormatting sqref="AM463">
    <cfRule type="expression" dxfId="1631" priority="1819">
      <formula>IF(RIGHT(TEXT(AM463,"0.#"),1)=".",FALSE,TRUE)</formula>
    </cfRule>
    <cfRule type="expression" dxfId="1630" priority="1820">
      <formula>IF(RIGHT(TEXT(AM463,"0.#"),1)=".",TRUE,FALSE)</formula>
    </cfRule>
  </conditionalFormatting>
  <conditionalFormatting sqref="AM464">
    <cfRule type="expression" dxfId="1629" priority="1817">
      <formula>IF(RIGHT(TEXT(AM464,"0.#"),1)=".",FALSE,TRUE)</formula>
    </cfRule>
    <cfRule type="expression" dxfId="1628" priority="1818">
      <formula>IF(RIGHT(TEXT(AM464,"0.#"),1)=".",TRUE,FALSE)</formula>
    </cfRule>
  </conditionalFormatting>
  <conditionalFormatting sqref="AU465">
    <cfRule type="expression" dxfId="1627" priority="1809">
      <formula>IF(RIGHT(TEXT(AU465,"0.#"),1)=".",FALSE,TRUE)</formula>
    </cfRule>
    <cfRule type="expression" dxfId="1626" priority="1810">
      <formula>IF(RIGHT(TEXT(AU465,"0.#"),1)=".",TRUE,FALSE)</formula>
    </cfRule>
  </conditionalFormatting>
  <conditionalFormatting sqref="AU463">
    <cfRule type="expression" dxfId="1625" priority="1813">
      <formula>IF(RIGHT(TEXT(AU463,"0.#"),1)=".",FALSE,TRUE)</formula>
    </cfRule>
    <cfRule type="expression" dxfId="1624" priority="1814">
      <formula>IF(RIGHT(TEXT(AU463,"0.#"),1)=".",TRUE,FALSE)</formula>
    </cfRule>
  </conditionalFormatting>
  <conditionalFormatting sqref="AU464">
    <cfRule type="expression" dxfId="1623" priority="1811">
      <formula>IF(RIGHT(TEXT(AU464,"0.#"),1)=".",FALSE,TRUE)</formula>
    </cfRule>
    <cfRule type="expression" dxfId="1622" priority="1812">
      <formula>IF(RIGHT(TEXT(AU464,"0.#"),1)=".",TRUE,FALSE)</formula>
    </cfRule>
  </conditionalFormatting>
  <conditionalFormatting sqref="AI465">
    <cfRule type="expression" dxfId="1621" priority="1803">
      <formula>IF(RIGHT(TEXT(AI465,"0.#"),1)=".",FALSE,TRUE)</formula>
    </cfRule>
    <cfRule type="expression" dxfId="1620" priority="1804">
      <formula>IF(RIGHT(TEXT(AI465,"0.#"),1)=".",TRUE,FALSE)</formula>
    </cfRule>
  </conditionalFormatting>
  <conditionalFormatting sqref="AI463">
    <cfRule type="expression" dxfId="1619" priority="1807">
      <formula>IF(RIGHT(TEXT(AI463,"0.#"),1)=".",FALSE,TRUE)</formula>
    </cfRule>
    <cfRule type="expression" dxfId="1618" priority="1808">
      <formula>IF(RIGHT(TEXT(AI463,"0.#"),1)=".",TRUE,FALSE)</formula>
    </cfRule>
  </conditionalFormatting>
  <conditionalFormatting sqref="AI464">
    <cfRule type="expression" dxfId="1617" priority="1805">
      <formula>IF(RIGHT(TEXT(AI464,"0.#"),1)=".",FALSE,TRUE)</formula>
    </cfRule>
    <cfRule type="expression" dxfId="1616" priority="1806">
      <formula>IF(RIGHT(TEXT(AI464,"0.#"),1)=".",TRUE,FALSE)</formula>
    </cfRule>
  </conditionalFormatting>
  <conditionalFormatting sqref="AQ463">
    <cfRule type="expression" dxfId="1615" priority="1797">
      <formula>IF(RIGHT(TEXT(AQ463,"0.#"),1)=".",FALSE,TRUE)</formula>
    </cfRule>
    <cfRule type="expression" dxfId="1614" priority="1798">
      <formula>IF(RIGHT(TEXT(AQ463,"0.#"),1)=".",TRUE,FALSE)</formula>
    </cfRule>
  </conditionalFormatting>
  <conditionalFormatting sqref="AQ464">
    <cfRule type="expression" dxfId="1613" priority="1801">
      <formula>IF(RIGHT(TEXT(AQ464,"0.#"),1)=".",FALSE,TRUE)</formula>
    </cfRule>
    <cfRule type="expression" dxfId="1612" priority="1802">
      <formula>IF(RIGHT(TEXT(AQ464,"0.#"),1)=".",TRUE,FALSE)</formula>
    </cfRule>
  </conditionalFormatting>
  <conditionalFormatting sqref="AQ465">
    <cfRule type="expression" dxfId="1611" priority="1799">
      <formula>IF(RIGHT(TEXT(AQ465,"0.#"),1)=".",FALSE,TRUE)</formula>
    </cfRule>
    <cfRule type="expression" dxfId="1610" priority="1800">
      <formula>IF(RIGHT(TEXT(AQ465,"0.#"),1)=".",TRUE,FALSE)</formula>
    </cfRule>
  </conditionalFormatting>
  <conditionalFormatting sqref="AE470">
    <cfRule type="expression" dxfId="1609" priority="1791">
      <formula>IF(RIGHT(TEXT(AE470,"0.#"),1)=".",FALSE,TRUE)</formula>
    </cfRule>
    <cfRule type="expression" dxfId="1608" priority="1792">
      <formula>IF(RIGHT(TEXT(AE470,"0.#"),1)=".",TRUE,FALSE)</formula>
    </cfRule>
  </conditionalFormatting>
  <conditionalFormatting sqref="AE468">
    <cfRule type="expression" dxfId="1607" priority="1795">
      <formula>IF(RIGHT(TEXT(AE468,"0.#"),1)=".",FALSE,TRUE)</formula>
    </cfRule>
    <cfRule type="expression" dxfId="1606" priority="1796">
      <formula>IF(RIGHT(TEXT(AE468,"0.#"),1)=".",TRUE,FALSE)</formula>
    </cfRule>
  </conditionalFormatting>
  <conditionalFormatting sqref="AE469">
    <cfRule type="expression" dxfId="1605" priority="1793">
      <formula>IF(RIGHT(TEXT(AE469,"0.#"),1)=".",FALSE,TRUE)</formula>
    </cfRule>
    <cfRule type="expression" dxfId="1604" priority="1794">
      <formula>IF(RIGHT(TEXT(AE469,"0.#"),1)=".",TRUE,FALSE)</formula>
    </cfRule>
  </conditionalFormatting>
  <conditionalFormatting sqref="AM470">
    <cfRule type="expression" dxfId="1603" priority="1785">
      <formula>IF(RIGHT(TEXT(AM470,"0.#"),1)=".",FALSE,TRUE)</formula>
    </cfRule>
    <cfRule type="expression" dxfId="1602" priority="1786">
      <formula>IF(RIGHT(TEXT(AM470,"0.#"),1)=".",TRUE,FALSE)</formula>
    </cfRule>
  </conditionalFormatting>
  <conditionalFormatting sqref="AM468">
    <cfRule type="expression" dxfId="1601" priority="1789">
      <formula>IF(RIGHT(TEXT(AM468,"0.#"),1)=".",FALSE,TRUE)</formula>
    </cfRule>
    <cfRule type="expression" dxfId="1600" priority="1790">
      <formula>IF(RIGHT(TEXT(AM468,"0.#"),1)=".",TRUE,FALSE)</formula>
    </cfRule>
  </conditionalFormatting>
  <conditionalFormatting sqref="AM469">
    <cfRule type="expression" dxfId="1599" priority="1787">
      <formula>IF(RIGHT(TEXT(AM469,"0.#"),1)=".",FALSE,TRUE)</formula>
    </cfRule>
    <cfRule type="expression" dxfId="1598" priority="1788">
      <formula>IF(RIGHT(TEXT(AM469,"0.#"),1)=".",TRUE,FALSE)</formula>
    </cfRule>
  </conditionalFormatting>
  <conditionalFormatting sqref="AU470">
    <cfRule type="expression" dxfId="1597" priority="1779">
      <formula>IF(RIGHT(TEXT(AU470,"0.#"),1)=".",FALSE,TRUE)</formula>
    </cfRule>
    <cfRule type="expression" dxfId="1596" priority="1780">
      <formula>IF(RIGHT(TEXT(AU470,"0.#"),1)=".",TRUE,FALSE)</formula>
    </cfRule>
  </conditionalFormatting>
  <conditionalFormatting sqref="AU468">
    <cfRule type="expression" dxfId="1595" priority="1783">
      <formula>IF(RIGHT(TEXT(AU468,"0.#"),1)=".",FALSE,TRUE)</formula>
    </cfRule>
    <cfRule type="expression" dxfId="1594" priority="1784">
      <formula>IF(RIGHT(TEXT(AU468,"0.#"),1)=".",TRUE,FALSE)</formula>
    </cfRule>
  </conditionalFormatting>
  <conditionalFormatting sqref="AU469">
    <cfRule type="expression" dxfId="1593" priority="1781">
      <formula>IF(RIGHT(TEXT(AU469,"0.#"),1)=".",FALSE,TRUE)</formula>
    </cfRule>
    <cfRule type="expression" dxfId="1592" priority="1782">
      <formula>IF(RIGHT(TEXT(AU469,"0.#"),1)=".",TRUE,FALSE)</formula>
    </cfRule>
  </conditionalFormatting>
  <conditionalFormatting sqref="AI470">
    <cfRule type="expression" dxfId="1591" priority="1773">
      <formula>IF(RIGHT(TEXT(AI470,"0.#"),1)=".",FALSE,TRUE)</formula>
    </cfRule>
    <cfRule type="expression" dxfId="1590" priority="1774">
      <formula>IF(RIGHT(TEXT(AI470,"0.#"),1)=".",TRUE,FALSE)</formula>
    </cfRule>
  </conditionalFormatting>
  <conditionalFormatting sqref="AI468">
    <cfRule type="expression" dxfId="1589" priority="1777">
      <formula>IF(RIGHT(TEXT(AI468,"0.#"),1)=".",FALSE,TRUE)</formula>
    </cfRule>
    <cfRule type="expression" dxfId="1588" priority="1778">
      <formula>IF(RIGHT(TEXT(AI468,"0.#"),1)=".",TRUE,FALSE)</formula>
    </cfRule>
  </conditionalFormatting>
  <conditionalFormatting sqref="AI469">
    <cfRule type="expression" dxfId="1587" priority="1775">
      <formula>IF(RIGHT(TEXT(AI469,"0.#"),1)=".",FALSE,TRUE)</formula>
    </cfRule>
    <cfRule type="expression" dxfId="1586" priority="1776">
      <formula>IF(RIGHT(TEXT(AI469,"0.#"),1)=".",TRUE,FALSE)</formula>
    </cfRule>
  </conditionalFormatting>
  <conditionalFormatting sqref="AQ468">
    <cfRule type="expression" dxfId="1585" priority="1767">
      <formula>IF(RIGHT(TEXT(AQ468,"0.#"),1)=".",FALSE,TRUE)</formula>
    </cfRule>
    <cfRule type="expression" dxfId="1584" priority="1768">
      <formula>IF(RIGHT(TEXT(AQ468,"0.#"),1)=".",TRUE,FALSE)</formula>
    </cfRule>
  </conditionalFormatting>
  <conditionalFormatting sqref="AQ469">
    <cfRule type="expression" dxfId="1583" priority="1771">
      <formula>IF(RIGHT(TEXT(AQ469,"0.#"),1)=".",FALSE,TRUE)</formula>
    </cfRule>
    <cfRule type="expression" dxfId="1582" priority="1772">
      <formula>IF(RIGHT(TEXT(AQ469,"0.#"),1)=".",TRUE,FALSE)</formula>
    </cfRule>
  </conditionalFormatting>
  <conditionalFormatting sqref="AQ470">
    <cfRule type="expression" dxfId="1581" priority="1769">
      <formula>IF(RIGHT(TEXT(AQ470,"0.#"),1)=".",FALSE,TRUE)</formula>
    </cfRule>
    <cfRule type="expression" dxfId="1580" priority="1770">
      <formula>IF(RIGHT(TEXT(AQ470,"0.#"),1)=".",TRUE,FALSE)</formula>
    </cfRule>
  </conditionalFormatting>
  <conditionalFormatting sqref="AE475">
    <cfRule type="expression" dxfId="1579" priority="1761">
      <formula>IF(RIGHT(TEXT(AE475,"0.#"),1)=".",FALSE,TRUE)</formula>
    </cfRule>
    <cfRule type="expression" dxfId="1578" priority="1762">
      <formula>IF(RIGHT(TEXT(AE475,"0.#"),1)=".",TRUE,FALSE)</formula>
    </cfRule>
  </conditionalFormatting>
  <conditionalFormatting sqref="AE473">
    <cfRule type="expression" dxfId="1577" priority="1765">
      <formula>IF(RIGHT(TEXT(AE473,"0.#"),1)=".",FALSE,TRUE)</formula>
    </cfRule>
    <cfRule type="expression" dxfId="1576" priority="1766">
      <formula>IF(RIGHT(TEXT(AE473,"0.#"),1)=".",TRUE,FALSE)</formula>
    </cfRule>
  </conditionalFormatting>
  <conditionalFormatting sqref="AE474">
    <cfRule type="expression" dxfId="1575" priority="1763">
      <formula>IF(RIGHT(TEXT(AE474,"0.#"),1)=".",FALSE,TRUE)</formula>
    </cfRule>
    <cfRule type="expression" dxfId="1574" priority="1764">
      <formula>IF(RIGHT(TEXT(AE474,"0.#"),1)=".",TRUE,FALSE)</formula>
    </cfRule>
  </conditionalFormatting>
  <conditionalFormatting sqref="AM475">
    <cfRule type="expression" dxfId="1573" priority="1755">
      <formula>IF(RIGHT(TEXT(AM475,"0.#"),1)=".",FALSE,TRUE)</formula>
    </cfRule>
    <cfRule type="expression" dxfId="1572" priority="1756">
      <formula>IF(RIGHT(TEXT(AM475,"0.#"),1)=".",TRUE,FALSE)</formula>
    </cfRule>
  </conditionalFormatting>
  <conditionalFormatting sqref="AM473">
    <cfRule type="expression" dxfId="1571" priority="1759">
      <formula>IF(RIGHT(TEXT(AM473,"0.#"),1)=".",FALSE,TRUE)</formula>
    </cfRule>
    <cfRule type="expression" dxfId="1570" priority="1760">
      <formula>IF(RIGHT(TEXT(AM473,"0.#"),1)=".",TRUE,FALSE)</formula>
    </cfRule>
  </conditionalFormatting>
  <conditionalFormatting sqref="AM474">
    <cfRule type="expression" dxfId="1569" priority="1757">
      <formula>IF(RIGHT(TEXT(AM474,"0.#"),1)=".",FALSE,TRUE)</formula>
    </cfRule>
    <cfRule type="expression" dxfId="1568" priority="1758">
      <formula>IF(RIGHT(TEXT(AM474,"0.#"),1)=".",TRUE,FALSE)</formula>
    </cfRule>
  </conditionalFormatting>
  <conditionalFormatting sqref="AU475">
    <cfRule type="expression" dxfId="1567" priority="1749">
      <formula>IF(RIGHT(TEXT(AU475,"0.#"),1)=".",FALSE,TRUE)</formula>
    </cfRule>
    <cfRule type="expression" dxfId="1566" priority="1750">
      <formula>IF(RIGHT(TEXT(AU475,"0.#"),1)=".",TRUE,FALSE)</formula>
    </cfRule>
  </conditionalFormatting>
  <conditionalFormatting sqref="AU473">
    <cfRule type="expression" dxfId="1565" priority="1753">
      <formula>IF(RIGHT(TEXT(AU473,"0.#"),1)=".",FALSE,TRUE)</formula>
    </cfRule>
    <cfRule type="expression" dxfId="1564" priority="1754">
      <formula>IF(RIGHT(TEXT(AU473,"0.#"),1)=".",TRUE,FALSE)</formula>
    </cfRule>
  </conditionalFormatting>
  <conditionalFormatting sqref="AU474">
    <cfRule type="expression" dxfId="1563" priority="1751">
      <formula>IF(RIGHT(TEXT(AU474,"0.#"),1)=".",FALSE,TRUE)</formula>
    </cfRule>
    <cfRule type="expression" dxfId="1562" priority="1752">
      <formula>IF(RIGHT(TEXT(AU474,"0.#"),1)=".",TRUE,FALSE)</formula>
    </cfRule>
  </conditionalFormatting>
  <conditionalFormatting sqref="AI475">
    <cfRule type="expression" dxfId="1561" priority="1743">
      <formula>IF(RIGHT(TEXT(AI475,"0.#"),1)=".",FALSE,TRUE)</formula>
    </cfRule>
    <cfRule type="expression" dxfId="1560" priority="1744">
      <formula>IF(RIGHT(TEXT(AI475,"0.#"),1)=".",TRUE,FALSE)</formula>
    </cfRule>
  </conditionalFormatting>
  <conditionalFormatting sqref="AI473">
    <cfRule type="expression" dxfId="1559" priority="1747">
      <formula>IF(RIGHT(TEXT(AI473,"0.#"),1)=".",FALSE,TRUE)</formula>
    </cfRule>
    <cfRule type="expression" dxfId="1558" priority="1748">
      <formula>IF(RIGHT(TEXT(AI473,"0.#"),1)=".",TRUE,FALSE)</formula>
    </cfRule>
  </conditionalFormatting>
  <conditionalFormatting sqref="AI474">
    <cfRule type="expression" dxfId="1557" priority="1745">
      <formula>IF(RIGHT(TEXT(AI474,"0.#"),1)=".",FALSE,TRUE)</formula>
    </cfRule>
    <cfRule type="expression" dxfId="1556" priority="1746">
      <formula>IF(RIGHT(TEXT(AI474,"0.#"),1)=".",TRUE,FALSE)</formula>
    </cfRule>
  </conditionalFormatting>
  <conditionalFormatting sqref="AQ473">
    <cfRule type="expression" dxfId="1555" priority="1737">
      <formula>IF(RIGHT(TEXT(AQ473,"0.#"),1)=".",FALSE,TRUE)</formula>
    </cfRule>
    <cfRule type="expression" dxfId="1554" priority="1738">
      <formula>IF(RIGHT(TEXT(AQ473,"0.#"),1)=".",TRUE,FALSE)</formula>
    </cfRule>
  </conditionalFormatting>
  <conditionalFormatting sqref="AQ474">
    <cfRule type="expression" dxfId="1553" priority="1741">
      <formula>IF(RIGHT(TEXT(AQ474,"0.#"),1)=".",FALSE,TRUE)</formula>
    </cfRule>
    <cfRule type="expression" dxfId="1552" priority="1742">
      <formula>IF(RIGHT(TEXT(AQ474,"0.#"),1)=".",TRUE,FALSE)</formula>
    </cfRule>
  </conditionalFormatting>
  <conditionalFormatting sqref="AQ475">
    <cfRule type="expression" dxfId="1551" priority="1739">
      <formula>IF(RIGHT(TEXT(AQ475,"0.#"),1)=".",FALSE,TRUE)</formula>
    </cfRule>
    <cfRule type="expression" dxfId="1550" priority="1740">
      <formula>IF(RIGHT(TEXT(AQ475,"0.#"),1)=".",TRUE,FALSE)</formula>
    </cfRule>
  </conditionalFormatting>
  <conditionalFormatting sqref="AE480">
    <cfRule type="expression" dxfId="1549" priority="1731">
      <formula>IF(RIGHT(TEXT(AE480,"0.#"),1)=".",FALSE,TRUE)</formula>
    </cfRule>
    <cfRule type="expression" dxfId="1548" priority="1732">
      <formula>IF(RIGHT(TEXT(AE480,"0.#"),1)=".",TRUE,FALSE)</formula>
    </cfRule>
  </conditionalFormatting>
  <conditionalFormatting sqref="AE478">
    <cfRule type="expression" dxfId="1547" priority="1735">
      <formula>IF(RIGHT(TEXT(AE478,"0.#"),1)=".",FALSE,TRUE)</formula>
    </cfRule>
    <cfRule type="expression" dxfId="1546" priority="1736">
      <formula>IF(RIGHT(TEXT(AE478,"0.#"),1)=".",TRUE,FALSE)</formula>
    </cfRule>
  </conditionalFormatting>
  <conditionalFormatting sqref="AE479">
    <cfRule type="expression" dxfId="1545" priority="1733">
      <formula>IF(RIGHT(TEXT(AE479,"0.#"),1)=".",FALSE,TRUE)</formula>
    </cfRule>
    <cfRule type="expression" dxfId="1544" priority="1734">
      <formula>IF(RIGHT(TEXT(AE479,"0.#"),1)=".",TRUE,FALSE)</formula>
    </cfRule>
  </conditionalFormatting>
  <conditionalFormatting sqref="AM480">
    <cfRule type="expression" dxfId="1543" priority="1725">
      <formula>IF(RIGHT(TEXT(AM480,"0.#"),1)=".",FALSE,TRUE)</formula>
    </cfRule>
    <cfRule type="expression" dxfId="1542" priority="1726">
      <formula>IF(RIGHT(TEXT(AM480,"0.#"),1)=".",TRUE,FALSE)</formula>
    </cfRule>
  </conditionalFormatting>
  <conditionalFormatting sqref="AM478">
    <cfRule type="expression" dxfId="1541" priority="1729">
      <formula>IF(RIGHT(TEXT(AM478,"0.#"),1)=".",FALSE,TRUE)</formula>
    </cfRule>
    <cfRule type="expression" dxfId="1540" priority="1730">
      <formula>IF(RIGHT(TEXT(AM478,"0.#"),1)=".",TRUE,FALSE)</formula>
    </cfRule>
  </conditionalFormatting>
  <conditionalFormatting sqref="AM479">
    <cfRule type="expression" dxfId="1539" priority="1727">
      <formula>IF(RIGHT(TEXT(AM479,"0.#"),1)=".",FALSE,TRUE)</formula>
    </cfRule>
    <cfRule type="expression" dxfId="1538" priority="1728">
      <formula>IF(RIGHT(TEXT(AM479,"0.#"),1)=".",TRUE,FALSE)</formula>
    </cfRule>
  </conditionalFormatting>
  <conditionalFormatting sqref="AU480">
    <cfRule type="expression" dxfId="1537" priority="1719">
      <formula>IF(RIGHT(TEXT(AU480,"0.#"),1)=".",FALSE,TRUE)</formula>
    </cfRule>
    <cfRule type="expression" dxfId="1536" priority="1720">
      <formula>IF(RIGHT(TEXT(AU480,"0.#"),1)=".",TRUE,FALSE)</formula>
    </cfRule>
  </conditionalFormatting>
  <conditionalFormatting sqref="AU478">
    <cfRule type="expression" dxfId="1535" priority="1723">
      <formula>IF(RIGHT(TEXT(AU478,"0.#"),1)=".",FALSE,TRUE)</formula>
    </cfRule>
    <cfRule type="expression" dxfId="1534" priority="1724">
      <formula>IF(RIGHT(TEXT(AU478,"0.#"),1)=".",TRUE,FALSE)</formula>
    </cfRule>
  </conditionalFormatting>
  <conditionalFormatting sqref="AU479">
    <cfRule type="expression" dxfId="1533" priority="1721">
      <formula>IF(RIGHT(TEXT(AU479,"0.#"),1)=".",FALSE,TRUE)</formula>
    </cfRule>
    <cfRule type="expression" dxfId="1532" priority="1722">
      <formula>IF(RIGHT(TEXT(AU479,"0.#"),1)=".",TRUE,FALSE)</formula>
    </cfRule>
  </conditionalFormatting>
  <conditionalFormatting sqref="AI480">
    <cfRule type="expression" dxfId="1531" priority="1713">
      <formula>IF(RIGHT(TEXT(AI480,"0.#"),1)=".",FALSE,TRUE)</formula>
    </cfRule>
    <cfRule type="expression" dxfId="1530" priority="1714">
      <formula>IF(RIGHT(TEXT(AI480,"0.#"),1)=".",TRUE,FALSE)</formula>
    </cfRule>
  </conditionalFormatting>
  <conditionalFormatting sqref="AI478">
    <cfRule type="expression" dxfId="1529" priority="1717">
      <formula>IF(RIGHT(TEXT(AI478,"0.#"),1)=".",FALSE,TRUE)</formula>
    </cfRule>
    <cfRule type="expression" dxfId="1528" priority="1718">
      <formula>IF(RIGHT(TEXT(AI478,"0.#"),1)=".",TRUE,FALSE)</formula>
    </cfRule>
  </conditionalFormatting>
  <conditionalFormatting sqref="AI479">
    <cfRule type="expression" dxfId="1527" priority="1715">
      <formula>IF(RIGHT(TEXT(AI479,"0.#"),1)=".",FALSE,TRUE)</formula>
    </cfRule>
    <cfRule type="expression" dxfId="1526" priority="1716">
      <formula>IF(RIGHT(TEXT(AI479,"0.#"),1)=".",TRUE,FALSE)</formula>
    </cfRule>
  </conditionalFormatting>
  <conditionalFormatting sqref="AQ478">
    <cfRule type="expression" dxfId="1525" priority="1707">
      <formula>IF(RIGHT(TEXT(AQ478,"0.#"),1)=".",FALSE,TRUE)</formula>
    </cfRule>
    <cfRule type="expression" dxfId="1524" priority="1708">
      <formula>IF(RIGHT(TEXT(AQ478,"0.#"),1)=".",TRUE,FALSE)</formula>
    </cfRule>
  </conditionalFormatting>
  <conditionalFormatting sqref="AQ479">
    <cfRule type="expression" dxfId="1523" priority="1711">
      <formula>IF(RIGHT(TEXT(AQ479,"0.#"),1)=".",FALSE,TRUE)</formula>
    </cfRule>
    <cfRule type="expression" dxfId="1522" priority="1712">
      <formula>IF(RIGHT(TEXT(AQ479,"0.#"),1)=".",TRUE,FALSE)</formula>
    </cfRule>
  </conditionalFormatting>
  <conditionalFormatting sqref="AQ480">
    <cfRule type="expression" dxfId="1521" priority="1709">
      <formula>IF(RIGHT(TEXT(AQ480,"0.#"),1)=".",FALSE,TRUE)</formula>
    </cfRule>
    <cfRule type="expression" dxfId="1520" priority="1710">
      <formula>IF(RIGHT(TEXT(AQ480,"0.#"),1)=".",TRUE,FALSE)</formula>
    </cfRule>
  </conditionalFormatting>
  <conditionalFormatting sqref="AM47">
    <cfRule type="expression" dxfId="1519" priority="2001">
      <formula>IF(RIGHT(TEXT(AM47,"0.#"),1)=".",FALSE,TRUE)</formula>
    </cfRule>
    <cfRule type="expression" dxfId="1518" priority="2002">
      <formula>IF(RIGHT(TEXT(AM47,"0.#"),1)=".",TRUE,FALSE)</formula>
    </cfRule>
  </conditionalFormatting>
  <conditionalFormatting sqref="AI46">
    <cfRule type="expression" dxfId="1517" priority="2005">
      <formula>IF(RIGHT(TEXT(AI46,"0.#"),1)=".",FALSE,TRUE)</formula>
    </cfRule>
    <cfRule type="expression" dxfId="1516" priority="2006">
      <formula>IF(RIGHT(TEXT(AI46,"0.#"),1)=".",TRUE,FALSE)</formula>
    </cfRule>
  </conditionalFormatting>
  <conditionalFormatting sqref="AM46">
    <cfRule type="expression" dxfId="1515" priority="2003">
      <formula>IF(RIGHT(TEXT(AM46,"0.#"),1)=".",FALSE,TRUE)</formula>
    </cfRule>
    <cfRule type="expression" dxfId="1514" priority="2004">
      <formula>IF(RIGHT(TEXT(AM46,"0.#"),1)=".",TRUE,FALSE)</formula>
    </cfRule>
  </conditionalFormatting>
  <conditionalFormatting sqref="AU46:AU48">
    <cfRule type="expression" dxfId="1513" priority="1995">
      <formula>IF(RIGHT(TEXT(AU46,"0.#"),1)=".",FALSE,TRUE)</formula>
    </cfRule>
    <cfRule type="expression" dxfId="1512" priority="1996">
      <formula>IF(RIGHT(TEXT(AU46,"0.#"),1)=".",TRUE,FALSE)</formula>
    </cfRule>
  </conditionalFormatting>
  <conditionalFormatting sqref="AM48">
    <cfRule type="expression" dxfId="1511" priority="1999">
      <formula>IF(RIGHT(TEXT(AM48,"0.#"),1)=".",FALSE,TRUE)</formula>
    </cfRule>
    <cfRule type="expression" dxfId="1510" priority="2000">
      <formula>IF(RIGHT(TEXT(AM48,"0.#"),1)=".",TRUE,FALSE)</formula>
    </cfRule>
  </conditionalFormatting>
  <conditionalFormatting sqref="AQ46:AQ48">
    <cfRule type="expression" dxfId="1509" priority="1997">
      <formula>IF(RIGHT(TEXT(AQ46,"0.#"),1)=".",FALSE,TRUE)</formula>
    </cfRule>
    <cfRule type="expression" dxfId="1508" priority="1998">
      <formula>IF(RIGHT(TEXT(AQ46,"0.#"),1)=".",TRUE,FALSE)</formula>
    </cfRule>
  </conditionalFormatting>
  <conditionalFormatting sqref="AE146:AE147 AI146:AI147 AM146:AM147 AQ146:AQ147 AU146:AU147">
    <cfRule type="expression" dxfId="1507" priority="1989">
      <formula>IF(RIGHT(TEXT(AE146,"0.#"),1)=".",FALSE,TRUE)</formula>
    </cfRule>
    <cfRule type="expression" dxfId="1506" priority="1990">
      <formula>IF(RIGHT(TEXT(AE146,"0.#"),1)=".",TRUE,FALSE)</formula>
    </cfRule>
  </conditionalFormatting>
  <conditionalFormatting sqref="AE138:AE139 AI138:AI139 AM138:AM139 AQ138:AQ139 AU138:AU139">
    <cfRule type="expression" dxfId="1505" priority="1993">
      <formula>IF(RIGHT(TEXT(AE138,"0.#"),1)=".",FALSE,TRUE)</formula>
    </cfRule>
    <cfRule type="expression" dxfId="1504" priority="1994">
      <formula>IF(RIGHT(TEXT(AE138,"0.#"),1)=".",TRUE,FALSE)</formula>
    </cfRule>
  </conditionalFormatting>
  <conditionalFormatting sqref="AE142:AE143 AI142:AI143 AM142:AM143 AQ142:AQ143 AU142:AU143">
    <cfRule type="expression" dxfId="1503" priority="1991">
      <formula>IF(RIGHT(TEXT(AE142,"0.#"),1)=".",FALSE,TRUE)</formula>
    </cfRule>
    <cfRule type="expression" dxfId="1502" priority="1992">
      <formula>IF(RIGHT(TEXT(AE142,"0.#"),1)=".",TRUE,FALSE)</formula>
    </cfRule>
  </conditionalFormatting>
  <conditionalFormatting sqref="AE198:AE199 AI198:AI199 AM198:AM199 AQ198:AQ199 AU198:AU199">
    <cfRule type="expression" dxfId="1501" priority="1983">
      <formula>IF(RIGHT(TEXT(AE198,"0.#"),1)=".",FALSE,TRUE)</formula>
    </cfRule>
    <cfRule type="expression" dxfId="1500" priority="1984">
      <formula>IF(RIGHT(TEXT(AE198,"0.#"),1)=".",TRUE,FALSE)</formula>
    </cfRule>
  </conditionalFormatting>
  <conditionalFormatting sqref="AE150:AE151 AI150:AI151 AM150:AM151 AQ150:AQ151 AU150:AU151">
    <cfRule type="expression" dxfId="1499" priority="1987">
      <formula>IF(RIGHT(TEXT(AE150,"0.#"),1)=".",FALSE,TRUE)</formula>
    </cfRule>
    <cfRule type="expression" dxfId="1498" priority="1988">
      <formula>IF(RIGHT(TEXT(AE150,"0.#"),1)=".",TRUE,FALSE)</formula>
    </cfRule>
  </conditionalFormatting>
  <conditionalFormatting sqref="AE194:AE195 AI194:AI195 AM194:AM195 AQ194:AQ195 AU194:AU195">
    <cfRule type="expression" dxfId="1497" priority="1985">
      <formula>IF(RIGHT(TEXT(AE194,"0.#"),1)=".",FALSE,TRUE)</formula>
    </cfRule>
    <cfRule type="expression" dxfId="1496" priority="1986">
      <formula>IF(RIGHT(TEXT(AE194,"0.#"),1)=".",TRUE,FALSE)</formula>
    </cfRule>
  </conditionalFormatting>
  <conditionalFormatting sqref="AE210:AE211 AI210:AI211 AM210:AM211 AQ210:AQ211 AU210:AU211">
    <cfRule type="expression" dxfId="1495" priority="1977">
      <formula>IF(RIGHT(TEXT(AE210,"0.#"),1)=".",FALSE,TRUE)</formula>
    </cfRule>
    <cfRule type="expression" dxfId="1494" priority="1978">
      <formula>IF(RIGHT(TEXT(AE210,"0.#"),1)=".",TRUE,FALSE)</formula>
    </cfRule>
  </conditionalFormatting>
  <conditionalFormatting sqref="AE202:AE203 AI202:AI203 AM202:AM203 AQ202:AQ203 AU202:AU203">
    <cfRule type="expression" dxfId="1493" priority="1981">
      <formula>IF(RIGHT(TEXT(AE202,"0.#"),1)=".",FALSE,TRUE)</formula>
    </cfRule>
    <cfRule type="expression" dxfId="1492" priority="1982">
      <formula>IF(RIGHT(TEXT(AE202,"0.#"),1)=".",TRUE,FALSE)</formula>
    </cfRule>
  </conditionalFormatting>
  <conditionalFormatting sqref="AE206:AE207 AI206:AI207 AM206:AM207 AQ206:AQ207 AU206:AU207">
    <cfRule type="expression" dxfId="1491" priority="1979">
      <formula>IF(RIGHT(TEXT(AE206,"0.#"),1)=".",FALSE,TRUE)</formula>
    </cfRule>
    <cfRule type="expression" dxfId="1490" priority="1980">
      <formula>IF(RIGHT(TEXT(AE206,"0.#"),1)=".",TRUE,FALSE)</formula>
    </cfRule>
  </conditionalFormatting>
  <conditionalFormatting sqref="AE262:AE263 AI262:AI263 AM262:AM263 AQ262:AQ263 AU262:AU263">
    <cfRule type="expression" dxfId="1489" priority="1971">
      <formula>IF(RIGHT(TEXT(AE262,"0.#"),1)=".",FALSE,TRUE)</formula>
    </cfRule>
    <cfRule type="expression" dxfId="1488" priority="1972">
      <formula>IF(RIGHT(TEXT(AE262,"0.#"),1)=".",TRUE,FALSE)</formula>
    </cfRule>
  </conditionalFormatting>
  <conditionalFormatting sqref="AE254:AE255 AI254:AI255 AM254:AM255 AQ254:AQ255 AU254:AU255">
    <cfRule type="expression" dxfId="1487" priority="1975">
      <formula>IF(RIGHT(TEXT(AE254,"0.#"),1)=".",FALSE,TRUE)</formula>
    </cfRule>
    <cfRule type="expression" dxfId="1486" priority="1976">
      <formula>IF(RIGHT(TEXT(AE254,"0.#"),1)=".",TRUE,FALSE)</formula>
    </cfRule>
  </conditionalFormatting>
  <conditionalFormatting sqref="AE258:AE259 AI258:AI259 AM258:AM259 AQ258:AQ259 AU258:AU259">
    <cfRule type="expression" dxfId="1485" priority="1973">
      <formula>IF(RIGHT(TEXT(AE258,"0.#"),1)=".",FALSE,TRUE)</formula>
    </cfRule>
    <cfRule type="expression" dxfId="1484" priority="1974">
      <formula>IF(RIGHT(TEXT(AE258,"0.#"),1)=".",TRUE,FALSE)</formula>
    </cfRule>
  </conditionalFormatting>
  <conditionalFormatting sqref="AE314:AE315 AI314:AI315 AM314:AM315 AQ314:AQ315 AU314:AU315">
    <cfRule type="expression" dxfId="1483" priority="1965">
      <formula>IF(RIGHT(TEXT(AE314,"0.#"),1)=".",FALSE,TRUE)</formula>
    </cfRule>
    <cfRule type="expression" dxfId="1482" priority="1966">
      <formula>IF(RIGHT(TEXT(AE314,"0.#"),1)=".",TRUE,FALSE)</formula>
    </cfRule>
  </conditionalFormatting>
  <conditionalFormatting sqref="AE266:AE267 AI266:AI267 AM266:AM267 AQ266:AQ267 AU266:AU267">
    <cfRule type="expression" dxfId="1481" priority="1969">
      <formula>IF(RIGHT(TEXT(AE266,"0.#"),1)=".",FALSE,TRUE)</formula>
    </cfRule>
    <cfRule type="expression" dxfId="1480" priority="1970">
      <formula>IF(RIGHT(TEXT(AE266,"0.#"),1)=".",TRUE,FALSE)</formula>
    </cfRule>
  </conditionalFormatting>
  <conditionalFormatting sqref="AE270:AE271 AI270:AI271 AM270:AM271 AQ270:AQ271 AU270:AU271">
    <cfRule type="expression" dxfId="1479" priority="1967">
      <formula>IF(RIGHT(TEXT(AE270,"0.#"),1)=".",FALSE,TRUE)</formula>
    </cfRule>
    <cfRule type="expression" dxfId="1478" priority="1968">
      <formula>IF(RIGHT(TEXT(AE270,"0.#"),1)=".",TRUE,FALSE)</formula>
    </cfRule>
  </conditionalFormatting>
  <conditionalFormatting sqref="AE326:AE327 AI326:AI327 AM326:AM327 AQ326:AQ327 AU326:AU327">
    <cfRule type="expression" dxfId="1477" priority="1959">
      <formula>IF(RIGHT(TEXT(AE326,"0.#"),1)=".",FALSE,TRUE)</formula>
    </cfRule>
    <cfRule type="expression" dxfId="1476" priority="1960">
      <formula>IF(RIGHT(TEXT(AE326,"0.#"),1)=".",TRUE,FALSE)</formula>
    </cfRule>
  </conditionalFormatting>
  <conditionalFormatting sqref="AE318:AE319 AI318:AI319 AM318:AM319 AQ318:AQ319 AU318:AU319">
    <cfRule type="expression" dxfId="1475" priority="1963">
      <formula>IF(RIGHT(TEXT(AE318,"0.#"),1)=".",FALSE,TRUE)</formula>
    </cfRule>
    <cfRule type="expression" dxfId="1474" priority="1964">
      <formula>IF(RIGHT(TEXT(AE318,"0.#"),1)=".",TRUE,FALSE)</formula>
    </cfRule>
  </conditionalFormatting>
  <conditionalFormatting sqref="AE322:AE323 AI322:AI323 AM322:AM323 AQ322:AQ323 AU322:AU323">
    <cfRule type="expression" dxfId="1473" priority="1961">
      <formula>IF(RIGHT(TEXT(AE322,"0.#"),1)=".",FALSE,TRUE)</formula>
    </cfRule>
    <cfRule type="expression" dxfId="1472" priority="1962">
      <formula>IF(RIGHT(TEXT(AE322,"0.#"),1)=".",TRUE,FALSE)</formula>
    </cfRule>
  </conditionalFormatting>
  <conditionalFormatting sqref="AE378:AE379 AI378:AI379 AM378:AM379 AQ378:AQ379 AU378:AU379">
    <cfRule type="expression" dxfId="1471" priority="1953">
      <formula>IF(RIGHT(TEXT(AE378,"0.#"),1)=".",FALSE,TRUE)</formula>
    </cfRule>
    <cfRule type="expression" dxfId="1470" priority="1954">
      <formula>IF(RIGHT(TEXT(AE378,"0.#"),1)=".",TRUE,FALSE)</formula>
    </cfRule>
  </conditionalFormatting>
  <conditionalFormatting sqref="AE330:AE331 AI330:AI331 AM330:AM331 AQ330:AQ331 AU330:AU331">
    <cfRule type="expression" dxfId="1469" priority="1957">
      <formula>IF(RIGHT(TEXT(AE330,"0.#"),1)=".",FALSE,TRUE)</formula>
    </cfRule>
    <cfRule type="expression" dxfId="1468" priority="1958">
      <formula>IF(RIGHT(TEXT(AE330,"0.#"),1)=".",TRUE,FALSE)</formula>
    </cfRule>
  </conditionalFormatting>
  <conditionalFormatting sqref="AE374:AE375 AI374:AI375 AM374:AM375 AQ374:AQ375 AU374:AU375">
    <cfRule type="expression" dxfId="1467" priority="1955">
      <formula>IF(RIGHT(TEXT(AE374,"0.#"),1)=".",FALSE,TRUE)</formula>
    </cfRule>
    <cfRule type="expression" dxfId="1466" priority="1956">
      <formula>IF(RIGHT(TEXT(AE374,"0.#"),1)=".",TRUE,FALSE)</formula>
    </cfRule>
  </conditionalFormatting>
  <conditionalFormatting sqref="AE390:AE391 AI390:AI391 AM390:AM391 AQ390:AQ391 AU390:AU391">
    <cfRule type="expression" dxfId="1465" priority="1947">
      <formula>IF(RIGHT(TEXT(AE390,"0.#"),1)=".",FALSE,TRUE)</formula>
    </cfRule>
    <cfRule type="expression" dxfId="1464" priority="1948">
      <formula>IF(RIGHT(TEXT(AE390,"0.#"),1)=".",TRUE,FALSE)</formula>
    </cfRule>
  </conditionalFormatting>
  <conditionalFormatting sqref="AE382:AE383 AI382:AI383 AM382:AM383 AQ382:AQ383 AU382:AU383">
    <cfRule type="expression" dxfId="1463" priority="1951">
      <formula>IF(RIGHT(TEXT(AE382,"0.#"),1)=".",FALSE,TRUE)</formula>
    </cfRule>
    <cfRule type="expression" dxfId="1462" priority="1952">
      <formula>IF(RIGHT(TEXT(AE382,"0.#"),1)=".",TRUE,FALSE)</formula>
    </cfRule>
  </conditionalFormatting>
  <conditionalFormatting sqref="AE386:AE387 AI386:AI387 AM386:AM387 AQ386:AQ387 AU386:AU387">
    <cfRule type="expression" dxfId="1461" priority="1949">
      <formula>IF(RIGHT(TEXT(AE386,"0.#"),1)=".",FALSE,TRUE)</formula>
    </cfRule>
    <cfRule type="expression" dxfId="1460" priority="1950">
      <formula>IF(RIGHT(TEXT(AE386,"0.#"),1)=".",TRUE,FALSE)</formula>
    </cfRule>
  </conditionalFormatting>
  <conditionalFormatting sqref="AE440">
    <cfRule type="expression" dxfId="1459" priority="1941">
      <formula>IF(RIGHT(TEXT(AE440,"0.#"),1)=".",FALSE,TRUE)</formula>
    </cfRule>
    <cfRule type="expression" dxfId="1458" priority="1942">
      <formula>IF(RIGHT(TEXT(AE440,"0.#"),1)=".",TRUE,FALSE)</formula>
    </cfRule>
  </conditionalFormatting>
  <conditionalFormatting sqref="AE438">
    <cfRule type="expression" dxfId="1457" priority="1945">
      <formula>IF(RIGHT(TEXT(AE438,"0.#"),1)=".",FALSE,TRUE)</formula>
    </cfRule>
    <cfRule type="expression" dxfId="1456" priority="1946">
      <formula>IF(RIGHT(TEXT(AE438,"0.#"),1)=".",TRUE,FALSE)</formula>
    </cfRule>
  </conditionalFormatting>
  <conditionalFormatting sqref="AE439">
    <cfRule type="expression" dxfId="1455" priority="1943">
      <formula>IF(RIGHT(TEXT(AE439,"0.#"),1)=".",FALSE,TRUE)</formula>
    </cfRule>
    <cfRule type="expression" dxfId="1454" priority="1944">
      <formula>IF(RIGHT(TEXT(AE439,"0.#"),1)=".",TRUE,FALSE)</formula>
    </cfRule>
  </conditionalFormatting>
  <conditionalFormatting sqref="AM440">
    <cfRule type="expression" dxfId="1453" priority="1935">
      <formula>IF(RIGHT(TEXT(AM440,"0.#"),1)=".",FALSE,TRUE)</formula>
    </cfRule>
    <cfRule type="expression" dxfId="1452" priority="1936">
      <formula>IF(RIGHT(TEXT(AM440,"0.#"),1)=".",TRUE,FALSE)</formula>
    </cfRule>
  </conditionalFormatting>
  <conditionalFormatting sqref="AM438">
    <cfRule type="expression" dxfId="1451" priority="1939">
      <formula>IF(RIGHT(TEXT(AM438,"0.#"),1)=".",FALSE,TRUE)</formula>
    </cfRule>
    <cfRule type="expression" dxfId="1450" priority="1940">
      <formula>IF(RIGHT(TEXT(AM438,"0.#"),1)=".",TRUE,FALSE)</formula>
    </cfRule>
  </conditionalFormatting>
  <conditionalFormatting sqref="AM439">
    <cfRule type="expression" dxfId="1449" priority="1937">
      <formula>IF(RIGHT(TEXT(AM439,"0.#"),1)=".",FALSE,TRUE)</formula>
    </cfRule>
    <cfRule type="expression" dxfId="1448" priority="1938">
      <formula>IF(RIGHT(TEXT(AM439,"0.#"),1)=".",TRUE,FALSE)</formula>
    </cfRule>
  </conditionalFormatting>
  <conditionalFormatting sqref="AU440">
    <cfRule type="expression" dxfId="1447" priority="1929">
      <formula>IF(RIGHT(TEXT(AU440,"0.#"),1)=".",FALSE,TRUE)</formula>
    </cfRule>
    <cfRule type="expression" dxfId="1446" priority="1930">
      <formula>IF(RIGHT(TEXT(AU440,"0.#"),1)=".",TRUE,FALSE)</formula>
    </cfRule>
  </conditionalFormatting>
  <conditionalFormatting sqref="AU438">
    <cfRule type="expression" dxfId="1445" priority="1933">
      <formula>IF(RIGHT(TEXT(AU438,"0.#"),1)=".",FALSE,TRUE)</formula>
    </cfRule>
    <cfRule type="expression" dxfId="1444" priority="1934">
      <formula>IF(RIGHT(TEXT(AU438,"0.#"),1)=".",TRUE,FALSE)</formula>
    </cfRule>
  </conditionalFormatting>
  <conditionalFormatting sqref="AU439">
    <cfRule type="expression" dxfId="1443" priority="1931">
      <formula>IF(RIGHT(TEXT(AU439,"0.#"),1)=".",FALSE,TRUE)</formula>
    </cfRule>
    <cfRule type="expression" dxfId="1442" priority="1932">
      <formula>IF(RIGHT(TEXT(AU439,"0.#"),1)=".",TRUE,FALSE)</formula>
    </cfRule>
  </conditionalFormatting>
  <conditionalFormatting sqref="AI440">
    <cfRule type="expression" dxfId="1441" priority="1923">
      <formula>IF(RIGHT(TEXT(AI440,"0.#"),1)=".",FALSE,TRUE)</formula>
    </cfRule>
    <cfRule type="expression" dxfId="1440" priority="1924">
      <formula>IF(RIGHT(TEXT(AI440,"0.#"),1)=".",TRUE,FALSE)</formula>
    </cfRule>
  </conditionalFormatting>
  <conditionalFormatting sqref="AI438">
    <cfRule type="expression" dxfId="1439" priority="1927">
      <formula>IF(RIGHT(TEXT(AI438,"0.#"),1)=".",FALSE,TRUE)</formula>
    </cfRule>
    <cfRule type="expression" dxfId="1438" priority="1928">
      <formula>IF(RIGHT(TEXT(AI438,"0.#"),1)=".",TRUE,FALSE)</formula>
    </cfRule>
  </conditionalFormatting>
  <conditionalFormatting sqref="AI439">
    <cfRule type="expression" dxfId="1437" priority="1925">
      <formula>IF(RIGHT(TEXT(AI439,"0.#"),1)=".",FALSE,TRUE)</formula>
    </cfRule>
    <cfRule type="expression" dxfId="1436" priority="1926">
      <formula>IF(RIGHT(TEXT(AI439,"0.#"),1)=".",TRUE,FALSE)</formula>
    </cfRule>
  </conditionalFormatting>
  <conditionalFormatting sqref="AQ438">
    <cfRule type="expression" dxfId="1435" priority="1917">
      <formula>IF(RIGHT(TEXT(AQ438,"0.#"),1)=".",FALSE,TRUE)</formula>
    </cfRule>
    <cfRule type="expression" dxfId="1434" priority="1918">
      <formula>IF(RIGHT(TEXT(AQ438,"0.#"),1)=".",TRUE,FALSE)</formula>
    </cfRule>
  </conditionalFormatting>
  <conditionalFormatting sqref="AQ439">
    <cfRule type="expression" dxfId="1433" priority="1921">
      <formula>IF(RIGHT(TEXT(AQ439,"0.#"),1)=".",FALSE,TRUE)</formula>
    </cfRule>
    <cfRule type="expression" dxfId="1432" priority="1922">
      <formula>IF(RIGHT(TEXT(AQ439,"0.#"),1)=".",TRUE,FALSE)</formula>
    </cfRule>
  </conditionalFormatting>
  <conditionalFormatting sqref="AQ440">
    <cfRule type="expression" dxfId="1431" priority="1919">
      <formula>IF(RIGHT(TEXT(AQ440,"0.#"),1)=".",FALSE,TRUE)</formula>
    </cfRule>
    <cfRule type="expression" dxfId="1430" priority="1920">
      <formula>IF(RIGHT(TEXT(AQ440,"0.#"),1)=".",TRUE,FALSE)</formula>
    </cfRule>
  </conditionalFormatting>
  <conditionalFormatting sqref="AE445">
    <cfRule type="expression" dxfId="1429" priority="1911">
      <formula>IF(RIGHT(TEXT(AE445,"0.#"),1)=".",FALSE,TRUE)</formula>
    </cfRule>
    <cfRule type="expression" dxfId="1428" priority="1912">
      <formula>IF(RIGHT(TEXT(AE445,"0.#"),1)=".",TRUE,FALSE)</formula>
    </cfRule>
  </conditionalFormatting>
  <conditionalFormatting sqref="AE443">
    <cfRule type="expression" dxfId="1427" priority="1915">
      <formula>IF(RIGHT(TEXT(AE443,"0.#"),1)=".",FALSE,TRUE)</formula>
    </cfRule>
    <cfRule type="expression" dxfId="1426" priority="1916">
      <formula>IF(RIGHT(TEXT(AE443,"0.#"),1)=".",TRUE,FALSE)</formula>
    </cfRule>
  </conditionalFormatting>
  <conditionalFormatting sqref="AE444">
    <cfRule type="expression" dxfId="1425" priority="1913">
      <formula>IF(RIGHT(TEXT(AE444,"0.#"),1)=".",FALSE,TRUE)</formula>
    </cfRule>
    <cfRule type="expression" dxfId="1424" priority="1914">
      <formula>IF(RIGHT(TEXT(AE444,"0.#"),1)=".",TRUE,FALSE)</formula>
    </cfRule>
  </conditionalFormatting>
  <conditionalFormatting sqref="AM445">
    <cfRule type="expression" dxfId="1423" priority="1905">
      <formula>IF(RIGHT(TEXT(AM445,"0.#"),1)=".",FALSE,TRUE)</formula>
    </cfRule>
    <cfRule type="expression" dxfId="1422" priority="1906">
      <formula>IF(RIGHT(TEXT(AM445,"0.#"),1)=".",TRUE,FALSE)</formula>
    </cfRule>
  </conditionalFormatting>
  <conditionalFormatting sqref="AM443">
    <cfRule type="expression" dxfId="1421" priority="1909">
      <formula>IF(RIGHT(TEXT(AM443,"0.#"),1)=".",FALSE,TRUE)</formula>
    </cfRule>
    <cfRule type="expression" dxfId="1420" priority="1910">
      <formula>IF(RIGHT(TEXT(AM443,"0.#"),1)=".",TRUE,FALSE)</formula>
    </cfRule>
  </conditionalFormatting>
  <conditionalFormatting sqref="AM444">
    <cfRule type="expression" dxfId="1419" priority="1907">
      <formula>IF(RIGHT(TEXT(AM444,"0.#"),1)=".",FALSE,TRUE)</formula>
    </cfRule>
    <cfRule type="expression" dxfId="1418" priority="1908">
      <formula>IF(RIGHT(TEXT(AM444,"0.#"),1)=".",TRUE,FALSE)</formula>
    </cfRule>
  </conditionalFormatting>
  <conditionalFormatting sqref="AU445">
    <cfRule type="expression" dxfId="1417" priority="1899">
      <formula>IF(RIGHT(TEXT(AU445,"0.#"),1)=".",FALSE,TRUE)</formula>
    </cfRule>
    <cfRule type="expression" dxfId="1416" priority="1900">
      <formula>IF(RIGHT(TEXT(AU445,"0.#"),1)=".",TRUE,FALSE)</formula>
    </cfRule>
  </conditionalFormatting>
  <conditionalFormatting sqref="AU443">
    <cfRule type="expression" dxfId="1415" priority="1903">
      <formula>IF(RIGHT(TEXT(AU443,"0.#"),1)=".",FALSE,TRUE)</formula>
    </cfRule>
    <cfRule type="expression" dxfId="1414" priority="1904">
      <formula>IF(RIGHT(TEXT(AU443,"0.#"),1)=".",TRUE,FALSE)</formula>
    </cfRule>
  </conditionalFormatting>
  <conditionalFormatting sqref="AU444">
    <cfRule type="expression" dxfId="1413" priority="1901">
      <formula>IF(RIGHT(TEXT(AU444,"0.#"),1)=".",FALSE,TRUE)</formula>
    </cfRule>
    <cfRule type="expression" dxfId="1412" priority="1902">
      <formula>IF(RIGHT(TEXT(AU444,"0.#"),1)=".",TRUE,FALSE)</formula>
    </cfRule>
  </conditionalFormatting>
  <conditionalFormatting sqref="AI445">
    <cfRule type="expression" dxfId="1411" priority="1893">
      <formula>IF(RIGHT(TEXT(AI445,"0.#"),1)=".",FALSE,TRUE)</formula>
    </cfRule>
    <cfRule type="expression" dxfId="1410" priority="1894">
      <formula>IF(RIGHT(TEXT(AI445,"0.#"),1)=".",TRUE,FALSE)</formula>
    </cfRule>
  </conditionalFormatting>
  <conditionalFormatting sqref="AI443">
    <cfRule type="expression" dxfId="1409" priority="1897">
      <formula>IF(RIGHT(TEXT(AI443,"0.#"),1)=".",FALSE,TRUE)</formula>
    </cfRule>
    <cfRule type="expression" dxfId="1408" priority="1898">
      <formula>IF(RIGHT(TEXT(AI443,"0.#"),1)=".",TRUE,FALSE)</formula>
    </cfRule>
  </conditionalFormatting>
  <conditionalFormatting sqref="AI444">
    <cfRule type="expression" dxfId="1407" priority="1895">
      <formula>IF(RIGHT(TEXT(AI444,"0.#"),1)=".",FALSE,TRUE)</formula>
    </cfRule>
    <cfRule type="expression" dxfId="1406" priority="1896">
      <formula>IF(RIGHT(TEXT(AI444,"0.#"),1)=".",TRUE,FALSE)</formula>
    </cfRule>
  </conditionalFormatting>
  <conditionalFormatting sqref="AQ443">
    <cfRule type="expression" dxfId="1405" priority="1887">
      <formula>IF(RIGHT(TEXT(AQ443,"0.#"),1)=".",FALSE,TRUE)</formula>
    </cfRule>
    <cfRule type="expression" dxfId="1404" priority="1888">
      <formula>IF(RIGHT(TEXT(AQ443,"0.#"),1)=".",TRUE,FALSE)</formula>
    </cfRule>
  </conditionalFormatting>
  <conditionalFormatting sqref="AQ444">
    <cfRule type="expression" dxfId="1403" priority="1891">
      <formula>IF(RIGHT(TEXT(AQ444,"0.#"),1)=".",FALSE,TRUE)</formula>
    </cfRule>
    <cfRule type="expression" dxfId="1402" priority="1892">
      <formula>IF(RIGHT(TEXT(AQ444,"0.#"),1)=".",TRUE,FALSE)</formula>
    </cfRule>
  </conditionalFormatting>
  <conditionalFormatting sqref="AQ445">
    <cfRule type="expression" dxfId="1401" priority="1889">
      <formula>IF(RIGHT(TEXT(AQ445,"0.#"),1)=".",FALSE,TRUE)</formula>
    </cfRule>
    <cfRule type="expression" dxfId="1400" priority="1890">
      <formula>IF(RIGHT(TEXT(AQ445,"0.#"),1)=".",TRUE,FALSE)</formula>
    </cfRule>
  </conditionalFormatting>
  <conditionalFormatting sqref="Y873:Y900">
    <cfRule type="expression" dxfId="1399" priority="2117">
      <formula>IF(RIGHT(TEXT(Y873,"0.#"),1)=".",FALSE,TRUE)</formula>
    </cfRule>
    <cfRule type="expression" dxfId="1398" priority="2118">
      <formula>IF(RIGHT(TEXT(Y873,"0.#"),1)=".",TRUE,FALSE)</formula>
    </cfRule>
  </conditionalFormatting>
  <conditionalFormatting sqref="Y871:Y872">
    <cfRule type="expression" dxfId="1397" priority="2111">
      <formula>IF(RIGHT(TEXT(Y871,"0.#"),1)=".",FALSE,TRUE)</formula>
    </cfRule>
    <cfRule type="expression" dxfId="1396" priority="2112">
      <formula>IF(RIGHT(TEXT(Y871,"0.#"),1)=".",TRUE,FALSE)</formula>
    </cfRule>
  </conditionalFormatting>
  <conditionalFormatting sqref="Y914:Y933">
    <cfRule type="expression" dxfId="1395" priority="2105">
      <formula>IF(RIGHT(TEXT(Y914,"0.#"),1)=".",FALSE,TRUE)</formula>
    </cfRule>
    <cfRule type="expression" dxfId="1394" priority="2106">
      <formula>IF(RIGHT(TEXT(Y914,"0.#"),1)=".",TRUE,FALSE)</formula>
    </cfRule>
  </conditionalFormatting>
  <conditionalFormatting sqref="Y939:Y966">
    <cfRule type="expression" dxfId="1393" priority="2093">
      <formula>IF(RIGHT(TEXT(Y939,"0.#"),1)=".",FALSE,TRUE)</formula>
    </cfRule>
    <cfRule type="expression" dxfId="1392" priority="2094">
      <formula>IF(RIGHT(TEXT(Y939,"0.#"),1)=".",TRUE,FALSE)</formula>
    </cfRule>
  </conditionalFormatting>
  <conditionalFormatting sqref="Y937:Y938">
    <cfRule type="expression" dxfId="1391" priority="2087">
      <formula>IF(RIGHT(TEXT(Y937,"0.#"),1)=".",FALSE,TRUE)</formula>
    </cfRule>
    <cfRule type="expression" dxfId="1390" priority="2088">
      <formula>IF(RIGHT(TEXT(Y937,"0.#"),1)=".",TRUE,FALSE)</formula>
    </cfRule>
  </conditionalFormatting>
  <conditionalFormatting sqref="Y972:Y999">
    <cfRule type="expression" dxfId="1389" priority="2081">
      <formula>IF(RIGHT(TEXT(Y972,"0.#"),1)=".",FALSE,TRUE)</formula>
    </cfRule>
    <cfRule type="expression" dxfId="1388" priority="2082">
      <formula>IF(RIGHT(TEXT(Y972,"0.#"),1)=".",TRUE,FALSE)</formula>
    </cfRule>
  </conditionalFormatting>
  <conditionalFormatting sqref="Y970:Y971">
    <cfRule type="expression" dxfId="1387" priority="2075">
      <formula>IF(RIGHT(TEXT(Y970,"0.#"),1)=".",FALSE,TRUE)</formula>
    </cfRule>
    <cfRule type="expression" dxfId="1386" priority="2076">
      <formula>IF(RIGHT(TEXT(Y970,"0.#"),1)=".",TRUE,FALSE)</formula>
    </cfRule>
  </conditionalFormatting>
  <conditionalFormatting sqref="Y1005:Y1032">
    <cfRule type="expression" dxfId="1385" priority="2069">
      <formula>IF(RIGHT(TEXT(Y1005,"0.#"),1)=".",FALSE,TRUE)</formula>
    </cfRule>
    <cfRule type="expression" dxfId="1384" priority="2070">
      <formula>IF(RIGHT(TEXT(Y1005,"0.#"),1)=".",TRUE,FALSE)</formula>
    </cfRule>
  </conditionalFormatting>
  <conditionalFormatting sqref="W23">
    <cfRule type="expression" dxfId="1383" priority="2353">
      <formula>IF(RIGHT(TEXT(W23,"0.#"),1)=".",FALSE,TRUE)</formula>
    </cfRule>
    <cfRule type="expression" dxfId="1382" priority="2354">
      <formula>IF(RIGHT(TEXT(W23,"0.#"),1)=".",TRUE,FALSE)</formula>
    </cfRule>
  </conditionalFormatting>
  <conditionalFormatting sqref="W24:W27">
    <cfRule type="expression" dxfId="1381" priority="2351">
      <formula>IF(RIGHT(TEXT(W24,"0.#"),1)=".",FALSE,TRUE)</formula>
    </cfRule>
    <cfRule type="expression" dxfId="1380" priority="2352">
      <formula>IF(RIGHT(TEXT(W24,"0.#"),1)=".",TRUE,FALSE)</formula>
    </cfRule>
  </conditionalFormatting>
  <conditionalFormatting sqref="W28">
    <cfRule type="expression" dxfId="1379" priority="2343">
      <formula>IF(RIGHT(TEXT(W28,"0.#"),1)=".",FALSE,TRUE)</formula>
    </cfRule>
    <cfRule type="expression" dxfId="1378" priority="2344">
      <formula>IF(RIGHT(TEXT(W28,"0.#"),1)=".",TRUE,FALSE)</formula>
    </cfRule>
  </conditionalFormatting>
  <conditionalFormatting sqref="P23">
    <cfRule type="expression" dxfId="1377" priority="2341">
      <formula>IF(RIGHT(TEXT(P23,"0.#"),1)=".",FALSE,TRUE)</formula>
    </cfRule>
    <cfRule type="expression" dxfId="1376" priority="2342">
      <formula>IF(RIGHT(TEXT(P23,"0.#"),1)=".",TRUE,FALSE)</formula>
    </cfRule>
  </conditionalFormatting>
  <conditionalFormatting sqref="P24:P27">
    <cfRule type="expression" dxfId="1375" priority="2339">
      <formula>IF(RIGHT(TEXT(P24,"0.#"),1)=".",FALSE,TRUE)</formula>
    </cfRule>
    <cfRule type="expression" dxfId="1374" priority="2340">
      <formula>IF(RIGHT(TEXT(P24,"0.#"),1)=".",TRUE,FALSE)</formula>
    </cfRule>
  </conditionalFormatting>
  <conditionalFormatting sqref="P28">
    <cfRule type="expression" dxfId="1373" priority="2337">
      <formula>IF(RIGHT(TEXT(P28,"0.#"),1)=".",FALSE,TRUE)</formula>
    </cfRule>
    <cfRule type="expression" dxfId="1372" priority="2338">
      <formula>IF(RIGHT(TEXT(P28,"0.#"),1)=".",TRUE,FALSE)</formula>
    </cfRule>
  </conditionalFormatting>
  <conditionalFormatting sqref="AQ114">
    <cfRule type="expression" dxfId="1371" priority="2321">
      <formula>IF(RIGHT(TEXT(AQ114,"0.#"),1)=".",FALSE,TRUE)</formula>
    </cfRule>
    <cfRule type="expression" dxfId="1370" priority="2322">
      <formula>IF(RIGHT(TEXT(AQ114,"0.#"),1)=".",TRUE,FALSE)</formula>
    </cfRule>
  </conditionalFormatting>
  <conditionalFormatting sqref="AQ104">
    <cfRule type="expression" dxfId="1369" priority="2335">
      <formula>IF(RIGHT(TEXT(AQ104,"0.#"),1)=".",FALSE,TRUE)</formula>
    </cfRule>
    <cfRule type="expression" dxfId="1368" priority="2336">
      <formula>IF(RIGHT(TEXT(AQ104,"0.#"),1)=".",TRUE,FALSE)</formula>
    </cfRule>
  </conditionalFormatting>
  <conditionalFormatting sqref="AQ105">
    <cfRule type="expression" dxfId="1367" priority="2333">
      <formula>IF(RIGHT(TEXT(AQ105,"0.#"),1)=".",FALSE,TRUE)</formula>
    </cfRule>
    <cfRule type="expression" dxfId="1366" priority="2334">
      <formula>IF(RIGHT(TEXT(AQ105,"0.#"),1)=".",TRUE,FALSE)</formula>
    </cfRule>
  </conditionalFormatting>
  <conditionalFormatting sqref="AQ107">
    <cfRule type="expression" dxfId="1365" priority="2331">
      <formula>IF(RIGHT(TEXT(AQ107,"0.#"),1)=".",FALSE,TRUE)</formula>
    </cfRule>
    <cfRule type="expression" dxfId="1364" priority="2332">
      <formula>IF(RIGHT(TEXT(AQ107,"0.#"),1)=".",TRUE,FALSE)</formula>
    </cfRule>
  </conditionalFormatting>
  <conditionalFormatting sqref="AQ108">
    <cfRule type="expression" dxfId="1363" priority="2329">
      <formula>IF(RIGHT(TEXT(AQ108,"0.#"),1)=".",FALSE,TRUE)</formula>
    </cfRule>
    <cfRule type="expression" dxfId="1362" priority="2330">
      <formula>IF(RIGHT(TEXT(AQ108,"0.#"),1)=".",TRUE,FALSE)</formula>
    </cfRule>
  </conditionalFormatting>
  <conditionalFormatting sqref="AQ110">
    <cfRule type="expression" dxfId="1361" priority="2327">
      <formula>IF(RIGHT(TEXT(AQ110,"0.#"),1)=".",FALSE,TRUE)</formula>
    </cfRule>
    <cfRule type="expression" dxfId="1360" priority="2328">
      <formula>IF(RIGHT(TEXT(AQ110,"0.#"),1)=".",TRUE,FALSE)</formula>
    </cfRule>
  </conditionalFormatting>
  <conditionalFormatting sqref="AQ111">
    <cfRule type="expression" dxfId="1359" priority="2325">
      <formula>IF(RIGHT(TEXT(AQ111,"0.#"),1)=".",FALSE,TRUE)</formula>
    </cfRule>
    <cfRule type="expression" dxfId="1358" priority="2326">
      <formula>IF(RIGHT(TEXT(AQ111,"0.#"),1)=".",TRUE,FALSE)</formula>
    </cfRule>
  </conditionalFormatting>
  <conditionalFormatting sqref="AQ113">
    <cfRule type="expression" dxfId="1357" priority="2323">
      <formula>IF(RIGHT(TEXT(AQ113,"0.#"),1)=".",FALSE,TRUE)</formula>
    </cfRule>
    <cfRule type="expression" dxfId="1356" priority="2324">
      <formula>IF(RIGHT(TEXT(AQ113,"0.#"),1)=".",TRUE,FALSE)</formula>
    </cfRule>
  </conditionalFormatting>
  <conditionalFormatting sqref="AE67">
    <cfRule type="expression" dxfId="1355" priority="2253">
      <formula>IF(RIGHT(TEXT(AE67,"0.#"),1)=".",FALSE,TRUE)</formula>
    </cfRule>
    <cfRule type="expression" dxfId="1354" priority="2254">
      <formula>IF(RIGHT(TEXT(AE67,"0.#"),1)=".",TRUE,FALSE)</formula>
    </cfRule>
  </conditionalFormatting>
  <conditionalFormatting sqref="AE68">
    <cfRule type="expression" dxfId="1353" priority="2251">
      <formula>IF(RIGHT(TEXT(AE68,"0.#"),1)=".",FALSE,TRUE)</formula>
    </cfRule>
    <cfRule type="expression" dxfId="1352" priority="2252">
      <formula>IF(RIGHT(TEXT(AE68,"0.#"),1)=".",TRUE,FALSE)</formula>
    </cfRule>
  </conditionalFormatting>
  <conditionalFormatting sqref="AE69">
    <cfRule type="expression" dxfId="1351" priority="2249">
      <formula>IF(RIGHT(TEXT(AE69,"0.#"),1)=".",FALSE,TRUE)</formula>
    </cfRule>
    <cfRule type="expression" dxfId="1350" priority="2250">
      <formula>IF(RIGHT(TEXT(AE69,"0.#"),1)=".",TRUE,FALSE)</formula>
    </cfRule>
  </conditionalFormatting>
  <conditionalFormatting sqref="AI69">
    <cfRule type="expression" dxfId="1349" priority="2247">
      <formula>IF(RIGHT(TEXT(AI69,"0.#"),1)=".",FALSE,TRUE)</formula>
    </cfRule>
    <cfRule type="expression" dxfId="1348" priority="2248">
      <formula>IF(RIGHT(TEXT(AI69,"0.#"),1)=".",TRUE,FALSE)</formula>
    </cfRule>
  </conditionalFormatting>
  <conditionalFormatting sqref="AI68">
    <cfRule type="expression" dxfId="1347" priority="2245">
      <formula>IF(RIGHT(TEXT(AI68,"0.#"),1)=".",FALSE,TRUE)</formula>
    </cfRule>
    <cfRule type="expression" dxfId="1346" priority="2246">
      <formula>IF(RIGHT(TEXT(AI68,"0.#"),1)=".",TRUE,FALSE)</formula>
    </cfRule>
  </conditionalFormatting>
  <conditionalFormatting sqref="AI67">
    <cfRule type="expression" dxfId="1345" priority="2243">
      <formula>IF(RIGHT(TEXT(AI67,"0.#"),1)=".",FALSE,TRUE)</formula>
    </cfRule>
    <cfRule type="expression" dxfId="1344" priority="2244">
      <formula>IF(RIGHT(TEXT(AI67,"0.#"),1)=".",TRUE,FALSE)</formula>
    </cfRule>
  </conditionalFormatting>
  <conditionalFormatting sqref="AM67">
    <cfRule type="expression" dxfId="1343" priority="2241">
      <formula>IF(RIGHT(TEXT(AM67,"0.#"),1)=".",FALSE,TRUE)</formula>
    </cfRule>
    <cfRule type="expression" dxfId="1342" priority="2242">
      <formula>IF(RIGHT(TEXT(AM67,"0.#"),1)=".",TRUE,FALSE)</formula>
    </cfRule>
  </conditionalFormatting>
  <conditionalFormatting sqref="AM68">
    <cfRule type="expression" dxfId="1341" priority="2239">
      <formula>IF(RIGHT(TEXT(AM68,"0.#"),1)=".",FALSE,TRUE)</formula>
    </cfRule>
    <cfRule type="expression" dxfId="1340" priority="2240">
      <formula>IF(RIGHT(TEXT(AM68,"0.#"),1)=".",TRUE,FALSE)</formula>
    </cfRule>
  </conditionalFormatting>
  <conditionalFormatting sqref="AM69">
    <cfRule type="expression" dxfId="1339" priority="2237">
      <formula>IF(RIGHT(TEXT(AM69,"0.#"),1)=".",FALSE,TRUE)</formula>
    </cfRule>
    <cfRule type="expression" dxfId="1338" priority="2238">
      <formula>IF(RIGHT(TEXT(AM69,"0.#"),1)=".",TRUE,FALSE)</formula>
    </cfRule>
  </conditionalFormatting>
  <conditionalFormatting sqref="AQ67:AQ69">
    <cfRule type="expression" dxfId="1337" priority="2235">
      <formula>IF(RIGHT(TEXT(AQ67,"0.#"),1)=".",FALSE,TRUE)</formula>
    </cfRule>
    <cfRule type="expression" dxfId="1336" priority="2236">
      <formula>IF(RIGHT(TEXT(AQ67,"0.#"),1)=".",TRUE,FALSE)</formula>
    </cfRule>
  </conditionalFormatting>
  <conditionalFormatting sqref="AU67">
    <cfRule type="expression" dxfId="1335" priority="2233">
      <formula>IF(RIGHT(TEXT(AU67,"0.#"),1)=".",FALSE,TRUE)</formula>
    </cfRule>
    <cfRule type="expression" dxfId="1334" priority="2234">
      <formula>IF(RIGHT(TEXT(AU67,"0.#"),1)=".",TRUE,FALSE)</formula>
    </cfRule>
  </conditionalFormatting>
  <conditionalFormatting sqref="AE70">
    <cfRule type="expression" dxfId="1333" priority="2231">
      <formula>IF(RIGHT(TEXT(AE70,"0.#"),1)=".",FALSE,TRUE)</formula>
    </cfRule>
    <cfRule type="expression" dxfId="1332" priority="2232">
      <formula>IF(RIGHT(TEXT(AE70,"0.#"),1)=".",TRUE,FALSE)</formula>
    </cfRule>
  </conditionalFormatting>
  <conditionalFormatting sqref="AE71">
    <cfRule type="expression" dxfId="1331" priority="2229">
      <formula>IF(RIGHT(TEXT(AE71,"0.#"),1)=".",FALSE,TRUE)</formula>
    </cfRule>
    <cfRule type="expression" dxfId="1330" priority="2230">
      <formula>IF(RIGHT(TEXT(AE71,"0.#"),1)=".",TRUE,FALSE)</formula>
    </cfRule>
  </conditionalFormatting>
  <conditionalFormatting sqref="AE72">
    <cfRule type="expression" dxfId="1329" priority="2227">
      <formula>IF(RIGHT(TEXT(AE72,"0.#"),1)=".",FALSE,TRUE)</formula>
    </cfRule>
    <cfRule type="expression" dxfId="1328" priority="2228">
      <formula>IF(RIGHT(TEXT(AE72,"0.#"),1)=".",TRUE,FALSE)</formula>
    </cfRule>
  </conditionalFormatting>
  <conditionalFormatting sqref="AI72">
    <cfRule type="expression" dxfId="1327" priority="2225">
      <formula>IF(RIGHT(TEXT(AI72,"0.#"),1)=".",FALSE,TRUE)</formula>
    </cfRule>
    <cfRule type="expression" dxfId="1326" priority="2226">
      <formula>IF(RIGHT(TEXT(AI72,"0.#"),1)=".",TRUE,FALSE)</formula>
    </cfRule>
  </conditionalFormatting>
  <conditionalFormatting sqref="AI71">
    <cfRule type="expression" dxfId="1325" priority="2223">
      <formula>IF(RIGHT(TEXT(AI71,"0.#"),1)=".",FALSE,TRUE)</formula>
    </cfRule>
    <cfRule type="expression" dxfId="1324" priority="2224">
      <formula>IF(RIGHT(TEXT(AI71,"0.#"),1)=".",TRUE,FALSE)</formula>
    </cfRule>
  </conditionalFormatting>
  <conditionalFormatting sqref="AI70">
    <cfRule type="expression" dxfId="1323" priority="2221">
      <formula>IF(RIGHT(TEXT(AI70,"0.#"),1)=".",FALSE,TRUE)</formula>
    </cfRule>
    <cfRule type="expression" dxfId="1322" priority="2222">
      <formula>IF(RIGHT(TEXT(AI70,"0.#"),1)=".",TRUE,FALSE)</formula>
    </cfRule>
  </conditionalFormatting>
  <conditionalFormatting sqref="AM70">
    <cfRule type="expression" dxfId="1321" priority="2219">
      <formula>IF(RIGHT(TEXT(AM70,"0.#"),1)=".",FALSE,TRUE)</formula>
    </cfRule>
    <cfRule type="expression" dxfId="1320" priority="2220">
      <formula>IF(RIGHT(TEXT(AM70,"0.#"),1)=".",TRUE,FALSE)</formula>
    </cfRule>
  </conditionalFormatting>
  <conditionalFormatting sqref="AM71">
    <cfRule type="expression" dxfId="1319" priority="2217">
      <formula>IF(RIGHT(TEXT(AM71,"0.#"),1)=".",FALSE,TRUE)</formula>
    </cfRule>
    <cfRule type="expression" dxfId="1318" priority="2218">
      <formula>IF(RIGHT(TEXT(AM71,"0.#"),1)=".",TRUE,FALSE)</formula>
    </cfRule>
  </conditionalFormatting>
  <conditionalFormatting sqref="AM72">
    <cfRule type="expression" dxfId="1317" priority="2215">
      <formula>IF(RIGHT(TEXT(AM72,"0.#"),1)=".",FALSE,TRUE)</formula>
    </cfRule>
    <cfRule type="expression" dxfId="1316" priority="2216">
      <formula>IF(RIGHT(TEXT(AM72,"0.#"),1)=".",TRUE,FALSE)</formula>
    </cfRule>
  </conditionalFormatting>
  <conditionalFormatting sqref="AQ70:AQ72">
    <cfRule type="expression" dxfId="1315" priority="2213">
      <formula>IF(RIGHT(TEXT(AQ70,"0.#"),1)=".",FALSE,TRUE)</formula>
    </cfRule>
    <cfRule type="expression" dxfId="1314" priority="2214">
      <formula>IF(RIGHT(TEXT(AQ70,"0.#"),1)=".",TRUE,FALSE)</formula>
    </cfRule>
  </conditionalFormatting>
  <conditionalFormatting sqref="AU72">
    <cfRule type="expression" dxfId="1313" priority="2211">
      <formula>IF(RIGHT(TEXT(AU72,"0.#"),1)=".",FALSE,TRUE)</formula>
    </cfRule>
    <cfRule type="expression" dxfId="1312" priority="2212">
      <formula>IF(RIGHT(TEXT(AU72,"0.#"),1)=".",TRUE,FALSE)</formula>
    </cfRule>
  </conditionalFormatting>
  <conditionalFormatting sqref="AU656">
    <cfRule type="expression" dxfId="1311" priority="729">
      <formula>IF(RIGHT(TEXT(AU656,"0.#"),1)=".",FALSE,TRUE)</formula>
    </cfRule>
    <cfRule type="expression" dxfId="1310" priority="730">
      <formula>IF(RIGHT(TEXT(AU656,"0.#"),1)=".",TRUE,FALSE)</formula>
    </cfRule>
  </conditionalFormatting>
  <conditionalFormatting sqref="AQ655">
    <cfRule type="expression" dxfId="1309" priority="721">
      <formula>IF(RIGHT(TEXT(AQ655,"0.#"),1)=".",FALSE,TRUE)</formula>
    </cfRule>
    <cfRule type="expression" dxfId="1308" priority="722">
      <formula>IF(RIGHT(TEXT(AQ655,"0.#"),1)=".",TRUE,FALSE)</formula>
    </cfRule>
  </conditionalFormatting>
  <conditionalFormatting sqref="AI696">
    <cfRule type="expression" dxfId="1307" priority="513">
      <formula>IF(RIGHT(TEXT(AI696,"0.#"),1)=".",FALSE,TRUE)</formula>
    </cfRule>
    <cfRule type="expression" dxfId="1306" priority="514">
      <formula>IF(RIGHT(TEXT(AI696,"0.#"),1)=".",TRUE,FALSE)</formula>
    </cfRule>
  </conditionalFormatting>
  <conditionalFormatting sqref="AQ694">
    <cfRule type="expression" dxfId="1305" priority="507">
      <formula>IF(RIGHT(TEXT(AQ694,"0.#"),1)=".",FALSE,TRUE)</formula>
    </cfRule>
    <cfRule type="expression" dxfId="1304" priority="508">
      <formula>IF(RIGHT(TEXT(AQ694,"0.#"),1)=".",TRUE,FALSE)</formula>
    </cfRule>
  </conditionalFormatting>
  <conditionalFormatting sqref="AL873:AO900">
    <cfRule type="expression" dxfId="1303" priority="2119">
      <formula>IF(AND(AL873&gt;=0, RIGHT(TEXT(AL873,"0.#"),1)&lt;&gt;"."),TRUE,FALSE)</formula>
    </cfRule>
    <cfRule type="expression" dxfId="1302" priority="2120">
      <formula>IF(AND(AL873&gt;=0, RIGHT(TEXT(AL873,"0.#"),1)="."),TRUE,FALSE)</formula>
    </cfRule>
    <cfRule type="expression" dxfId="1301" priority="2121">
      <formula>IF(AND(AL873&lt;0, RIGHT(TEXT(AL873,"0.#"),1)&lt;&gt;"."),TRUE,FALSE)</formula>
    </cfRule>
    <cfRule type="expression" dxfId="1300" priority="2122">
      <formula>IF(AND(AL873&lt;0, RIGHT(TEXT(AL873,"0.#"),1)="."),TRUE,FALSE)</formula>
    </cfRule>
  </conditionalFormatting>
  <conditionalFormatting sqref="AL871:AO872">
    <cfRule type="expression" dxfId="1299" priority="2113">
      <formula>IF(AND(AL871&gt;=0, RIGHT(TEXT(AL871,"0.#"),1)&lt;&gt;"."),TRUE,FALSE)</formula>
    </cfRule>
    <cfRule type="expression" dxfId="1298" priority="2114">
      <formula>IF(AND(AL871&gt;=0, RIGHT(TEXT(AL871,"0.#"),1)="."),TRUE,FALSE)</formula>
    </cfRule>
    <cfRule type="expression" dxfId="1297" priority="2115">
      <formula>IF(AND(AL871&lt;0, RIGHT(TEXT(AL871,"0.#"),1)&lt;&gt;"."),TRUE,FALSE)</formula>
    </cfRule>
    <cfRule type="expression" dxfId="1296" priority="2116">
      <formula>IF(AND(AL871&lt;0, RIGHT(TEXT(AL871,"0.#"),1)="."),TRUE,FALSE)</formula>
    </cfRule>
  </conditionalFormatting>
  <conditionalFormatting sqref="AL914:AO933">
    <cfRule type="expression" dxfId="1295" priority="2107">
      <formula>IF(AND(AL914&gt;=0, RIGHT(TEXT(AL914,"0.#"),1)&lt;&gt;"."),TRUE,FALSE)</formula>
    </cfRule>
    <cfRule type="expression" dxfId="1294" priority="2108">
      <formula>IF(AND(AL914&gt;=0, RIGHT(TEXT(AL914,"0.#"),1)="."),TRUE,FALSE)</formula>
    </cfRule>
    <cfRule type="expression" dxfId="1293" priority="2109">
      <formula>IF(AND(AL914&lt;0, RIGHT(TEXT(AL914,"0.#"),1)&lt;&gt;"."),TRUE,FALSE)</formula>
    </cfRule>
    <cfRule type="expression" dxfId="1292" priority="2110">
      <formula>IF(AND(AL914&lt;0, RIGHT(TEXT(AL914,"0.#"),1)="."),TRUE,FALSE)</formula>
    </cfRule>
  </conditionalFormatting>
  <conditionalFormatting sqref="AL939:AO966">
    <cfRule type="expression" dxfId="1291" priority="2095">
      <formula>IF(AND(AL939&gt;=0, RIGHT(TEXT(AL939,"0.#"),1)&lt;&gt;"."),TRUE,FALSE)</formula>
    </cfRule>
    <cfRule type="expression" dxfId="1290" priority="2096">
      <formula>IF(AND(AL939&gt;=0, RIGHT(TEXT(AL939,"0.#"),1)="."),TRUE,FALSE)</formula>
    </cfRule>
    <cfRule type="expression" dxfId="1289" priority="2097">
      <formula>IF(AND(AL939&lt;0, RIGHT(TEXT(AL939,"0.#"),1)&lt;&gt;"."),TRUE,FALSE)</formula>
    </cfRule>
    <cfRule type="expression" dxfId="1288" priority="2098">
      <formula>IF(AND(AL939&lt;0, RIGHT(TEXT(AL939,"0.#"),1)="."),TRUE,FALSE)</formula>
    </cfRule>
  </conditionalFormatting>
  <conditionalFormatting sqref="AL937:AO938">
    <cfRule type="expression" dxfId="1287" priority="2089">
      <formula>IF(AND(AL937&gt;=0, RIGHT(TEXT(AL937,"0.#"),1)&lt;&gt;"."),TRUE,FALSE)</formula>
    </cfRule>
    <cfRule type="expression" dxfId="1286" priority="2090">
      <formula>IF(AND(AL937&gt;=0, RIGHT(TEXT(AL937,"0.#"),1)="."),TRUE,FALSE)</formula>
    </cfRule>
    <cfRule type="expression" dxfId="1285" priority="2091">
      <formula>IF(AND(AL937&lt;0, RIGHT(TEXT(AL937,"0.#"),1)&lt;&gt;"."),TRUE,FALSE)</formula>
    </cfRule>
    <cfRule type="expression" dxfId="1284" priority="2092">
      <formula>IF(AND(AL937&lt;0, RIGHT(TEXT(AL937,"0.#"),1)="."),TRUE,FALSE)</formula>
    </cfRule>
  </conditionalFormatting>
  <conditionalFormatting sqref="AL972:AO999">
    <cfRule type="expression" dxfId="1283" priority="2083">
      <formula>IF(AND(AL972&gt;=0, RIGHT(TEXT(AL972,"0.#"),1)&lt;&gt;"."),TRUE,FALSE)</formula>
    </cfRule>
    <cfRule type="expression" dxfId="1282" priority="2084">
      <formula>IF(AND(AL972&gt;=0, RIGHT(TEXT(AL972,"0.#"),1)="."),TRUE,FALSE)</formula>
    </cfRule>
    <cfRule type="expression" dxfId="1281" priority="2085">
      <formula>IF(AND(AL972&lt;0, RIGHT(TEXT(AL972,"0.#"),1)&lt;&gt;"."),TRUE,FALSE)</formula>
    </cfRule>
    <cfRule type="expression" dxfId="1280" priority="2086">
      <formula>IF(AND(AL972&lt;0, RIGHT(TEXT(AL972,"0.#"),1)="."),TRUE,FALSE)</formula>
    </cfRule>
  </conditionalFormatting>
  <conditionalFormatting sqref="AL970:AO971">
    <cfRule type="expression" dxfId="1279" priority="2077">
      <formula>IF(AND(AL970&gt;=0, RIGHT(TEXT(AL970,"0.#"),1)&lt;&gt;"."),TRUE,FALSE)</formula>
    </cfRule>
    <cfRule type="expression" dxfId="1278" priority="2078">
      <formula>IF(AND(AL970&gt;=0, RIGHT(TEXT(AL970,"0.#"),1)="."),TRUE,FALSE)</formula>
    </cfRule>
    <cfRule type="expression" dxfId="1277" priority="2079">
      <formula>IF(AND(AL970&lt;0, RIGHT(TEXT(AL970,"0.#"),1)&lt;&gt;"."),TRUE,FALSE)</formula>
    </cfRule>
    <cfRule type="expression" dxfId="1276" priority="2080">
      <formula>IF(AND(AL970&lt;0, RIGHT(TEXT(AL970,"0.#"),1)="."),TRUE,FALSE)</formula>
    </cfRule>
  </conditionalFormatting>
  <conditionalFormatting sqref="AL1005:AO1032">
    <cfRule type="expression" dxfId="1275" priority="2071">
      <formula>IF(AND(AL1005&gt;=0, RIGHT(TEXT(AL1005,"0.#"),1)&lt;&gt;"."),TRUE,FALSE)</formula>
    </cfRule>
    <cfRule type="expression" dxfId="1274" priority="2072">
      <formula>IF(AND(AL1005&gt;=0, RIGHT(TEXT(AL1005,"0.#"),1)="."),TRUE,FALSE)</formula>
    </cfRule>
    <cfRule type="expression" dxfId="1273" priority="2073">
      <formula>IF(AND(AL1005&lt;0, RIGHT(TEXT(AL1005,"0.#"),1)&lt;&gt;"."),TRUE,FALSE)</formula>
    </cfRule>
    <cfRule type="expression" dxfId="1272" priority="2074">
      <formula>IF(AND(AL1005&lt;0, RIGHT(TEXT(AL1005,"0.#"),1)="."),TRUE,FALSE)</formula>
    </cfRule>
  </conditionalFormatting>
  <conditionalFormatting sqref="AL1003:AO1004">
    <cfRule type="expression" dxfId="1271" priority="2065">
      <formula>IF(AND(AL1003&gt;=0, RIGHT(TEXT(AL1003,"0.#"),1)&lt;&gt;"."),TRUE,FALSE)</formula>
    </cfRule>
    <cfRule type="expression" dxfId="1270" priority="2066">
      <formula>IF(AND(AL1003&gt;=0, RIGHT(TEXT(AL1003,"0.#"),1)="."),TRUE,FALSE)</formula>
    </cfRule>
    <cfRule type="expression" dxfId="1269" priority="2067">
      <formula>IF(AND(AL1003&lt;0, RIGHT(TEXT(AL1003,"0.#"),1)&lt;&gt;"."),TRUE,FALSE)</formula>
    </cfRule>
    <cfRule type="expression" dxfId="1268" priority="2068">
      <formula>IF(AND(AL1003&lt;0, RIGHT(TEXT(AL1003,"0.#"),1)="."),TRUE,FALSE)</formula>
    </cfRule>
  </conditionalFormatting>
  <conditionalFormatting sqref="Y1003:Y1004">
    <cfRule type="expression" dxfId="1267" priority="2063">
      <formula>IF(RIGHT(TEXT(Y1003,"0.#"),1)=".",FALSE,TRUE)</formula>
    </cfRule>
    <cfRule type="expression" dxfId="1266" priority="2064">
      <formula>IF(RIGHT(TEXT(Y1003,"0.#"),1)=".",TRUE,FALSE)</formula>
    </cfRule>
  </conditionalFormatting>
  <conditionalFormatting sqref="AL1038:AO1065">
    <cfRule type="expression" dxfId="1265" priority="2059">
      <formula>IF(AND(AL1038&gt;=0, RIGHT(TEXT(AL1038,"0.#"),1)&lt;&gt;"."),TRUE,FALSE)</formula>
    </cfRule>
    <cfRule type="expression" dxfId="1264" priority="2060">
      <formula>IF(AND(AL1038&gt;=0, RIGHT(TEXT(AL1038,"0.#"),1)="."),TRUE,FALSE)</formula>
    </cfRule>
    <cfRule type="expression" dxfId="1263" priority="2061">
      <formula>IF(AND(AL1038&lt;0, RIGHT(TEXT(AL1038,"0.#"),1)&lt;&gt;"."),TRUE,FALSE)</formula>
    </cfRule>
    <cfRule type="expression" dxfId="1262" priority="2062">
      <formula>IF(AND(AL1038&lt;0, RIGHT(TEXT(AL1038,"0.#"),1)="."),TRUE,FALSE)</formula>
    </cfRule>
  </conditionalFormatting>
  <conditionalFormatting sqref="Y1038:Y1065">
    <cfRule type="expression" dxfId="1261" priority="2057">
      <formula>IF(RIGHT(TEXT(Y1038,"0.#"),1)=".",FALSE,TRUE)</formula>
    </cfRule>
    <cfRule type="expression" dxfId="1260" priority="2058">
      <formula>IF(RIGHT(TEXT(Y1038,"0.#"),1)=".",TRUE,FALSE)</formula>
    </cfRule>
  </conditionalFormatting>
  <conditionalFormatting sqref="AL1036:AO1037">
    <cfRule type="expression" dxfId="1259" priority="2053">
      <formula>IF(AND(AL1036&gt;=0, RIGHT(TEXT(AL1036,"0.#"),1)&lt;&gt;"."),TRUE,FALSE)</formula>
    </cfRule>
    <cfRule type="expression" dxfId="1258" priority="2054">
      <formula>IF(AND(AL1036&gt;=0, RIGHT(TEXT(AL1036,"0.#"),1)="."),TRUE,FALSE)</formula>
    </cfRule>
    <cfRule type="expression" dxfId="1257" priority="2055">
      <formula>IF(AND(AL1036&lt;0, RIGHT(TEXT(AL1036,"0.#"),1)&lt;&gt;"."),TRUE,FALSE)</formula>
    </cfRule>
    <cfRule type="expression" dxfId="1256" priority="2056">
      <formula>IF(AND(AL1036&lt;0, RIGHT(TEXT(AL1036,"0.#"),1)="."),TRUE,FALSE)</formula>
    </cfRule>
  </conditionalFormatting>
  <conditionalFormatting sqref="Y1036:Y1037">
    <cfRule type="expression" dxfId="1255" priority="2051">
      <formula>IF(RIGHT(TEXT(Y1036,"0.#"),1)=".",FALSE,TRUE)</formula>
    </cfRule>
    <cfRule type="expression" dxfId="1254" priority="2052">
      <formula>IF(RIGHT(TEXT(Y1036,"0.#"),1)=".",TRUE,FALSE)</formula>
    </cfRule>
  </conditionalFormatting>
  <conditionalFormatting sqref="AL1071:AO1098">
    <cfRule type="expression" dxfId="1253" priority="2047">
      <formula>IF(AND(AL1071&gt;=0, RIGHT(TEXT(AL1071,"0.#"),1)&lt;&gt;"."),TRUE,FALSE)</formula>
    </cfRule>
    <cfRule type="expression" dxfId="1252" priority="2048">
      <formula>IF(AND(AL1071&gt;=0, RIGHT(TEXT(AL1071,"0.#"),1)="."),TRUE,FALSE)</formula>
    </cfRule>
    <cfRule type="expression" dxfId="1251" priority="2049">
      <formula>IF(AND(AL1071&lt;0, RIGHT(TEXT(AL1071,"0.#"),1)&lt;&gt;"."),TRUE,FALSE)</formula>
    </cfRule>
    <cfRule type="expression" dxfId="1250" priority="2050">
      <formula>IF(AND(AL1071&lt;0, RIGHT(TEXT(AL1071,"0.#"),1)="."),TRUE,FALSE)</formula>
    </cfRule>
  </conditionalFormatting>
  <conditionalFormatting sqref="Y1071:Y1098">
    <cfRule type="expression" dxfId="1249" priority="2045">
      <formula>IF(RIGHT(TEXT(Y1071,"0.#"),1)=".",FALSE,TRUE)</formula>
    </cfRule>
    <cfRule type="expression" dxfId="1248" priority="2046">
      <formula>IF(RIGHT(TEXT(Y1071,"0.#"),1)=".",TRUE,FALSE)</formula>
    </cfRule>
  </conditionalFormatting>
  <conditionalFormatting sqref="AL1069:AO1070">
    <cfRule type="expression" dxfId="1247" priority="2041">
      <formula>IF(AND(AL1069&gt;=0, RIGHT(TEXT(AL1069,"0.#"),1)&lt;&gt;"."),TRUE,FALSE)</formula>
    </cfRule>
    <cfRule type="expression" dxfId="1246" priority="2042">
      <formula>IF(AND(AL1069&gt;=0, RIGHT(TEXT(AL1069,"0.#"),1)="."),TRUE,FALSE)</formula>
    </cfRule>
    <cfRule type="expression" dxfId="1245" priority="2043">
      <formula>IF(AND(AL1069&lt;0, RIGHT(TEXT(AL1069,"0.#"),1)&lt;&gt;"."),TRUE,FALSE)</formula>
    </cfRule>
    <cfRule type="expression" dxfId="1244" priority="2044">
      <formula>IF(AND(AL1069&lt;0, RIGHT(TEXT(AL1069,"0.#"),1)="."),TRUE,FALSE)</formula>
    </cfRule>
  </conditionalFormatting>
  <conditionalFormatting sqref="Y1069:Y1070">
    <cfRule type="expression" dxfId="1243" priority="2039">
      <formula>IF(RIGHT(TEXT(Y1069,"0.#"),1)=".",FALSE,TRUE)</formula>
    </cfRule>
    <cfRule type="expression" dxfId="1242" priority="2040">
      <formula>IF(RIGHT(TEXT(Y1069,"0.#"),1)=".",TRUE,FALSE)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U68:AU69">
    <cfRule type="expression" dxfId="47" priority="47">
      <formula>IF(RIGHT(TEXT(AU68,"0.#"),1)=".",FALSE,TRUE)</formula>
    </cfRule>
    <cfRule type="expression" dxfId="46" priority="48">
      <formula>IF(RIGHT(TEXT(AU68,"0.#"),1)=".",TRUE,FALSE)</formula>
    </cfRule>
  </conditionalFormatting>
  <conditionalFormatting sqref="AU70:AU71">
    <cfRule type="expression" dxfId="45" priority="45">
      <formula>IF(RIGHT(TEXT(AU70,"0.#"),1)=".",FALSE,TRUE)</formula>
    </cfRule>
    <cfRule type="expression" dxfId="44" priority="46">
      <formula>IF(RIGHT(TEXT(AU70,"0.#"),1)=".",TRUE,FALSE)</formula>
    </cfRule>
  </conditionalFormatting>
  <conditionalFormatting sqref="Y795">
    <cfRule type="expression" dxfId="43" priority="43">
      <formula>IF(RIGHT(TEXT(Y795,"0.#"),1)=".",FALSE,TRUE)</formula>
    </cfRule>
    <cfRule type="expression" dxfId="42" priority="44">
      <formula>IF(RIGHT(TEXT(Y795,"0.#"),1)=".",TRUE,FALSE)</formula>
    </cfRule>
  </conditionalFormatting>
  <conditionalFormatting sqref="Y904:Y913">
    <cfRule type="expression" dxfId="41" priority="37">
      <formula>IF(RIGHT(TEXT(Y904,"0.#"),1)=".",FALSE,TRUE)</formula>
    </cfRule>
    <cfRule type="expression" dxfId="40" priority="38">
      <formula>IF(RIGHT(TEXT(Y904,"0.#"),1)=".",TRUE,FALSE)</formula>
    </cfRule>
  </conditionalFormatting>
  <conditionalFormatting sqref="AL904:AO904">
    <cfRule type="expression" dxfId="39" priority="39">
      <formula>IF(AND(AL904&gt;=0, RIGHT(TEXT(AL904,"0.#"),1)&lt;&gt;"."),TRUE,FALSE)</formula>
    </cfRule>
    <cfRule type="expression" dxfId="38" priority="40">
      <formula>IF(AND(AL904&gt;=0, RIGHT(TEXT(AL904,"0.#"),1)="."),TRUE,FALSE)</formula>
    </cfRule>
    <cfRule type="expression" dxfId="37" priority="41">
      <formula>IF(AND(AL904&lt;0, RIGHT(TEXT(AL904,"0.#"),1)&lt;&gt;"."),TRUE,FALSE)</formula>
    </cfRule>
    <cfRule type="expression" dxfId="36" priority="42">
      <formula>IF(AND(AL904&lt;0, RIGHT(TEXT(AL904,"0.#"),1)="."),TRUE,FALSE)</formula>
    </cfRule>
  </conditionalFormatting>
  <conditionalFormatting sqref="AL905:AO905">
    <cfRule type="expression" dxfId="35" priority="33">
      <formula>IF(AND(AL905&gt;=0, RIGHT(TEXT(AL905,"0.#"),1)&lt;&gt;"."),TRUE,FALSE)</formula>
    </cfRule>
    <cfRule type="expression" dxfId="34" priority="34">
      <formula>IF(AND(AL905&gt;=0, RIGHT(TEXT(AL905,"0.#"),1)="."),TRUE,FALSE)</formula>
    </cfRule>
    <cfRule type="expression" dxfId="33" priority="35">
      <formula>IF(AND(AL905&lt;0, RIGHT(TEXT(AL905,"0.#"),1)&lt;&gt;"."),TRUE,FALSE)</formula>
    </cfRule>
    <cfRule type="expression" dxfId="32" priority="36">
      <formula>IF(AND(AL905&lt;0, RIGHT(TEXT(AL905,"0.#"),1)="."),TRUE,FALSE)</formula>
    </cfRule>
  </conditionalFormatting>
  <conditionalFormatting sqref="AL906:AO906">
    <cfRule type="expression" dxfId="31" priority="29">
      <formula>IF(AND(AL906&gt;=0, RIGHT(TEXT(AL906,"0.#"),1)&lt;&gt;"."),TRUE,FALSE)</formula>
    </cfRule>
    <cfRule type="expression" dxfId="30" priority="30">
      <formula>IF(AND(AL906&gt;=0, RIGHT(TEXT(AL906,"0.#"),1)="."),TRUE,FALSE)</formula>
    </cfRule>
    <cfRule type="expression" dxfId="29" priority="31">
      <formula>IF(AND(AL906&lt;0, RIGHT(TEXT(AL906,"0.#"),1)&lt;&gt;"."),TRUE,FALSE)</formula>
    </cfRule>
    <cfRule type="expression" dxfId="28" priority="32">
      <formula>IF(AND(AL906&lt;0, RIGHT(TEXT(AL906,"0.#"),1)="."),TRUE,FALSE)</formula>
    </cfRule>
  </conditionalFormatting>
  <conditionalFormatting sqref="AL907:AO907">
    <cfRule type="expression" dxfId="27" priority="25">
      <formula>IF(AND(AL907&gt;=0, RIGHT(TEXT(AL907,"0.#"),1)&lt;&gt;"."),TRUE,FALSE)</formula>
    </cfRule>
    <cfRule type="expression" dxfId="26" priority="26">
      <formula>IF(AND(AL907&gt;=0, RIGHT(TEXT(AL907,"0.#"),1)="."),TRUE,FALSE)</formula>
    </cfRule>
    <cfRule type="expression" dxfId="25" priority="27">
      <formula>IF(AND(AL907&lt;0, RIGHT(TEXT(AL907,"0.#"),1)&lt;&gt;"."),TRUE,FALSE)</formula>
    </cfRule>
    <cfRule type="expression" dxfId="24" priority="28">
      <formula>IF(AND(AL907&lt;0, RIGHT(TEXT(AL907,"0.#"),1)="."),TRUE,FALSE)</formula>
    </cfRule>
  </conditionalFormatting>
  <conditionalFormatting sqref="AL908:AO908">
    <cfRule type="expression" dxfId="23" priority="21">
      <formula>IF(AND(AL908&gt;=0, RIGHT(TEXT(AL908,"0.#"),1)&lt;&gt;"."),TRUE,FALSE)</formula>
    </cfRule>
    <cfRule type="expression" dxfId="22" priority="22">
      <formula>IF(AND(AL908&gt;=0, RIGHT(TEXT(AL908,"0.#"),1)="."),TRUE,FALSE)</formula>
    </cfRule>
    <cfRule type="expression" dxfId="21" priority="23">
      <formula>IF(AND(AL908&lt;0, RIGHT(TEXT(AL908,"0.#"),1)&lt;&gt;"."),TRUE,FALSE)</formula>
    </cfRule>
    <cfRule type="expression" dxfId="20" priority="24">
      <formula>IF(AND(AL908&lt;0, RIGHT(TEXT(AL908,"0.#"),1)="."),TRUE,FALSE)</formula>
    </cfRule>
  </conditionalFormatting>
  <conditionalFormatting sqref="AL909:AO909">
    <cfRule type="expression" dxfId="19" priority="17">
      <formula>IF(AND(AL909&gt;=0, RIGHT(TEXT(AL909,"0.#"),1)&lt;&gt;"."),TRUE,FALSE)</formula>
    </cfRule>
    <cfRule type="expression" dxfId="18" priority="18">
      <formula>IF(AND(AL909&gt;=0, RIGHT(TEXT(AL909,"0.#"),1)="."),TRUE,FALSE)</formula>
    </cfRule>
    <cfRule type="expression" dxfId="17" priority="19">
      <formula>IF(AND(AL909&lt;0, RIGHT(TEXT(AL909,"0.#"),1)&lt;&gt;"."),TRUE,FALSE)</formula>
    </cfRule>
    <cfRule type="expression" dxfId="16" priority="20">
      <formula>IF(AND(AL909&lt;0, RIGHT(TEXT(AL909,"0.#"),1)="."),TRUE,FALSE)</formula>
    </cfRule>
  </conditionalFormatting>
  <conditionalFormatting sqref="AL910:AO910">
    <cfRule type="expression" dxfId="15" priority="13">
      <formula>IF(AND(AL910&gt;=0, RIGHT(TEXT(AL910,"0.#"),1)&lt;&gt;"."),TRUE,FALSE)</formula>
    </cfRule>
    <cfRule type="expression" dxfId="14" priority="14">
      <formula>IF(AND(AL910&gt;=0, RIGHT(TEXT(AL910,"0.#"),1)="."),TRUE,FALSE)</formula>
    </cfRule>
    <cfRule type="expression" dxfId="13" priority="15">
      <formula>IF(AND(AL910&lt;0, RIGHT(TEXT(AL910,"0.#"),1)&lt;&gt;"."),TRUE,FALSE)</formula>
    </cfRule>
    <cfRule type="expression" dxfId="12" priority="16">
      <formula>IF(AND(AL910&lt;0, RIGHT(TEXT(AL910,"0.#"),1)="."),TRUE,FALSE)</formula>
    </cfRule>
  </conditionalFormatting>
  <conditionalFormatting sqref="AL911:AO911">
    <cfRule type="expression" dxfId="11" priority="9">
      <formula>IF(AND(AL911&gt;=0, RIGHT(TEXT(AL911,"0.#"),1)&lt;&gt;"."),TRUE,FALSE)</formula>
    </cfRule>
    <cfRule type="expression" dxfId="10" priority="10">
      <formula>IF(AND(AL911&gt;=0, RIGHT(TEXT(AL911,"0.#"),1)="."),TRUE,FALSE)</formula>
    </cfRule>
    <cfRule type="expression" dxfId="9" priority="11">
      <formula>IF(AND(AL911&lt;0, RIGHT(TEXT(AL911,"0.#"),1)&lt;&gt;"."),TRUE,FALSE)</formula>
    </cfRule>
    <cfRule type="expression" dxfId="8" priority="12">
      <formula>IF(AND(AL911&lt;0, RIGHT(TEXT(AL911,"0.#"),1)="."),TRUE,FALSE)</formula>
    </cfRule>
  </conditionalFormatting>
  <conditionalFormatting sqref="AL913:AO913">
    <cfRule type="expression" dxfId="7" priority="5">
      <formula>IF(AND(AL913&gt;=0, RIGHT(TEXT(AL913,"0.#"),1)&lt;&gt;"."),TRUE,FALSE)</formula>
    </cfRule>
    <cfRule type="expression" dxfId="6" priority="6">
      <formula>IF(AND(AL913&gt;=0, RIGHT(TEXT(AL913,"0.#"),1)="."),TRUE,FALSE)</formula>
    </cfRule>
    <cfRule type="expression" dxfId="5" priority="7">
      <formula>IF(AND(AL913&lt;0, RIGHT(TEXT(AL913,"0.#"),1)&lt;&gt;"."),TRUE,FALSE)</formula>
    </cfRule>
    <cfRule type="expression" dxfId="4" priority="8">
      <formula>IF(AND(AL913&lt;0, RIGHT(TEXT(AL913,"0.#"),1)="."),TRUE,FALSE)</formula>
    </cfRule>
  </conditionalFormatting>
  <conditionalFormatting sqref="AL912:AO912">
    <cfRule type="expression" dxfId="3" priority="1">
      <formula>IF(AND(AL912&gt;=0, RIGHT(TEXT(AL912,"0.#"),1)&lt;&gt;"."),TRUE,FALSE)</formula>
    </cfRule>
    <cfRule type="expression" dxfId="2" priority="2">
      <formula>IF(AND(AL912&gt;=0, RIGHT(TEXT(AL912,"0.#"),1)="."),TRUE,FALSE)</formula>
    </cfRule>
    <cfRule type="expression" dxfId="1" priority="3">
      <formula>IF(AND(AL912&lt;0, RIGHT(TEXT(AL912,"0.#"),1)&lt;&gt;"."),TRUE,FALSE)</formula>
    </cfRule>
    <cfRule type="expression" dxfId="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16383" man="1"/>
    <brk id="704" max="16383" man="1"/>
    <brk id="740" max="16383" man="1"/>
    <brk id="779" max="16383" man="1"/>
    <brk id="901"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488</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488</v>
      </c>
      <c r="M6" s="13" t="str">
        <f t="shared" si="2"/>
        <v>公共事業</v>
      </c>
      <c r="N6" s="13" t="str">
        <f t="shared" si="6"/>
        <v>公共事業</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t="s">
        <v>488</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観光立国</v>
      </c>
      <c r="F10" s="18" t="s">
        <v>116</v>
      </c>
      <c r="G10" s="17"/>
      <c r="H10" s="13" t="str">
        <f t="shared" si="1"/>
        <v/>
      </c>
      <c r="I10" s="13" t="str">
        <f t="shared" si="5"/>
        <v>一般会計</v>
      </c>
      <c r="K10" s="14" t="s">
        <v>255</v>
      </c>
      <c r="L10" s="15"/>
      <c r="M10" s="13" t="str">
        <f t="shared" si="2"/>
        <v/>
      </c>
      <c r="N10" s="13" t="str">
        <f t="shared" si="6"/>
        <v>公共事業</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t="s">
        <v>488</v>
      </c>
      <c r="C16" s="13" t="str">
        <f t="shared" si="9"/>
        <v>地球温暖化対策</v>
      </c>
      <c r="D16" s="13" t="str">
        <f t="shared" si="8"/>
        <v>観光立国、地球温暖化対策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観光立国、地球温暖化対策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観光立国、地球温暖化対策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観光立国、地球温暖化対策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観光立国、地球温暖化対策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観光立国、地球温暖化対策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観光立国、地球温暖化対策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観光立国、地球温暖化対策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観光立国、地球温暖化対策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観光立国、地球温暖化対策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2020-06-26T05:28:19Z</cp:lastPrinted>
  <dcterms:created xsi:type="dcterms:W3CDTF">2012-03-13T00:50:25Z</dcterms:created>
  <dcterms:modified xsi:type="dcterms:W3CDTF">2020-09-23T10:43:35Z</dcterms:modified>
</cp:coreProperties>
</file>