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R2\行政事業レビュー\200911_最終公表に向けたレビューシート等の追記・修正等について\99まとめ\"/>
    </mc:Choice>
  </mc:AlternateContent>
  <bookViews>
    <workbookView xWindow="0" yWindow="0" windowWidth="15345" windowHeight="4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<sst xmlns="http://schemas.openxmlformats.org/spreadsheetml/2006/main" count="2910" uniqueCount="646">
  <si>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</si>
  <si>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</si>
  <si>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</si>
  <si>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</si>
  <si>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</si>
  <si>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</si>
  <si>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</si>
  <si>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</si>
  <si>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</si>
  <si>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</si>
  <si>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</si>
  <si>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</si>
  <si>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</si>
  <si>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</si>
  <si>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</si>
  <si>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</si>
  <si>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</si>
  <si>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</si>
  <si>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</si>
  <si>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</si>
  <si>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</si>
  <si>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</si>
  <si>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</si>
  <si>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</si>
  <si>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</si>
  <si>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</si>
  <si>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</si>
  <si>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</si>
  <si>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</si>
  <si>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</si>
  <si>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</si>
  <si>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</si>
  <si>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</si>
  <si>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</si>
  <si>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</si>
  <si>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</si>
  <si>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</si>
  <si>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</si>
  <si>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</si>
  <si>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</si>
  <si>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</si>
  <si>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</si>
  <si>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</si>
  <si>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</si>
  <si>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</si>
  <si>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</si>
  <si>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</si>
  <si>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</si>
  <si>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</si>
  <si>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</si>
  <si>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</si>
  <si>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</si>
  <si>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</si>
  <si>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</si>
  <si>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</si>
  <si>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</si>
  <si>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</si>
  <si>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</si>
  <si>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</si>
  <si>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</si>
  <si>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</si>
  <si>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</si>
  <si>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</si>
  <si>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</si>
  <si>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</si>
  <si>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</si>
  <si>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</si>
  <si>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</si>
  <si>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</si>
  <si>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</si>
  <si>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</si>
  <si>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</si>
  <si>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</si>
  <si>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</si>
  <si>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</si>
  <si>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</si>
  <si>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</si>
  <si>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</si>
  <si>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</si>
  <si>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</si>
  <si>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</si>
  <si>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</si>
  <si>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</si>
  <si>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</si>
  <si>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</si>
  <si>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</si>
  <si>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</si>
  <si>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</si>
  <si>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</si>
  <si>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</si>
  <si>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</si>
  <si>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</si>
  <si>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</si>
  <si>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</si>
  <si>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</si>
  <si>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</si>
  <si>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</si>
  <si>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</si>
  <si>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</si>
  <si>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</si>
  <si>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</si>
  <si>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</si>
  <si>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</si>
  <si>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</si>
  <si>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</si>
  <si>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</si>
  <si>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</si>
  <si>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</si>
  <si>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</si>
  <si>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</si>
  <si>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</si>
  <si>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</si>
  <si>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</si>
  <si>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</si>
  <si>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</si>
  <si>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</si>
  <si>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</si>
  <si>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</si>
  <si>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</si>
  <si>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</si>
  <si>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</si>
  <si>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</si>
  <si>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</si>
  <si>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</si>
  <si>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</si>
  <si>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</si>
  <si>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</si>
  <si>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</si>
  <si>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</si>
  <si>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</si>
  <si>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</si>
  <si>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</si>
  <si>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</si>
  <si>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</si>
  <si>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</si>
  <si>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</si>
  <si>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</si>
  <si>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</si>
  <si>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</si>
  <si>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</si>
  <si>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</si>
  <si>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</si>
  <si>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</si>
  <si>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</si>
  <si>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</si>
  <si>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</si>
  <si>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</si>
  <si>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</si>
  <si>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</si>
  <si>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</si>
  <si>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</si>
  <si>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</si>
  <si>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</si>
  <si>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</si>
  <si>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</si>
  <si>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</si>
  <si>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</si>
  <si>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</si>
  <si>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</si>
  <si>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</si>
  <si>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</si>
  <si>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</si>
  <si>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</si>
  <si>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</si>
  <si>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</si>
  <si>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</si>
  <si>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</si>
  <si>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</si>
  <si>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</si>
  <si>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</si>
  <si>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</si>
  <si>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</si>
  <si>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</si>
  <si>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</si>
  <si>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</si>
  <si>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</si>
  <si>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</si>
  <si>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</si>
  <si>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</si>
  <si>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</si>
  <si>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</si>
  <si>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</si>
  <si>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</si>
  <si>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</si>
  <si>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</si>
  <si>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</si>
  <si>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</si>
  <si>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</si>
  <si>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</si>
  <si>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</si>
  <si>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</si>
  <si>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</si>
  <si>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</si>
  <si>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</si>
  <si>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</si>
  <si>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</si>
  <si>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</si>
  <si>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</si>
  <si>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</si>
  <si>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</si>
  <si>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</si>
  <si>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</si>
  <si>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</si>
  <si>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</si>
  <si>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</si>
  <si>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</si>
  <si>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</si>
  <si>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</si>
  <si>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</si>
  <si>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</si>
  <si>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</si>
  <si>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</si>
  <si>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</si>
  <si>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</si>
  <si>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</si>
  <si>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</si>
  <si>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</si>
  <si>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</si>
  <si>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</si>
  <si>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</si>
  <si>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</si>
  <si>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</si>
  <si>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</si>
  <si>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</si>
  <si>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</si>
  <si>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</si>
  <si>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</si>
  <si>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</si>
  <si>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</si>
  <si>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</si>
  <si>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</si>
  <si>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</si>
  <si>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</si>
  <si>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</si>
  <si>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</si>
  <si>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</si>
  <si>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</si>
  <si>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</si>
  <si>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</si>
  <si>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</si>
  <si>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</si>
  <si>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</si>
  <si>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</si>
  <si>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</si>
  <si>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</si>
  <si>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</si>
  <si>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</si>
  <si>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</si>
  <si>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</si>
  <si>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</si>
  <si>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</si>
  <si>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</si>
  <si>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</si>
  <si>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</si>
  <si>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</si>
  <si>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</si>
  <si>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</si>
  <si>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</si>
  <si>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</si>
  <si>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</si>
  <si>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</si>
  <si>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</si>
  <si>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</si>
  <si>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</si>
  <si>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</si>
  <si>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</si>
  <si>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</si>
  <si>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</si>
  <si>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</si>
  <si>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</si>
  <si>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</si>
  <si>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</si>
  <si>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</si>
  <si>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</si>
  <si>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</si>
  <si>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</si>
  <si>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</si>
  <si>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</si>
  <si>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</si>
  <si>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</si>
  <si>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</si>
  <si>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</si>
  <si>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</si>
  <si>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</si>
  <si>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</si>
  <si>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</si>
  <si>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</si>
  <si>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</si>
  <si>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</si>
  <si>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</si>
  <si>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</si>
  <si>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</si>
  <si>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</si>
  <si>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</si>
  <si>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</si>
  <si>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</si>
  <si>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</si>
  <si>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</si>
  <si>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</si>
  <si>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</si>
  <si>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</si>
  <si>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</si>
  <si>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</si>
  <si>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</si>
  <si>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</si>
  <si>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</si>
  <si>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</si>
  <si>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</si>
  <si>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</si>
  <si>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</si>
  <si>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</si>
  <si>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</si>
  <si>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</si>
  <si>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</si>
  <si>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</si>
  <si>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</si>
  <si>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</si>
  <si>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</si>
  <si>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</si>
  <si>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</si>
  <si>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</si>
  <si>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</si>
  <si>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</si>
  <si>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</si>
  <si>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</si>
  <si>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</si>
  <si>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</si>
  <si>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</si>
  <si>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</si>
  <si>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</si>
  <si>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</si>
  <si>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</si>
  <si>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</si>
  <si>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</si>
  <si>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</si>
  <si>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</si>
  <si>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</si>
  <si>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</si>
  <si>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</si>
  <si>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</si>
  <si>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</si>
  <si>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</si>
  <si>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</si>
  <si>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</si>
  <si>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</si>
  <si>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</si>
  <si>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</si>
  <si>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</si>
  <si>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</si>
  <si>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</si>
  <si>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</si>
  <si>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</si>
  <si>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</si>
  <si>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</si>
  <si>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</si>
  <si>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</si>
  <si>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</si>
  <si>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</si>
  <si>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</si>
  <si>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</si>
  <si>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</si>
  <si>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</si>
  <si>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</si>
  <si>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</si>
  <si>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</si>
  <si>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</si>
  <si>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</si>
  <si>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</si>
  <si>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</si>
  <si>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</si>
  <si>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</si>
  <si>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</si>
  <si>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</si>
  <si>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</si>
  <si>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</si>
  <si>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</si>
  <si>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</si>
  <si>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</si>
  <si>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</si>
  <si>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</si>
  <si>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</si>
  <si>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</si>
  <si>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</si>
  <si>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</si>
  <si>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</si>
  <si>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</si>
  <si>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</si>
  <si>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</si>
  <si>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</si>
  <si>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</si>
  <si>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</si>
  <si>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</si>
  <si>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</si>
  <si>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</si>
  <si>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</si>
  <si>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</si>
  <si>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</si>
  <si>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</si>
  <si>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</si>
  <si>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</si>
  <si>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</si>
  <si>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</si>
  <si>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</si>
  <si>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</si>
  <si>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</si>
  <si>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</si>
  <si>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</si>
  <si>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</si>
  <si>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</si>
  <si>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</si>
  <si>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</si>
  <si>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</si>
  <si>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</si>
  <si>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</si>
  <si>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</si>
  <si>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</si>
  <si>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</si>
  <si>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</si>
  <si>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</si>
  <si>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</si>
  <si>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</si>
  <si>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</si>
  <si>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</si>
  <si>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</si>
  <si>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</si>
  <si>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</si>
  <si>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</si>
  <si>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</si>
  <si>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</si>
  <si>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</si>
  <si>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</si>
  <si>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</si>
  <si>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</si>
  <si>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</si>
  <si>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</si>
  <si>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</si>
  <si>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</si>
  <si>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</si>
  <si>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</si>
  <si>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</si>
  <si>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</si>
  <si>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</si>
  <si>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</si>
  <si>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</si>
  <si>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</si>
  <si>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</si>
  <si>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</si>
  <si>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</si>
  <si>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</si>
  <si>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</si>
  <si>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</si>
  <si>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</si>
  <si>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</si>
  <si>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</si>
  <si>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</si>
  <si>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</si>
  <si>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</si>
  <si>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</si>
  <si>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</si>
  <si>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</si>
  <si>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</si>
  <si>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</si>
  <si>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</si>
  <si>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</si>
  <si>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</si>
  <si>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</si>
  <si>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</si>
  <si>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</si>
  <si>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</si>
  <si>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</si>
  <si>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</si>
  <si>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</si>
  <si>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</si>
  <si>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</si>
  <si>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</si>
  <si>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</si>
  <si>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</si>
  <si>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</si>
  <si>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</si>
  <si>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</si>
  <si>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</si>
  <si>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</si>
  <si>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</si>
  <si>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</si>
  <si>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</si>
  <si>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</si>
  <si>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</si>
  <si>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</si>
  <si>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</si>
  <si>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</si>
  <si>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</si>
  <si>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</si>
  <si>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</si>
  <si>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</si>
  <si>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</si>
  <si>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</si>
  <si>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</si>
  <si>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</si>
  <si>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</si>
  <si>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</si>
  <si>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</si>
  <si>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</si>
  <si>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</si>
  <si>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</si>
  <si>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</si>
  <si>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</si>
  <si>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</si>
  <si>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</si>
  <si>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</si>
  <si>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</si>
  <si>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</si>
  <si>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</si>
  <si>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</si>
  <si>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</si>
  <si>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</si>
  <si>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</si>
  <si>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</si>
  <si>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</si>
  <si>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</si>
  <si>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</si>
  <si>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</si>
  <si>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</si>
  <si>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</si>
  <si>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</si>
  <si>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</si>
  <si>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</si>
  <si>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</si>
  <si>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</si>
  <si>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</si>
  <si>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</si>
  <si>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</si>
  <si>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</si>
  <si>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</si>
  <si>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</si>
  <si>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</si>
  <si>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</si>
  <si>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</si>
  <si>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</si>
  <si>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</si>
  <si>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</si>
  <si>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</si>
  <si>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</si>
  <si>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</si>
  <si>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</si>
  <si>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</si>
  <si>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</si>
  <si>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</si>
  <si>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</si>
  <si>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</si>
  <si>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</si>
  <si>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</si>
  <si>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</si>
  <si>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</si>
  <si>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</si>
  <si>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</si>
  <si>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</si>
  <si>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</si>
  <si>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</si>
  <si>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</si>
  <si>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</si>
  <si>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</si>
  <si>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民間資金等を活用した官庁施設の運営に必要な経費</t>
    <phoneticPr fontId="5"/>
  </si>
  <si>
    <t>大臣官房官庁営繕部</t>
    <phoneticPr fontId="5"/>
  </si>
  <si>
    <t>計画課</t>
    <rPh sb="0" eb="3">
      <t>ケイカクカ</t>
    </rPh>
    <phoneticPr fontId="5"/>
  </si>
  <si>
    <t>計画課長　秋月聡二郎</t>
    <phoneticPr fontId="5"/>
  </si>
  <si>
    <t>○</t>
  </si>
  <si>
    <t>中央合同庁舎第７号館及び九段第３合同庁舎の両PFI事業において、国が求める性能を満足している事業数</t>
    <phoneticPr fontId="5"/>
  </si>
  <si>
    <t>事業</t>
    <rPh sb="0" eb="2">
      <t>ジギョウ</t>
    </rPh>
    <phoneticPr fontId="5"/>
  </si>
  <si>
    <t>-</t>
  </si>
  <si>
    <t>-</t>
    <phoneticPr fontId="5"/>
  </si>
  <si>
    <t>国が求める性能を満足している事業が令和２年度は２事業、令和３年度迄は１事業となるよう事業を円滑かつ着実に実施する。
（中央合同庁舎第７号館は、令和３年度に事業が終了し、九段第３合同庁舎は令和２年度に事業が終了）</t>
    <phoneticPr fontId="5"/>
  </si>
  <si>
    <t>-</t>
    <phoneticPr fontId="5"/>
  </si>
  <si>
    <t>事業契約書に基づく完成通知書</t>
    <phoneticPr fontId="5"/>
  </si>
  <si>
    <t>ＰＦＩ手法により、民間の資金、経営能力及び技術的能力を活用して、中央合同庁舎第7号館及び九段第3合同庁舎の施設整備及び維持管理・運営を行うもの。</t>
    <phoneticPr fontId="5"/>
  </si>
  <si>
    <t>本経費は、中央合同庁舎第7号館（事業期間：平成１９年度から令和３年度）及び九段第3合同庁舎（事業期間：平成１８年度から令和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レイワ</t>
    </rPh>
    <rPh sb="32" eb="34">
      <t>ネンド</t>
    </rPh>
    <rPh sb="46" eb="48">
      <t>ジギョウ</t>
    </rPh>
    <rPh sb="48" eb="50">
      <t>キカン</t>
    </rPh>
    <rPh sb="51" eb="53">
      <t>ヘイセイ</t>
    </rPh>
    <rPh sb="55" eb="57">
      <t>ネンド</t>
    </rPh>
    <rPh sb="59" eb="61">
      <t>レイワ</t>
    </rPh>
    <rPh sb="62" eb="64">
      <t>ネンド</t>
    </rPh>
    <phoneticPr fontId="5"/>
  </si>
  <si>
    <t>割賦手数料等を支払う事業数
（中央合同庁舎第7号館，九段第3合同庁舎）</t>
    <phoneticPr fontId="5"/>
  </si>
  <si>
    <t>（X)割賦手数料等の支払額の合計（百万円）　／　（Y)事業数　　　　　　　　　　　</t>
    <rPh sb="3" eb="4">
      <t>ワリ</t>
    </rPh>
    <rPh sb="4" eb="5">
      <t>プ</t>
    </rPh>
    <rPh sb="5" eb="8">
      <t>テスウリョウ</t>
    </rPh>
    <rPh sb="8" eb="9">
      <t>トウ</t>
    </rPh>
    <rPh sb="10" eb="13">
      <t>シハライガク</t>
    </rPh>
    <rPh sb="14" eb="16">
      <t>ゴウケイ</t>
    </rPh>
    <rPh sb="17" eb="19">
      <t>ヒャクマン</t>
    </rPh>
    <rPh sb="19" eb="20">
      <t>エン</t>
    </rPh>
    <rPh sb="27" eb="30">
      <t>ジギョウスウ</t>
    </rPh>
    <phoneticPr fontId="5"/>
  </si>
  <si>
    <t>　　X/Y</t>
    <phoneticPr fontId="5"/>
  </si>
  <si>
    <t>－</t>
    <phoneticPr fontId="5"/>
  </si>
  <si>
    <t>656/2</t>
    <phoneticPr fontId="5"/>
  </si>
  <si>
    <t>521/2</t>
    <phoneticPr fontId="5"/>
  </si>
  <si>
    <t>386/2</t>
    <phoneticPr fontId="5"/>
  </si>
  <si>
    <t>251/2</t>
    <phoneticPr fontId="5"/>
  </si>
  <si>
    <t>‐</t>
  </si>
  <si>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</si>
  <si>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</si>
  <si>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</si>
  <si>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</si>
  <si>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</si>
  <si>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</si>
  <si>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</si>
  <si>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</si>
  <si>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</si>
  <si>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phoneticPr fontId="5"/>
  </si>
  <si>
    <t>-</t>
    <phoneticPr fontId="5"/>
  </si>
  <si>
    <t>本PFI事業で国が求める性能を満足しているかを業績監視しており、現在のところ着実に業務が実施されている。</t>
    <phoneticPr fontId="5"/>
  </si>
  <si>
    <t>引き続き着実に業務が実施されるよう業績監視していく。</t>
    <phoneticPr fontId="5"/>
  </si>
  <si>
    <t>-</t>
    <phoneticPr fontId="5"/>
  </si>
  <si>
    <t>-</t>
    <phoneticPr fontId="5"/>
  </si>
  <si>
    <t>－</t>
    <phoneticPr fontId="5"/>
  </si>
  <si>
    <t>-</t>
    <phoneticPr fontId="5"/>
  </si>
  <si>
    <t>－</t>
    <phoneticPr fontId="5"/>
  </si>
  <si>
    <t>-</t>
    <phoneticPr fontId="5"/>
  </si>
  <si>
    <t>－</t>
    <phoneticPr fontId="5"/>
  </si>
  <si>
    <t>民間資金等の活用による公共施設等の整備等の促進に関する法律　第一条</t>
    <phoneticPr fontId="5"/>
  </si>
  <si>
    <t>-</t>
    <phoneticPr fontId="5"/>
  </si>
  <si>
    <t>17</t>
    <phoneticPr fontId="5"/>
  </si>
  <si>
    <t>18</t>
    <phoneticPr fontId="5"/>
  </si>
  <si>
    <t>23</t>
    <phoneticPr fontId="5"/>
  </si>
  <si>
    <t>475</t>
    <phoneticPr fontId="5"/>
  </si>
  <si>
    <t>454</t>
    <phoneticPr fontId="5"/>
  </si>
  <si>
    <t>467</t>
    <phoneticPr fontId="5"/>
  </si>
  <si>
    <t>479</t>
    <phoneticPr fontId="5"/>
  </si>
  <si>
    <t>468</t>
    <phoneticPr fontId="5"/>
  </si>
  <si>
    <t>469</t>
    <phoneticPr fontId="5"/>
  </si>
  <si>
    <t>民間資金等活用事業運営費</t>
    <rPh sb="0" eb="2">
      <t>ミンカン</t>
    </rPh>
    <rPh sb="2" eb="4">
      <t>シキン</t>
    </rPh>
    <rPh sb="4" eb="5">
      <t>トウ</t>
    </rPh>
    <rPh sb="5" eb="7">
      <t>カツヨウ</t>
    </rPh>
    <rPh sb="7" eb="9">
      <t>ジギョウ</t>
    </rPh>
    <rPh sb="9" eb="12">
      <t>ウンエイヒ</t>
    </rPh>
    <phoneticPr fontId="5"/>
  </si>
  <si>
    <t>割賦金利、その他経費（特別目的会社の運営（人件費、一般管理費、事務費等）に必要な経費）</t>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4">
      <t>ジムヒ</t>
    </rPh>
    <rPh sb="34" eb="35">
      <t>トウ</t>
    </rPh>
    <rPh sb="37" eb="39">
      <t>ヒツヨウ</t>
    </rPh>
    <rPh sb="40" eb="42">
      <t>ケイヒ</t>
    </rPh>
    <phoneticPr fontId="5"/>
  </si>
  <si>
    <t>民間資金等活用事業運営費</t>
    <phoneticPr fontId="5"/>
  </si>
  <si>
    <t>割賦金利、その他経費（特別目的会社の運営（人件費、一般管理費、事務費等）に必要な経費）</t>
    <phoneticPr fontId="5"/>
  </si>
  <si>
    <t>A.国土交通本省</t>
    <rPh sb="2" eb="4">
      <t>コクド</t>
    </rPh>
    <rPh sb="4" eb="6">
      <t>コウツウ</t>
    </rPh>
    <rPh sb="6" eb="8">
      <t>ホンショウ</t>
    </rPh>
    <phoneticPr fontId="5"/>
  </si>
  <si>
    <t>B.霞が関７号館PFI（株）</t>
    <rPh sb="2" eb="3">
      <t>カスミ</t>
    </rPh>
    <rPh sb="4" eb="5">
      <t>セキ</t>
    </rPh>
    <rPh sb="6" eb="8">
      <t>ゴウカン</t>
    </rPh>
    <rPh sb="12" eb="13">
      <t>カブ</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</si>
  <si>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</si>
  <si>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</si>
  <si>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民間資金等活用事業運営費</t>
    <phoneticPr fontId="5"/>
  </si>
  <si>
    <t>割賦金利、その他経費（特別目的会社の運営（人件費、一般管理費、事務費等）に必要な経費）</t>
    <phoneticPr fontId="5"/>
  </si>
  <si>
    <t>国土交通本省</t>
    <rPh sb="0" eb="2">
      <t>コクド</t>
    </rPh>
    <rPh sb="2" eb="4">
      <t>コウツウ</t>
    </rPh>
    <rPh sb="4" eb="6">
      <t>ホンショウ</t>
    </rPh>
    <phoneticPr fontId="5"/>
  </si>
  <si>
    <t>PFI手法により施設が完成した中央合同庁舎第７号館の業績監視等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ギョウセキ</t>
    </rPh>
    <rPh sb="28" eb="30">
      <t>カンシ</t>
    </rPh>
    <rPh sb="30" eb="31">
      <t>トウ</t>
    </rPh>
    <phoneticPr fontId="5"/>
  </si>
  <si>
    <t>霞が関７号館PFI（株）</t>
    <rPh sb="0" eb="1">
      <t>カスミ</t>
    </rPh>
    <rPh sb="2" eb="3">
      <t>セキ</t>
    </rPh>
    <rPh sb="4" eb="6">
      <t>ゴウカン</t>
    </rPh>
    <rPh sb="10" eb="11">
      <t>カブ</t>
    </rPh>
    <phoneticPr fontId="5"/>
  </si>
  <si>
    <t>PFI手法により施設が完成した中央合同庁舎第７号館の割賦手数料等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カップ</t>
    </rPh>
    <rPh sb="28" eb="31">
      <t>テスウリョウ</t>
    </rPh>
    <rPh sb="31" eb="32">
      <t>トウ</t>
    </rPh>
    <phoneticPr fontId="5"/>
  </si>
  <si>
    <t>関東地方整備局</t>
    <rPh sb="0" eb="2">
      <t>カントウ</t>
    </rPh>
    <rPh sb="2" eb="4">
      <t>チホウ</t>
    </rPh>
    <rPh sb="4" eb="6">
      <t>セイビ</t>
    </rPh>
    <rPh sb="6" eb="7">
      <t>キョク</t>
    </rPh>
    <phoneticPr fontId="5"/>
  </si>
  <si>
    <t>PFI手法により施設が完成した九段第３合同庁舎の業績監視等</t>
    <rPh sb="3" eb="5">
      <t>シュホウ</t>
    </rPh>
    <rPh sb="8" eb="10">
      <t>シセツ</t>
    </rPh>
    <rPh sb="11" eb="13">
      <t>カンセイ</t>
    </rPh>
    <rPh sb="15" eb="17">
      <t>クダン</t>
    </rPh>
    <rPh sb="17" eb="18">
      <t>ダイ</t>
    </rPh>
    <rPh sb="19" eb="21">
      <t>ゴウドウ</t>
    </rPh>
    <rPh sb="21" eb="23">
      <t>チョウシャ</t>
    </rPh>
    <rPh sb="24" eb="26">
      <t>ギョウセキ</t>
    </rPh>
    <rPh sb="26" eb="28">
      <t>カンシ</t>
    </rPh>
    <rPh sb="28" eb="29">
      <t>トウ</t>
    </rPh>
    <phoneticPr fontId="5"/>
  </si>
  <si>
    <t>-</t>
    <phoneticPr fontId="5"/>
  </si>
  <si>
    <t>-</t>
    <phoneticPr fontId="5"/>
  </si>
  <si>
    <t>-</t>
    <phoneticPr fontId="5"/>
  </si>
  <si>
    <t>九段PFIサービス（株）</t>
    <rPh sb="0" eb="2">
      <t>クダン</t>
    </rPh>
    <rPh sb="10" eb="11">
      <t>カブ</t>
    </rPh>
    <phoneticPr fontId="5"/>
  </si>
  <si>
    <t>PFI手法により施設が完成した九段第３合同庁舎の割賦手数料等</t>
    <rPh sb="3" eb="5">
      <t>シュホウ</t>
    </rPh>
    <rPh sb="8" eb="10">
      <t>シセツ</t>
    </rPh>
    <rPh sb="11" eb="13">
      <t>カンセイ</t>
    </rPh>
    <rPh sb="15" eb="17">
      <t>クダン</t>
    </rPh>
    <rPh sb="17" eb="18">
      <t>ダイ</t>
    </rPh>
    <rPh sb="19" eb="21">
      <t>ゴウドウ</t>
    </rPh>
    <rPh sb="21" eb="23">
      <t>チョウシャ</t>
    </rPh>
    <rPh sb="24" eb="26">
      <t>カップ</t>
    </rPh>
    <rPh sb="26" eb="29">
      <t>テスウリョウ</t>
    </rPh>
    <rPh sb="29" eb="30">
      <t>トウ</t>
    </rPh>
    <phoneticPr fontId="5"/>
  </si>
  <si>
    <t>民間資金等活用
事業運営費</t>
    <phoneticPr fontId="5"/>
  </si>
  <si>
    <t>-</t>
    <phoneticPr fontId="5"/>
  </si>
  <si>
    <t>官庁施設の整備事業は、行政サービスの提供や防災拠点の確保を目的とするほか、街づくりへも貢献している。
当該事業実施においては、より低廉で良質なサービスを提供することが可能な場合PFI手法で実施しており、それにより国民や社会のニーズにを的確に反映している。</t>
    <phoneticPr fontId="5"/>
  </si>
  <si>
    <t>国家機関の建築物を整備するものであり、地方自治体や民間等に委ねることができない。</t>
    <phoneticPr fontId="5"/>
  </si>
  <si>
    <t>都市再生プロジェクト  
　第一次決定　　平成13年６月
　第二次決定　　平成13年８月</t>
    <rPh sb="17" eb="19">
      <t>ケッテイ</t>
    </rPh>
    <rPh sb="21" eb="23">
      <t>ヘイセイ</t>
    </rPh>
    <rPh sb="25" eb="26">
      <t>ネン</t>
    </rPh>
    <rPh sb="27" eb="28">
      <t>ガツ</t>
    </rPh>
    <rPh sb="33" eb="35">
      <t>ケッテイ</t>
    </rPh>
    <rPh sb="37" eb="39">
      <t>ヘイセイ</t>
    </rPh>
    <rPh sb="41" eb="42">
      <t>ネン</t>
    </rPh>
    <rPh sb="43" eb="44">
      <t>ガツ</t>
    </rPh>
    <phoneticPr fontId="5"/>
  </si>
  <si>
    <t>効果的・効率的な事業の執行に努め、着実な成果が上げられるよう取り組まれたい。</t>
    <phoneticPr fontId="5"/>
  </si>
  <si>
    <t>引き続き着実に業務が実施されるよう業績監視していく。</t>
    <phoneticPr fontId="5"/>
  </si>
  <si>
    <t>－</t>
    <phoneticPr fontId="5"/>
  </si>
  <si>
    <t>昨年度に比べ１事業が終了したほか、元金が縮小したことにより、金利額が減少したため。</t>
    <rPh sb="7" eb="9">
      <t>ジギョウ</t>
    </rPh>
    <rPh sb="10" eb="12">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</si>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</sst>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156883</xdr:colOff>
      <xdr:row>742</xdr:row>
      <xdr:rowOff>0</xdr:rowOff>
    </xdr:from>
    <xdr:to>
      <xdr:col>26</xdr:col>
      <xdr:colOff>36229</xdr:colOff>
      <xdr:row>744</xdr:row>
      <xdr:rowOff>83763</xdr:rowOff>
    </xdr:to>
    <xdr:sp macro="" textlink="">
      <xdr:nvSpPr>
        <xdr:cNvPr id="2" name="テキスト ボックス 1"/>
        <xdr:cNvSpPr txBox="1"/>
      </xdr:nvSpPr>
      <xdr:spPr>
        <a:xfrm>
          <a:off x="1757083" y="43195875"/>
          <a:ext cx="3479796" cy="788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３８６百万円</a:t>
          </a:r>
          <a:endParaRPr kumimoji="1" lang="en-US" altLang="ja-JP" sz="1100"/>
        </a:p>
      </xdr:txBody>
    </xdr:sp>
    <xdr:clientData/>
  </xdr:twoCellAnchor>
  <xdr:twoCellAnchor>
    <xdr:from>
      <xdr:col>11</xdr:col>
      <xdr:colOff>123264</xdr:colOff>
      <xdr:row>744</xdr:row>
      <xdr:rowOff>78442</xdr:rowOff>
    </xdr:from>
    <xdr:to>
      <xdr:col>11</xdr:col>
      <xdr:colOff>123264</xdr:colOff>
      <xdr:row>752</xdr:row>
      <xdr:rowOff>179585</xdr:rowOff>
    </xdr:to>
    <xdr:cxnSp macro="">
      <xdr:nvCxnSpPr>
        <xdr:cNvPr id="3" name="直線コネクタ 2"/>
        <xdr:cNvCxnSpPr/>
      </xdr:nvCxnSpPr>
      <xdr:spPr>
        <a:xfrm>
          <a:off x="2323539" y="43979167"/>
          <a:ext cx="0" cy="29205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124946</xdr:colOff>
      <xdr:row>747</xdr:row>
      <xdr:rowOff>1680</xdr:rowOff>
    </xdr:from>
    <xdr:to>
      <xdr:col>14</xdr:col>
      <xdr:colOff>58064</xdr:colOff>
      <xdr:row>747</xdr:row>
      <xdr:rowOff>7633</xdr:rowOff>
    </xdr:to>
    <xdr:cxnSp macro="">
      <xdr:nvCxnSpPr>
        <xdr:cNvPr id="4" name="直線コネクタ 3"/>
        <xdr:cNvCxnSpPr/>
      </xdr:nvCxnSpPr>
      <xdr:spPr>
        <a:xfrm flipV="1">
          <a:off x="2325221" y="44959680"/>
          <a:ext cx="533193"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752</xdr:row>
      <xdr:rowOff>161925</xdr:rowOff>
    </xdr:from>
    <xdr:to>
      <xdr:col>14</xdr:col>
      <xdr:colOff>61985</xdr:colOff>
      <xdr:row>752</xdr:row>
      <xdr:rowOff>167878</xdr:rowOff>
    </xdr:to>
    <xdr:cxnSp macro="">
      <xdr:nvCxnSpPr>
        <xdr:cNvPr id="5" name="直線コネクタ 4"/>
        <xdr:cNvCxnSpPr/>
      </xdr:nvCxnSpPr>
      <xdr:spPr>
        <a:xfrm flipV="1">
          <a:off x="2324100" y="46882050"/>
          <a:ext cx="538235"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745</xdr:row>
      <xdr:rowOff>304800</xdr:rowOff>
    </xdr:from>
    <xdr:to>
      <xdr:col>26</xdr:col>
      <xdr:colOff>30982</xdr:colOff>
      <xdr:row>747</xdr:row>
      <xdr:rowOff>324160</xdr:rowOff>
    </xdr:to>
    <xdr:sp macro="" textlink="">
      <xdr:nvSpPr>
        <xdr:cNvPr id="6" name="テキスト ボックス 5"/>
        <xdr:cNvSpPr txBox="1"/>
      </xdr:nvSpPr>
      <xdr:spPr>
        <a:xfrm>
          <a:off x="2857500" y="44557950"/>
          <a:ext cx="2374132" cy="724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３６２百万円</a:t>
          </a:r>
          <a:endParaRPr kumimoji="1" lang="en-US" altLang="ja-JP" sz="1100"/>
        </a:p>
      </xdr:txBody>
    </xdr:sp>
    <xdr:clientData/>
  </xdr:twoCellAnchor>
  <xdr:twoCellAnchor>
    <xdr:from>
      <xdr:col>14</xdr:col>
      <xdr:colOff>28575</xdr:colOff>
      <xdr:row>748</xdr:row>
      <xdr:rowOff>85725</xdr:rowOff>
    </xdr:from>
    <xdr:to>
      <xdr:col>26</xdr:col>
      <xdr:colOff>96650</xdr:colOff>
      <xdr:row>749</xdr:row>
      <xdr:rowOff>321326</xdr:rowOff>
    </xdr:to>
    <xdr:sp macro="" textlink="">
      <xdr:nvSpPr>
        <xdr:cNvPr id="7" name="大かっこ 6"/>
        <xdr:cNvSpPr/>
      </xdr:nvSpPr>
      <xdr:spPr>
        <a:xfrm>
          <a:off x="2828925" y="45396150"/>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14</xdr:col>
      <xdr:colOff>57150</xdr:colOff>
      <xdr:row>751</xdr:row>
      <xdr:rowOff>152400</xdr:rowOff>
    </xdr:from>
    <xdr:to>
      <xdr:col>26</xdr:col>
      <xdr:colOff>36163</xdr:colOff>
      <xdr:row>753</xdr:row>
      <xdr:rowOff>177102</xdr:rowOff>
    </xdr:to>
    <xdr:sp macro="" textlink="">
      <xdr:nvSpPr>
        <xdr:cNvPr id="8" name="テキスト ボックス 7"/>
        <xdr:cNvSpPr txBox="1"/>
      </xdr:nvSpPr>
      <xdr:spPr>
        <a:xfrm>
          <a:off x="2857500" y="46520100"/>
          <a:ext cx="2379313" cy="72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２４百万円</a:t>
          </a:r>
          <a:endParaRPr kumimoji="1" lang="en-US" altLang="ja-JP" sz="1100"/>
        </a:p>
      </xdr:txBody>
    </xdr:sp>
    <xdr:clientData/>
  </xdr:twoCellAnchor>
  <xdr:twoCellAnchor>
    <xdr:from>
      <xdr:col>14</xdr:col>
      <xdr:colOff>9525</xdr:colOff>
      <xdr:row>753</xdr:row>
      <xdr:rowOff>266700</xdr:rowOff>
    </xdr:from>
    <xdr:to>
      <xdr:col>26</xdr:col>
      <xdr:colOff>114497</xdr:colOff>
      <xdr:row>755</xdr:row>
      <xdr:rowOff>197909</xdr:rowOff>
    </xdr:to>
    <xdr:sp macro="" textlink="">
      <xdr:nvSpPr>
        <xdr:cNvPr id="9" name="大かっこ 8"/>
        <xdr:cNvSpPr/>
      </xdr:nvSpPr>
      <xdr:spPr>
        <a:xfrm>
          <a:off x="2809875" y="47339250"/>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10</xdr:col>
      <xdr:colOff>161925</xdr:colOff>
      <xdr:row>755</xdr:row>
      <xdr:rowOff>333375</xdr:rowOff>
    </xdr:from>
    <xdr:to>
      <xdr:col>44</xdr:col>
      <xdr:colOff>47954</xdr:colOff>
      <xdr:row>757</xdr:row>
      <xdr:rowOff>288989</xdr:rowOff>
    </xdr:to>
    <xdr:sp macro="" textlink="">
      <xdr:nvSpPr>
        <xdr:cNvPr id="10" name="テキスト ボックス 9"/>
        <xdr:cNvSpPr txBox="1"/>
      </xdr:nvSpPr>
      <xdr:spPr>
        <a:xfrm>
          <a:off x="2162175" y="48110775"/>
          <a:ext cx="6686879" cy="660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32</xdr:col>
      <xdr:colOff>180975</xdr:colOff>
      <xdr:row>745</xdr:row>
      <xdr:rowOff>323850</xdr:rowOff>
    </xdr:from>
    <xdr:to>
      <xdr:col>47</xdr:col>
      <xdr:colOff>37664</xdr:colOff>
      <xdr:row>747</xdr:row>
      <xdr:rowOff>319847</xdr:rowOff>
    </xdr:to>
    <xdr:sp macro="" textlink="">
      <xdr:nvSpPr>
        <xdr:cNvPr id="11" name="テキスト ボックス 10"/>
        <xdr:cNvSpPr txBox="1"/>
      </xdr:nvSpPr>
      <xdr:spPr>
        <a:xfrm>
          <a:off x="6581775" y="44577000"/>
          <a:ext cx="2857064" cy="700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３６２百万円</a:t>
          </a:r>
          <a:endParaRPr kumimoji="1" lang="en-US" altLang="ja-JP" sz="1100"/>
        </a:p>
      </xdr:txBody>
    </xdr:sp>
    <xdr:clientData/>
  </xdr:twoCellAnchor>
  <xdr:twoCellAnchor>
    <xdr:from>
      <xdr:col>26</xdr:col>
      <xdr:colOff>19050</xdr:colOff>
      <xdr:row>746</xdr:row>
      <xdr:rowOff>323850</xdr:rowOff>
    </xdr:from>
    <xdr:to>
      <xdr:col>32</xdr:col>
      <xdr:colOff>174873</xdr:colOff>
      <xdr:row>746</xdr:row>
      <xdr:rowOff>324075</xdr:rowOff>
    </xdr:to>
    <xdr:cxnSp macro="">
      <xdr:nvCxnSpPr>
        <xdr:cNvPr id="12" name="直線コネクタ 11"/>
        <xdr:cNvCxnSpPr/>
      </xdr:nvCxnSpPr>
      <xdr:spPr>
        <a:xfrm flipV="1">
          <a:off x="5219700" y="4492942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38100</xdr:colOff>
      <xdr:row>752</xdr:row>
      <xdr:rowOff>171450</xdr:rowOff>
    </xdr:from>
    <xdr:to>
      <xdr:col>32</xdr:col>
      <xdr:colOff>193923</xdr:colOff>
      <xdr:row>752</xdr:row>
      <xdr:rowOff>171675</xdr:rowOff>
    </xdr:to>
    <xdr:cxnSp macro="">
      <xdr:nvCxnSpPr>
        <xdr:cNvPr id="13" name="直線コネクタ 12"/>
        <xdr:cNvCxnSpPr/>
      </xdr:nvCxnSpPr>
      <xdr:spPr>
        <a:xfrm flipV="1">
          <a:off x="5238750" y="4689157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751</xdr:row>
      <xdr:rowOff>161925</xdr:rowOff>
    </xdr:from>
    <xdr:to>
      <xdr:col>47</xdr:col>
      <xdr:colOff>77154</xdr:colOff>
      <xdr:row>753</xdr:row>
      <xdr:rowOff>168048</xdr:rowOff>
    </xdr:to>
    <xdr:sp macro="" textlink="">
      <xdr:nvSpPr>
        <xdr:cNvPr id="14" name="テキスト ボックス 13"/>
        <xdr:cNvSpPr txBox="1"/>
      </xdr:nvSpPr>
      <xdr:spPr>
        <a:xfrm>
          <a:off x="6610350" y="46529625"/>
          <a:ext cx="2867979" cy="710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２４百万円</a:t>
          </a:r>
          <a:endParaRPr kumimoji="1" lang="en-US" altLang="ja-JP" sz="1100"/>
        </a:p>
      </xdr:txBody>
    </xdr:sp>
    <xdr:clientData/>
  </xdr:twoCellAnchor>
  <xdr:twoCellAnchor>
    <xdr:from>
      <xdr:col>33</xdr:col>
      <xdr:colOff>47625</xdr:colOff>
      <xdr:row>745</xdr:row>
      <xdr:rowOff>47625</xdr:rowOff>
    </xdr:from>
    <xdr:to>
      <xdr:col>47</xdr:col>
      <xdr:colOff>104339</xdr:colOff>
      <xdr:row>745</xdr:row>
      <xdr:rowOff>308394</xdr:rowOff>
    </xdr:to>
    <xdr:sp macro="" textlink="">
      <xdr:nvSpPr>
        <xdr:cNvPr id="15" name="テキスト ボックス 14"/>
        <xdr:cNvSpPr txBox="1"/>
      </xdr:nvSpPr>
      <xdr:spPr>
        <a:xfrm>
          <a:off x="6648450" y="44300775"/>
          <a:ext cx="285706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32</xdr:col>
      <xdr:colOff>0</xdr:colOff>
      <xdr:row>748</xdr:row>
      <xdr:rowOff>66675</xdr:rowOff>
    </xdr:from>
    <xdr:to>
      <xdr:col>48</xdr:col>
      <xdr:colOff>53325</xdr:colOff>
      <xdr:row>749</xdr:row>
      <xdr:rowOff>302276</xdr:rowOff>
    </xdr:to>
    <xdr:sp macro="" textlink="">
      <xdr:nvSpPr>
        <xdr:cNvPr id="16" name="大かっこ 15"/>
        <xdr:cNvSpPr/>
      </xdr:nvSpPr>
      <xdr:spPr>
        <a:xfrm>
          <a:off x="6400800" y="45377100"/>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33</xdr:col>
      <xdr:colOff>47625</xdr:colOff>
      <xdr:row>750</xdr:row>
      <xdr:rowOff>238125</xdr:rowOff>
    </xdr:from>
    <xdr:to>
      <xdr:col>47</xdr:col>
      <xdr:colOff>104339</xdr:colOff>
      <xdr:row>751</xdr:row>
      <xdr:rowOff>132028</xdr:rowOff>
    </xdr:to>
    <xdr:sp macro="" textlink="">
      <xdr:nvSpPr>
        <xdr:cNvPr id="17" name="テキスト ボックス 16"/>
        <xdr:cNvSpPr txBox="1"/>
      </xdr:nvSpPr>
      <xdr:spPr>
        <a:xfrm>
          <a:off x="6648450" y="46253400"/>
          <a:ext cx="2857064"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31</xdr:col>
      <xdr:colOff>171450</xdr:colOff>
      <xdr:row>753</xdr:row>
      <xdr:rowOff>304800</xdr:rowOff>
    </xdr:from>
    <xdr:to>
      <xdr:col>48</xdr:col>
      <xdr:colOff>81465</xdr:colOff>
      <xdr:row>755</xdr:row>
      <xdr:rowOff>235836</xdr:rowOff>
    </xdr:to>
    <xdr:sp macro="" textlink="">
      <xdr:nvSpPr>
        <xdr:cNvPr id="18" name="大かっこ 17"/>
        <xdr:cNvSpPr/>
      </xdr:nvSpPr>
      <xdr:spPr>
        <a:xfrm>
          <a:off x="6372225" y="47377350"/>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517</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516</v>
      </c>
      <c r="H5" s="840"/>
      <c r="I5" s="840"/>
      <c r="J5" s="840"/>
      <c r="K5" s="840"/>
      <c r="L5" s="840"/>
      <c r="M5" s="841" t="s">
        <v>66</v>
      </c>
      <c r="N5" s="842"/>
      <c r="O5" s="842"/>
      <c r="P5" s="842"/>
      <c r="Q5" s="842"/>
      <c r="R5" s="843"/>
      <c r="S5" s="844" t="s">
        <v>532</v>
      </c>
      <c r="T5" s="840"/>
      <c r="U5" s="840"/>
      <c r="V5" s="840"/>
      <c r="W5" s="840"/>
      <c r="X5" s="845"/>
      <c r="Y5" s="698" t="s">
        <v>3</v>
      </c>
      <c r="Z5" s="546"/>
      <c r="AA5" s="546"/>
      <c r="AB5" s="546"/>
      <c r="AC5" s="546"/>
      <c r="AD5" s="547"/>
      <c r="AE5" s="699" t="s">
        <v>563</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604</v>
      </c>
      <c r="H7" s="502"/>
      <c r="I7" s="502"/>
      <c r="J7" s="502"/>
      <c r="K7" s="502"/>
      <c r="L7" s="502"/>
      <c r="M7" s="502"/>
      <c r="N7" s="502"/>
      <c r="O7" s="502"/>
      <c r="P7" s="502"/>
      <c r="Q7" s="502"/>
      <c r="R7" s="502"/>
      <c r="S7" s="502"/>
      <c r="T7" s="502"/>
      <c r="U7" s="502"/>
      <c r="V7" s="502"/>
      <c r="W7" s="502"/>
      <c r="X7" s="503"/>
      <c r="Y7" s="922" t="s">
        <v>392</v>
      </c>
      <c r="Z7" s="446"/>
      <c r="AA7" s="446"/>
      <c r="AB7" s="446"/>
      <c r="AC7" s="446"/>
      <c r="AD7" s="923"/>
      <c r="AE7" s="912" t="s">
        <v>640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656</v>
      </c>
      <c r="Q13" s="658"/>
      <c r="R13" s="658"/>
      <c r="S13" s="658"/>
      <c r="T13" s="658"/>
      <c r="U13" s="658"/>
      <c r="V13" s="659"/>
      <c r="W13" s="657">
        <v>521</v>
      </c>
      <c r="X13" s="658"/>
      <c r="Y13" s="658"/>
      <c r="Z13" s="658"/>
      <c r="AA13" s="658"/>
      <c r="AB13" s="658"/>
      <c r="AC13" s="659"/>
      <c r="AD13" s="657">
        <v>386</v>
      </c>
      <c r="AE13" s="658"/>
      <c r="AF13" s="658"/>
      <c r="AG13" s="658"/>
      <c r="AH13" s="658"/>
      <c r="AI13" s="658"/>
      <c r="AJ13" s="659"/>
      <c r="AK13" s="657">
        <v>251</v>
      </c>
      <c r="AL13" s="658"/>
      <c r="AM13" s="658"/>
      <c r="AN13" s="658"/>
      <c r="AO13" s="658"/>
      <c r="AP13" s="658"/>
      <c r="AQ13" s="659"/>
      <c r="AR13" s="919">
        <v>118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t="s">
        <v>645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656</v>
      </c>
      <c r="Q18" s="879"/>
      <c r="R18" s="879"/>
      <c r="S18" s="879"/>
      <c r="T18" s="879"/>
      <c r="U18" s="879"/>
      <c r="V18" s="880"/>
      <c r="W18" s="878">
        <f>SUM(W13:AC17)</f>
        <v>521</v>
      </c>
      <c r="X18" s="879"/>
      <c r="Y18" s="879"/>
      <c r="Z18" s="879"/>
      <c r="AA18" s="879"/>
      <c r="AB18" s="879"/>
      <c r="AC18" s="880"/>
      <c r="AD18" s="878">
        <f>SUM(AD13:AJ17)</f>
        <v>386</v>
      </c>
      <c r="AE18" s="879"/>
      <c r="AF18" s="879"/>
      <c r="AG18" s="879"/>
      <c r="AH18" s="879"/>
      <c r="AI18" s="879"/>
      <c r="AJ18" s="880"/>
      <c r="AK18" s="878">
        <f>SUM(AK13:AQ17)</f>
        <v>251</v>
      </c>
      <c r="AL18" s="879"/>
      <c r="AM18" s="879"/>
      <c r="AN18" s="879"/>
      <c r="AO18" s="879"/>
      <c r="AP18" s="879"/>
      <c r="AQ18" s="880"/>
      <c r="AR18" s="878">
        <f>SUM(AR13:AX17)</f>
        <v>118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656</v>
      </c>
      <c r="Q19" s="658"/>
      <c r="R19" s="658"/>
      <c r="S19" s="658"/>
      <c r="T19" s="658"/>
      <c r="U19" s="658"/>
      <c r="V19" s="659"/>
      <c r="W19" s="657">
        <v>521</v>
      </c>
      <c r="X19" s="658"/>
      <c r="Y19" s="658"/>
      <c r="Z19" s="658"/>
      <c r="AA19" s="658"/>
      <c r="AB19" s="658"/>
      <c r="AC19" s="659"/>
      <c r="AD19" s="657">
        <v>386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356</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335</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636</v>
      </c>
      <c r="H23" s="986"/>
      <c r="I23" s="986"/>
      <c r="J23" s="986"/>
      <c r="K23" s="986"/>
      <c r="L23" s="986"/>
      <c r="M23" s="986"/>
      <c r="N23" s="986"/>
      <c r="O23" s="987"/>
      <c r="P23" s="919">
        <v>251</v>
      </c>
      <c r="Q23" s="920"/>
      <c r="R23" s="920"/>
      <c r="S23" s="920"/>
      <c r="T23" s="920"/>
      <c r="U23" s="920"/>
      <c r="V23" s="936"/>
      <c r="W23" s="919">
        <v>118</v>
      </c>
      <c r="X23" s="920"/>
      <c r="Y23" s="920"/>
      <c r="Z23" s="920"/>
      <c r="AA23" s="920"/>
      <c r="AB23" s="920"/>
      <c r="AC23" s="936"/>
      <c r="AD23" s="956" t="s">
        <v>644</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336</v>
      </c>
      <c r="H29" s="944"/>
      <c r="I29" s="944"/>
      <c r="J29" s="944"/>
      <c r="K29" s="944"/>
      <c r="L29" s="944"/>
      <c r="M29" s="944"/>
      <c r="N29" s="944"/>
      <c r="O29" s="945"/>
      <c r="P29" s="657">
        <f>AK13</f>
        <v>251</v>
      </c>
      <c r="Q29" s="658"/>
      <c r="R29" s="658"/>
      <c r="S29" s="658"/>
      <c r="T29" s="658"/>
      <c r="U29" s="658"/>
      <c r="V29" s="659"/>
      <c r="W29" s="967">
        <f>AR13</f>
        <v>118</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637</v>
      </c>
      <c r="AR31" s="199"/>
      <c r="AS31" s="132" t="s">
        <v>236</v>
      </c>
      <c r="AT31" s="133"/>
      <c r="AU31" s="198">
        <v>3</v>
      </c>
      <c r="AV31" s="198"/>
      <c r="AW31" s="398" t="s">
        <v>181</v>
      </c>
      <c r="AX31" s="399"/>
    </row>
    <row r="32" spans="1:50" ht="23.25" customHeight="1" x14ac:dyDescent="0.15">
      <c r="A32" s="403"/>
      <c r="B32" s="401"/>
      <c r="C32" s="401"/>
      <c r="D32" s="401"/>
      <c r="E32" s="401"/>
      <c r="F32" s="402"/>
      <c r="G32" s="564" t="s">
        <v>570</v>
      </c>
      <c r="H32" s="565"/>
      <c r="I32" s="565"/>
      <c r="J32" s="565"/>
      <c r="K32" s="565"/>
      <c r="L32" s="565"/>
      <c r="M32" s="565"/>
      <c r="N32" s="565"/>
      <c r="O32" s="566"/>
      <c r="P32" s="104" t="s">
        <v>566</v>
      </c>
      <c r="Q32" s="104"/>
      <c r="R32" s="104"/>
      <c r="S32" s="104"/>
      <c r="T32" s="104"/>
      <c r="U32" s="104"/>
      <c r="V32" s="104"/>
      <c r="W32" s="104"/>
      <c r="X32" s="105"/>
      <c r="Y32" s="474" t="s">
        <v>12</v>
      </c>
      <c r="Z32" s="534"/>
      <c r="AA32" s="535"/>
      <c r="AB32" s="464" t="s">
        <v>567</v>
      </c>
      <c r="AC32" s="464"/>
      <c r="AD32" s="464"/>
      <c r="AE32" s="216">
        <v>2</v>
      </c>
      <c r="AF32" s="217"/>
      <c r="AG32" s="217"/>
      <c r="AH32" s="217"/>
      <c r="AI32" s="216">
        <v>2</v>
      </c>
      <c r="AJ32" s="217"/>
      <c r="AK32" s="217"/>
      <c r="AL32" s="217"/>
      <c r="AM32" s="216">
        <v>2</v>
      </c>
      <c r="AN32" s="217"/>
      <c r="AO32" s="217"/>
      <c r="AP32" s="217"/>
      <c r="AQ32" s="340" t="s">
        <v>571</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567</v>
      </c>
      <c r="AC33" s="526"/>
      <c r="AD33" s="526"/>
      <c r="AE33" s="216">
        <v>2</v>
      </c>
      <c r="AF33" s="217"/>
      <c r="AG33" s="217"/>
      <c r="AH33" s="217"/>
      <c r="AI33" s="216">
        <v>2</v>
      </c>
      <c r="AJ33" s="217"/>
      <c r="AK33" s="217"/>
      <c r="AL33" s="217"/>
      <c r="AM33" s="216">
        <v>2</v>
      </c>
      <c r="AN33" s="217"/>
      <c r="AO33" s="217"/>
      <c r="AP33" s="217"/>
      <c r="AQ33" s="340" t="s">
        <v>637</v>
      </c>
      <c r="AR33" s="206"/>
      <c r="AS33" s="206"/>
      <c r="AT33" s="341"/>
      <c r="AU33" s="217">
        <v>1</v>
      </c>
      <c r="AV33" s="217"/>
      <c r="AW33" s="217"/>
      <c r="AX33" s="219"/>
    </row>
    <row r="34" spans="1:50" ht="89.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571</v>
      </c>
      <c r="AR34" s="206"/>
      <c r="AS34" s="206"/>
      <c r="AT34" s="341"/>
      <c r="AU34" s="217" t="s">
        <v>571</v>
      </c>
      <c r="AV34" s="217"/>
      <c r="AW34" s="217"/>
      <c r="AX34" s="219"/>
    </row>
    <row r="35" spans="1:50" ht="23.25" customHeight="1" x14ac:dyDescent="0.15">
      <c r="A35" s="224" t="s">
        <v>383</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0"/>
    </row>
    <row r="80" spans="1:50" ht="18.75" hidden="1" customHeight="1" x14ac:dyDescent="0.15">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x14ac:dyDescent="0.15">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395</v>
      </c>
      <c r="AF100" s="543"/>
      <c r="AG100" s="543"/>
      <c r="AH100" s="544"/>
      <c r="AI100" s="542" t="s">
        <v>415</v>
      </c>
      <c r="AJ100" s="543"/>
      <c r="AK100" s="543"/>
      <c r="AL100" s="544"/>
      <c r="AM100" s="542" t="s">
        <v>422</v>
      </c>
      <c r="AN100" s="543"/>
      <c r="AO100" s="543"/>
      <c r="AP100" s="544"/>
      <c r="AQ100" s="318" t="s">
        <v>435</v>
      </c>
      <c r="AR100" s="319"/>
      <c r="AS100" s="319"/>
      <c r="AT100" s="320"/>
      <c r="AU100" s="318" t="s">
        <v>436</v>
      </c>
      <c r="AV100" s="319"/>
      <c r="AW100" s="319"/>
      <c r="AX100" s="321"/>
    </row>
    <row r="101" spans="1:60" ht="24"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567</v>
      </c>
      <c r="AC101" s="464"/>
      <c r="AD101" s="464"/>
      <c r="AE101" s="216">
        <v>2</v>
      </c>
      <c r="AF101" s="217"/>
      <c r="AG101" s="217"/>
      <c r="AH101" s="218"/>
      <c r="AI101" s="216">
        <v>2</v>
      </c>
      <c r="AJ101" s="217"/>
      <c r="AK101" s="217"/>
      <c r="AL101" s="218"/>
      <c r="AM101" s="216">
        <v>2</v>
      </c>
      <c r="AN101" s="217"/>
      <c r="AO101" s="217"/>
      <c r="AP101" s="218"/>
      <c r="AQ101" s="216" t="s">
        <v>605</v>
      </c>
      <c r="AR101" s="217"/>
      <c r="AS101" s="217"/>
      <c r="AT101" s="218"/>
      <c r="AU101" s="216" t="s">
        <v>605</v>
      </c>
      <c r="AV101" s="217"/>
      <c r="AW101" s="217"/>
      <c r="AX101" s="218"/>
    </row>
    <row r="102" spans="1:60" ht="24"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567</v>
      </c>
      <c r="AC102" s="464"/>
      <c r="AD102" s="464"/>
      <c r="AE102" s="421">
        <v>2</v>
      </c>
      <c r="AF102" s="421"/>
      <c r="AG102" s="421"/>
      <c r="AH102" s="421"/>
      <c r="AI102" s="421">
        <v>2</v>
      </c>
      <c r="AJ102" s="421"/>
      <c r="AK102" s="421"/>
      <c r="AL102" s="421"/>
      <c r="AM102" s="421">
        <v>2</v>
      </c>
      <c r="AN102" s="421"/>
      <c r="AO102" s="421"/>
      <c r="AP102" s="421"/>
      <c r="AQ102" s="271">
        <v>2</v>
      </c>
      <c r="AR102" s="272"/>
      <c r="AS102" s="272"/>
      <c r="AT102" s="317"/>
      <c r="AU102" s="271">
        <v>1</v>
      </c>
      <c r="AV102" s="272"/>
      <c r="AW102" s="272"/>
      <c r="AX102" s="317"/>
    </row>
    <row r="103" spans="1:60" ht="31.5" hidden="1" customHeight="1" x14ac:dyDescent="0.15">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395</v>
      </c>
      <c r="AF115" s="419"/>
      <c r="AG115" s="419"/>
      <c r="AH115" s="420"/>
      <c r="AI115" s="418" t="s">
        <v>393</v>
      </c>
      <c r="AJ115" s="419"/>
      <c r="AK115" s="419"/>
      <c r="AL115" s="420"/>
      <c r="AM115" s="418" t="s">
        <v>422</v>
      </c>
      <c r="AN115" s="419"/>
      <c r="AO115" s="419"/>
      <c r="AP115" s="420"/>
      <c r="AQ115" s="591" t="s">
        <v>437</v>
      </c>
      <c r="AR115" s="592"/>
      <c r="AS115" s="592"/>
      <c r="AT115" s="592"/>
      <c r="AU115" s="592"/>
      <c r="AV115" s="592"/>
      <c r="AW115" s="592"/>
      <c r="AX115" s="593"/>
    </row>
    <row r="116" spans="1:50" ht="23.25" customHeight="1" x14ac:dyDescent="0.15">
      <c r="A116" s="442"/>
      <c r="B116" s="443"/>
      <c r="C116" s="443"/>
      <c r="D116" s="443"/>
      <c r="E116" s="443"/>
      <c r="F116" s="444"/>
      <c r="G116" s="393" t="s">
        <v>576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578</v>
      </c>
      <c r="AC116" s="466"/>
      <c r="AD116" s="467"/>
      <c r="AE116" s="421">
        <v>328</v>
      </c>
      <c r="AF116" s="421"/>
      <c r="AG116" s="421"/>
      <c r="AH116" s="421"/>
      <c r="AI116" s="421">
        <v>261</v>
      </c>
      <c r="AJ116" s="421"/>
      <c r="AK116" s="421"/>
      <c r="AL116" s="421"/>
      <c r="AM116" s="421">
        <v>193</v>
      </c>
      <c r="AN116" s="421"/>
      <c r="AO116" s="421"/>
      <c r="AP116" s="421"/>
      <c r="AQ116" s="216">
        <v>126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577</v>
      </c>
      <c r="AC117" s="476"/>
      <c r="AD117" s="477"/>
      <c r="AE117" s="554" t="s">
        <v>579</v>
      </c>
      <c r="AF117" s="554"/>
      <c r="AG117" s="554"/>
      <c r="AH117" s="554"/>
      <c r="AI117" s="554" t="s">
        <v>580</v>
      </c>
      <c r="AJ117" s="554"/>
      <c r="AK117" s="554"/>
      <c r="AL117" s="554"/>
      <c r="AM117" s="554" t="s">
        <v>581</v>
      </c>
      <c r="AN117" s="554"/>
      <c r="AO117" s="554"/>
      <c r="AP117" s="554"/>
      <c r="AQ117" s="554" t="s">
        <v>582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395</v>
      </c>
      <c r="AF118" s="419"/>
      <c r="AG118" s="419"/>
      <c r="AH118" s="420"/>
      <c r="AI118" s="418" t="s">
        <v>393</v>
      </c>
      <c r="AJ118" s="419"/>
      <c r="AK118" s="419"/>
      <c r="AL118" s="420"/>
      <c r="AM118" s="418" t="s">
        <v>422</v>
      </c>
      <c r="AN118" s="419"/>
      <c r="AO118" s="419"/>
      <c r="AP118" s="420"/>
      <c r="AQ118" s="591" t="s">
        <v>437</v>
      </c>
      <c r="AR118" s="592"/>
      <c r="AS118" s="592"/>
      <c r="AT118" s="592"/>
      <c r="AU118" s="592"/>
      <c r="AV118" s="592"/>
      <c r="AW118" s="592"/>
      <c r="AX118" s="593"/>
    </row>
    <row r="119" spans="1:50" ht="23.25" hidden="1" customHeight="1" x14ac:dyDescent="0.15">
      <c r="A119" s="442"/>
      <c r="B119" s="443"/>
      <c r="C119" s="443"/>
      <c r="D119" s="443"/>
      <c r="E119" s="443"/>
      <c r="F119" s="444"/>
      <c r="G119" s="393" t="s">
        <v>361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395</v>
      </c>
      <c r="AF121" s="419"/>
      <c r="AG121" s="419"/>
      <c r="AH121" s="420"/>
      <c r="AI121" s="418" t="s">
        <v>393</v>
      </c>
      <c r="AJ121" s="419"/>
      <c r="AK121" s="419"/>
      <c r="AL121" s="420"/>
      <c r="AM121" s="418" t="s">
        <v>422</v>
      </c>
      <c r="AN121" s="419"/>
      <c r="AO121" s="419"/>
      <c r="AP121" s="420"/>
      <c r="AQ121" s="591" t="s">
        <v>437</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395</v>
      </c>
      <c r="AF124" s="419"/>
      <c r="AG124" s="419"/>
      <c r="AH124" s="420"/>
      <c r="AI124" s="418" t="s">
        <v>393</v>
      </c>
      <c r="AJ124" s="419"/>
      <c r="AK124" s="419"/>
      <c r="AL124" s="420"/>
      <c r="AM124" s="418" t="s">
        <v>422</v>
      </c>
      <c r="AN124" s="419"/>
      <c r="AO124" s="419"/>
      <c r="AP124" s="420"/>
      <c r="AQ124" s="591" t="s">
        <v>437</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395</v>
      </c>
      <c r="AF127" s="419"/>
      <c r="AG127" s="419"/>
      <c r="AH127" s="420"/>
      <c r="AI127" s="418" t="s">
        <v>393</v>
      </c>
      <c r="AJ127" s="419"/>
      <c r="AK127" s="419"/>
      <c r="AL127" s="420"/>
      <c r="AM127" s="418" t="s">
        <v>422</v>
      </c>
      <c r="AN127" s="419"/>
      <c r="AO127" s="419"/>
      <c r="AP127" s="420"/>
      <c r="AQ127" s="591" t="s">
        <v>437</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410</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t="s">
        <v>571</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t="s">
        <v>597</v>
      </c>
      <c r="AF134" s="206"/>
      <c r="AG134" s="206"/>
      <c r="AH134" s="206"/>
      <c r="AI134" s="205" t="s">
        <v>598</v>
      </c>
      <c r="AJ134" s="206"/>
      <c r="AK134" s="206"/>
      <c r="AL134" s="206"/>
      <c r="AM134" s="205" t="s">
        <v>571</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t="s">
        <v>600</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t="s">
        <v>568</v>
      </c>
      <c r="K430" s="901"/>
      <c r="L430" s="901"/>
      <c r="M430" s="901"/>
      <c r="N430" s="901"/>
      <c r="O430" s="901"/>
      <c r="P430" s="901"/>
      <c r="Q430" s="901"/>
      <c r="R430" s="901"/>
      <c r="S430" s="901"/>
      <c r="T430" s="902"/>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90" t="s">
        <v>571</v>
      </c>
      <c r="AR432" s="199"/>
      <c r="AS432" s="132" t="s">
        <v>236</v>
      </c>
      <c r="AT432" s="133"/>
      <c r="AU432" s="199" t="s">
        <v>571</v>
      </c>
      <c r="AV432" s="199"/>
      <c r="AW432" s="132" t="s">
        <v>181</v>
      </c>
      <c r="AX432" s="194"/>
    </row>
    <row r="433" spans="1:50" ht="23.25" customHeight="1" x14ac:dyDescent="0.15">
      <c r="A433" s="188"/>
      <c r="B433" s="185"/>
      <c r="C433" s="179"/>
      <c r="D433" s="185"/>
      <c r="E433" s="342"/>
      <c r="F433" s="343"/>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601</v>
      </c>
      <c r="AC433" s="212"/>
      <c r="AD433" s="212"/>
      <c r="AE433" s="340" t="s">
        <v>569</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578</v>
      </c>
      <c r="AC434" s="204"/>
      <c r="AD434" s="204"/>
      <c r="AE434" s="340" t="s">
        <v>571</v>
      </c>
      <c r="AF434" s="206"/>
      <c r="AG434" s="206"/>
      <c r="AH434" s="341"/>
      <c r="AI434" s="340" t="s">
        <v>571</v>
      </c>
      <c r="AJ434" s="206"/>
      <c r="AK434" s="206"/>
      <c r="AL434" s="206"/>
      <c r="AM434" s="340" t="s">
        <v>571</v>
      </c>
      <c r="AN434" s="206"/>
      <c r="AO434" s="206"/>
      <c r="AP434" s="341"/>
      <c r="AQ434" s="340" t="s">
        <v>602</v>
      </c>
      <c r="AR434" s="206"/>
      <c r="AS434" s="206"/>
      <c r="AT434" s="341"/>
      <c r="AU434" s="206" t="s">
        <v>594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602</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571</v>
      </c>
      <c r="AF457" s="199"/>
      <c r="AG457" s="132" t="s">
        <v>236</v>
      </c>
      <c r="AH457" s="133"/>
      <c r="AI457" s="155"/>
      <c r="AJ457" s="155"/>
      <c r="AK457" s="155"/>
      <c r="AL457" s="153"/>
      <c r="AM457" s="155"/>
      <c r="AN457" s="155"/>
      <c r="AO457" s="155"/>
      <c r="AP457" s="153"/>
      <c r="AQ457" s="590" t="s">
        <v>571</v>
      </c>
      <c r="AR457" s="199"/>
      <c r="AS457" s="132" t="s">
        <v>236</v>
      </c>
      <c r="AT457" s="133"/>
      <c r="AU457" s="199" t="s">
        <v>571</v>
      </c>
      <c r="AV457" s="199"/>
      <c r="AW457" s="132" t="s">
        <v>181</v>
      </c>
      <c r="AX457" s="194"/>
    </row>
    <row r="458" spans="1:50" ht="23.25" customHeight="1" x14ac:dyDescent="0.15">
      <c r="A458" s="188"/>
      <c r="B458" s="185"/>
      <c r="C458" s="179"/>
      <c r="D458" s="185"/>
      <c r="E458" s="342"/>
      <c r="F458" s="343"/>
      <c r="G458" s="103" t="s">
        <v>578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578</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603</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571</v>
      </c>
      <c r="AF460" s="206"/>
      <c r="AG460" s="206"/>
      <c r="AH460" s="341"/>
      <c r="AI460" s="340" t="s">
        <v>571</v>
      </c>
      <c r="AJ460" s="206"/>
      <c r="AK460" s="206"/>
      <c r="AL460" s="206"/>
      <c r="AM460" s="340" t="s">
        <v>594</v>
      </c>
      <c r="AN460" s="206"/>
      <c r="AO460" s="206"/>
      <c r="AP460" s="341"/>
      <c r="AQ460" s="340" t="s">
        <v>571</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3.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639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583</v>
      </c>
      <c r="AE704" s="783"/>
      <c r="AF704" s="783"/>
      <c r="AG704" s="166" t="s">
        <v>643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585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78"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3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565</v>
      </c>
      <c r="AE710" s="327"/>
      <c r="AF710" s="327"/>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t="s">
        <v>643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583</v>
      </c>
      <c r="AE713" s="327"/>
      <c r="AF713" s="663"/>
      <c r="AG713" s="100" t="s">
        <v>643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583</v>
      </c>
      <c r="AE714" s="808"/>
      <c r="AF714" s="809"/>
      <c r="AG714" s="736" t="s">
        <v>643</v>
      </c>
      <c r="AH714" s="737"/>
      <c r="AI714" s="737"/>
      <c r="AJ714" s="737"/>
      <c r="AK714" s="737"/>
      <c r="AL714" s="737"/>
      <c r="AM714" s="737"/>
      <c r="AN714" s="737"/>
      <c r="AO714" s="737"/>
      <c r="AP714" s="737"/>
      <c r="AQ714" s="737"/>
      <c r="AR714" s="737"/>
      <c r="AS714" s="737"/>
      <c r="AT714" s="737"/>
      <c r="AU714" s="737"/>
      <c r="AV714" s="737"/>
      <c r="AW714" s="737"/>
      <c r="AX714" s="738"/>
    </row>
    <row r="715" spans="1:50" ht="108"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7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90.7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81.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4" t="s">
        <v>643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t="s">
        <v>594</v>
      </c>
      <c r="K721" s="289"/>
      <c r="L721" s="82" t="str">
        <f>IF(M721="","","-")</f>
        <v/>
      </c>
      <c r="M721" s="83"/>
      <c r="N721" s="302" t="s">
        <v>571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606</v>
      </c>
      <c r="F737" s="989"/>
      <c r="G737" s="989"/>
      <c r="H737" s="989"/>
      <c r="I737" s="989"/>
      <c r="J737" s="989"/>
      <c r="K737" s="989"/>
      <c r="L737" s="989"/>
      <c r="M737" s="989"/>
      <c r="N737" s="365" t="s">
        <v>401</v>
      </c>
      <c r="O737" s="365"/>
      <c r="P737" s="365"/>
      <c r="Q737" s="365"/>
      <c r="R737" s="989" t="s">
        <v>607</v>
      </c>
      <c r="S737" s="989"/>
      <c r="T737" s="989"/>
      <c r="U737" s="989"/>
      <c r="V737" s="989"/>
      <c r="W737" s="989"/>
      <c r="X737" s="989"/>
      <c r="Y737" s="989"/>
      <c r="Z737" s="989"/>
      <c r="AA737" s="365" t="s">
        <v>400</v>
      </c>
      <c r="AB737" s="365"/>
      <c r="AC737" s="365"/>
      <c r="AD737" s="365"/>
      <c r="AE737" s="989" t="s">
        <v>608</v>
      </c>
      <c r="AF737" s="989"/>
      <c r="AG737" s="989"/>
      <c r="AH737" s="989"/>
      <c r="AI737" s="989"/>
      <c r="AJ737" s="989"/>
      <c r="AK737" s="989"/>
      <c r="AL737" s="989"/>
      <c r="AM737" s="989"/>
      <c r="AN737" s="365" t="s">
        <v>399</v>
      </c>
      <c r="AO737" s="365"/>
      <c r="AP737" s="365"/>
      <c r="AQ737" s="365"/>
      <c r="AR737" s="995" t="s">
        <v>609</v>
      </c>
      <c r="AS737" s="996"/>
      <c r="AT737" s="996"/>
      <c r="AU737" s="996"/>
      <c r="AV737" s="996"/>
      <c r="AW737" s="996"/>
      <c r="AX737" s="997"/>
      <c r="AY737" s="88"/>
      <c r="AZ737" s="88"/>
    </row>
    <row r="738" spans="1:52" ht="24.75" customHeight="1" x14ac:dyDescent="0.15">
      <c r="A738" s="988" t="s">
        <v>398</v>
      </c>
      <c r="B738" s="209"/>
      <c r="C738" s="209"/>
      <c r="D738" s="210"/>
      <c r="E738" s="989" t="s">
        <v>610</v>
      </c>
      <c r="F738" s="989"/>
      <c r="G738" s="989"/>
      <c r="H738" s="989"/>
      <c r="I738" s="989"/>
      <c r="J738" s="989"/>
      <c r="K738" s="989"/>
      <c r="L738" s="989"/>
      <c r="M738" s="989"/>
      <c r="N738" s="365" t="s">
        <v>397</v>
      </c>
      <c r="O738" s="365"/>
      <c r="P738" s="365"/>
      <c r="Q738" s="365"/>
      <c r="R738" s="989" t="s">
        <v>611</v>
      </c>
      <c r="S738" s="989"/>
      <c r="T738" s="989"/>
      <c r="U738" s="989"/>
      <c r="V738" s="989"/>
      <c r="W738" s="989"/>
      <c r="X738" s="989"/>
      <c r="Y738" s="989"/>
      <c r="Z738" s="989"/>
      <c r="AA738" s="365" t="s">
        <v>396</v>
      </c>
      <c r="AB738" s="365"/>
      <c r="AC738" s="365"/>
      <c r="AD738" s="365"/>
      <c r="AE738" s="989" t="s">
        <v>612</v>
      </c>
      <c r="AF738" s="989"/>
      <c r="AG738" s="989"/>
      <c r="AH738" s="989"/>
      <c r="AI738" s="989"/>
      <c r="AJ738" s="989"/>
      <c r="AK738" s="989"/>
      <c r="AL738" s="989"/>
      <c r="AM738" s="989"/>
      <c r="AN738" s="365" t="s">
        <v>395</v>
      </c>
      <c r="AO738" s="365"/>
      <c r="AP738" s="365"/>
      <c r="AQ738" s="365"/>
      <c r="AR738" s="995" t="s">
        <v>613</v>
      </c>
      <c r="AS738" s="996"/>
      <c r="AT738" s="996"/>
      <c r="AU738" s="996"/>
      <c r="AV738" s="996"/>
      <c r="AW738" s="996"/>
      <c r="AX738" s="997"/>
    </row>
    <row r="739" spans="1:52" ht="24.75" customHeight="1" x14ac:dyDescent="0.15">
      <c r="A739" s="988" t="s">
        <v>394</v>
      </c>
      <c r="B739" s="209"/>
      <c r="C739" s="209"/>
      <c r="D739" s="210"/>
      <c r="E739" s="989" t="s">
        <v>614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476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619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6.75" customHeight="1" x14ac:dyDescent="0.15">
      <c r="A782" s="631"/>
      <c r="B782" s="632"/>
      <c r="C782" s="632"/>
      <c r="D782" s="632"/>
      <c r="E782" s="632"/>
      <c r="F782" s="633"/>
      <c r="G782" s="670" t="s">
        <v>615</v>
      </c>
      <c r="H782" s="671"/>
      <c r="I782" s="671"/>
      <c r="J782" s="671"/>
      <c r="K782" s="672"/>
      <c r="L782" s="664" t="s">
        <v>616</v>
      </c>
      <c r="M782" s="665"/>
      <c r="N782" s="665"/>
      <c r="O782" s="665"/>
      <c r="P782" s="665"/>
      <c r="Q782" s="665"/>
      <c r="R782" s="665"/>
      <c r="S782" s="665"/>
      <c r="T782" s="665"/>
      <c r="U782" s="665"/>
      <c r="V782" s="665"/>
      <c r="W782" s="665"/>
      <c r="X782" s="666"/>
      <c r="Y782" s="388">
        <v>362</v>
      </c>
      <c r="Z782" s="389"/>
      <c r="AA782" s="389"/>
      <c r="AB782" s="805"/>
      <c r="AC782" s="670" t="s">
        <v>617</v>
      </c>
      <c r="AD782" s="671"/>
      <c r="AE782" s="671"/>
      <c r="AF782" s="671"/>
      <c r="AG782" s="672"/>
      <c r="AH782" s="664" t="s">
        <v>618</v>
      </c>
      <c r="AI782" s="665"/>
      <c r="AJ782" s="665"/>
      <c r="AK782" s="665"/>
      <c r="AL782" s="665"/>
      <c r="AM782" s="665"/>
      <c r="AN782" s="665"/>
      <c r="AO782" s="665"/>
      <c r="AP782" s="665"/>
      <c r="AQ782" s="665"/>
      <c r="AR782" s="665"/>
      <c r="AS782" s="665"/>
      <c r="AT782" s="666"/>
      <c r="AU782" s="388">
        <v>362</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362</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362</v>
      </c>
      <c r="AV792" s="832"/>
      <c r="AW792" s="832"/>
      <c r="AX792" s="834"/>
    </row>
    <row r="793" spans="1:50" ht="24.75" customHeight="1" x14ac:dyDescent="0.15">
      <c r="A793" s="631"/>
      <c r="B793" s="632"/>
      <c r="C793" s="632"/>
      <c r="D793" s="632"/>
      <c r="E793" s="632"/>
      <c r="F793" s="633"/>
      <c r="G793" s="595" t="s">
        <v>621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622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36.75" customHeight="1" x14ac:dyDescent="0.15">
      <c r="A795" s="631"/>
      <c r="B795" s="632"/>
      <c r="C795" s="632"/>
      <c r="D795" s="632"/>
      <c r="E795" s="632"/>
      <c r="F795" s="633"/>
      <c r="G795" s="670" t="s">
        <v>623</v>
      </c>
      <c r="H795" s="671"/>
      <c r="I795" s="671"/>
      <c r="J795" s="671"/>
      <c r="K795" s="672"/>
      <c r="L795" s="664" t="s">
        <v>624</v>
      </c>
      <c r="M795" s="665"/>
      <c r="N795" s="665"/>
      <c r="O795" s="665"/>
      <c r="P795" s="665"/>
      <c r="Q795" s="665"/>
      <c r="R795" s="665"/>
      <c r="S795" s="665"/>
      <c r="T795" s="665"/>
      <c r="U795" s="665"/>
      <c r="V795" s="665"/>
      <c r="W795" s="665"/>
      <c r="X795" s="666"/>
      <c r="Y795" s="388">
        <v>24</v>
      </c>
      <c r="Z795" s="389"/>
      <c r="AA795" s="389"/>
      <c r="AB795" s="805"/>
      <c r="AC795" s="670" t="s">
        <v>617</v>
      </c>
      <c r="AD795" s="671"/>
      <c r="AE795" s="671"/>
      <c r="AF795" s="671"/>
      <c r="AG795" s="672"/>
      <c r="AH795" s="664" t="s">
        <v>624</v>
      </c>
      <c r="AI795" s="665"/>
      <c r="AJ795" s="665"/>
      <c r="AK795" s="665"/>
      <c r="AL795" s="665"/>
      <c r="AM795" s="665"/>
      <c r="AN795" s="665"/>
      <c r="AO795" s="665"/>
      <c r="AP795" s="665"/>
      <c r="AQ795" s="665"/>
      <c r="AR795" s="665"/>
      <c r="AS795" s="665"/>
      <c r="AT795" s="666"/>
      <c r="AU795" s="388">
        <v>24</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24</v>
      </c>
      <c r="AV805" s="832"/>
      <c r="AW805" s="832"/>
      <c r="AX805" s="834"/>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45" customHeight="1" x14ac:dyDescent="0.15">
      <c r="A838" s="376">
        <v>1</v>
      </c>
      <c r="B838" s="376">
        <v>1</v>
      </c>
      <c r="C838" s="361" t="s">
        <v>625</v>
      </c>
      <c r="D838" s="347"/>
      <c r="E838" s="347"/>
      <c r="F838" s="347"/>
      <c r="G838" s="347"/>
      <c r="H838" s="347"/>
      <c r="I838" s="347"/>
      <c r="J838" s="348">
        <v>2000012100001</v>
      </c>
      <c r="K838" s="349"/>
      <c r="L838" s="349"/>
      <c r="M838" s="349"/>
      <c r="N838" s="349"/>
      <c r="O838" s="349"/>
      <c r="P838" s="362" t="s">
        <v>626</v>
      </c>
      <c r="Q838" s="350"/>
      <c r="R838" s="350"/>
      <c r="S838" s="350"/>
      <c r="T838" s="350"/>
      <c r="U838" s="350"/>
      <c r="V838" s="350"/>
      <c r="W838" s="350"/>
      <c r="X838" s="350"/>
      <c r="Y838" s="351">
        <v>362</v>
      </c>
      <c r="Z838" s="352"/>
      <c r="AA838" s="352"/>
      <c r="AB838" s="353"/>
      <c r="AC838" s="363"/>
      <c r="AD838" s="371"/>
      <c r="AE838" s="371"/>
      <c r="AF838" s="371"/>
      <c r="AG838" s="371"/>
      <c r="AH838" s="372" t="s">
        <v>411</v>
      </c>
      <c r="AI838" s="373"/>
      <c r="AJ838" s="373"/>
      <c r="AK838" s="373"/>
      <c r="AL838" s="357" t="s">
        <v>411</v>
      </c>
      <c r="AM838" s="358"/>
      <c r="AN838" s="358"/>
      <c r="AO838" s="359"/>
      <c r="AP838" s="360" t="s">
        <v>411</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45" customHeight="1" x14ac:dyDescent="0.15">
      <c r="A871" s="376">
        <v>1</v>
      </c>
      <c r="B871" s="376">
        <v>1</v>
      </c>
      <c r="C871" s="361" t="s">
        <v>627</v>
      </c>
      <c r="D871" s="347"/>
      <c r="E871" s="347"/>
      <c r="F871" s="347"/>
      <c r="G871" s="347"/>
      <c r="H871" s="347"/>
      <c r="I871" s="347"/>
      <c r="J871" s="348">
        <v>3010701022462</v>
      </c>
      <c r="K871" s="349"/>
      <c r="L871" s="349"/>
      <c r="M871" s="349"/>
      <c r="N871" s="349"/>
      <c r="O871" s="349"/>
      <c r="P871" s="362" t="s">
        <v>628</v>
      </c>
      <c r="Q871" s="350"/>
      <c r="R871" s="350"/>
      <c r="S871" s="350"/>
      <c r="T871" s="350"/>
      <c r="U871" s="350"/>
      <c r="V871" s="350"/>
      <c r="W871" s="350"/>
      <c r="X871" s="350"/>
      <c r="Y871" s="351">
        <v>362</v>
      </c>
      <c r="Z871" s="352"/>
      <c r="AA871" s="352"/>
      <c r="AB871" s="353"/>
      <c r="AC871" s="363" t="s">
        <v>376</v>
      </c>
      <c r="AD871" s="371"/>
      <c r="AE871" s="371"/>
      <c r="AF871" s="371"/>
      <c r="AG871" s="371"/>
      <c r="AH871" s="372">
        <v>3</v>
      </c>
      <c r="AI871" s="373"/>
      <c r="AJ871" s="373"/>
      <c r="AK871" s="373"/>
      <c r="AL871" s="357">
        <v>77.599999999999994</v>
      </c>
      <c r="AM871" s="358"/>
      <c r="AN871" s="358"/>
      <c r="AO871" s="359"/>
      <c r="AP871" s="360" t="s">
        <v>411</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45" customHeight="1" x14ac:dyDescent="0.15">
      <c r="A904" s="376">
        <v>1</v>
      </c>
      <c r="B904" s="376">
        <v>1</v>
      </c>
      <c r="C904" s="361" t="s">
        <v>629</v>
      </c>
      <c r="D904" s="347"/>
      <c r="E904" s="347"/>
      <c r="F904" s="347"/>
      <c r="G904" s="347"/>
      <c r="H904" s="347"/>
      <c r="I904" s="347"/>
      <c r="J904" s="348" t="s">
        <v>411</v>
      </c>
      <c r="K904" s="349"/>
      <c r="L904" s="349"/>
      <c r="M904" s="349"/>
      <c r="N904" s="349"/>
      <c r="O904" s="349"/>
      <c r="P904" s="362" t="s">
        <v>630</v>
      </c>
      <c r="Q904" s="350"/>
      <c r="R904" s="350"/>
      <c r="S904" s="350"/>
      <c r="T904" s="350"/>
      <c r="U904" s="350"/>
      <c r="V904" s="350"/>
      <c r="W904" s="350"/>
      <c r="X904" s="350"/>
      <c r="Y904" s="351">
        <v>24</v>
      </c>
      <c r="Z904" s="352"/>
      <c r="AA904" s="352"/>
      <c r="AB904" s="353"/>
      <c r="AC904" s="363"/>
      <c r="AD904" s="371"/>
      <c r="AE904" s="371"/>
      <c r="AF904" s="371"/>
      <c r="AG904" s="371"/>
      <c r="AH904" s="372" t="s">
        <v>631</v>
      </c>
      <c r="AI904" s="373"/>
      <c r="AJ904" s="373"/>
      <c r="AK904" s="373"/>
      <c r="AL904" s="357" t="s">
        <v>632</v>
      </c>
      <c r="AM904" s="358"/>
      <c r="AN904" s="358"/>
      <c r="AO904" s="359"/>
      <c r="AP904" s="360" t="s">
        <v>633</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45" customHeight="1" x14ac:dyDescent="0.15">
      <c r="A937" s="376">
        <v>1</v>
      </c>
      <c r="B937" s="376">
        <v>1</v>
      </c>
      <c r="C937" s="361" t="s">
        <v>634</v>
      </c>
      <c r="D937" s="347"/>
      <c r="E937" s="347"/>
      <c r="F937" s="347"/>
      <c r="G937" s="347"/>
      <c r="H937" s="347"/>
      <c r="I937" s="347"/>
      <c r="J937" s="348">
        <v>1010401052844</v>
      </c>
      <c r="K937" s="349"/>
      <c r="L937" s="349"/>
      <c r="M937" s="349"/>
      <c r="N937" s="349"/>
      <c r="O937" s="349"/>
      <c r="P937" s="362" t="s">
        <v>635</v>
      </c>
      <c r="Q937" s="350"/>
      <c r="R937" s="350"/>
      <c r="S937" s="350"/>
      <c r="T937" s="350"/>
      <c r="U937" s="350"/>
      <c r="V937" s="350"/>
      <c r="W937" s="350"/>
      <c r="X937" s="350"/>
      <c r="Y937" s="351">
        <v>24</v>
      </c>
      <c r="Z937" s="352"/>
      <c r="AA937" s="352"/>
      <c r="AB937" s="353"/>
      <c r="AC937" s="363" t="s">
        <v>376</v>
      </c>
      <c r="AD937" s="371"/>
      <c r="AE937" s="371"/>
      <c r="AF937" s="371"/>
      <c r="AG937" s="371"/>
      <c r="AH937" s="372">
        <v>6</v>
      </c>
      <c r="AI937" s="373"/>
      <c r="AJ937" s="373"/>
      <c r="AK937" s="373"/>
      <c r="AL937" s="357">
        <v>73.400000000000006</v>
      </c>
      <c r="AM937" s="358"/>
      <c r="AN937" s="358"/>
      <c r="AO937" s="359"/>
      <c r="AP937" s="360" t="s">
        <v>411</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146" t="s">
        <v>411</v>
      </c>
      <c r="F1103" s="375"/>
      <c r="G1103" s="375"/>
      <c r="H1103" s="375"/>
      <c r="I1103" s="375"/>
      <c r="J1103" s="348" t="s">
        <v>411</v>
      </c>
      <c r="K1103" s="349"/>
      <c r="L1103" s="349"/>
      <c r="M1103" s="349"/>
      <c r="N1103" s="349"/>
      <c r="O1103" s="349"/>
      <c r="P1103" s="362" t="s">
        <v>411</v>
      </c>
      <c r="Q1103" s="350"/>
      <c r="R1103" s="350"/>
      <c r="S1103" s="350"/>
      <c r="T1103" s="350"/>
      <c r="U1103" s="350"/>
      <c r="V1103" s="350"/>
      <c r="W1103" s="350"/>
      <c r="X1103" s="350"/>
      <c r="Y1103" s="351" t="s">
        <v>411</v>
      </c>
      <c r="Z1103" s="352"/>
      <c r="AA1103" s="352"/>
      <c r="AB1103" s="353"/>
      <c r="AC1103" s="354"/>
      <c r="AD1103" s="354"/>
      <c r="AE1103" s="354"/>
      <c r="AF1103" s="354"/>
      <c r="AG1103" s="354"/>
      <c r="AH1103" s="355" t="s">
        <v>411</v>
      </c>
      <c r="AI1103" s="356"/>
      <c r="AJ1103" s="356"/>
      <c r="AK1103" s="356"/>
      <c r="AL1103" s="357" t="s">
        <v>411</v>
      </c>
      <c r="AM1103" s="358"/>
      <c r="AN1103" s="358"/>
      <c r="AO1103" s="359"/>
      <c r="AP1103" s="360" t="s">
        <v>411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33">
      <formula>IF(RIGHT(TEXT(P14,"0.#"),1)=".",FALSE,TRUE)</formula>
    </cfRule>
    <cfRule type="expression" dxfId="2826" priority="14034">
      <formula>IF(RIGHT(TEXT(P14,"0.#"),1)=".",TRUE,FALSE)</formula>
    </cfRule>
  </conditionalFormatting>
  <conditionalFormatting sqref="AE32">
    <cfRule type="expression" dxfId="2825" priority="14023">
      <formula>IF(RIGHT(TEXT(AE32,"0.#"),1)=".",FALSE,TRUE)</formula>
    </cfRule>
    <cfRule type="expression" dxfId="2824" priority="14024">
      <formula>IF(RIGHT(TEXT(AE32,"0.#"),1)=".",TRUE,FALSE)</formula>
    </cfRule>
  </conditionalFormatting>
  <conditionalFormatting sqref="P18:AX18">
    <cfRule type="expression" dxfId="2823" priority="13909">
      <formula>IF(RIGHT(TEXT(P18,"0.#"),1)=".",FALSE,TRUE)</formula>
    </cfRule>
    <cfRule type="expression" dxfId="2822" priority="13910">
      <formula>IF(RIGHT(TEXT(P18,"0.#"),1)=".",TRUE,FALSE)</formula>
    </cfRule>
  </conditionalFormatting>
  <conditionalFormatting sqref="Y783">
    <cfRule type="expression" dxfId="2821" priority="13905">
      <formula>IF(RIGHT(TEXT(Y783,"0.#"),1)=".",FALSE,TRUE)</formula>
    </cfRule>
    <cfRule type="expression" dxfId="2820" priority="13906">
      <formula>IF(RIGHT(TEXT(Y783,"0.#"),1)=".",TRUE,FALSE)</formula>
    </cfRule>
  </conditionalFormatting>
  <conditionalFormatting sqref="Y792">
    <cfRule type="expression" dxfId="2819" priority="13901">
      <formula>IF(RIGHT(TEXT(Y792,"0.#"),1)=".",FALSE,TRUE)</formula>
    </cfRule>
    <cfRule type="expression" dxfId="2818" priority="13902">
      <formula>IF(RIGHT(TEXT(Y792,"0.#"),1)=".",TRUE,FALSE)</formula>
    </cfRule>
  </conditionalFormatting>
  <conditionalFormatting sqref="Y823:Y830 Y821 Y810:Y817 Y808 Y797:Y804 Y795">
    <cfRule type="expression" dxfId="2817" priority="13683">
      <formula>IF(RIGHT(TEXT(Y795,"0.#"),1)=".",FALSE,TRUE)</formula>
    </cfRule>
    <cfRule type="expression" dxfId="2816" priority="13684">
      <formula>IF(RIGHT(TEXT(Y795,"0.#"),1)=".",TRUE,FALSE)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4:Y791 Y782">
    <cfRule type="expression" dxfId="2809" priority="13707">
      <formula>IF(RIGHT(TEXT(Y782,"0.#"),1)=".",FALSE,TRUE)</formula>
    </cfRule>
    <cfRule type="expression" dxfId="2808" priority="13708">
      <formula>IF(RIGHT(TEXT(Y782,"0.#"),1)=".",TRUE,FALSE)</formula>
    </cfRule>
  </conditionalFormatting>
  <conditionalFormatting sqref="AU783">
    <cfRule type="expression" dxfId="2807" priority="13705">
      <formula>IF(RIGHT(TEXT(AU783,"0.#"),1)=".",FALSE,TRUE)</formula>
    </cfRule>
    <cfRule type="expression" dxfId="2806" priority="13706">
      <formula>IF(RIGHT(TEXT(AU783,"0.#"),1)=".",TRUE,FALSE)</formula>
    </cfRule>
  </conditionalFormatting>
  <conditionalFormatting sqref="AU792">
    <cfRule type="expression" dxfId="2805" priority="13703">
      <formula>IF(RIGHT(TEXT(AU792,"0.#"),1)=".",FALSE,TRUE)</formula>
    </cfRule>
    <cfRule type="expression" dxfId="2804" priority="13704">
      <formula>IF(RIGHT(TEXT(AU792,"0.#"),1)=".",TRUE,FALSE)</formula>
    </cfRule>
  </conditionalFormatting>
  <conditionalFormatting sqref="AU784:AU791 AU782">
    <cfRule type="expression" dxfId="2803" priority="13701">
      <formula>IF(RIGHT(TEXT(AU782,"0.#"),1)=".",FALSE,TRUE)</formula>
    </cfRule>
    <cfRule type="expression" dxfId="2802" priority="13702">
      <formula>IF(RIGHT(TEXT(AU782,"0.#"),1)=".",TRUE,FALSE)</formula>
    </cfRule>
  </conditionalFormatting>
  <conditionalFormatting sqref="Y822 Y809 Y796">
    <cfRule type="expression" dxfId="2801" priority="13687">
      <formula>IF(RIGHT(TEXT(Y796,"0.#"),1)=".",FALSE,TRUE)</formula>
    </cfRule>
    <cfRule type="expression" dxfId="2800" priority="13688">
      <formula>IF(RIGHT(TEXT(Y796,"0.#"),1)=".",TRUE,FALSE)</formula>
    </cfRule>
  </conditionalFormatting>
  <conditionalFormatting sqref="Y831 Y818 Y805">
    <cfRule type="expression" dxfId="2799" priority="13685">
      <formula>IF(RIGHT(TEXT(Y805,"0.#"),1)=".",FALSE,TRUE)</formula>
    </cfRule>
    <cfRule type="expression" dxfId="2798" priority="13686">
      <formula>IF(RIGHT(TEXT(Y805,"0.#"),1)=".",TRUE,FALSE)</formula>
    </cfRule>
  </conditionalFormatting>
  <conditionalFormatting sqref="AU822 AU809 AU796">
    <cfRule type="expression" dxfId="2797" priority="13681">
      <formula>IF(RIGHT(TEXT(AU796,"0.#"),1)=".",FALSE,TRUE)</formula>
    </cfRule>
    <cfRule type="expression" dxfId="2796" priority="13682">
      <formula>IF(RIGHT(TEXT(AU796,"0.#"),1)=".",TRUE,FALSE)</formula>
    </cfRule>
  </conditionalFormatting>
  <conditionalFormatting sqref="AU831 AU818 AU805">
    <cfRule type="expression" dxfId="2795" priority="13679">
      <formula>IF(RIGHT(TEXT(AU805,"0.#"),1)=".",FALSE,TRUE)</formula>
    </cfRule>
    <cfRule type="expression" dxfId="2794" priority="13680">
      <formula>IF(RIGHT(TEXT(AU805,"0.#"),1)=".",TRUE,FALSE)</formula>
    </cfRule>
  </conditionalFormatting>
  <conditionalFormatting sqref="AU823:AU830 AU821 AU810:AU817 AU808 AU797:AU804 AU795">
    <cfRule type="expression" dxfId="2793" priority="13677">
      <formula>IF(RIGHT(TEXT(AU795,"0.#"),1)=".",FALSE,TRUE)</formula>
    </cfRule>
    <cfRule type="expression" dxfId="2792" priority="13678">
      <formula>IF(RIGHT(TEXT(AU795,"0.#"),1)=".",TRUE,FALSE)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40:AO867">
    <cfRule type="expression" dxfId="2527" priority="6655">
      <formula>IF(AND(AL840&gt;=0, RIGHT(TEXT(AL840,"0.#"),1)&lt;&gt;"."),TRUE,FALSE)</formula>
    </cfRule>
    <cfRule type="expression" dxfId="2526" priority="6656">
      <formula>IF(AND(AL840&gt;=0, RIGHT(TEXT(AL840,"0.#"),1)="."),TRUE,FALSE)</formula>
    </cfRule>
    <cfRule type="expression" dxfId="2525" priority="6657">
      <formula>IF(AND(AL840&lt;0, RIGHT(TEXT(AL840,"0.#"),1)&lt;&gt;"."),TRUE,FALSE)</formula>
    </cfRule>
    <cfRule type="expression" dxfId="2524" priority="6658">
      <formula>IF(AND(AL840&lt;0, RIGHT(TEXT(AL840,"0.#"),1)="."),TRUE,FALSE)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0:Y867">
    <cfRule type="expression" dxfId="2453" priority="2983">
      <formula>IF(RIGHT(TEXT(Y840,"0.#"),1)=".",FALSE,TRUE)</formula>
    </cfRule>
    <cfRule type="expression" dxfId="2452" priority="2984">
      <formula>IF(RIGHT(TEXT(Y840,"0.#"),1)=".",TRUE,FALSE)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4:AO1132">
    <cfRule type="expression" dxfId="2423" priority="2889">
      <formula>IF(AND(AL1104&gt;=0, RIGHT(TEXT(AL1104,"0.#"),1)&lt;&gt;"."),TRUE,FALSE)</formula>
    </cfRule>
    <cfRule type="expression" dxfId="2422" priority="2890">
      <formula>IF(AND(AL1104&gt;=0, RIGHT(TEXT(AL1104,"0.#"),1)="."),TRUE,FALSE)</formula>
    </cfRule>
    <cfRule type="expression" dxfId="2421" priority="2891">
      <formula>IF(AND(AL1104&lt;0, RIGHT(TEXT(AL1104,"0.#"),1)&lt;&gt;"."),TRUE,FALSE)</formula>
    </cfRule>
    <cfRule type="expression" dxfId="2420" priority="2892">
      <formula>IF(AND(AL1104&lt;0, RIGHT(TEXT(AL1104,"0.#"),1)="."),TRUE,FALSE)</formula>
    </cfRule>
  </conditionalFormatting>
  <conditionalFormatting sqref="Y1104:Y1132">
    <cfRule type="expression" dxfId="2419" priority="2887">
      <formula>IF(RIGHT(TEXT(Y1104,"0.#"),1)=".",FALSE,TRUE)</formula>
    </cfRule>
    <cfRule type="expression" dxfId="2418" priority="2888">
      <formula>IF(RIGHT(TEXT(Y1104,"0.#"),1)=".",TRUE,FALSE)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9:AO839">
    <cfRule type="expression" dxfId="2409" priority="2841">
      <formula>IF(AND(AL839&gt;=0, RIGHT(TEXT(AL839,"0.#"),1)&lt;&gt;"."),TRUE,FALSE)</formula>
    </cfRule>
    <cfRule type="expression" dxfId="2408" priority="2842">
      <formula>IF(AND(AL839&gt;=0, RIGHT(TEXT(AL839,"0.#"),1)="."),TRUE,FALSE)</formula>
    </cfRule>
    <cfRule type="expression" dxfId="2407" priority="2843">
      <formula>IF(AND(AL839&lt;0, RIGHT(TEXT(AL839,"0.#"),1)&lt;&gt;"."),TRUE,FALSE)</formula>
    </cfRule>
    <cfRule type="expression" dxfId="2406" priority="2844">
      <formula>IF(AND(AL839&lt;0, RIGHT(TEXT(AL839,"0.#"),1)="."),TRUE,FALSE)</formula>
    </cfRule>
  </conditionalFormatting>
  <conditionalFormatting sqref="Y839">
    <cfRule type="expression" dxfId="2405" priority="2839">
      <formula>IF(RIGHT(TEXT(Y839,"0.#"),1)=".",FALSE,TRUE)</formula>
    </cfRule>
    <cfRule type="expression" dxfId="2404" priority="2840">
      <formula>IF(RIGHT(TEXT(Y839,"0.#"),1)=".",TRUE,FALSE)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3:Y900">
    <cfRule type="expression" dxfId="2087" priority="2099">
      <formula>IF(RIGHT(TEXT(Y873,"0.#"),1)=".",FALSE,TRUE)</formula>
    </cfRule>
    <cfRule type="expression" dxfId="2086" priority="2100">
      <formula>IF(RIGHT(TEXT(Y873,"0.#"),1)=".",TRUE,FALSE)</formula>
    </cfRule>
  </conditionalFormatting>
  <conditionalFormatting sqref="Y872">
    <cfRule type="expression" dxfId="2085" priority="2093">
      <formula>IF(RIGHT(TEXT(Y872,"0.#"),1)=".",FALSE,TRUE)</formula>
    </cfRule>
    <cfRule type="expression" dxfId="2084" priority="2094">
      <formula>IF(RIGHT(TEXT(Y872,"0.#"),1)=".",TRUE,FALSE)</formula>
    </cfRule>
  </conditionalFormatting>
  <conditionalFormatting sqref="Y906:Y933">
    <cfRule type="expression" dxfId="2083" priority="2087">
      <formula>IF(RIGHT(TEXT(Y906,"0.#"),1)=".",FALSE,TRUE)</formula>
    </cfRule>
    <cfRule type="expression" dxfId="2082" priority="2088">
      <formula>IF(RIGHT(TEXT(Y906,"0.#"),1)=".",TRUE,FALSE)</formula>
    </cfRule>
  </conditionalFormatting>
  <conditionalFormatting sqref="Y905">
    <cfRule type="expression" dxfId="2081" priority="2081">
      <formula>IF(RIGHT(TEXT(Y905,"0.#"),1)=".",FALSE,TRUE)</formula>
    </cfRule>
    <cfRule type="expression" dxfId="2080" priority="2082">
      <formula>IF(RIGHT(TEXT(Y905,"0.#"),1)=".",TRUE,FALSE)</formula>
    </cfRule>
  </conditionalFormatting>
  <conditionalFormatting sqref="Y939:Y966">
    <cfRule type="expression" dxfId="2079" priority="2075">
      <formula>IF(RIGHT(TEXT(Y939,"0.#"),1)=".",FALSE,TRUE)</formula>
    </cfRule>
    <cfRule type="expression" dxfId="2078" priority="2076">
      <formula>IF(RIGHT(TEXT(Y939,"0.#"),1)=".",TRUE,FALSE)</formula>
    </cfRule>
  </conditionalFormatting>
  <conditionalFormatting sqref="Y938">
    <cfRule type="expression" dxfId="2077" priority="2069">
      <formula>IF(RIGHT(TEXT(Y938,"0.#"),1)=".",FALSE,TRUE)</formula>
    </cfRule>
    <cfRule type="expression" dxfId="2076" priority="2070">
      <formula>IF(RIGHT(TEXT(Y938,"0.#"),1)=".",TRUE,FALSE)</formula>
    </cfRule>
  </conditionalFormatting>
  <conditionalFormatting sqref="Y972:Y999">
    <cfRule type="expression" dxfId="2075" priority="2063">
      <formula>IF(RIGHT(TEXT(Y972,"0.#"),1)=".",FALSE,TRUE)</formula>
    </cfRule>
    <cfRule type="expression" dxfId="2074" priority="2064">
      <formula>IF(RIGHT(TEXT(Y972,"0.#"),1)=".",TRUE,FALSE)</formula>
    </cfRule>
  </conditionalFormatting>
  <conditionalFormatting sqref="Y970:Y971">
    <cfRule type="expression" dxfId="2073" priority="2057">
      <formula>IF(RIGHT(TEXT(Y970,"0.#"),1)=".",FALSE,TRUE)</formula>
    </cfRule>
    <cfRule type="expression" dxfId="2072" priority="2058">
      <formula>IF(RIGHT(TEXT(Y970,"0.#"),1)=".",TRUE,FALSE)</formula>
    </cfRule>
  </conditionalFormatting>
  <conditionalFormatting sqref="Y1005:Y1032">
    <cfRule type="expression" dxfId="2071" priority="2051">
      <formula>IF(RIGHT(TEXT(Y1005,"0.#"),1)=".",FALSE,TRUE)</formula>
    </cfRule>
    <cfRule type="expression" dxfId="2070" priority="2052">
      <formula>IF(RIGHT(TEXT(Y1005,"0.#"),1)=".",TRUE,FALSE)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3:AO900">
    <cfRule type="expression" dxfId="1989" priority="2101">
      <formula>IF(AND(AL873&gt;=0, RIGHT(TEXT(AL873,"0.#"),1)&lt;&gt;"."),TRUE,FALSE)</formula>
    </cfRule>
    <cfRule type="expression" dxfId="1988" priority="2102">
      <formula>IF(AND(AL873&gt;=0, RIGHT(TEXT(AL873,"0.#"),1)="."),TRUE,FALSE)</formula>
    </cfRule>
    <cfRule type="expression" dxfId="1987" priority="2103">
      <formula>IF(AND(AL873&lt;0, RIGHT(TEXT(AL873,"0.#"),1)&lt;&gt;"."),TRUE,FALSE)</formula>
    </cfRule>
    <cfRule type="expression" dxfId="1986" priority="2104">
      <formula>IF(AND(AL873&lt;0, RIGHT(TEXT(AL873,"0.#"),1)="."),TRUE,FALSE)</formula>
    </cfRule>
  </conditionalFormatting>
  <conditionalFormatting sqref="AL872:AO872">
    <cfRule type="expression" dxfId="1985" priority="2095">
      <formula>IF(AND(AL872&gt;=0, RIGHT(TEXT(AL872,"0.#"),1)&lt;&gt;"."),TRUE,FALSE)</formula>
    </cfRule>
    <cfRule type="expression" dxfId="1984" priority="2096">
      <formula>IF(AND(AL872&gt;=0, RIGHT(TEXT(AL872,"0.#"),1)="."),TRUE,FALSE)</formula>
    </cfRule>
    <cfRule type="expression" dxfId="1983" priority="2097">
      <formula>IF(AND(AL872&lt;0, RIGHT(TEXT(AL872,"0.#"),1)&lt;&gt;"."),TRUE,FALSE)</formula>
    </cfRule>
    <cfRule type="expression" dxfId="1982" priority="2098">
      <formula>IF(AND(AL872&lt;0, RIGHT(TEXT(AL872,"0.#"),1)="."),TRUE,FALSE)</formula>
    </cfRule>
  </conditionalFormatting>
  <conditionalFormatting sqref="AL906:AO933">
    <cfRule type="expression" dxfId="1981" priority="2089">
      <formula>IF(AND(AL906&gt;=0, RIGHT(TEXT(AL906,"0.#"),1)&lt;&gt;"."),TRUE,FALSE)</formula>
    </cfRule>
    <cfRule type="expression" dxfId="1980" priority="2090">
      <formula>IF(AND(AL906&gt;=0, RIGHT(TEXT(AL906,"0.#"),1)="."),TRUE,FALSE)</formula>
    </cfRule>
    <cfRule type="expression" dxfId="1979" priority="2091">
      <formula>IF(AND(AL906&lt;0, RIGHT(TEXT(AL906,"0.#"),1)&lt;&gt;"."),TRUE,FALSE)</formula>
    </cfRule>
    <cfRule type="expression" dxfId="1978" priority="2092">
      <formula>IF(AND(AL906&lt;0, RIGHT(TEXT(AL906,"0.#"),1)="."),TRUE,FALSE)</formula>
    </cfRule>
  </conditionalFormatting>
  <conditionalFormatting sqref="AL905:AO905">
    <cfRule type="expression" dxfId="1977" priority="2083">
      <formula>IF(AND(AL905&gt;=0, RIGHT(TEXT(AL905,"0.#"),1)&lt;&gt;"."),TRUE,FALSE)</formula>
    </cfRule>
    <cfRule type="expression" dxfId="1976" priority="2084">
      <formula>IF(AND(AL905&gt;=0, RIGHT(TEXT(AL905,"0.#"),1)="."),TRUE,FALSE)</formula>
    </cfRule>
    <cfRule type="expression" dxfId="1975" priority="2085">
      <formula>IF(AND(AL905&lt;0, RIGHT(TEXT(AL905,"0.#"),1)&lt;&gt;"."),TRUE,FALSE)</formula>
    </cfRule>
    <cfRule type="expression" dxfId="1974" priority="2086">
      <formula>IF(AND(AL905&lt;0, RIGHT(TEXT(AL905,"0.#"),1)="."),TRUE,FALSE)</formula>
    </cfRule>
  </conditionalFormatting>
  <conditionalFormatting sqref="AL939:AO966">
    <cfRule type="expression" dxfId="1973" priority="2077">
      <formula>IF(AND(AL939&gt;=0, RIGHT(TEXT(AL939,"0.#"),1)&lt;&gt;"."),TRUE,FALSE)</formula>
    </cfRule>
    <cfRule type="expression" dxfId="1972" priority="2078">
      <formula>IF(AND(AL939&gt;=0, RIGHT(TEXT(AL939,"0.#"),1)="."),TRUE,FALSE)</formula>
    </cfRule>
    <cfRule type="expression" dxfId="1971" priority="2079">
      <formula>IF(AND(AL939&lt;0, RIGHT(TEXT(AL939,"0.#"),1)&lt;&gt;"."),TRUE,FALSE)</formula>
    </cfRule>
    <cfRule type="expression" dxfId="1970" priority="2080">
      <formula>IF(AND(AL939&lt;0, RIGHT(TEXT(AL939,"0.#"),1)="."),TRUE,FALSE)</formula>
    </cfRule>
  </conditionalFormatting>
  <conditionalFormatting sqref="AL938:AO938">
    <cfRule type="expression" dxfId="1969" priority="2071">
      <formula>IF(AND(AL938&gt;=0, RIGHT(TEXT(AL938,"0.#"),1)&lt;&gt;"."),TRUE,FALSE)</formula>
    </cfRule>
    <cfRule type="expression" dxfId="1968" priority="2072">
      <formula>IF(AND(AL938&gt;=0, RIGHT(TEXT(AL938,"0.#"),1)="."),TRUE,FALSE)</formula>
    </cfRule>
    <cfRule type="expression" dxfId="1967" priority="2073">
      <formula>IF(AND(AL938&lt;0, RIGHT(TEXT(AL938,"0.#"),1)&lt;&gt;"."),TRUE,FALSE)</formula>
    </cfRule>
    <cfRule type="expression" dxfId="1966" priority="2074">
      <formula>IF(AND(AL938&lt;0, RIGHT(TEXT(AL938,"0.#"),1)="."),TRUE,FALSE)</formula>
    </cfRule>
  </conditionalFormatting>
  <conditionalFormatting sqref="AL972:AO999">
    <cfRule type="expression" dxfId="1965" priority="2065">
      <formula>IF(AND(AL972&gt;=0, RIGHT(TEXT(AL972,"0.#"),1)&lt;&gt;"."),TRUE,FALSE)</formula>
    </cfRule>
    <cfRule type="expression" dxfId="1964" priority="2066">
      <formula>IF(AND(AL972&gt;=0, RIGHT(TEXT(AL972,"0.#"),1)="."),TRUE,FALSE)</formula>
    </cfRule>
    <cfRule type="expression" dxfId="1963" priority="2067">
      <formula>IF(AND(AL972&lt;0, RIGHT(TEXT(AL972,"0.#"),1)&lt;&gt;"."),TRUE,FALSE)</formula>
    </cfRule>
    <cfRule type="expression" dxfId="1962" priority="2068">
      <formula>IF(AND(AL972&lt;0, RIGHT(TEXT(AL972,"0.#"),1)="."),TRUE,FALSE)</formula>
    </cfRule>
  </conditionalFormatting>
  <conditionalFormatting sqref="AL970:AO971">
    <cfRule type="expression" dxfId="1961" priority="2059">
      <formula>IF(AND(AL970&gt;=0, RIGHT(TEXT(AL970,"0.#"),1)&lt;&gt;"."),TRUE,FALSE)</formula>
    </cfRule>
    <cfRule type="expression" dxfId="1960" priority="2060">
      <formula>IF(AND(AL970&gt;=0, RIGHT(TEXT(AL970,"0.#"),1)="."),TRUE,FALSE)</formula>
    </cfRule>
    <cfRule type="expression" dxfId="1959" priority="2061">
      <formula>IF(AND(AL970&lt;0, RIGHT(TEXT(AL970,"0.#"),1)&lt;&gt;"."),TRUE,FALSE)</formula>
    </cfRule>
    <cfRule type="expression" dxfId="1958" priority="2062">
      <formula>IF(AND(AL970&lt;0, RIGHT(TEXT(AL970,"0.#"),1)="."),TRUE,FALSE)</formula>
    </cfRule>
  </conditionalFormatting>
  <conditionalFormatting sqref="AL1005:AO1032">
    <cfRule type="expression" dxfId="1957" priority="2053">
      <formula>IF(AND(AL1005&gt;=0, RIGHT(TEXT(AL1005,"0.#"),1)&lt;&gt;"."),TRUE,FALSE)</formula>
    </cfRule>
    <cfRule type="expression" dxfId="1956" priority="2054">
      <formula>IF(AND(AL1005&gt;=0, RIGHT(TEXT(AL1005,"0.#"),1)="."),TRUE,FALSE)</formula>
    </cfRule>
    <cfRule type="expression" dxfId="1955" priority="2055">
      <formula>IF(AND(AL1005&lt;0, RIGHT(TEXT(AL1005,"0.#"),1)&lt;&gt;"."),TRUE,FALSE)</formula>
    </cfRule>
    <cfRule type="expression" dxfId="1954" priority="2056">
      <formula>IF(AND(AL1005&lt;0, RIGHT(TEXT(AL1005,"0.#"),1)="."),TRUE,FALSE)</formula>
    </cfRule>
  </conditionalFormatting>
  <conditionalFormatting sqref="AL1003:AO1004">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3:Y1004">
    <cfRule type="expression" dxfId="1949" priority="2045">
      <formula>IF(RIGHT(TEXT(Y1003,"0.#"),1)=".",FALSE,TRUE)</formula>
    </cfRule>
    <cfRule type="expression" dxfId="1948" priority="2046">
      <formula>IF(RIGHT(TEXT(Y1003,"0.#"),1)=".",TRUE,FALSE)</formula>
    </cfRule>
  </conditionalFormatting>
  <conditionalFormatting sqref="AL1038:AO1065">
    <cfRule type="expression" dxfId="1947" priority="2041">
      <formula>IF(AND(AL1038&gt;=0, RIGHT(TEXT(AL1038,"0.#"),1)&lt;&gt;"."),TRUE,FALSE)</formula>
    </cfRule>
    <cfRule type="expression" dxfId="1946" priority="2042">
      <formula>IF(AND(AL1038&gt;=0, RIGHT(TEXT(AL1038,"0.#"),1)="."),TRUE,FALSE)</formula>
    </cfRule>
    <cfRule type="expression" dxfId="1945" priority="2043">
      <formula>IF(AND(AL1038&lt;0, RIGHT(TEXT(AL1038,"0.#"),1)&lt;&gt;"."),TRUE,FALSE)</formula>
    </cfRule>
    <cfRule type="expression" dxfId="1944" priority="2044">
      <formula>IF(AND(AL1038&lt;0, RIGHT(TEXT(AL1038,"0.#"),1)="."),TRUE,FALSE)</formula>
    </cfRule>
  </conditionalFormatting>
  <conditionalFormatting sqref="Y1038:Y1065">
    <cfRule type="expression" dxfId="1943" priority="2039">
      <formula>IF(RIGHT(TEXT(Y1038,"0.#"),1)=".",FALSE,TRUE)</formula>
    </cfRule>
    <cfRule type="expression" dxfId="1942" priority="2040">
      <formula>IF(RIGHT(TEXT(Y1038,"0.#"),1)=".",TRUE,FALSE)</formula>
    </cfRule>
  </conditionalFormatting>
  <conditionalFormatting sqref="AL1036:AO1037">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6:Y1037">
    <cfRule type="expression" dxfId="1937" priority="2033">
      <formula>IF(RIGHT(TEXT(Y1036,"0.#"),1)=".",FALSE,TRUE)</formula>
    </cfRule>
    <cfRule type="expression" dxfId="1936" priority="2034">
      <formula>IF(RIGHT(TEXT(Y1036,"0.#"),1)=".",TRUE,FALSE)</formula>
    </cfRule>
  </conditionalFormatting>
  <conditionalFormatting sqref="AL1071:AO1098">
    <cfRule type="expression" dxfId="1935" priority="2029">
      <formula>IF(AND(AL1071&gt;=0, RIGHT(TEXT(AL1071,"0.#"),1)&lt;&gt;"."),TRUE,FALSE)</formula>
    </cfRule>
    <cfRule type="expression" dxfId="1934" priority="2030">
      <formula>IF(AND(AL1071&gt;=0, RIGHT(TEXT(AL1071,"0.#"),1)="."),TRUE,FALSE)</formula>
    </cfRule>
    <cfRule type="expression" dxfId="1933" priority="2031">
      <formula>IF(AND(AL1071&lt;0, RIGHT(TEXT(AL1071,"0.#"),1)&lt;&gt;"."),TRUE,FALSE)</formula>
    </cfRule>
    <cfRule type="expression" dxfId="1932" priority="2032">
      <formula>IF(AND(AL1071&lt;0, RIGHT(TEXT(AL1071,"0.#"),1)="."),TRUE,FALSE)</formula>
    </cfRule>
  </conditionalFormatting>
  <conditionalFormatting sqref="Y1071:Y1098">
    <cfRule type="expression" dxfId="1931" priority="2027">
      <formula>IF(RIGHT(TEXT(Y1071,"0.#"),1)=".",FALSE,TRUE)</formula>
    </cfRule>
    <cfRule type="expression" dxfId="1930" priority="2028">
      <formula>IF(RIGHT(TEXT(Y1071,"0.#"),1)=".",TRUE,FALSE)</formula>
    </cfRule>
  </conditionalFormatting>
  <conditionalFormatting sqref="AL1069:AO1070">
    <cfRule type="expression" dxfId="1929" priority="2023">
      <formula>IF(AND(AL1069&gt;=0, RIGHT(TEXT(AL1069,"0.#"),1)&lt;&gt;"."),TRUE,FALSE)</formula>
    </cfRule>
    <cfRule type="expression" dxfId="1928" priority="2024">
      <formula>IF(AND(AL1069&gt;=0, RIGHT(TEXT(AL1069,"0.#"),1)="."),TRUE,FALSE)</formula>
    </cfRule>
    <cfRule type="expression" dxfId="1927" priority="2025">
      <formula>IF(AND(AL1069&lt;0, RIGHT(TEXT(AL1069,"0.#"),1)&lt;&gt;"."),TRUE,FALSE)</formula>
    </cfRule>
    <cfRule type="expression" dxfId="1926" priority="2026">
      <formula>IF(AND(AL1069&lt;0, RIGHT(TEXT(AL1069,"0.#"),1)="."),TRUE,FALSE)</formula>
    </cfRule>
  </conditionalFormatting>
  <conditionalFormatting sqref="Y1069:Y1070">
    <cfRule type="expression" dxfId="1925" priority="2021">
      <formula>IF(RIGHT(TEXT(Y1069,"0.#"),1)=".",FALSE,TRUE)</formula>
    </cfRule>
    <cfRule type="expression" dxfId="1924" priority="2022">
      <formula>IF(RIGHT(TEXT(Y1069,"0.#"),1)=".",TRUE,FALSE)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7" sqref="AI37:AL3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2020-09-15T02:35:30Z</cp:lastPrinted>
  <dcterms:created xsi:type="dcterms:W3CDTF">2012-03-13T00:50:25Z</dcterms:created>
  <dcterms:modified xsi:type="dcterms:W3CDTF">2020-09-16T10:45:05Z</dcterms:modified>
</cp:coreProperties>
</file>