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3_指導班\対策係\１\23.行政事業レビュー、政策評価\★2020行政事業レビュー\07_最終公表に向けた作業依頼\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<sst xmlns="http://schemas.openxmlformats.org/spreadsheetml/2006/main" count="2240" uniqueCount="524">
  <si>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</si>
  <si>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</si>
  <si>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</si>
  <si>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</si>
  <si>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</si>
  <si>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</si>
  <si>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</si>
  <si>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</si>
  <si>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</si>
  <si>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</si>
  <si>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</si>
  <si>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</si>
  <si>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</si>
  <si>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</si>
  <si>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</si>
  <si>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</si>
  <si>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</si>
  <si>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</si>
  <si>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</si>
  <si>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</si>
  <si>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</si>
  <si>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</si>
  <si>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</si>
  <si>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</si>
  <si>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</si>
  <si>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</si>
  <si>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0186</t>
  </si>
  <si>
    <t>昭和59年度</t>
    <rPh sb="0" eb="2">
      <t>ショウワ</t>
    </rPh>
    <rPh sb="4" eb="5">
      <t>ネン</t>
    </rPh>
    <rPh sb="5" eb="6">
      <t>ド</t>
    </rPh>
    <phoneticPr fontId="4"/>
  </si>
  <si>
    <t>終了予定なし</t>
    <rPh sb="0" eb="2">
      <t>シュウリョウ</t>
    </rPh>
    <rPh sb="2" eb="4">
      <t>ヨテイ</t>
    </rPh>
    <phoneticPr fontId="4"/>
  </si>
  <si>
    <t>自動車事故対策計画
（平成14年国土交通省告示第52号）</t>
  </si>
  <si>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</si>
  <si>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</si>
  <si>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</si>
  <si>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</si>
  <si>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</si>
  <si>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</si>
  <si>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</si>
  <si>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</si>
  <si>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</si>
  <si>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</si>
  <si>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</si>
  <si>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</si>
  <si>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</si>
  <si>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</si>
  <si>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</si>
  <si>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</si>
  <si>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</si>
  <si>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</si>
  <si>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</si>
  <si>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</si>
  <si>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</si>
  <si>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</si>
  <si>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</si>
  <si>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</si>
  <si>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</si>
  <si>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</si>
  <si>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</si>
  <si>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A.（公財）交通遺児等育成基金</t>
  </si>
  <si>
    <t>使　途</t>
    <rPh sb="0" eb="1">
      <t>ツカ</t>
    </rPh>
    <rPh sb="2" eb="3">
      <t>ト</t>
    </rPh>
    <phoneticPr fontId="4"/>
  </si>
  <si>
    <t>関連事業</t>
    <rPh sb="0" eb="2">
      <t>カンレン</t>
    </rPh>
    <rPh sb="2" eb="4">
      <t>ジギョウ</t>
    </rPh>
    <phoneticPr fontId="4"/>
  </si>
  <si>
    <t>参事官　中山 泰宏</t>
    <rPh sb="0" eb="3">
      <t>サンジカン</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</si>
  <si>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</si>
  <si>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</si>
  <si>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</si>
  <si>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</si>
  <si>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</si>
  <si>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</si>
  <si>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</si>
  <si>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</si>
  <si>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</si>
  <si>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</si>
  <si>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</si>
  <si>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</si>
  <si>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</si>
  <si>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</si>
  <si>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</si>
  <si>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</si>
  <si>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</si>
  <si>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</si>
  <si>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</si>
  <si>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</si>
  <si>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</si>
  <si>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</si>
  <si>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</si>
  <si>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</si>
  <si>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</si>
  <si>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</si>
  <si>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</si>
  <si>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</si>
  <si>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</si>
  <si>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</si>
  <si>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</si>
  <si>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</si>
  <si>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</si>
  <si>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</si>
  <si>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</si>
  <si>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</si>
  <si>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</si>
  <si>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</si>
  <si>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引き続き、支援を必要とする交通遺児を確実に支援することができるよう、今後も本制度の周知広報のさらなる充実を図る必要がある。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</si>
  <si>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</si>
  <si>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</si>
  <si>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</si>
  <si>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</si>
  <si>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</si>
  <si>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</si>
  <si>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</si>
  <si>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</si>
  <si>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</si>
  <si>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</si>
  <si>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</si>
  <si>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</si>
  <si>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</si>
  <si>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</si>
  <si>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</si>
  <si>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</si>
  <si>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</si>
  <si>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</si>
  <si>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</si>
  <si>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</si>
  <si>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</si>
  <si>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</si>
  <si>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</si>
  <si>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</si>
  <si>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</si>
  <si>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</si>
  <si>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</si>
  <si>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</si>
  <si>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</si>
  <si>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</si>
  <si>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</si>
  <si>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</si>
  <si>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</si>
  <si>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</si>
  <si>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</si>
  <si>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</si>
  <si>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</si>
  <si>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</si>
  <si>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</si>
  <si>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</si>
  <si>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</si>
  <si>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</si>
  <si>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</si>
  <si>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</si>
  <si>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</si>
  <si>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</si>
  <si>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0317</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</si>
  <si>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</si>
  <si>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</si>
  <si>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</si>
  <si>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</si>
  <si>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</si>
  <si>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</si>
  <si>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</si>
  <si>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</si>
  <si>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</si>
  <si>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</si>
  <si>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</si>
  <si>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</si>
  <si>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</si>
  <si>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</si>
  <si>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</si>
  <si>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</si>
  <si>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</si>
  <si>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</si>
  <si>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</si>
  <si>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</si>
  <si>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</si>
  <si>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自動車局</t>
    <rPh sb="0" eb="3">
      <t>ジドウシャ</t>
    </rPh>
    <rPh sb="3" eb="4">
      <t>キョク</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</si>
  <si>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</si>
  <si>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</si>
  <si>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</si>
  <si>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</si>
  <si>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</si>
  <si>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</si>
  <si>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</si>
  <si>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</si>
  <si>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</si>
  <si>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</si>
  <si>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</si>
  <si>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</si>
  <si>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</si>
  <si>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</si>
  <si>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</si>
  <si>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</si>
  <si>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</si>
  <si>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</si>
  <si>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</si>
  <si>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</si>
  <si>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</si>
  <si>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</si>
  <si>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</si>
  <si>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</si>
  <si>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</si>
  <si>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</si>
  <si>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</si>
  <si>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</si>
  <si>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</si>
  <si>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</si>
  <si>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</si>
  <si>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交通遺児への育成給付金等</t>
    <rPh sb="0" eb="2">
      <t>コウツウ</t>
    </rPh>
    <rPh sb="2" eb="4">
      <t>イジ</t>
    </rPh>
    <rPh sb="6" eb="8">
      <t>イクセイ</t>
    </rPh>
    <rPh sb="8" eb="10">
      <t>キュウフ</t>
    </rPh>
    <rPh sb="10" eb="11">
      <t>キン</t>
    </rPh>
    <rPh sb="11" eb="12">
      <t>トウ</t>
    </rPh>
    <phoneticPr fontId="4"/>
  </si>
  <si>
    <t>年金特別会計健康勘定</t>
    <rPh sb="2" eb="4">
      <t>トクベツ</t>
    </rPh>
    <rPh sb="4" eb="6">
      <t>カイケイ</t>
    </rPh>
    <phoneticPr fontId="4"/>
  </si>
  <si>
    <t>2,490,891/85</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</si>
  <si>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</si>
  <si>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</si>
  <si>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</si>
  <si>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</si>
  <si>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</si>
  <si>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</si>
  <si>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</si>
  <si>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</si>
  <si>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</si>
  <si>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</si>
  <si>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</si>
  <si>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</si>
  <si>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</si>
  <si>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</si>
  <si>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</si>
  <si>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</si>
  <si>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</si>
  <si>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</si>
  <si>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</si>
  <si>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</si>
  <si>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</si>
  <si>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</si>
  <si>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</si>
  <si>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</si>
  <si>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</si>
  <si>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</si>
  <si>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</si>
  <si>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818,132/44</t>
  </si>
  <si>
    <t>警察庁</t>
  </si>
  <si>
    <t>根拠として用いた
統計・データ名
（出典）</t>
    <rPh sb="0" eb="2">
      <t>コンキョ</t>
    </rPh>
    <rPh sb="5" eb="6">
      <t>モチ</t>
    </rPh>
    <rPh sb="9" eb="11">
      <t>トウケイ</t>
    </rPh>
    <rPh sb="15" eb="16">
      <t>メイ</t>
    </rPh>
    <rPh sb="18" eb="20">
      <t>シュッテン</t>
    </rPh>
    <phoneticPr fontId="4"/>
  </si>
  <si>
    <t>５　安全で安心できる交通の確保、治安・生活安全の確保</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</si>
  <si>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</si>
  <si>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</si>
  <si>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</si>
  <si>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</si>
  <si>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</si>
  <si>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</si>
  <si>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</si>
  <si>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</si>
  <si>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</si>
  <si>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</si>
  <si>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</si>
  <si>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</si>
  <si>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</si>
  <si>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</si>
  <si>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</si>
  <si>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</si>
  <si>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</si>
  <si>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</si>
  <si>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</si>
  <si>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</si>
  <si>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</si>
  <si>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</si>
  <si>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</si>
  <si>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</si>
  <si>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</si>
  <si>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</si>
  <si>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</si>
  <si>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</si>
  <si>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</si>
  <si>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</si>
  <si>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</si>
  <si>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情報誌送付箇所数</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</si>
  <si>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</si>
  <si>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</si>
  <si>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</si>
  <si>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</si>
  <si>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</si>
  <si>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</si>
  <si>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</si>
  <si>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</si>
  <si>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</si>
  <si>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</si>
  <si>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</si>
  <si>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0190</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</si>
  <si>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</si>
  <si>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</si>
  <si>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</si>
  <si>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</si>
  <si>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</si>
  <si>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</si>
  <si>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</si>
  <si>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</si>
  <si>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</si>
  <si>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</si>
  <si>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</si>
  <si>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</si>
  <si>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</si>
  <si>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</si>
  <si>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</si>
  <si>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</si>
  <si>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</si>
  <si>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</si>
  <si>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</si>
  <si>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</si>
  <si>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</si>
  <si>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交通遺児育成給付金支給事業</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</si>
  <si>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</si>
  <si>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</si>
  <si>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</si>
  <si>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</si>
  <si>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</si>
  <si>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</si>
  <si>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</si>
  <si>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</si>
  <si>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</si>
  <si>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</si>
  <si>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</si>
  <si>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</si>
  <si>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</si>
  <si>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</si>
  <si>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</si>
  <si>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</si>
  <si>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</si>
  <si>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</si>
  <si>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</si>
  <si>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</si>
  <si>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</si>
  <si>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</si>
  <si>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</si>
  <si>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</si>
  <si>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</si>
  <si>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</si>
  <si>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</si>
  <si>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</si>
  <si>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</si>
  <si>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</si>
  <si>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</si>
  <si>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</si>
  <si>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</si>
  <si>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0183</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</si>
  <si>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</si>
  <si>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</si>
  <si>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</si>
  <si>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</si>
  <si>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</si>
  <si>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</si>
  <si>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新規加入者数を目標値とする。</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</si>
  <si>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</si>
  <si>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</si>
  <si>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</si>
  <si>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627,537/36</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</si>
  <si>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</si>
  <si>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</si>
  <si>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</si>
  <si>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</si>
  <si>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</si>
  <si>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</si>
  <si>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</si>
  <si>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</si>
  <si>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</si>
  <si>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本事業については、交通遺児の健全な育成のために、安定的な支援の実施を図る必要がある。</t>
    <rPh sb="0" eb="1">
      <t>ホン</t>
    </rPh>
    <rPh sb="1" eb="3">
      <t>ジギョウ</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</si>
  <si>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</si>
  <si>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</si>
  <si>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</si>
  <si>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</si>
  <si>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</si>
  <si>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</si>
  <si>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</si>
  <si>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</si>
  <si>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</si>
  <si>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</si>
  <si>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</si>
  <si>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</si>
  <si>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</si>
  <si>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</si>
  <si>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</si>
  <si>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0191</t>
  </si>
  <si>
    <t>／　</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</si>
  <si>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</si>
  <si>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</si>
  <si>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</si>
  <si>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</si>
  <si>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</si>
  <si>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</si>
  <si>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</si>
  <si>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</si>
  <si>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</si>
  <si>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</si>
  <si>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</si>
  <si>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</si>
  <si>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</si>
  <si>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</si>
  <si>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本事業については、作成したパンフレット・リーフレット等により事業の周知に努めている。</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</si>
  <si>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</si>
  <si>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</si>
  <si>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</si>
  <si>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</si>
  <si>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</si>
  <si>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</si>
  <si>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</si>
  <si>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</si>
  <si>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</si>
  <si>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</si>
  <si>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</si>
  <si>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</si>
  <si>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</si>
  <si>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</si>
  <si>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</si>
  <si>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</si>
  <si>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0188</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</si>
  <si>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</si>
  <si>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</si>
  <si>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</si>
  <si>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</si>
  <si>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</si>
  <si>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</si>
  <si>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</si>
  <si>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</si>
  <si>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</si>
  <si>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</si>
  <si>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</si>
  <si>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</si>
  <si>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</si>
  <si>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</si>
  <si>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自動車事故の交通遺児に対して、一定水準の育成給付金を長期にわたり安定的に給付することにより、交通遺児家庭の暮らしの安心が図られる環境を整備し、自動車事故被害者の救済を図る。</t>
  </si>
  <si>
    <t>昭和4年度</t>
    <rPh sb="0" eb="2">
      <t>ショウワ</t>
    </rPh>
    <rPh sb="3" eb="4">
      <t>ネン</t>
    </rPh>
    <rPh sb="4" eb="5">
      <t>ド</t>
    </rPh>
    <phoneticPr fontId="4"/>
  </si>
  <si>
    <t>昭和6年度</t>
    <rPh sb="0" eb="2">
      <t>ショウワ</t>
    </rPh>
    <rPh sb="3" eb="4">
      <t>ネン</t>
    </rPh>
    <rPh sb="4" eb="5">
      <t>ド</t>
    </rPh>
    <phoneticPr fontId="4"/>
  </si>
  <si>
    <t>リーフレット、広告等</t>
    <rPh sb="7" eb="9">
      <t>コウコク</t>
    </rPh>
    <rPh sb="9" eb="10">
      <t>トウ</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</si>
  <si>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</si>
  <si>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</si>
  <si>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</si>
  <si>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</si>
  <si>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</si>
  <si>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</si>
  <si>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</si>
  <si>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</si>
  <si>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</si>
  <si>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</si>
  <si>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</si>
  <si>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</si>
  <si>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</si>
  <si>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</si>
  <si>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</si>
  <si>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</si>
  <si>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</si>
  <si>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</si>
  <si>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</si>
  <si>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</si>
  <si>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</si>
  <si>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</si>
  <si>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</si>
  <si>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</si>
  <si>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</si>
  <si>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</si>
  <si>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</si>
  <si>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</si>
  <si>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</si>
  <si>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</si>
  <si>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</si>
  <si>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</si>
  <si>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</si>
  <si>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</si>
  <si>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</si>
  <si>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</si>
  <si>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</si>
  <si>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</si>
  <si>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</si>
  <si>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</si>
  <si>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</si>
  <si>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</si>
  <si>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</si>
  <si>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</si>
  <si>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</si>
  <si>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</si>
  <si>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</si>
  <si>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管理費</t>
    <rPh sb="0" eb="3">
      <t>カンリヒ</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</si>
  <si>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</si>
  <si>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</si>
  <si>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</si>
  <si>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</si>
  <si>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</si>
  <si>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</si>
  <si>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</si>
  <si>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</si>
  <si>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</si>
  <si>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</si>
  <si>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</si>
  <si>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</si>
  <si>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</si>
  <si>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</si>
  <si>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</si>
  <si>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</si>
  <si>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</si>
  <si>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</si>
  <si>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　執行額（新規加入者分）／新規加入者数</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</si>
  <si>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</si>
  <si>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</si>
  <si>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</si>
  <si>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</si>
  <si>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</si>
  <si>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</si>
  <si>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</si>
  <si>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</si>
  <si>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自動車事故による被害者遺族等に対する支援</t>
  </si>
  <si>
    <t>自動車損害賠償保障法附則第4項、第5項</t>
  </si>
  <si>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定額）</t>
  </si>
  <si>
    <t>自動車事故対策費補助金</t>
    <rPh sb="0" eb="3">
      <t>ジドウシャ</t>
    </rPh>
    <rPh sb="3" eb="5">
      <t>ジコ</t>
    </rPh>
    <rPh sb="5" eb="7">
      <t>タイサク</t>
    </rPh>
    <rPh sb="7" eb="8">
      <t>ヒ</t>
    </rPh>
    <rPh sb="8" eb="11">
      <t>ホジョキン</t>
    </rPh>
    <phoneticPr fontId="4"/>
  </si>
  <si>
    <t>新規加入者数
（目標値は過去３か年の成果実績の平均値により設定）</t>
  </si>
  <si>
    <t>人</t>
    <rPh sb="0" eb="1">
      <t>ヒト</t>
    </rPh>
    <phoneticPr fontId="4"/>
  </si>
  <si>
    <t>補助対象事業実績報告書</t>
  </si>
  <si>
    <t>箇所</t>
    <rPh sb="0" eb="2">
      <t>カショ</t>
    </rPh>
    <phoneticPr fontId="4"/>
  </si>
  <si>
    <t>円/人</t>
  </si>
  <si>
    <t>773,390/39</t>
  </si>
  <si>
    <t>16　自動車事故の被害者の救済を図る</t>
  </si>
  <si>
    <t>育成給付金</t>
    <rPh sb="0" eb="2">
      <t>イクセイ</t>
    </rPh>
    <rPh sb="2" eb="4">
      <t>キュウフ</t>
    </rPh>
    <rPh sb="4" eb="5">
      <t>キン</t>
    </rPh>
    <phoneticPr fontId="4"/>
  </si>
  <si>
    <t>広報費</t>
    <rPh sb="0" eb="3">
      <t>コウホウヒ</t>
    </rPh>
    <phoneticPr fontId="4"/>
  </si>
  <si>
    <t>育成給付金システム管理費、送金手数料</t>
    <rPh sb="0" eb="2">
      <t>イクセイ</t>
    </rPh>
    <rPh sb="2" eb="4">
      <t>キュウフ</t>
    </rPh>
    <rPh sb="4" eb="5">
      <t>カネ</t>
    </rPh>
    <rPh sb="9" eb="12">
      <t>カンリヒ</t>
    </rPh>
    <rPh sb="13" eb="15">
      <t>ソウキン</t>
    </rPh>
    <rPh sb="15" eb="18">
      <t>テスウリョウ</t>
    </rPh>
    <phoneticPr fontId="4"/>
  </si>
  <si>
    <t>(公財)交通遺児等育成基金</t>
  </si>
  <si>
    <t>0295</t>
  </si>
  <si>
    <t>0303</t>
  </si>
  <si>
    <t>0200</t>
  </si>
  <si>
    <t>引き続き、支援を必要とする交通遺児を確実に支援することができるよう、今後も本制度の周知広報の充実を図る。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</si>
  <si>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</si>
  <si>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4"/>
  </si>
  <si>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4"/>
  </si>
  <si>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</si>
  <si>
    <t>本事業から交通遺児へ支給される給付金は、交通遺児からの申請に基づいてなされるものであるため、支援を必要とする交通遺児を確実に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46" eb="48">
      <t>シエン</t>
    </rPh>
    <rPh sb="49" eb="51">
      <t>ヒツヨウ</t>
    </rPh>
    <rPh sb="59" eb="61">
      <t>カクジツ</t>
    </rPh>
    <rPh sb="78" eb="80">
      <t>コウホウ</t>
    </rPh>
    <rPh sb="80" eb="82">
      <t>カツドウ</t>
    </rPh>
    <rPh sb="83" eb="85">
      <t>ジュウヨウ</t>
    </rPh>
    <rPh sb="90" eb="92">
      <t>モクヒョウ</t>
    </rPh>
    <rPh sb="93" eb="95">
      <t>ミア</t>
    </rPh>
    <rPh sb="97" eb="99">
      <t>カツドウ</t>
    </rPh>
    <phoneticPr fontId="4"/>
  </si>
  <si>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4"/>
  </si>
  <si>
    <t>　制度の不知により加入できない者が生じないよう、効果的な事業の周知を行い、真に給付を必要とする交通遺児に対して適正な給付がなされるよう、引き続き適切な事業の実施に努めるべき。特に広報・周知については、情報通信技術の動向も踏まえ、より効率的・効果的な手法となるようにしてくべき。
　また、自動車事故の被害者やその家族に対して、事故後速やかに必要な情報が的確に提供されているか等、民間団体との連携も視野に必要な調査検討を行うべき。</t>
    <phoneticPr fontId="4"/>
  </si>
  <si>
    <t>　制度の不知により加入できない者が生じないよう、情報通信技術の動向を踏まえつつ、HPやパンフレット、他機関との連携等を通じた事業の周知を積極的に図り、真に給付を必要とする交通遺児に対して適正な給付がなされるよう、引き続き適切な事業の実施を図る。
　また、自動車事故の被害者やその家族に対して、事故後速やかに必要な情報が的確に提供されているか等、民間団体との連携も視野に必要な調査検討を行う。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</si>
</sst>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72"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17" fillId="0" borderId="103" xfId="0" quotePrefix="1"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85725</xdr:colOff>
      <xdr:row>741</xdr:row>
      <xdr:rowOff>86360</xdr:rowOff>
    </xdr:from>
    <xdr:to>
      <xdr:col>33</xdr:col>
      <xdr:colOff>184150</xdr:colOff>
      <xdr:row>753</xdr:row>
      <xdr:rowOff>239395</xdr:rowOff>
    </xdr:to>
    <xdr:grpSp>
      <xdr:nvGrpSpPr>
        <xdr:cNvPr id="3" name="グループ化 8"/>
        <xdr:cNvGrpSpPr/>
      </xdr:nvGrpSpPr>
      <xdr:grpSpPr>
        <a:xfrm>
          <a:off x="4886325" y="44739560"/>
          <a:ext cx="1898650" cy="4382135"/>
          <a:chOff x="3629655" y="26913371"/>
          <a:chExt cx="1969338" cy="4361579"/>
        </a:xfrm>
      </xdr:grpSpPr>
      <xdr:grpSp>
        <xdr:nvGrpSpPr>
          <xdr:cNvPr id="4" name="グループ化 7"/>
          <xdr:cNvGrpSpPr/>
        </xdr:nvGrpSpPr>
        <xdr:grpSpPr>
          <a:xfrm>
            <a:off x="3646261" y="26913371"/>
            <a:ext cx="1952732" cy="4361579"/>
            <a:chOff x="4855936" y="29504171"/>
            <a:chExt cx="1952732" cy="4361579"/>
          </a:xfrm>
        </xdr:grpSpPr>
        <xdr:sp macro="" textlink="">
          <xdr:nvSpPr>
            <xdr:cNvPr id="6" name="Rectangle 34"/>
            <xdr:cNvSpPr>
              <a:spLocks noChangeArrowheads="1"/>
            </xdr:cNvSpPr>
          </xdr:nvSpPr>
          <xdr:spPr>
            <a:xfrm>
              <a:off x="4910024" y="29504171"/>
              <a:ext cx="1777454" cy="102566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35"/>
            <xdr:cNvSpPr>
              <a:spLocks noChangeArrowheads="1"/>
            </xdr:cNvSpPr>
          </xdr:nvSpPr>
          <xdr:spPr>
            <a:xfrm>
              <a:off x="4859528" y="30589587"/>
              <a:ext cx="1949140" cy="1015710"/>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自動車事故による被害者の援護に関する事業に助成を行い、被害者救済を増進</a:t>
              </a:r>
            </a:p>
          </xdr:txBody>
        </xdr:sp>
        <xdr:cxnSp macro="">
          <xdr:nvCxnSpPr>
            <xdr:cNvPr id="8"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Rectangle 37"/>
            <xdr:cNvSpPr>
              <a:spLocks noChangeArrowheads="1"/>
            </xdr:cNvSpPr>
          </xdr:nvSpPr>
          <xdr:spPr>
            <a:xfrm>
              <a:off x="4879727" y="32093236"/>
              <a:ext cx="1888545" cy="97587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xdr:cNvSpPr>
              <a:spLocks noChangeArrowheads="1"/>
            </xdr:cNvSpPr>
          </xdr:nvSpPr>
          <xdr:spPr>
            <a:xfrm>
              <a:off x="4859528" y="33118904"/>
              <a:ext cx="1939041" cy="746846"/>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5" name="テキスト ボックス 4"/>
          <xdr:cNvSpPr txBox="1"/>
        </xdr:nvSpPr>
        <xdr:spPr>
          <a:xfrm>
            <a:off x="3629655" y="29223614"/>
            <a:ext cx="706942" cy="2389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8" zoomScaleNormal="75" zoomScaleSheetLayoutView="100"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189</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248</v>
      </c>
      <c r="AK3" s="82"/>
      <c r="AL3" s="82"/>
      <c r="AM3" s="82"/>
      <c r="AN3" s="82"/>
      <c r="AO3" s="82"/>
      <c r="AP3" s="82"/>
      <c r="AQ3" s="82"/>
      <c r="AR3" s="82"/>
      <c r="AS3" s="82"/>
      <c r="AT3" s="82"/>
      <c r="AU3" s="82"/>
      <c r="AV3" s="82"/>
      <c r="AW3" s="82"/>
      <c r="AX3" s="43" t="s">
        <v>11</v>
      </c>
    </row>
    <row r="4" spans="1:50" ht="24.75" customHeight="1" x14ac:dyDescent="0.15">
      <c r="A4" s="83" t="s">
        <v>46</v>
      </c>
      <c r="B4" s="84"/>
      <c r="C4" s="84"/>
      <c r="D4" s="84"/>
      <c r="E4" s="84"/>
      <c r="F4" s="84"/>
      <c r="G4" s="85" t="s">
        <v>497</v>
      </c>
      <c r="H4" s="86"/>
      <c r="I4" s="86"/>
      <c r="J4" s="86"/>
      <c r="K4" s="86"/>
      <c r="L4" s="86"/>
      <c r="M4" s="86"/>
      <c r="N4" s="86"/>
      <c r="O4" s="86"/>
      <c r="P4" s="86"/>
      <c r="Q4" s="86"/>
      <c r="R4" s="86"/>
      <c r="S4" s="86"/>
      <c r="T4" s="86"/>
      <c r="U4" s="86"/>
      <c r="V4" s="86"/>
      <c r="W4" s="86"/>
      <c r="X4" s="86"/>
      <c r="Y4" s="87" t="s">
        <v>8</v>
      </c>
      <c r="Z4" s="88"/>
      <c r="AA4" s="88"/>
      <c r="AB4" s="88"/>
      <c r="AC4" s="88"/>
      <c r="AD4" s="89"/>
      <c r="AE4" s="90" t="s">
        <v>168</v>
      </c>
      <c r="AF4" s="91"/>
      <c r="AG4" s="91"/>
      <c r="AH4" s="91"/>
      <c r="AI4" s="91"/>
      <c r="AJ4" s="91"/>
      <c r="AK4" s="91"/>
      <c r="AL4" s="91"/>
      <c r="AM4" s="91"/>
      <c r="AN4" s="91"/>
      <c r="AO4" s="91"/>
      <c r="AP4" s="92"/>
      <c r="AQ4" s="93" t="s">
        <v>21</v>
      </c>
      <c r="AR4" s="88"/>
      <c r="AS4" s="88"/>
      <c r="AT4" s="88"/>
      <c r="AU4" s="88"/>
      <c r="AV4" s="88"/>
      <c r="AW4" s="88"/>
      <c r="AX4" s="94"/>
    </row>
    <row r="5" spans="1:50" ht="30" customHeight="1" x14ac:dyDescent="0.15">
      <c r="A5" s="95" t="s">
        <v>117</v>
      </c>
      <c r="B5" s="96"/>
      <c r="C5" s="96"/>
      <c r="D5" s="96"/>
      <c r="E5" s="96"/>
      <c r="F5" s="97"/>
      <c r="G5" s="98" t="s">
        <v>460</v>
      </c>
      <c r="H5" s="99"/>
      <c r="I5" s="99"/>
      <c r="J5" s="99"/>
      <c r="K5" s="99"/>
      <c r="L5" s="99"/>
      <c r="M5" s="100" t="s">
        <v>115</v>
      </c>
      <c r="N5" s="101"/>
      <c r="O5" s="101"/>
      <c r="P5" s="101"/>
      <c r="Q5" s="101"/>
      <c r="R5" s="102"/>
      <c r="S5" s="103" t="s">
        <v>28</v>
      </c>
      <c r="T5" s="99"/>
      <c r="U5" s="99"/>
      <c r="V5" s="99"/>
      <c r="W5" s="99"/>
      <c r="X5" s="104"/>
      <c r="Y5" s="105" t="s">
        <v>24</v>
      </c>
      <c r="Z5" s="106"/>
      <c r="AA5" s="106"/>
      <c r="AB5" s="106"/>
      <c r="AC5" s="106"/>
      <c r="AD5" s="107"/>
      <c r="AE5" s="108" t="s">
        <v>105</v>
      </c>
      <c r="AF5" s="108"/>
      <c r="AG5" s="108"/>
      <c r="AH5" s="108"/>
      <c r="AI5" s="108"/>
      <c r="AJ5" s="108"/>
      <c r="AK5" s="108"/>
      <c r="AL5" s="108"/>
      <c r="AM5" s="108"/>
      <c r="AN5" s="108"/>
      <c r="AO5" s="108"/>
      <c r="AP5" s="109"/>
      <c r="AQ5" s="110" t="s">
        <v>60</v>
      </c>
      <c r="AR5" s="111"/>
      <c r="AS5" s="111"/>
      <c r="AT5" s="111"/>
      <c r="AU5" s="111"/>
      <c r="AV5" s="111"/>
      <c r="AW5" s="111"/>
      <c r="AX5" s="112"/>
    </row>
    <row r="6" spans="1:50" ht="39" customHeight="1" x14ac:dyDescent="0.15">
      <c r="A6" s="113" t="s">
        <v>25</v>
      </c>
      <c r="B6" s="114"/>
      <c r="C6" s="114"/>
      <c r="D6" s="114"/>
      <c r="E6" s="114"/>
      <c r="F6" s="114"/>
      <c r="G6" s="115" t="str">
        <f>入力規則等!F39</f>
        <v>自動車安全特別会計自動車事故対策勘定</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1</v>
      </c>
      <c r="B7" s="119"/>
      <c r="C7" s="119"/>
      <c r="D7" s="119"/>
      <c r="E7" s="119"/>
      <c r="F7" s="120"/>
      <c r="G7" s="121" t="s">
        <v>498</v>
      </c>
      <c r="H7" s="122"/>
      <c r="I7" s="122"/>
      <c r="J7" s="122"/>
      <c r="K7" s="122"/>
      <c r="L7" s="122"/>
      <c r="M7" s="122"/>
      <c r="N7" s="122"/>
      <c r="O7" s="122"/>
      <c r="P7" s="122"/>
      <c r="Q7" s="122"/>
      <c r="R7" s="122"/>
      <c r="S7" s="122"/>
      <c r="T7" s="122"/>
      <c r="U7" s="122"/>
      <c r="V7" s="122"/>
      <c r="W7" s="122"/>
      <c r="X7" s="123"/>
      <c r="Y7" s="124" t="s">
        <v>226</v>
      </c>
      <c r="Z7" s="125"/>
      <c r="AA7" s="125"/>
      <c r="AB7" s="125"/>
      <c r="AC7" s="125"/>
      <c r="AD7" s="126"/>
      <c r="AE7" s="127" t="s">
        <v>29</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301</v>
      </c>
      <c r="B8" s="119"/>
      <c r="C8" s="119"/>
      <c r="D8" s="119"/>
      <c r="E8" s="119"/>
      <c r="F8" s="120"/>
      <c r="G8" s="130" t="str">
        <f>入力規則等!A27</f>
        <v>交通安全対策、犯罪被害者等施策</v>
      </c>
      <c r="H8" s="131"/>
      <c r="I8" s="131"/>
      <c r="J8" s="131"/>
      <c r="K8" s="131"/>
      <c r="L8" s="131"/>
      <c r="M8" s="131"/>
      <c r="N8" s="131"/>
      <c r="O8" s="131"/>
      <c r="P8" s="131"/>
      <c r="Q8" s="131"/>
      <c r="R8" s="131"/>
      <c r="S8" s="131"/>
      <c r="T8" s="131"/>
      <c r="U8" s="131"/>
      <c r="V8" s="131"/>
      <c r="W8" s="131"/>
      <c r="X8" s="132"/>
      <c r="Y8" s="133" t="s">
        <v>303</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70</v>
      </c>
      <c r="B9" s="139"/>
      <c r="C9" s="139"/>
      <c r="D9" s="139"/>
      <c r="E9" s="139"/>
      <c r="F9" s="139"/>
      <c r="G9" s="140" t="s">
        <v>418</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78</v>
      </c>
      <c r="B10" s="144"/>
      <c r="C10" s="144"/>
      <c r="D10" s="144"/>
      <c r="E10" s="144"/>
      <c r="F10" s="144"/>
      <c r="G10" s="145" t="s">
        <v>499</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17</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3" t="s">
        <v>73</v>
      </c>
      <c r="B12" s="864"/>
      <c r="C12" s="864"/>
      <c r="D12" s="864"/>
      <c r="E12" s="864"/>
      <c r="F12" s="865"/>
      <c r="G12" s="152"/>
      <c r="H12" s="153"/>
      <c r="I12" s="153"/>
      <c r="J12" s="153"/>
      <c r="K12" s="153"/>
      <c r="L12" s="153"/>
      <c r="M12" s="153"/>
      <c r="N12" s="153"/>
      <c r="O12" s="153"/>
      <c r="P12" s="154" t="s">
        <v>156</v>
      </c>
      <c r="Q12" s="155"/>
      <c r="R12" s="155"/>
      <c r="S12" s="155"/>
      <c r="T12" s="155"/>
      <c r="U12" s="155"/>
      <c r="V12" s="156"/>
      <c r="W12" s="154" t="s">
        <v>392</v>
      </c>
      <c r="X12" s="155"/>
      <c r="Y12" s="155"/>
      <c r="Z12" s="155"/>
      <c r="AA12" s="155"/>
      <c r="AB12" s="155"/>
      <c r="AC12" s="156"/>
      <c r="AD12" s="154" t="s">
        <v>69</v>
      </c>
      <c r="AE12" s="155"/>
      <c r="AF12" s="155"/>
      <c r="AG12" s="155"/>
      <c r="AH12" s="155"/>
      <c r="AI12" s="155"/>
      <c r="AJ12" s="156"/>
      <c r="AK12" s="154" t="s">
        <v>335</v>
      </c>
      <c r="AL12" s="155"/>
      <c r="AM12" s="155"/>
      <c r="AN12" s="155"/>
      <c r="AO12" s="155"/>
      <c r="AP12" s="155"/>
      <c r="AQ12" s="156"/>
      <c r="AR12" s="154" t="s">
        <v>410</v>
      </c>
      <c r="AS12" s="155"/>
      <c r="AT12" s="155"/>
      <c r="AU12" s="155"/>
      <c r="AV12" s="155"/>
      <c r="AW12" s="155"/>
      <c r="AX12" s="157"/>
    </row>
    <row r="13" spans="1:50" ht="21" customHeight="1" x14ac:dyDescent="0.15">
      <c r="A13" s="833"/>
      <c r="B13" s="834"/>
      <c r="C13" s="834"/>
      <c r="D13" s="834"/>
      <c r="E13" s="834"/>
      <c r="F13" s="835"/>
      <c r="G13" s="688" t="s">
        <v>4</v>
      </c>
      <c r="H13" s="689"/>
      <c r="I13" s="158" t="s">
        <v>14</v>
      </c>
      <c r="J13" s="159"/>
      <c r="K13" s="159"/>
      <c r="L13" s="159"/>
      <c r="M13" s="159"/>
      <c r="N13" s="159"/>
      <c r="O13" s="160"/>
      <c r="P13" s="161">
        <v>20</v>
      </c>
      <c r="Q13" s="162"/>
      <c r="R13" s="162"/>
      <c r="S13" s="162"/>
      <c r="T13" s="162"/>
      <c r="U13" s="162"/>
      <c r="V13" s="163"/>
      <c r="W13" s="161">
        <v>22</v>
      </c>
      <c r="X13" s="162"/>
      <c r="Y13" s="162"/>
      <c r="Z13" s="162"/>
      <c r="AA13" s="162"/>
      <c r="AB13" s="162"/>
      <c r="AC13" s="163"/>
      <c r="AD13" s="161">
        <v>20</v>
      </c>
      <c r="AE13" s="162"/>
      <c r="AF13" s="162"/>
      <c r="AG13" s="162"/>
      <c r="AH13" s="162"/>
      <c r="AI13" s="162"/>
      <c r="AJ13" s="163"/>
      <c r="AK13" s="161">
        <v>24</v>
      </c>
      <c r="AL13" s="162"/>
      <c r="AM13" s="162"/>
      <c r="AN13" s="162"/>
      <c r="AO13" s="162"/>
      <c r="AP13" s="162"/>
      <c r="AQ13" s="163"/>
      <c r="AR13" s="164">
        <v>24</v>
      </c>
      <c r="AS13" s="165"/>
      <c r="AT13" s="165"/>
      <c r="AU13" s="165"/>
      <c r="AV13" s="165"/>
      <c r="AW13" s="165"/>
      <c r="AX13" s="166"/>
    </row>
    <row r="14" spans="1:50" ht="21" customHeight="1" x14ac:dyDescent="0.15">
      <c r="A14" s="833"/>
      <c r="B14" s="834"/>
      <c r="C14" s="834"/>
      <c r="D14" s="834"/>
      <c r="E14" s="834"/>
      <c r="F14" s="835"/>
      <c r="G14" s="690"/>
      <c r="H14" s="691"/>
      <c r="I14" s="167" t="s">
        <v>6</v>
      </c>
      <c r="J14" s="168"/>
      <c r="K14" s="168"/>
      <c r="L14" s="168"/>
      <c r="M14" s="168"/>
      <c r="N14" s="168"/>
      <c r="O14" s="169"/>
      <c r="P14" s="161" t="s">
        <v>405</v>
      </c>
      <c r="Q14" s="162"/>
      <c r="R14" s="162"/>
      <c r="S14" s="162"/>
      <c r="T14" s="162"/>
      <c r="U14" s="162"/>
      <c r="V14" s="163"/>
      <c r="W14" s="161" t="s">
        <v>405</v>
      </c>
      <c r="X14" s="162"/>
      <c r="Y14" s="162"/>
      <c r="Z14" s="162"/>
      <c r="AA14" s="162"/>
      <c r="AB14" s="162"/>
      <c r="AC14" s="163"/>
      <c r="AD14" s="161" t="s">
        <v>405</v>
      </c>
      <c r="AE14" s="162"/>
      <c r="AF14" s="162"/>
      <c r="AG14" s="162"/>
      <c r="AH14" s="162"/>
      <c r="AI14" s="162"/>
      <c r="AJ14" s="163"/>
      <c r="AK14" s="161" t="s">
        <v>405</v>
      </c>
      <c r="AL14" s="162"/>
      <c r="AM14" s="162"/>
      <c r="AN14" s="162"/>
      <c r="AO14" s="162"/>
      <c r="AP14" s="162"/>
      <c r="AQ14" s="163"/>
      <c r="AR14" s="170"/>
      <c r="AS14" s="170"/>
      <c r="AT14" s="170"/>
      <c r="AU14" s="170"/>
      <c r="AV14" s="170"/>
      <c r="AW14" s="170"/>
      <c r="AX14" s="171"/>
    </row>
    <row r="15" spans="1:50" ht="21" customHeight="1" x14ac:dyDescent="0.15">
      <c r="A15" s="833"/>
      <c r="B15" s="834"/>
      <c r="C15" s="834"/>
      <c r="D15" s="834"/>
      <c r="E15" s="834"/>
      <c r="F15" s="835"/>
      <c r="G15" s="690"/>
      <c r="H15" s="691"/>
      <c r="I15" s="167" t="s">
        <v>97</v>
      </c>
      <c r="J15" s="172"/>
      <c r="K15" s="172"/>
      <c r="L15" s="172"/>
      <c r="M15" s="172"/>
      <c r="N15" s="172"/>
      <c r="O15" s="173"/>
      <c r="P15" s="161" t="s">
        <v>405</v>
      </c>
      <c r="Q15" s="162"/>
      <c r="R15" s="162"/>
      <c r="S15" s="162"/>
      <c r="T15" s="162"/>
      <c r="U15" s="162"/>
      <c r="V15" s="163"/>
      <c r="W15" s="161" t="s">
        <v>405</v>
      </c>
      <c r="X15" s="162"/>
      <c r="Y15" s="162"/>
      <c r="Z15" s="162"/>
      <c r="AA15" s="162"/>
      <c r="AB15" s="162"/>
      <c r="AC15" s="163"/>
      <c r="AD15" s="161" t="s">
        <v>405</v>
      </c>
      <c r="AE15" s="162"/>
      <c r="AF15" s="162"/>
      <c r="AG15" s="162"/>
      <c r="AH15" s="162"/>
      <c r="AI15" s="162"/>
      <c r="AJ15" s="163"/>
      <c r="AK15" s="161" t="s">
        <v>405</v>
      </c>
      <c r="AL15" s="162"/>
      <c r="AM15" s="162"/>
      <c r="AN15" s="162"/>
      <c r="AO15" s="162"/>
      <c r="AP15" s="162"/>
      <c r="AQ15" s="163"/>
      <c r="AR15" s="161"/>
      <c r="AS15" s="162"/>
      <c r="AT15" s="162"/>
      <c r="AU15" s="162"/>
      <c r="AV15" s="162"/>
      <c r="AW15" s="162"/>
      <c r="AX15" s="174"/>
    </row>
    <row r="16" spans="1:50" ht="21" customHeight="1" x14ac:dyDescent="0.15">
      <c r="A16" s="833"/>
      <c r="B16" s="834"/>
      <c r="C16" s="834"/>
      <c r="D16" s="834"/>
      <c r="E16" s="834"/>
      <c r="F16" s="835"/>
      <c r="G16" s="690"/>
      <c r="H16" s="691"/>
      <c r="I16" s="167" t="s">
        <v>54</v>
      </c>
      <c r="J16" s="172"/>
      <c r="K16" s="172"/>
      <c r="L16" s="172"/>
      <c r="M16" s="172"/>
      <c r="N16" s="172"/>
      <c r="O16" s="173"/>
      <c r="P16" s="161" t="s">
        <v>405</v>
      </c>
      <c r="Q16" s="162"/>
      <c r="R16" s="162"/>
      <c r="S16" s="162"/>
      <c r="T16" s="162"/>
      <c r="U16" s="162"/>
      <c r="V16" s="163"/>
      <c r="W16" s="161" t="s">
        <v>405</v>
      </c>
      <c r="X16" s="162"/>
      <c r="Y16" s="162"/>
      <c r="Z16" s="162"/>
      <c r="AA16" s="162"/>
      <c r="AB16" s="162"/>
      <c r="AC16" s="163"/>
      <c r="AD16" s="161" t="s">
        <v>405</v>
      </c>
      <c r="AE16" s="162"/>
      <c r="AF16" s="162"/>
      <c r="AG16" s="162"/>
      <c r="AH16" s="162"/>
      <c r="AI16" s="162"/>
      <c r="AJ16" s="163"/>
      <c r="AK16" s="161" t="s">
        <v>405</v>
      </c>
      <c r="AL16" s="162"/>
      <c r="AM16" s="162"/>
      <c r="AN16" s="162"/>
      <c r="AO16" s="162"/>
      <c r="AP16" s="162"/>
      <c r="AQ16" s="163"/>
      <c r="AR16" s="175"/>
      <c r="AS16" s="176"/>
      <c r="AT16" s="176"/>
      <c r="AU16" s="176"/>
      <c r="AV16" s="176"/>
      <c r="AW16" s="176"/>
      <c r="AX16" s="177"/>
    </row>
    <row r="17" spans="1:50" ht="24.75" customHeight="1" x14ac:dyDescent="0.15">
      <c r="A17" s="833"/>
      <c r="B17" s="834"/>
      <c r="C17" s="834"/>
      <c r="D17" s="834"/>
      <c r="E17" s="834"/>
      <c r="F17" s="835"/>
      <c r="G17" s="690"/>
      <c r="H17" s="691"/>
      <c r="I17" s="167" t="s">
        <v>109</v>
      </c>
      <c r="J17" s="168"/>
      <c r="K17" s="168"/>
      <c r="L17" s="168"/>
      <c r="M17" s="168"/>
      <c r="N17" s="168"/>
      <c r="O17" s="169"/>
      <c r="P17" s="161" t="s">
        <v>405</v>
      </c>
      <c r="Q17" s="162"/>
      <c r="R17" s="162"/>
      <c r="S17" s="162"/>
      <c r="T17" s="162"/>
      <c r="U17" s="162"/>
      <c r="V17" s="163"/>
      <c r="W17" s="161" t="s">
        <v>405</v>
      </c>
      <c r="X17" s="162"/>
      <c r="Y17" s="162"/>
      <c r="Z17" s="162"/>
      <c r="AA17" s="162"/>
      <c r="AB17" s="162"/>
      <c r="AC17" s="163"/>
      <c r="AD17" s="161" t="s">
        <v>405</v>
      </c>
      <c r="AE17" s="162"/>
      <c r="AF17" s="162"/>
      <c r="AG17" s="162"/>
      <c r="AH17" s="162"/>
      <c r="AI17" s="162"/>
      <c r="AJ17" s="163"/>
      <c r="AK17" s="161" t="s">
        <v>405</v>
      </c>
      <c r="AL17" s="162"/>
      <c r="AM17" s="162"/>
      <c r="AN17" s="162"/>
      <c r="AO17" s="162"/>
      <c r="AP17" s="162"/>
      <c r="AQ17" s="163"/>
      <c r="AR17" s="178"/>
      <c r="AS17" s="178"/>
      <c r="AT17" s="178"/>
      <c r="AU17" s="178"/>
      <c r="AV17" s="178"/>
      <c r="AW17" s="178"/>
      <c r="AX17" s="179"/>
    </row>
    <row r="18" spans="1:50" ht="24.75" customHeight="1" x14ac:dyDescent="0.15">
      <c r="A18" s="833"/>
      <c r="B18" s="834"/>
      <c r="C18" s="834"/>
      <c r="D18" s="834"/>
      <c r="E18" s="834"/>
      <c r="F18" s="835"/>
      <c r="G18" s="692"/>
      <c r="H18" s="693"/>
      <c r="I18" s="180" t="s">
        <v>64</v>
      </c>
      <c r="J18" s="181"/>
      <c r="K18" s="181"/>
      <c r="L18" s="181"/>
      <c r="M18" s="181"/>
      <c r="N18" s="181"/>
      <c r="O18" s="182"/>
      <c r="P18" s="183">
        <f>SUM(P13:V17)</f>
        <v>20</v>
      </c>
      <c r="Q18" s="184"/>
      <c r="R18" s="184"/>
      <c r="S18" s="184"/>
      <c r="T18" s="184"/>
      <c r="U18" s="184"/>
      <c r="V18" s="185"/>
      <c r="W18" s="183">
        <f>SUM(W13:AC17)</f>
        <v>22</v>
      </c>
      <c r="X18" s="184"/>
      <c r="Y18" s="184"/>
      <c r="Z18" s="184"/>
      <c r="AA18" s="184"/>
      <c r="AB18" s="184"/>
      <c r="AC18" s="185"/>
      <c r="AD18" s="183">
        <f>SUM(AD13:AJ17)</f>
        <v>20</v>
      </c>
      <c r="AE18" s="184"/>
      <c r="AF18" s="184"/>
      <c r="AG18" s="184"/>
      <c r="AH18" s="184"/>
      <c r="AI18" s="184"/>
      <c r="AJ18" s="185"/>
      <c r="AK18" s="183">
        <f>SUM(AK13:AQ17)</f>
        <v>24</v>
      </c>
      <c r="AL18" s="184"/>
      <c r="AM18" s="184"/>
      <c r="AN18" s="184"/>
      <c r="AO18" s="184"/>
      <c r="AP18" s="184"/>
      <c r="AQ18" s="185"/>
      <c r="AR18" s="183">
        <f>SUM(AR13:AX17)</f>
        <v>24</v>
      </c>
      <c r="AS18" s="184"/>
      <c r="AT18" s="184"/>
      <c r="AU18" s="184"/>
      <c r="AV18" s="184"/>
      <c r="AW18" s="184"/>
      <c r="AX18" s="186"/>
    </row>
    <row r="19" spans="1:50" ht="24.75" customHeight="1" x14ac:dyDescent="0.15">
      <c r="A19" s="833"/>
      <c r="B19" s="834"/>
      <c r="C19" s="834"/>
      <c r="D19" s="834"/>
      <c r="E19" s="834"/>
      <c r="F19" s="835"/>
      <c r="G19" s="187" t="s">
        <v>31</v>
      </c>
      <c r="H19" s="188"/>
      <c r="I19" s="188"/>
      <c r="J19" s="188"/>
      <c r="K19" s="188"/>
      <c r="L19" s="188"/>
      <c r="M19" s="188"/>
      <c r="N19" s="188"/>
      <c r="O19" s="188"/>
      <c r="P19" s="161">
        <v>15</v>
      </c>
      <c r="Q19" s="162"/>
      <c r="R19" s="162"/>
      <c r="S19" s="162"/>
      <c r="T19" s="162"/>
      <c r="U19" s="162"/>
      <c r="V19" s="163"/>
      <c r="W19" s="161">
        <v>16</v>
      </c>
      <c r="X19" s="162"/>
      <c r="Y19" s="162"/>
      <c r="Z19" s="162"/>
      <c r="AA19" s="162"/>
      <c r="AB19" s="162"/>
      <c r="AC19" s="163"/>
      <c r="AD19" s="161">
        <v>16</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3"/>
      <c r="B20" s="834"/>
      <c r="C20" s="834"/>
      <c r="D20" s="834"/>
      <c r="E20" s="834"/>
      <c r="F20" s="835"/>
      <c r="G20" s="187" t="s">
        <v>36</v>
      </c>
      <c r="H20" s="188"/>
      <c r="I20" s="188"/>
      <c r="J20" s="188"/>
      <c r="K20" s="188"/>
      <c r="L20" s="188"/>
      <c r="M20" s="188"/>
      <c r="N20" s="188"/>
      <c r="O20" s="188"/>
      <c r="P20" s="191">
        <f>IF(P18=0,"-",SUM(P19)/P18)</f>
        <v>0.75</v>
      </c>
      <c r="Q20" s="191"/>
      <c r="R20" s="191"/>
      <c r="S20" s="191"/>
      <c r="T20" s="191"/>
      <c r="U20" s="191"/>
      <c r="V20" s="191"/>
      <c r="W20" s="191">
        <f>IF(W18=0,"-",SUM(W19)/W18)</f>
        <v>0.7272727272727274</v>
      </c>
      <c r="X20" s="191"/>
      <c r="Y20" s="191"/>
      <c r="Z20" s="191"/>
      <c r="AA20" s="191"/>
      <c r="AB20" s="191"/>
      <c r="AC20" s="191"/>
      <c r="AD20" s="191">
        <f>IF(AD18=0,"-",SUM(AD19)/AD18)</f>
        <v>0.8</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6"/>
      <c r="G21" s="193" t="s">
        <v>365</v>
      </c>
      <c r="H21" s="194"/>
      <c r="I21" s="194"/>
      <c r="J21" s="194"/>
      <c r="K21" s="194"/>
      <c r="L21" s="194"/>
      <c r="M21" s="194"/>
      <c r="N21" s="194"/>
      <c r="O21" s="194"/>
      <c r="P21" s="191">
        <f>IF(P19=0,"-",SUM(P19)/SUM(P13,P14))</f>
        <v>0.75</v>
      </c>
      <c r="Q21" s="191"/>
      <c r="R21" s="191"/>
      <c r="S21" s="191"/>
      <c r="T21" s="191"/>
      <c r="U21" s="191"/>
      <c r="V21" s="191"/>
      <c r="W21" s="191">
        <f>IF(W19=0,"-",SUM(W19)/SUM(W13,W14))</f>
        <v>0.7272727272727274</v>
      </c>
      <c r="X21" s="191"/>
      <c r="Y21" s="191"/>
      <c r="Z21" s="191"/>
      <c r="AA21" s="191"/>
      <c r="AB21" s="191"/>
      <c r="AC21" s="191"/>
      <c r="AD21" s="191">
        <f>IF(AD19=0,"-",SUM(AD19)/SUM(AD13,AD14))</f>
        <v>0.8</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7" t="s">
        <v>412</v>
      </c>
      <c r="B22" s="868"/>
      <c r="C22" s="868"/>
      <c r="D22" s="868"/>
      <c r="E22" s="868"/>
      <c r="F22" s="869"/>
      <c r="G22" s="195" t="s">
        <v>211</v>
      </c>
      <c r="H22" s="196"/>
      <c r="I22" s="196"/>
      <c r="J22" s="196"/>
      <c r="K22" s="196"/>
      <c r="L22" s="196"/>
      <c r="M22" s="196"/>
      <c r="N22" s="196"/>
      <c r="O22" s="197"/>
      <c r="P22" s="198" t="s">
        <v>390</v>
      </c>
      <c r="Q22" s="196"/>
      <c r="R22" s="196"/>
      <c r="S22" s="196"/>
      <c r="T22" s="196"/>
      <c r="U22" s="196"/>
      <c r="V22" s="197"/>
      <c r="W22" s="198" t="s">
        <v>414</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0"/>
      <c r="B23" s="871"/>
      <c r="C23" s="871"/>
      <c r="D23" s="871"/>
      <c r="E23" s="871"/>
      <c r="F23" s="872"/>
      <c r="G23" s="200" t="s">
        <v>500</v>
      </c>
      <c r="H23" s="201"/>
      <c r="I23" s="201"/>
      <c r="J23" s="201"/>
      <c r="K23" s="201"/>
      <c r="L23" s="201"/>
      <c r="M23" s="201"/>
      <c r="N23" s="201"/>
      <c r="O23" s="202"/>
      <c r="P23" s="164">
        <v>24</v>
      </c>
      <c r="Q23" s="165"/>
      <c r="R23" s="165"/>
      <c r="S23" s="165"/>
      <c r="T23" s="165"/>
      <c r="U23" s="165"/>
      <c r="V23" s="203"/>
      <c r="W23" s="164">
        <v>24</v>
      </c>
      <c r="X23" s="165"/>
      <c r="Y23" s="165"/>
      <c r="Z23" s="165"/>
      <c r="AA23" s="165"/>
      <c r="AB23" s="165"/>
      <c r="AC23" s="203"/>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4" t="s">
        <v>405</v>
      </c>
      <c r="H24" s="205"/>
      <c r="I24" s="205"/>
      <c r="J24" s="205"/>
      <c r="K24" s="205"/>
      <c r="L24" s="205"/>
      <c r="M24" s="205"/>
      <c r="N24" s="205"/>
      <c r="O24" s="206"/>
      <c r="P24" s="161" t="s">
        <v>405</v>
      </c>
      <c r="Q24" s="162"/>
      <c r="R24" s="162"/>
      <c r="S24" s="162"/>
      <c r="T24" s="162"/>
      <c r="U24" s="162"/>
      <c r="V24" s="163"/>
      <c r="W24" s="161" t="s">
        <v>405</v>
      </c>
      <c r="X24" s="162"/>
      <c r="Y24" s="162"/>
      <c r="Z24" s="162"/>
      <c r="AA24" s="162"/>
      <c r="AB24" s="162"/>
      <c r="AC24" s="163"/>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4" t="s">
        <v>405</v>
      </c>
      <c r="H25" s="205"/>
      <c r="I25" s="205"/>
      <c r="J25" s="205"/>
      <c r="K25" s="205"/>
      <c r="L25" s="205"/>
      <c r="M25" s="205"/>
      <c r="N25" s="205"/>
      <c r="O25" s="206"/>
      <c r="P25" s="161" t="s">
        <v>405</v>
      </c>
      <c r="Q25" s="162"/>
      <c r="R25" s="162"/>
      <c r="S25" s="162"/>
      <c r="T25" s="162"/>
      <c r="U25" s="162"/>
      <c r="V25" s="163"/>
      <c r="W25" s="161" t="s">
        <v>405</v>
      </c>
      <c r="X25" s="162"/>
      <c r="Y25" s="162"/>
      <c r="Z25" s="162"/>
      <c r="AA25" s="162"/>
      <c r="AB25" s="162"/>
      <c r="AC25" s="163"/>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4" t="s">
        <v>405</v>
      </c>
      <c r="H26" s="205"/>
      <c r="I26" s="205"/>
      <c r="J26" s="205"/>
      <c r="K26" s="205"/>
      <c r="L26" s="205"/>
      <c r="M26" s="205"/>
      <c r="N26" s="205"/>
      <c r="O26" s="206"/>
      <c r="P26" s="161" t="s">
        <v>405</v>
      </c>
      <c r="Q26" s="162"/>
      <c r="R26" s="162"/>
      <c r="S26" s="162"/>
      <c r="T26" s="162"/>
      <c r="U26" s="162"/>
      <c r="V26" s="163"/>
      <c r="W26" s="161" t="s">
        <v>405</v>
      </c>
      <c r="X26" s="162"/>
      <c r="Y26" s="162"/>
      <c r="Z26" s="162"/>
      <c r="AA26" s="162"/>
      <c r="AB26" s="162"/>
      <c r="AC26" s="163"/>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4" t="s">
        <v>405</v>
      </c>
      <c r="H27" s="205"/>
      <c r="I27" s="205"/>
      <c r="J27" s="205"/>
      <c r="K27" s="205"/>
      <c r="L27" s="205"/>
      <c r="M27" s="205"/>
      <c r="N27" s="205"/>
      <c r="O27" s="206"/>
      <c r="P27" s="161" t="s">
        <v>405</v>
      </c>
      <c r="Q27" s="162"/>
      <c r="R27" s="162"/>
      <c r="S27" s="162"/>
      <c r="T27" s="162"/>
      <c r="U27" s="162"/>
      <c r="V27" s="163"/>
      <c r="W27" s="161" t="s">
        <v>405</v>
      </c>
      <c r="X27" s="162"/>
      <c r="Y27" s="162"/>
      <c r="Z27" s="162"/>
      <c r="AA27" s="162"/>
      <c r="AB27" s="162"/>
      <c r="AC27" s="163"/>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idden="1" x14ac:dyDescent="0.15">
      <c r="A28" s="870"/>
      <c r="B28" s="871"/>
      <c r="C28" s="871"/>
      <c r="D28" s="871"/>
      <c r="E28" s="871"/>
      <c r="F28" s="872"/>
      <c r="G28" s="207" t="s">
        <v>134</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0" t="s">
        <v>64</v>
      </c>
      <c r="H29" s="211"/>
      <c r="I29" s="211"/>
      <c r="J29" s="211"/>
      <c r="K29" s="211"/>
      <c r="L29" s="211"/>
      <c r="M29" s="211"/>
      <c r="N29" s="211"/>
      <c r="O29" s="212"/>
      <c r="P29" s="161">
        <f>AK13</f>
        <v>24</v>
      </c>
      <c r="Q29" s="162"/>
      <c r="R29" s="162"/>
      <c r="S29" s="162"/>
      <c r="T29" s="162"/>
      <c r="U29" s="162"/>
      <c r="V29" s="163"/>
      <c r="W29" s="213">
        <v>24</v>
      </c>
      <c r="X29" s="214"/>
      <c r="Y29" s="214"/>
      <c r="Z29" s="214"/>
      <c r="AA29" s="214"/>
      <c r="AB29" s="214"/>
      <c r="AC29" s="215"/>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362</v>
      </c>
      <c r="B30" s="695"/>
      <c r="C30" s="695"/>
      <c r="D30" s="695"/>
      <c r="E30" s="695"/>
      <c r="F30" s="696"/>
      <c r="G30" s="704" t="s">
        <v>180</v>
      </c>
      <c r="H30" s="219"/>
      <c r="I30" s="219"/>
      <c r="J30" s="219"/>
      <c r="K30" s="219"/>
      <c r="L30" s="219"/>
      <c r="M30" s="219"/>
      <c r="N30" s="219"/>
      <c r="O30" s="705"/>
      <c r="P30" s="706" t="s">
        <v>75</v>
      </c>
      <c r="Q30" s="219"/>
      <c r="R30" s="219"/>
      <c r="S30" s="219"/>
      <c r="T30" s="219"/>
      <c r="U30" s="219"/>
      <c r="V30" s="219"/>
      <c r="W30" s="219"/>
      <c r="X30" s="705"/>
      <c r="Y30" s="336"/>
      <c r="Z30" s="337"/>
      <c r="AA30" s="338"/>
      <c r="AB30" s="707" t="s">
        <v>40</v>
      </c>
      <c r="AC30" s="708"/>
      <c r="AD30" s="709"/>
      <c r="AE30" s="707" t="s">
        <v>156</v>
      </c>
      <c r="AF30" s="708"/>
      <c r="AG30" s="708"/>
      <c r="AH30" s="709"/>
      <c r="AI30" s="707" t="s">
        <v>392</v>
      </c>
      <c r="AJ30" s="708"/>
      <c r="AK30" s="708"/>
      <c r="AL30" s="709"/>
      <c r="AM30" s="713" t="s">
        <v>69</v>
      </c>
      <c r="AN30" s="713"/>
      <c r="AO30" s="713"/>
      <c r="AP30" s="707"/>
      <c r="AQ30" s="216" t="s">
        <v>269</v>
      </c>
      <c r="AR30" s="217"/>
      <c r="AS30" s="217"/>
      <c r="AT30" s="218"/>
      <c r="AU30" s="219" t="s">
        <v>210</v>
      </c>
      <c r="AV30" s="219"/>
      <c r="AW30" s="219"/>
      <c r="AX30" s="220"/>
    </row>
    <row r="31" spans="1:50" ht="18.75" customHeight="1" x14ac:dyDescent="0.15">
      <c r="A31" s="697"/>
      <c r="B31" s="698"/>
      <c r="C31" s="698"/>
      <c r="D31" s="698"/>
      <c r="E31" s="698"/>
      <c r="F31" s="699"/>
      <c r="G31" s="318"/>
      <c r="H31" s="226"/>
      <c r="I31" s="226"/>
      <c r="J31" s="226"/>
      <c r="K31" s="226"/>
      <c r="L31" s="226"/>
      <c r="M31" s="226"/>
      <c r="N31" s="226"/>
      <c r="O31" s="303"/>
      <c r="P31" s="306"/>
      <c r="Q31" s="226"/>
      <c r="R31" s="226"/>
      <c r="S31" s="226"/>
      <c r="T31" s="226"/>
      <c r="U31" s="226"/>
      <c r="V31" s="226"/>
      <c r="W31" s="226"/>
      <c r="X31" s="303"/>
      <c r="Y31" s="353"/>
      <c r="Z31" s="354"/>
      <c r="AA31" s="355"/>
      <c r="AB31" s="710"/>
      <c r="AC31" s="711"/>
      <c r="AD31" s="712"/>
      <c r="AE31" s="710"/>
      <c r="AF31" s="711"/>
      <c r="AG31" s="711"/>
      <c r="AH31" s="712"/>
      <c r="AI31" s="710"/>
      <c r="AJ31" s="711"/>
      <c r="AK31" s="711"/>
      <c r="AL31" s="712"/>
      <c r="AM31" s="714"/>
      <c r="AN31" s="714"/>
      <c r="AO31" s="714"/>
      <c r="AP31" s="710"/>
      <c r="AQ31" s="221" t="s">
        <v>405</v>
      </c>
      <c r="AR31" s="222"/>
      <c r="AS31" s="223" t="s">
        <v>270</v>
      </c>
      <c r="AT31" s="224"/>
      <c r="AU31" s="225">
        <v>2</v>
      </c>
      <c r="AV31" s="225"/>
      <c r="AW31" s="226" t="s">
        <v>260</v>
      </c>
      <c r="AX31" s="227"/>
    </row>
    <row r="32" spans="1:50" ht="23.25" customHeight="1" x14ac:dyDescent="0.15">
      <c r="A32" s="700"/>
      <c r="B32" s="698"/>
      <c r="C32" s="698"/>
      <c r="D32" s="698"/>
      <c r="E32" s="698"/>
      <c r="F32" s="699"/>
      <c r="G32" s="715" t="s">
        <v>340</v>
      </c>
      <c r="H32" s="570"/>
      <c r="I32" s="570"/>
      <c r="J32" s="570"/>
      <c r="K32" s="570"/>
      <c r="L32" s="570"/>
      <c r="M32" s="570"/>
      <c r="N32" s="570"/>
      <c r="O32" s="716"/>
      <c r="P32" s="416" t="s">
        <v>501</v>
      </c>
      <c r="Q32" s="416"/>
      <c r="R32" s="416"/>
      <c r="S32" s="416"/>
      <c r="T32" s="416"/>
      <c r="U32" s="416"/>
      <c r="V32" s="416"/>
      <c r="W32" s="416"/>
      <c r="X32" s="417"/>
      <c r="Y32" s="228" t="s">
        <v>44</v>
      </c>
      <c r="Z32" s="229"/>
      <c r="AA32" s="230"/>
      <c r="AB32" s="231" t="s">
        <v>502</v>
      </c>
      <c r="AC32" s="231"/>
      <c r="AD32" s="231"/>
      <c r="AE32" s="232">
        <v>39</v>
      </c>
      <c r="AF32" s="233"/>
      <c r="AG32" s="233"/>
      <c r="AH32" s="233"/>
      <c r="AI32" s="232">
        <v>36</v>
      </c>
      <c r="AJ32" s="233"/>
      <c r="AK32" s="233"/>
      <c r="AL32" s="233"/>
      <c r="AM32" s="232">
        <v>44</v>
      </c>
      <c r="AN32" s="233"/>
      <c r="AO32" s="233"/>
      <c r="AP32" s="233"/>
      <c r="AQ32" s="234" t="s">
        <v>405</v>
      </c>
      <c r="AR32" s="235"/>
      <c r="AS32" s="235"/>
      <c r="AT32" s="236"/>
      <c r="AU32" s="233"/>
      <c r="AV32" s="233"/>
      <c r="AW32" s="233"/>
      <c r="AX32" s="237"/>
    </row>
    <row r="33" spans="1:50" ht="23.25" customHeight="1" x14ac:dyDescent="0.15">
      <c r="A33" s="701"/>
      <c r="B33" s="702"/>
      <c r="C33" s="702"/>
      <c r="D33" s="702"/>
      <c r="E33" s="702"/>
      <c r="F33" s="703"/>
      <c r="G33" s="717"/>
      <c r="H33" s="718"/>
      <c r="I33" s="718"/>
      <c r="J33" s="718"/>
      <c r="K33" s="718"/>
      <c r="L33" s="718"/>
      <c r="M33" s="718"/>
      <c r="N33" s="718"/>
      <c r="O33" s="719"/>
      <c r="P33" s="419"/>
      <c r="Q33" s="419"/>
      <c r="R33" s="419"/>
      <c r="S33" s="419"/>
      <c r="T33" s="419"/>
      <c r="U33" s="419"/>
      <c r="V33" s="419"/>
      <c r="W33" s="419"/>
      <c r="X33" s="420"/>
      <c r="Y33" s="154" t="s">
        <v>82</v>
      </c>
      <c r="Z33" s="155"/>
      <c r="AA33" s="156"/>
      <c r="AB33" s="238" t="s">
        <v>502</v>
      </c>
      <c r="AC33" s="238"/>
      <c r="AD33" s="238"/>
      <c r="AE33" s="232">
        <v>51</v>
      </c>
      <c r="AF33" s="233"/>
      <c r="AG33" s="233"/>
      <c r="AH33" s="233"/>
      <c r="AI33" s="232">
        <v>45</v>
      </c>
      <c r="AJ33" s="233"/>
      <c r="AK33" s="233"/>
      <c r="AL33" s="233"/>
      <c r="AM33" s="232">
        <v>39</v>
      </c>
      <c r="AN33" s="233"/>
      <c r="AO33" s="233"/>
      <c r="AP33" s="233"/>
      <c r="AQ33" s="234" t="s">
        <v>405</v>
      </c>
      <c r="AR33" s="235"/>
      <c r="AS33" s="235"/>
      <c r="AT33" s="236"/>
      <c r="AU33" s="233">
        <v>40</v>
      </c>
      <c r="AV33" s="233"/>
      <c r="AW33" s="233"/>
      <c r="AX33" s="237"/>
    </row>
    <row r="34" spans="1:50" ht="23.25" customHeight="1" x14ac:dyDescent="0.15">
      <c r="A34" s="700"/>
      <c r="B34" s="698"/>
      <c r="C34" s="698"/>
      <c r="D34" s="698"/>
      <c r="E34" s="698"/>
      <c r="F34" s="699"/>
      <c r="G34" s="720"/>
      <c r="H34" s="721"/>
      <c r="I34" s="721"/>
      <c r="J34" s="721"/>
      <c r="K34" s="721"/>
      <c r="L34" s="721"/>
      <c r="M34" s="721"/>
      <c r="N34" s="721"/>
      <c r="O34" s="722"/>
      <c r="P34" s="421"/>
      <c r="Q34" s="421"/>
      <c r="R34" s="421"/>
      <c r="S34" s="421"/>
      <c r="T34" s="421"/>
      <c r="U34" s="421"/>
      <c r="V34" s="421"/>
      <c r="W34" s="421"/>
      <c r="X34" s="422"/>
      <c r="Y34" s="154" t="s">
        <v>49</v>
      </c>
      <c r="Z34" s="155"/>
      <c r="AA34" s="156"/>
      <c r="AB34" s="239" t="s">
        <v>45</v>
      </c>
      <c r="AC34" s="239"/>
      <c r="AD34" s="239"/>
      <c r="AE34" s="232">
        <f>AE32/AE33*100</f>
        <v>76.470588235294116</v>
      </c>
      <c r="AF34" s="233"/>
      <c r="AG34" s="233"/>
      <c r="AH34" s="233"/>
      <c r="AI34" s="232">
        <f>AI32/AI33*100</f>
        <v>80</v>
      </c>
      <c r="AJ34" s="233"/>
      <c r="AK34" s="233"/>
      <c r="AL34" s="233"/>
      <c r="AM34" s="232">
        <f>AM32/AM33*100</f>
        <v>112.82051282051282</v>
      </c>
      <c r="AN34" s="233"/>
      <c r="AO34" s="233"/>
      <c r="AP34" s="233"/>
      <c r="AQ34" s="234" t="s">
        <v>405</v>
      </c>
      <c r="AR34" s="235"/>
      <c r="AS34" s="235"/>
      <c r="AT34" s="236"/>
      <c r="AU34" s="233"/>
      <c r="AV34" s="233"/>
      <c r="AW34" s="233"/>
      <c r="AX34" s="237"/>
    </row>
    <row r="35" spans="1:50" ht="23.25" customHeight="1" x14ac:dyDescent="0.15">
      <c r="A35" s="723" t="s">
        <v>232</v>
      </c>
      <c r="B35" s="724"/>
      <c r="C35" s="724"/>
      <c r="D35" s="724"/>
      <c r="E35" s="724"/>
      <c r="F35" s="725"/>
      <c r="G35" s="715" t="s">
        <v>503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362</v>
      </c>
      <c r="B37" s="731"/>
      <c r="C37" s="731"/>
      <c r="D37" s="731"/>
      <c r="E37" s="731"/>
      <c r="F37" s="732"/>
      <c r="G37" s="736" t="s">
        <v>180</v>
      </c>
      <c r="H37" s="243"/>
      <c r="I37" s="243"/>
      <c r="J37" s="243"/>
      <c r="K37" s="243"/>
      <c r="L37" s="243"/>
      <c r="M37" s="243"/>
      <c r="N37" s="243"/>
      <c r="O37" s="737"/>
      <c r="P37" s="738" t="s">
        <v>75</v>
      </c>
      <c r="Q37" s="243"/>
      <c r="R37" s="243"/>
      <c r="S37" s="243"/>
      <c r="T37" s="243"/>
      <c r="U37" s="243"/>
      <c r="V37" s="243"/>
      <c r="W37" s="243"/>
      <c r="X37" s="737"/>
      <c r="Y37" s="739"/>
      <c r="Z37" s="740"/>
      <c r="AA37" s="741"/>
      <c r="AB37" s="742" t="s">
        <v>40</v>
      </c>
      <c r="AC37" s="743"/>
      <c r="AD37" s="744"/>
      <c r="AE37" s="745" t="s">
        <v>156</v>
      </c>
      <c r="AF37" s="746"/>
      <c r="AG37" s="746"/>
      <c r="AH37" s="747"/>
      <c r="AI37" s="745" t="s">
        <v>392</v>
      </c>
      <c r="AJ37" s="746"/>
      <c r="AK37" s="746"/>
      <c r="AL37" s="747"/>
      <c r="AM37" s="748" t="s">
        <v>69</v>
      </c>
      <c r="AN37" s="748"/>
      <c r="AO37" s="748"/>
      <c r="AP37" s="748"/>
      <c r="AQ37" s="240" t="s">
        <v>269</v>
      </c>
      <c r="AR37" s="241"/>
      <c r="AS37" s="241"/>
      <c r="AT37" s="242"/>
      <c r="AU37" s="243" t="s">
        <v>210</v>
      </c>
      <c r="AV37" s="243"/>
      <c r="AW37" s="243"/>
      <c r="AX37" s="244"/>
    </row>
    <row r="38" spans="1:50" ht="18.75" hidden="1" customHeight="1" x14ac:dyDescent="0.15">
      <c r="A38" s="697"/>
      <c r="B38" s="698"/>
      <c r="C38" s="698"/>
      <c r="D38" s="698"/>
      <c r="E38" s="698"/>
      <c r="F38" s="699"/>
      <c r="G38" s="318"/>
      <c r="H38" s="226"/>
      <c r="I38" s="226"/>
      <c r="J38" s="226"/>
      <c r="K38" s="226"/>
      <c r="L38" s="226"/>
      <c r="M38" s="226"/>
      <c r="N38" s="226"/>
      <c r="O38" s="303"/>
      <c r="P38" s="306"/>
      <c r="Q38" s="226"/>
      <c r="R38" s="226"/>
      <c r="S38" s="226"/>
      <c r="T38" s="226"/>
      <c r="U38" s="226"/>
      <c r="V38" s="226"/>
      <c r="W38" s="226"/>
      <c r="X38" s="303"/>
      <c r="Y38" s="353"/>
      <c r="Z38" s="354"/>
      <c r="AA38" s="355"/>
      <c r="AB38" s="710"/>
      <c r="AC38" s="711"/>
      <c r="AD38" s="712"/>
      <c r="AE38" s="710"/>
      <c r="AF38" s="711"/>
      <c r="AG38" s="711"/>
      <c r="AH38" s="712"/>
      <c r="AI38" s="710"/>
      <c r="AJ38" s="711"/>
      <c r="AK38" s="711"/>
      <c r="AL38" s="712"/>
      <c r="AM38" s="714"/>
      <c r="AN38" s="714"/>
      <c r="AO38" s="714"/>
      <c r="AP38" s="714"/>
      <c r="AQ38" s="221"/>
      <c r="AR38" s="222"/>
      <c r="AS38" s="223" t="s">
        <v>270</v>
      </c>
      <c r="AT38" s="224"/>
      <c r="AU38" s="225"/>
      <c r="AV38" s="225"/>
      <c r="AW38" s="226" t="s">
        <v>260</v>
      </c>
      <c r="AX38" s="227"/>
    </row>
    <row r="39" spans="1:50" ht="23.25" hidden="1" customHeight="1" x14ac:dyDescent="0.15">
      <c r="A39" s="700"/>
      <c r="B39" s="698"/>
      <c r="C39" s="698"/>
      <c r="D39" s="698"/>
      <c r="E39" s="698"/>
      <c r="F39" s="699"/>
      <c r="G39" s="715"/>
      <c r="H39" s="570"/>
      <c r="I39" s="570"/>
      <c r="J39" s="570"/>
      <c r="K39" s="570"/>
      <c r="L39" s="570"/>
      <c r="M39" s="570"/>
      <c r="N39" s="570"/>
      <c r="O39" s="716"/>
      <c r="P39" s="416"/>
      <c r="Q39" s="416"/>
      <c r="R39" s="416"/>
      <c r="S39" s="416"/>
      <c r="T39" s="416"/>
      <c r="U39" s="416"/>
      <c r="V39" s="416"/>
      <c r="W39" s="416"/>
      <c r="X39" s="417"/>
      <c r="Y39" s="228" t="s">
        <v>44</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1"/>
      <c r="B40" s="702"/>
      <c r="C40" s="702"/>
      <c r="D40" s="702"/>
      <c r="E40" s="702"/>
      <c r="F40" s="703"/>
      <c r="G40" s="717"/>
      <c r="H40" s="718"/>
      <c r="I40" s="718"/>
      <c r="J40" s="718"/>
      <c r="K40" s="718"/>
      <c r="L40" s="718"/>
      <c r="M40" s="718"/>
      <c r="N40" s="718"/>
      <c r="O40" s="719"/>
      <c r="P40" s="419"/>
      <c r="Q40" s="419"/>
      <c r="R40" s="419"/>
      <c r="S40" s="419"/>
      <c r="T40" s="419"/>
      <c r="U40" s="419"/>
      <c r="V40" s="419"/>
      <c r="W40" s="419"/>
      <c r="X40" s="420"/>
      <c r="Y40" s="154" t="s">
        <v>82</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3"/>
      <c r="B41" s="734"/>
      <c r="C41" s="734"/>
      <c r="D41" s="734"/>
      <c r="E41" s="734"/>
      <c r="F41" s="735"/>
      <c r="G41" s="720"/>
      <c r="H41" s="721"/>
      <c r="I41" s="721"/>
      <c r="J41" s="721"/>
      <c r="K41" s="721"/>
      <c r="L41" s="721"/>
      <c r="M41" s="721"/>
      <c r="N41" s="721"/>
      <c r="O41" s="722"/>
      <c r="P41" s="421"/>
      <c r="Q41" s="421"/>
      <c r="R41" s="421"/>
      <c r="S41" s="421"/>
      <c r="T41" s="421"/>
      <c r="U41" s="421"/>
      <c r="V41" s="421"/>
      <c r="W41" s="421"/>
      <c r="X41" s="422"/>
      <c r="Y41" s="154" t="s">
        <v>49</v>
      </c>
      <c r="Z41" s="155"/>
      <c r="AA41" s="156"/>
      <c r="AB41" s="239" t="s">
        <v>45</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3" t="s">
        <v>232</v>
      </c>
      <c r="B42" s="724"/>
      <c r="C42" s="724"/>
      <c r="D42" s="724"/>
      <c r="E42" s="724"/>
      <c r="F42" s="725"/>
      <c r="G42" s="715"/>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362</v>
      </c>
      <c r="B44" s="731"/>
      <c r="C44" s="731"/>
      <c r="D44" s="731"/>
      <c r="E44" s="731"/>
      <c r="F44" s="732"/>
      <c r="G44" s="736" t="s">
        <v>180</v>
      </c>
      <c r="H44" s="243"/>
      <c r="I44" s="243"/>
      <c r="J44" s="243"/>
      <c r="K44" s="243"/>
      <c r="L44" s="243"/>
      <c r="M44" s="243"/>
      <c r="N44" s="243"/>
      <c r="O44" s="737"/>
      <c r="P44" s="738" t="s">
        <v>75</v>
      </c>
      <c r="Q44" s="243"/>
      <c r="R44" s="243"/>
      <c r="S44" s="243"/>
      <c r="T44" s="243"/>
      <c r="U44" s="243"/>
      <c r="V44" s="243"/>
      <c r="W44" s="243"/>
      <c r="X44" s="737"/>
      <c r="Y44" s="739"/>
      <c r="Z44" s="740"/>
      <c r="AA44" s="741"/>
      <c r="AB44" s="742" t="s">
        <v>40</v>
      </c>
      <c r="AC44" s="743"/>
      <c r="AD44" s="744"/>
      <c r="AE44" s="745" t="s">
        <v>156</v>
      </c>
      <c r="AF44" s="746"/>
      <c r="AG44" s="746"/>
      <c r="AH44" s="747"/>
      <c r="AI44" s="745" t="s">
        <v>392</v>
      </c>
      <c r="AJ44" s="746"/>
      <c r="AK44" s="746"/>
      <c r="AL44" s="747"/>
      <c r="AM44" s="748" t="s">
        <v>69</v>
      </c>
      <c r="AN44" s="748"/>
      <c r="AO44" s="748"/>
      <c r="AP44" s="748"/>
      <c r="AQ44" s="240" t="s">
        <v>269</v>
      </c>
      <c r="AR44" s="241"/>
      <c r="AS44" s="241"/>
      <c r="AT44" s="242"/>
      <c r="AU44" s="243" t="s">
        <v>210</v>
      </c>
      <c r="AV44" s="243"/>
      <c r="AW44" s="243"/>
      <c r="AX44" s="244"/>
    </row>
    <row r="45" spans="1:50" ht="18.75" hidden="1" customHeight="1" x14ac:dyDescent="0.15">
      <c r="A45" s="697"/>
      <c r="B45" s="698"/>
      <c r="C45" s="698"/>
      <c r="D45" s="698"/>
      <c r="E45" s="698"/>
      <c r="F45" s="699"/>
      <c r="G45" s="318"/>
      <c r="H45" s="226"/>
      <c r="I45" s="226"/>
      <c r="J45" s="226"/>
      <c r="K45" s="226"/>
      <c r="L45" s="226"/>
      <c r="M45" s="226"/>
      <c r="N45" s="226"/>
      <c r="O45" s="303"/>
      <c r="P45" s="306"/>
      <c r="Q45" s="226"/>
      <c r="R45" s="226"/>
      <c r="S45" s="226"/>
      <c r="T45" s="226"/>
      <c r="U45" s="226"/>
      <c r="V45" s="226"/>
      <c r="W45" s="226"/>
      <c r="X45" s="303"/>
      <c r="Y45" s="353"/>
      <c r="Z45" s="354"/>
      <c r="AA45" s="355"/>
      <c r="AB45" s="710"/>
      <c r="AC45" s="711"/>
      <c r="AD45" s="712"/>
      <c r="AE45" s="710"/>
      <c r="AF45" s="711"/>
      <c r="AG45" s="711"/>
      <c r="AH45" s="712"/>
      <c r="AI45" s="710"/>
      <c r="AJ45" s="711"/>
      <c r="AK45" s="711"/>
      <c r="AL45" s="712"/>
      <c r="AM45" s="714"/>
      <c r="AN45" s="714"/>
      <c r="AO45" s="714"/>
      <c r="AP45" s="714"/>
      <c r="AQ45" s="221"/>
      <c r="AR45" s="222"/>
      <c r="AS45" s="223" t="s">
        <v>270</v>
      </c>
      <c r="AT45" s="224"/>
      <c r="AU45" s="225"/>
      <c r="AV45" s="225"/>
      <c r="AW45" s="226" t="s">
        <v>260</v>
      </c>
      <c r="AX45" s="227"/>
    </row>
    <row r="46" spans="1:50" ht="23.25" hidden="1" customHeight="1" x14ac:dyDescent="0.15">
      <c r="A46" s="700"/>
      <c r="B46" s="698"/>
      <c r="C46" s="698"/>
      <c r="D46" s="698"/>
      <c r="E46" s="698"/>
      <c r="F46" s="699"/>
      <c r="G46" s="715"/>
      <c r="H46" s="570"/>
      <c r="I46" s="570"/>
      <c r="J46" s="570"/>
      <c r="K46" s="570"/>
      <c r="L46" s="570"/>
      <c r="M46" s="570"/>
      <c r="N46" s="570"/>
      <c r="O46" s="716"/>
      <c r="P46" s="416"/>
      <c r="Q46" s="416"/>
      <c r="R46" s="416"/>
      <c r="S46" s="416"/>
      <c r="T46" s="416"/>
      <c r="U46" s="416"/>
      <c r="V46" s="416"/>
      <c r="W46" s="416"/>
      <c r="X46" s="417"/>
      <c r="Y46" s="228" t="s">
        <v>44</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1"/>
      <c r="B47" s="702"/>
      <c r="C47" s="702"/>
      <c r="D47" s="702"/>
      <c r="E47" s="702"/>
      <c r="F47" s="703"/>
      <c r="G47" s="717"/>
      <c r="H47" s="718"/>
      <c r="I47" s="718"/>
      <c r="J47" s="718"/>
      <c r="K47" s="718"/>
      <c r="L47" s="718"/>
      <c r="M47" s="718"/>
      <c r="N47" s="718"/>
      <c r="O47" s="719"/>
      <c r="P47" s="419"/>
      <c r="Q47" s="419"/>
      <c r="R47" s="419"/>
      <c r="S47" s="419"/>
      <c r="T47" s="419"/>
      <c r="U47" s="419"/>
      <c r="V47" s="419"/>
      <c r="W47" s="419"/>
      <c r="X47" s="420"/>
      <c r="Y47" s="154" t="s">
        <v>82</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3"/>
      <c r="B48" s="734"/>
      <c r="C48" s="734"/>
      <c r="D48" s="734"/>
      <c r="E48" s="734"/>
      <c r="F48" s="735"/>
      <c r="G48" s="720"/>
      <c r="H48" s="721"/>
      <c r="I48" s="721"/>
      <c r="J48" s="721"/>
      <c r="K48" s="721"/>
      <c r="L48" s="721"/>
      <c r="M48" s="721"/>
      <c r="N48" s="721"/>
      <c r="O48" s="722"/>
      <c r="P48" s="421"/>
      <c r="Q48" s="421"/>
      <c r="R48" s="421"/>
      <c r="S48" s="421"/>
      <c r="T48" s="421"/>
      <c r="U48" s="421"/>
      <c r="V48" s="421"/>
      <c r="W48" s="421"/>
      <c r="X48" s="422"/>
      <c r="Y48" s="154" t="s">
        <v>49</v>
      </c>
      <c r="Z48" s="155"/>
      <c r="AA48" s="156"/>
      <c r="AB48" s="239" t="s">
        <v>45</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3" t="s">
        <v>232</v>
      </c>
      <c r="B49" s="724"/>
      <c r="C49" s="724"/>
      <c r="D49" s="724"/>
      <c r="E49" s="724"/>
      <c r="F49" s="725"/>
      <c r="G49" s="715"/>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362</v>
      </c>
      <c r="B51" s="698"/>
      <c r="C51" s="698"/>
      <c r="D51" s="698"/>
      <c r="E51" s="698"/>
      <c r="F51" s="699"/>
      <c r="G51" s="736" t="s">
        <v>180</v>
      </c>
      <c r="H51" s="243"/>
      <c r="I51" s="243"/>
      <c r="J51" s="243"/>
      <c r="K51" s="243"/>
      <c r="L51" s="243"/>
      <c r="M51" s="243"/>
      <c r="N51" s="243"/>
      <c r="O51" s="737"/>
      <c r="P51" s="738" t="s">
        <v>75</v>
      </c>
      <c r="Q51" s="243"/>
      <c r="R51" s="243"/>
      <c r="S51" s="243"/>
      <c r="T51" s="243"/>
      <c r="U51" s="243"/>
      <c r="V51" s="243"/>
      <c r="W51" s="243"/>
      <c r="X51" s="737"/>
      <c r="Y51" s="739"/>
      <c r="Z51" s="740"/>
      <c r="AA51" s="741"/>
      <c r="AB51" s="742" t="s">
        <v>40</v>
      </c>
      <c r="AC51" s="743"/>
      <c r="AD51" s="744"/>
      <c r="AE51" s="745" t="s">
        <v>156</v>
      </c>
      <c r="AF51" s="746"/>
      <c r="AG51" s="746"/>
      <c r="AH51" s="747"/>
      <c r="AI51" s="745" t="s">
        <v>392</v>
      </c>
      <c r="AJ51" s="746"/>
      <c r="AK51" s="746"/>
      <c r="AL51" s="747"/>
      <c r="AM51" s="748" t="s">
        <v>69</v>
      </c>
      <c r="AN51" s="748"/>
      <c r="AO51" s="748"/>
      <c r="AP51" s="748"/>
      <c r="AQ51" s="240" t="s">
        <v>269</v>
      </c>
      <c r="AR51" s="241"/>
      <c r="AS51" s="241"/>
      <c r="AT51" s="242"/>
      <c r="AU51" s="245" t="s">
        <v>210</v>
      </c>
      <c r="AV51" s="245"/>
      <c r="AW51" s="245"/>
      <c r="AX51" s="246"/>
    </row>
    <row r="52" spans="1:50" ht="18.75" hidden="1" customHeight="1" x14ac:dyDescent="0.15">
      <c r="A52" s="697"/>
      <c r="B52" s="698"/>
      <c r="C52" s="698"/>
      <c r="D52" s="698"/>
      <c r="E52" s="698"/>
      <c r="F52" s="699"/>
      <c r="G52" s="318"/>
      <c r="H52" s="226"/>
      <c r="I52" s="226"/>
      <c r="J52" s="226"/>
      <c r="K52" s="226"/>
      <c r="L52" s="226"/>
      <c r="M52" s="226"/>
      <c r="N52" s="226"/>
      <c r="O52" s="303"/>
      <c r="P52" s="306"/>
      <c r="Q52" s="226"/>
      <c r="R52" s="226"/>
      <c r="S52" s="226"/>
      <c r="T52" s="226"/>
      <c r="U52" s="226"/>
      <c r="V52" s="226"/>
      <c r="W52" s="226"/>
      <c r="X52" s="303"/>
      <c r="Y52" s="353"/>
      <c r="Z52" s="354"/>
      <c r="AA52" s="355"/>
      <c r="AB52" s="710"/>
      <c r="AC52" s="711"/>
      <c r="AD52" s="712"/>
      <c r="AE52" s="710"/>
      <c r="AF52" s="711"/>
      <c r="AG52" s="711"/>
      <c r="AH52" s="712"/>
      <c r="AI52" s="710"/>
      <c r="AJ52" s="711"/>
      <c r="AK52" s="711"/>
      <c r="AL52" s="712"/>
      <c r="AM52" s="714"/>
      <c r="AN52" s="714"/>
      <c r="AO52" s="714"/>
      <c r="AP52" s="714"/>
      <c r="AQ52" s="221"/>
      <c r="AR52" s="222"/>
      <c r="AS52" s="223" t="s">
        <v>270</v>
      </c>
      <c r="AT52" s="224"/>
      <c r="AU52" s="225"/>
      <c r="AV52" s="225"/>
      <c r="AW52" s="226" t="s">
        <v>260</v>
      </c>
      <c r="AX52" s="227"/>
    </row>
    <row r="53" spans="1:50" ht="23.25" hidden="1" customHeight="1" x14ac:dyDescent="0.15">
      <c r="A53" s="700"/>
      <c r="B53" s="698"/>
      <c r="C53" s="698"/>
      <c r="D53" s="698"/>
      <c r="E53" s="698"/>
      <c r="F53" s="699"/>
      <c r="G53" s="715"/>
      <c r="H53" s="570"/>
      <c r="I53" s="570"/>
      <c r="J53" s="570"/>
      <c r="K53" s="570"/>
      <c r="L53" s="570"/>
      <c r="M53" s="570"/>
      <c r="N53" s="570"/>
      <c r="O53" s="716"/>
      <c r="P53" s="416"/>
      <c r="Q53" s="416"/>
      <c r="R53" s="416"/>
      <c r="S53" s="416"/>
      <c r="T53" s="416"/>
      <c r="U53" s="416"/>
      <c r="V53" s="416"/>
      <c r="W53" s="416"/>
      <c r="X53" s="417"/>
      <c r="Y53" s="228" t="s">
        <v>44</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1"/>
      <c r="B54" s="702"/>
      <c r="C54" s="702"/>
      <c r="D54" s="702"/>
      <c r="E54" s="702"/>
      <c r="F54" s="703"/>
      <c r="G54" s="717"/>
      <c r="H54" s="718"/>
      <c r="I54" s="718"/>
      <c r="J54" s="718"/>
      <c r="K54" s="718"/>
      <c r="L54" s="718"/>
      <c r="M54" s="718"/>
      <c r="N54" s="718"/>
      <c r="O54" s="719"/>
      <c r="P54" s="419"/>
      <c r="Q54" s="419"/>
      <c r="R54" s="419"/>
      <c r="S54" s="419"/>
      <c r="T54" s="419"/>
      <c r="U54" s="419"/>
      <c r="V54" s="419"/>
      <c r="W54" s="419"/>
      <c r="X54" s="420"/>
      <c r="Y54" s="154" t="s">
        <v>82</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3"/>
      <c r="B55" s="734"/>
      <c r="C55" s="734"/>
      <c r="D55" s="734"/>
      <c r="E55" s="734"/>
      <c r="F55" s="735"/>
      <c r="G55" s="720"/>
      <c r="H55" s="721"/>
      <c r="I55" s="721"/>
      <c r="J55" s="721"/>
      <c r="K55" s="721"/>
      <c r="L55" s="721"/>
      <c r="M55" s="721"/>
      <c r="N55" s="721"/>
      <c r="O55" s="722"/>
      <c r="P55" s="421"/>
      <c r="Q55" s="421"/>
      <c r="R55" s="421"/>
      <c r="S55" s="421"/>
      <c r="T55" s="421"/>
      <c r="U55" s="421"/>
      <c r="V55" s="421"/>
      <c r="W55" s="421"/>
      <c r="X55" s="422"/>
      <c r="Y55" s="154" t="s">
        <v>49</v>
      </c>
      <c r="Z55" s="155"/>
      <c r="AA55" s="156"/>
      <c r="AB55" s="247" t="s">
        <v>45</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3" t="s">
        <v>232</v>
      </c>
      <c r="B56" s="724"/>
      <c r="C56" s="724"/>
      <c r="D56" s="724"/>
      <c r="E56" s="724"/>
      <c r="F56" s="725"/>
      <c r="G56" s="715"/>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362</v>
      </c>
      <c r="B58" s="698"/>
      <c r="C58" s="698"/>
      <c r="D58" s="698"/>
      <c r="E58" s="698"/>
      <c r="F58" s="699"/>
      <c r="G58" s="736" t="s">
        <v>180</v>
      </c>
      <c r="H58" s="243"/>
      <c r="I58" s="243"/>
      <c r="J58" s="243"/>
      <c r="K58" s="243"/>
      <c r="L58" s="243"/>
      <c r="M58" s="243"/>
      <c r="N58" s="243"/>
      <c r="O58" s="737"/>
      <c r="P58" s="738" t="s">
        <v>75</v>
      </c>
      <c r="Q58" s="243"/>
      <c r="R58" s="243"/>
      <c r="S58" s="243"/>
      <c r="T58" s="243"/>
      <c r="U58" s="243"/>
      <c r="V58" s="243"/>
      <c r="W58" s="243"/>
      <c r="X58" s="737"/>
      <c r="Y58" s="739"/>
      <c r="Z58" s="740"/>
      <c r="AA58" s="741"/>
      <c r="AB58" s="742" t="s">
        <v>40</v>
      </c>
      <c r="AC58" s="743"/>
      <c r="AD58" s="744"/>
      <c r="AE58" s="745" t="s">
        <v>156</v>
      </c>
      <c r="AF58" s="746"/>
      <c r="AG58" s="746"/>
      <c r="AH58" s="747"/>
      <c r="AI58" s="745" t="s">
        <v>392</v>
      </c>
      <c r="AJ58" s="746"/>
      <c r="AK58" s="746"/>
      <c r="AL58" s="747"/>
      <c r="AM58" s="748" t="s">
        <v>69</v>
      </c>
      <c r="AN58" s="748"/>
      <c r="AO58" s="748"/>
      <c r="AP58" s="748"/>
      <c r="AQ58" s="240" t="s">
        <v>269</v>
      </c>
      <c r="AR58" s="241"/>
      <c r="AS58" s="241"/>
      <c r="AT58" s="242"/>
      <c r="AU58" s="245" t="s">
        <v>210</v>
      </c>
      <c r="AV58" s="245"/>
      <c r="AW58" s="245"/>
      <c r="AX58" s="246"/>
    </row>
    <row r="59" spans="1:50" ht="18.75" hidden="1" customHeight="1" x14ac:dyDescent="0.15">
      <c r="A59" s="697"/>
      <c r="B59" s="698"/>
      <c r="C59" s="698"/>
      <c r="D59" s="698"/>
      <c r="E59" s="698"/>
      <c r="F59" s="699"/>
      <c r="G59" s="318"/>
      <c r="H59" s="226"/>
      <c r="I59" s="226"/>
      <c r="J59" s="226"/>
      <c r="K59" s="226"/>
      <c r="L59" s="226"/>
      <c r="M59" s="226"/>
      <c r="N59" s="226"/>
      <c r="O59" s="303"/>
      <c r="P59" s="306"/>
      <c r="Q59" s="226"/>
      <c r="R59" s="226"/>
      <c r="S59" s="226"/>
      <c r="T59" s="226"/>
      <c r="U59" s="226"/>
      <c r="V59" s="226"/>
      <c r="W59" s="226"/>
      <c r="X59" s="303"/>
      <c r="Y59" s="353"/>
      <c r="Z59" s="354"/>
      <c r="AA59" s="355"/>
      <c r="AB59" s="710"/>
      <c r="AC59" s="711"/>
      <c r="AD59" s="712"/>
      <c r="AE59" s="710"/>
      <c r="AF59" s="711"/>
      <c r="AG59" s="711"/>
      <c r="AH59" s="712"/>
      <c r="AI59" s="710"/>
      <c r="AJ59" s="711"/>
      <c r="AK59" s="711"/>
      <c r="AL59" s="712"/>
      <c r="AM59" s="714"/>
      <c r="AN59" s="714"/>
      <c r="AO59" s="714"/>
      <c r="AP59" s="714"/>
      <c r="AQ59" s="221"/>
      <c r="AR59" s="222"/>
      <c r="AS59" s="223" t="s">
        <v>270</v>
      </c>
      <c r="AT59" s="224"/>
      <c r="AU59" s="225"/>
      <c r="AV59" s="225"/>
      <c r="AW59" s="226" t="s">
        <v>260</v>
      </c>
      <c r="AX59" s="227"/>
    </row>
    <row r="60" spans="1:50" ht="23.25" hidden="1" customHeight="1" x14ac:dyDescent="0.15">
      <c r="A60" s="700"/>
      <c r="B60" s="698"/>
      <c r="C60" s="698"/>
      <c r="D60" s="698"/>
      <c r="E60" s="698"/>
      <c r="F60" s="699"/>
      <c r="G60" s="715"/>
      <c r="H60" s="570"/>
      <c r="I60" s="570"/>
      <c r="J60" s="570"/>
      <c r="K60" s="570"/>
      <c r="L60" s="570"/>
      <c r="M60" s="570"/>
      <c r="N60" s="570"/>
      <c r="O60" s="716"/>
      <c r="P60" s="416"/>
      <c r="Q60" s="416"/>
      <c r="R60" s="416"/>
      <c r="S60" s="416"/>
      <c r="T60" s="416"/>
      <c r="U60" s="416"/>
      <c r="V60" s="416"/>
      <c r="W60" s="416"/>
      <c r="X60" s="417"/>
      <c r="Y60" s="228" t="s">
        <v>44</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1"/>
      <c r="B61" s="702"/>
      <c r="C61" s="702"/>
      <c r="D61" s="702"/>
      <c r="E61" s="702"/>
      <c r="F61" s="703"/>
      <c r="G61" s="717"/>
      <c r="H61" s="718"/>
      <c r="I61" s="718"/>
      <c r="J61" s="718"/>
      <c r="K61" s="718"/>
      <c r="L61" s="718"/>
      <c r="M61" s="718"/>
      <c r="N61" s="718"/>
      <c r="O61" s="719"/>
      <c r="P61" s="419"/>
      <c r="Q61" s="419"/>
      <c r="R61" s="419"/>
      <c r="S61" s="419"/>
      <c r="T61" s="419"/>
      <c r="U61" s="419"/>
      <c r="V61" s="419"/>
      <c r="W61" s="419"/>
      <c r="X61" s="420"/>
      <c r="Y61" s="154" t="s">
        <v>82</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1"/>
      <c r="B62" s="702"/>
      <c r="C62" s="702"/>
      <c r="D62" s="702"/>
      <c r="E62" s="702"/>
      <c r="F62" s="703"/>
      <c r="G62" s="720"/>
      <c r="H62" s="721"/>
      <c r="I62" s="721"/>
      <c r="J62" s="721"/>
      <c r="K62" s="721"/>
      <c r="L62" s="721"/>
      <c r="M62" s="721"/>
      <c r="N62" s="721"/>
      <c r="O62" s="722"/>
      <c r="P62" s="421"/>
      <c r="Q62" s="421"/>
      <c r="R62" s="421"/>
      <c r="S62" s="421"/>
      <c r="T62" s="421"/>
      <c r="U62" s="421"/>
      <c r="V62" s="421"/>
      <c r="W62" s="421"/>
      <c r="X62" s="422"/>
      <c r="Y62" s="154" t="s">
        <v>49</v>
      </c>
      <c r="Z62" s="155"/>
      <c r="AA62" s="156"/>
      <c r="AB62" s="239" t="s">
        <v>45</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3" t="s">
        <v>232</v>
      </c>
      <c r="B63" s="724"/>
      <c r="C63" s="724"/>
      <c r="D63" s="724"/>
      <c r="E63" s="724"/>
      <c r="F63" s="725"/>
      <c r="G63" s="715"/>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246</v>
      </c>
      <c r="B65" s="750"/>
      <c r="C65" s="750"/>
      <c r="D65" s="750"/>
      <c r="E65" s="750"/>
      <c r="F65" s="751"/>
      <c r="G65" s="755"/>
      <c r="H65" s="258" t="s">
        <v>180</v>
      </c>
      <c r="I65" s="258"/>
      <c r="J65" s="258"/>
      <c r="K65" s="258"/>
      <c r="L65" s="258"/>
      <c r="M65" s="258"/>
      <c r="N65" s="258"/>
      <c r="O65" s="259"/>
      <c r="P65" s="257" t="s">
        <v>75</v>
      </c>
      <c r="Q65" s="258"/>
      <c r="R65" s="258"/>
      <c r="S65" s="258"/>
      <c r="T65" s="258"/>
      <c r="U65" s="258"/>
      <c r="V65" s="259"/>
      <c r="W65" s="757" t="s">
        <v>103</v>
      </c>
      <c r="X65" s="758"/>
      <c r="Y65" s="761"/>
      <c r="Z65" s="761"/>
      <c r="AA65" s="762"/>
      <c r="AB65" s="257" t="s">
        <v>40</v>
      </c>
      <c r="AC65" s="258"/>
      <c r="AD65" s="259"/>
      <c r="AE65" s="745" t="s">
        <v>156</v>
      </c>
      <c r="AF65" s="746"/>
      <c r="AG65" s="746"/>
      <c r="AH65" s="747"/>
      <c r="AI65" s="745" t="s">
        <v>392</v>
      </c>
      <c r="AJ65" s="746"/>
      <c r="AK65" s="746"/>
      <c r="AL65" s="747"/>
      <c r="AM65" s="748" t="s">
        <v>69</v>
      </c>
      <c r="AN65" s="748"/>
      <c r="AO65" s="748"/>
      <c r="AP65" s="748"/>
      <c r="AQ65" s="257" t="s">
        <v>269</v>
      </c>
      <c r="AR65" s="258"/>
      <c r="AS65" s="258"/>
      <c r="AT65" s="259"/>
      <c r="AU65" s="274" t="s">
        <v>210</v>
      </c>
      <c r="AV65" s="274"/>
      <c r="AW65" s="274"/>
      <c r="AX65" s="275"/>
    </row>
    <row r="66" spans="1:50" ht="18.75" hidden="1" customHeight="1" x14ac:dyDescent="0.15">
      <c r="A66" s="752"/>
      <c r="B66" s="753"/>
      <c r="C66" s="753"/>
      <c r="D66" s="753"/>
      <c r="E66" s="753"/>
      <c r="F66" s="754"/>
      <c r="G66" s="756"/>
      <c r="H66" s="223"/>
      <c r="I66" s="223"/>
      <c r="J66" s="223"/>
      <c r="K66" s="223"/>
      <c r="L66" s="223"/>
      <c r="M66" s="223"/>
      <c r="N66" s="223"/>
      <c r="O66" s="224"/>
      <c r="P66" s="402"/>
      <c r="Q66" s="223"/>
      <c r="R66" s="223"/>
      <c r="S66" s="223"/>
      <c r="T66" s="223"/>
      <c r="U66" s="223"/>
      <c r="V66" s="224"/>
      <c r="W66" s="759"/>
      <c r="X66" s="760"/>
      <c r="Y66" s="740"/>
      <c r="Z66" s="740"/>
      <c r="AA66" s="741"/>
      <c r="AB66" s="402"/>
      <c r="AC66" s="223"/>
      <c r="AD66" s="224"/>
      <c r="AE66" s="710"/>
      <c r="AF66" s="711"/>
      <c r="AG66" s="711"/>
      <c r="AH66" s="712"/>
      <c r="AI66" s="710"/>
      <c r="AJ66" s="711"/>
      <c r="AK66" s="711"/>
      <c r="AL66" s="712"/>
      <c r="AM66" s="714"/>
      <c r="AN66" s="714"/>
      <c r="AO66" s="714"/>
      <c r="AP66" s="714"/>
      <c r="AQ66" s="285"/>
      <c r="AR66" s="225"/>
      <c r="AS66" s="223" t="s">
        <v>270</v>
      </c>
      <c r="AT66" s="224"/>
      <c r="AU66" s="225"/>
      <c r="AV66" s="225"/>
      <c r="AW66" s="223" t="s">
        <v>260</v>
      </c>
      <c r="AX66" s="248"/>
    </row>
    <row r="67" spans="1:50" ht="23.25" hidden="1" customHeight="1" x14ac:dyDescent="0.15">
      <c r="A67" s="752"/>
      <c r="B67" s="753"/>
      <c r="C67" s="753"/>
      <c r="D67" s="753"/>
      <c r="E67" s="753"/>
      <c r="F67" s="754"/>
      <c r="G67" s="763" t="s">
        <v>272</v>
      </c>
      <c r="H67" s="766"/>
      <c r="I67" s="767"/>
      <c r="J67" s="767"/>
      <c r="K67" s="767"/>
      <c r="L67" s="767"/>
      <c r="M67" s="767"/>
      <c r="N67" s="767"/>
      <c r="O67" s="768"/>
      <c r="P67" s="766"/>
      <c r="Q67" s="767"/>
      <c r="R67" s="767"/>
      <c r="S67" s="767"/>
      <c r="T67" s="767"/>
      <c r="U67" s="767"/>
      <c r="V67" s="768"/>
      <c r="W67" s="772"/>
      <c r="X67" s="773"/>
      <c r="Y67" s="249" t="s">
        <v>44</v>
      </c>
      <c r="Z67" s="249"/>
      <c r="AA67" s="250"/>
      <c r="AB67" s="251" t="s">
        <v>81</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6" t="s">
        <v>82</v>
      </c>
      <c r="Z68" s="196"/>
      <c r="AA68" s="197"/>
      <c r="AB68" s="253" t="s">
        <v>81</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6" t="s">
        <v>49</v>
      </c>
      <c r="Z69" s="196"/>
      <c r="AA69" s="197"/>
      <c r="AB69" s="254" t="s">
        <v>45</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2" t="s">
        <v>367</v>
      </c>
      <c r="B70" s="753"/>
      <c r="C70" s="753"/>
      <c r="D70" s="753"/>
      <c r="E70" s="753"/>
      <c r="F70" s="754"/>
      <c r="G70" s="764" t="s">
        <v>274</v>
      </c>
      <c r="H70" s="779"/>
      <c r="I70" s="779"/>
      <c r="J70" s="779"/>
      <c r="K70" s="779"/>
      <c r="L70" s="779"/>
      <c r="M70" s="779"/>
      <c r="N70" s="779"/>
      <c r="O70" s="779"/>
      <c r="P70" s="779"/>
      <c r="Q70" s="779"/>
      <c r="R70" s="779"/>
      <c r="S70" s="779"/>
      <c r="T70" s="779"/>
      <c r="U70" s="779"/>
      <c r="V70" s="779"/>
      <c r="W70" s="782" t="s">
        <v>380</v>
      </c>
      <c r="X70" s="783"/>
      <c r="Y70" s="249" t="s">
        <v>44</v>
      </c>
      <c r="Z70" s="249"/>
      <c r="AA70" s="250"/>
      <c r="AB70" s="251" t="s">
        <v>81</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6" t="s">
        <v>82</v>
      </c>
      <c r="Z71" s="196"/>
      <c r="AA71" s="197"/>
      <c r="AB71" s="253" t="s">
        <v>81</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78"/>
      <c r="B72" s="265"/>
      <c r="C72" s="265"/>
      <c r="D72" s="265"/>
      <c r="E72" s="265"/>
      <c r="F72" s="266"/>
      <c r="G72" s="764"/>
      <c r="H72" s="781"/>
      <c r="I72" s="781"/>
      <c r="J72" s="781"/>
      <c r="K72" s="781"/>
      <c r="L72" s="781"/>
      <c r="M72" s="781"/>
      <c r="N72" s="781"/>
      <c r="O72" s="781"/>
      <c r="P72" s="781"/>
      <c r="Q72" s="781"/>
      <c r="R72" s="781"/>
      <c r="S72" s="781"/>
      <c r="T72" s="781"/>
      <c r="U72" s="781"/>
      <c r="V72" s="781"/>
      <c r="W72" s="786"/>
      <c r="X72" s="787"/>
      <c r="Y72" s="196" t="s">
        <v>49</v>
      </c>
      <c r="Z72" s="196"/>
      <c r="AA72" s="197"/>
      <c r="AB72" s="254" t="s">
        <v>45</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49" t="s">
        <v>246</v>
      </c>
      <c r="B73" s="750"/>
      <c r="C73" s="750"/>
      <c r="D73" s="750"/>
      <c r="E73" s="750"/>
      <c r="F73" s="751"/>
      <c r="G73" s="788"/>
      <c r="H73" s="258" t="s">
        <v>180</v>
      </c>
      <c r="I73" s="258"/>
      <c r="J73" s="258"/>
      <c r="K73" s="258"/>
      <c r="L73" s="258"/>
      <c r="M73" s="258"/>
      <c r="N73" s="258"/>
      <c r="O73" s="259"/>
      <c r="P73" s="257" t="s">
        <v>75</v>
      </c>
      <c r="Q73" s="258"/>
      <c r="R73" s="258"/>
      <c r="S73" s="258"/>
      <c r="T73" s="258"/>
      <c r="U73" s="258"/>
      <c r="V73" s="258"/>
      <c r="W73" s="258"/>
      <c r="X73" s="259"/>
      <c r="Y73" s="790"/>
      <c r="Z73" s="791"/>
      <c r="AA73" s="792"/>
      <c r="AB73" s="257" t="s">
        <v>40</v>
      </c>
      <c r="AC73" s="258"/>
      <c r="AD73" s="259"/>
      <c r="AE73" s="745" t="s">
        <v>156</v>
      </c>
      <c r="AF73" s="746"/>
      <c r="AG73" s="746"/>
      <c r="AH73" s="747"/>
      <c r="AI73" s="745" t="s">
        <v>392</v>
      </c>
      <c r="AJ73" s="746"/>
      <c r="AK73" s="746"/>
      <c r="AL73" s="747"/>
      <c r="AM73" s="748" t="s">
        <v>69</v>
      </c>
      <c r="AN73" s="748"/>
      <c r="AO73" s="748"/>
      <c r="AP73" s="748"/>
      <c r="AQ73" s="257" t="s">
        <v>269</v>
      </c>
      <c r="AR73" s="258"/>
      <c r="AS73" s="258"/>
      <c r="AT73" s="259"/>
      <c r="AU73" s="273" t="s">
        <v>210</v>
      </c>
      <c r="AV73" s="274"/>
      <c r="AW73" s="274"/>
      <c r="AX73" s="275"/>
    </row>
    <row r="74" spans="1:50" ht="18.75" hidden="1" customHeight="1" x14ac:dyDescent="0.15">
      <c r="A74" s="752"/>
      <c r="B74" s="753"/>
      <c r="C74" s="753"/>
      <c r="D74" s="753"/>
      <c r="E74" s="753"/>
      <c r="F74" s="754"/>
      <c r="G74" s="789"/>
      <c r="H74" s="223"/>
      <c r="I74" s="223"/>
      <c r="J74" s="223"/>
      <c r="K74" s="223"/>
      <c r="L74" s="223"/>
      <c r="M74" s="223"/>
      <c r="N74" s="223"/>
      <c r="O74" s="224"/>
      <c r="P74" s="402"/>
      <c r="Q74" s="223"/>
      <c r="R74" s="223"/>
      <c r="S74" s="223"/>
      <c r="T74" s="223"/>
      <c r="U74" s="223"/>
      <c r="V74" s="223"/>
      <c r="W74" s="223"/>
      <c r="X74" s="224"/>
      <c r="Y74" s="793"/>
      <c r="Z74" s="794"/>
      <c r="AA74" s="795"/>
      <c r="AB74" s="402"/>
      <c r="AC74" s="223"/>
      <c r="AD74" s="224"/>
      <c r="AE74" s="710"/>
      <c r="AF74" s="711"/>
      <c r="AG74" s="711"/>
      <c r="AH74" s="712"/>
      <c r="AI74" s="710"/>
      <c r="AJ74" s="711"/>
      <c r="AK74" s="711"/>
      <c r="AL74" s="712"/>
      <c r="AM74" s="714"/>
      <c r="AN74" s="714"/>
      <c r="AO74" s="714"/>
      <c r="AP74" s="714"/>
      <c r="AQ74" s="221"/>
      <c r="AR74" s="222"/>
      <c r="AS74" s="223" t="s">
        <v>270</v>
      </c>
      <c r="AT74" s="224"/>
      <c r="AU74" s="221"/>
      <c r="AV74" s="222"/>
      <c r="AW74" s="223" t="s">
        <v>260</v>
      </c>
      <c r="AX74" s="248"/>
    </row>
    <row r="75" spans="1:50" ht="23.25" hidden="1" customHeight="1" x14ac:dyDescent="0.15">
      <c r="A75" s="752"/>
      <c r="B75" s="753"/>
      <c r="C75" s="753"/>
      <c r="D75" s="753"/>
      <c r="E75" s="753"/>
      <c r="F75" s="754"/>
      <c r="G75" s="763" t="s">
        <v>272</v>
      </c>
      <c r="H75" s="416"/>
      <c r="I75" s="416"/>
      <c r="J75" s="416"/>
      <c r="K75" s="416"/>
      <c r="L75" s="416"/>
      <c r="M75" s="416"/>
      <c r="N75" s="416"/>
      <c r="O75" s="417"/>
      <c r="P75" s="416"/>
      <c r="Q75" s="416"/>
      <c r="R75" s="416"/>
      <c r="S75" s="416"/>
      <c r="T75" s="416"/>
      <c r="U75" s="416"/>
      <c r="V75" s="416"/>
      <c r="W75" s="416"/>
      <c r="X75" s="417"/>
      <c r="Y75" s="276" t="s">
        <v>44</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2"/>
      <c r="B76" s="753"/>
      <c r="C76" s="753"/>
      <c r="D76" s="753"/>
      <c r="E76" s="753"/>
      <c r="F76" s="754"/>
      <c r="G76" s="764"/>
      <c r="H76" s="419"/>
      <c r="I76" s="419"/>
      <c r="J76" s="419"/>
      <c r="K76" s="419"/>
      <c r="L76" s="419"/>
      <c r="M76" s="419"/>
      <c r="N76" s="419"/>
      <c r="O76" s="420"/>
      <c r="P76" s="419"/>
      <c r="Q76" s="419"/>
      <c r="R76" s="419"/>
      <c r="S76" s="419"/>
      <c r="T76" s="419"/>
      <c r="U76" s="419"/>
      <c r="V76" s="419"/>
      <c r="W76" s="419"/>
      <c r="X76" s="420"/>
      <c r="Y76" s="198" t="s">
        <v>82</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2"/>
      <c r="B77" s="753"/>
      <c r="C77" s="753"/>
      <c r="D77" s="753"/>
      <c r="E77" s="753"/>
      <c r="F77" s="754"/>
      <c r="G77" s="765"/>
      <c r="H77" s="421"/>
      <c r="I77" s="421"/>
      <c r="J77" s="421"/>
      <c r="K77" s="421"/>
      <c r="L77" s="421"/>
      <c r="M77" s="421"/>
      <c r="N77" s="421"/>
      <c r="O77" s="422"/>
      <c r="P77" s="419"/>
      <c r="Q77" s="419"/>
      <c r="R77" s="419"/>
      <c r="S77" s="419"/>
      <c r="T77" s="419"/>
      <c r="U77" s="419"/>
      <c r="V77" s="419"/>
      <c r="W77" s="419"/>
      <c r="X77" s="420"/>
      <c r="Y77" s="257" t="s">
        <v>49</v>
      </c>
      <c r="Z77" s="258"/>
      <c r="AA77" s="259"/>
      <c r="AB77" s="260" t="s">
        <v>45</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267</v>
      </c>
      <c r="B78" s="264"/>
      <c r="C78" s="264"/>
      <c r="D78" s="264"/>
      <c r="E78" s="265" t="s">
        <v>38</v>
      </c>
      <c r="F78" s="266"/>
      <c r="G78" s="15" t="s">
        <v>274</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224</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361</v>
      </c>
      <c r="AP79" s="281"/>
      <c r="AQ79" s="281"/>
      <c r="AR79" s="41" t="s">
        <v>253</v>
      </c>
      <c r="AS79" s="280"/>
      <c r="AT79" s="281"/>
      <c r="AU79" s="281"/>
      <c r="AV79" s="281"/>
      <c r="AW79" s="281"/>
      <c r="AX79" s="282"/>
    </row>
    <row r="80" spans="1:50" ht="18.75" hidden="1" customHeight="1" x14ac:dyDescent="0.15">
      <c r="A80" s="884" t="s">
        <v>175</v>
      </c>
      <c r="B80" s="292" t="s">
        <v>292</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415</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5"/>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5"/>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5"/>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5"/>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5"/>
      <c r="B85" s="296" t="s">
        <v>222</v>
      </c>
      <c r="C85" s="296"/>
      <c r="D85" s="296"/>
      <c r="E85" s="296"/>
      <c r="F85" s="297"/>
      <c r="G85" s="317" t="s">
        <v>34</v>
      </c>
      <c r="H85" s="301"/>
      <c r="I85" s="301"/>
      <c r="J85" s="301"/>
      <c r="K85" s="301"/>
      <c r="L85" s="301"/>
      <c r="M85" s="301"/>
      <c r="N85" s="301"/>
      <c r="O85" s="302"/>
      <c r="P85" s="304" t="s">
        <v>100</v>
      </c>
      <c r="Q85" s="301"/>
      <c r="R85" s="301"/>
      <c r="S85" s="301"/>
      <c r="T85" s="301"/>
      <c r="U85" s="301"/>
      <c r="V85" s="301"/>
      <c r="W85" s="301"/>
      <c r="X85" s="302"/>
      <c r="Y85" s="319"/>
      <c r="Z85" s="320"/>
      <c r="AA85" s="321"/>
      <c r="AB85" s="745" t="s">
        <v>40</v>
      </c>
      <c r="AC85" s="746"/>
      <c r="AD85" s="747"/>
      <c r="AE85" s="745" t="s">
        <v>156</v>
      </c>
      <c r="AF85" s="746"/>
      <c r="AG85" s="746"/>
      <c r="AH85" s="747"/>
      <c r="AI85" s="745" t="s">
        <v>392</v>
      </c>
      <c r="AJ85" s="746"/>
      <c r="AK85" s="746"/>
      <c r="AL85" s="747"/>
      <c r="AM85" s="748" t="s">
        <v>69</v>
      </c>
      <c r="AN85" s="748"/>
      <c r="AO85" s="748"/>
      <c r="AP85" s="748"/>
      <c r="AQ85" s="257" t="s">
        <v>269</v>
      </c>
      <c r="AR85" s="258"/>
      <c r="AS85" s="258"/>
      <c r="AT85" s="259"/>
      <c r="AU85" s="283" t="s">
        <v>210</v>
      </c>
      <c r="AV85" s="283"/>
      <c r="AW85" s="283"/>
      <c r="AX85" s="284"/>
    </row>
    <row r="86" spans="1:50" ht="18.75" hidden="1" customHeight="1" x14ac:dyDescent="0.15">
      <c r="A86" s="885"/>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0"/>
      <c r="AC86" s="711"/>
      <c r="AD86" s="712"/>
      <c r="AE86" s="710"/>
      <c r="AF86" s="711"/>
      <c r="AG86" s="711"/>
      <c r="AH86" s="712"/>
      <c r="AI86" s="710"/>
      <c r="AJ86" s="711"/>
      <c r="AK86" s="711"/>
      <c r="AL86" s="712"/>
      <c r="AM86" s="714"/>
      <c r="AN86" s="714"/>
      <c r="AO86" s="714"/>
      <c r="AP86" s="714"/>
      <c r="AQ86" s="285"/>
      <c r="AR86" s="225"/>
      <c r="AS86" s="223" t="s">
        <v>270</v>
      </c>
      <c r="AT86" s="224"/>
      <c r="AU86" s="225"/>
      <c r="AV86" s="225"/>
      <c r="AW86" s="226" t="s">
        <v>260</v>
      </c>
      <c r="AX86" s="227"/>
    </row>
    <row r="87" spans="1:50" ht="23.25" hidden="1" customHeight="1" x14ac:dyDescent="0.15">
      <c r="A87" s="885"/>
      <c r="B87" s="296"/>
      <c r="C87" s="296"/>
      <c r="D87" s="296"/>
      <c r="E87" s="296"/>
      <c r="F87" s="297"/>
      <c r="G87" s="415"/>
      <c r="H87" s="416"/>
      <c r="I87" s="416"/>
      <c r="J87" s="416"/>
      <c r="K87" s="416"/>
      <c r="L87" s="416"/>
      <c r="M87" s="416"/>
      <c r="N87" s="416"/>
      <c r="O87" s="417"/>
      <c r="P87" s="416"/>
      <c r="Q87" s="796"/>
      <c r="R87" s="796"/>
      <c r="S87" s="796"/>
      <c r="T87" s="796"/>
      <c r="U87" s="796"/>
      <c r="V87" s="796"/>
      <c r="W87" s="796"/>
      <c r="X87" s="797"/>
      <c r="Y87" s="286" t="s">
        <v>15</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5"/>
      <c r="B88" s="296"/>
      <c r="C88" s="296"/>
      <c r="D88" s="296"/>
      <c r="E88" s="296"/>
      <c r="F88" s="297"/>
      <c r="G88" s="418"/>
      <c r="H88" s="419"/>
      <c r="I88" s="419"/>
      <c r="J88" s="419"/>
      <c r="K88" s="419"/>
      <c r="L88" s="419"/>
      <c r="M88" s="419"/>
      <c r="N88" s="419"/>
      <c r="O88" s="420"/>
      <c r="P88" s="798"/>
      <c r="Q88" s="798"/>
      <c r="R88" s="798"/>
      <c r="S88" s="798"/>
      <c r="T88" s="798"/>
      <c r="U88" s="798"/>
      <c r="V88" s="798"/>
      <c r="W88" s="798"/>
      <c r="X88" s="799"/>
      <c r="Y88" s="289" t="s">
        <v>82</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5"/>
      <c r="B89" s="299"/>
      <c r="C89" s="299"/>
      <c r="D89" s="299"/>
      <c r="E89" s="299"/>
      <c r="F89" s="300"/>
      <c r="G89" s="396"/>
      <c r="H89" s="421"/>
      <c r="I89" s="421"/>
      <c r="J89" s="421"/>
      <c r="K89" s="421"/>
      <c r="L89" s="421"/>
      <c r="M89" s="421"/>
      <c r="N89" s="421"/>
      <c r="O89" s="422"/>
      <c r="P89" s="397"/>
      <c r="Q89" s="397"/>
      <c r="R89" s="397"/>
      <c r="S89" s="397"/>
      <c r="T89" s="397"/>
      <c r="U89" s="397"/>
      <c r="V89" s="397"/>
      <c r="W89" s="397"/>
      <c r="X89" s="800"/>
      <c r="Y89" s="289" t="s">
        <v>49</v>
      </c>
      <c r="Z89" s="290"/>
      <c r="AA89" s="291"/>
      <c r="AB89" s="247" t="s">
        <v>45</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5"/>
      <c r="B90" s="296" t="s">
        <v>222</v>
      </c>
      <c r="C90" s="296"/>
      <c r="D90" s="296"/>
      <c r="E90" s="296"/>
      <c r="F90" s="297"/>
      <c r="G90" s="317" t="s">
        <v>34</v>
      </c>
      <c r="H90" s="301"/>
      <c r="I90" s="301"/>
      <c r="J90" s="301"/>
      <c r="K90" s="301"/>
      <c r="L90" s="301"/>
      <c r="M90" s="301"/>
      <c r="N90" s="301"/>
      <c r="O90" s="302"/>
      <c r="P90" s="304" t="s">
        <v>100</v>
      </c>
      <c r="Q90" s="301"/>
      <c r="R90" s="301"/>
      <c r="S90" s="301"/>
      <c r="T90" s="301"/>
      <c r="U90" s="301"/>
      <c r="V90" s="301"/>
      <c r="W90" s="301"/>
      <c r="X90" s="302"/>
      <c r="Y90" s="319"/>
      <c r="Z90" s="320"/>
      <c r="AA90" s="321"/>
      <c r="AB90" s="745" t="s">
        <v>40</v>
      </c>
      <c r="AC90" s="746"/>
      <c r="AD90" s="747"/>
      <c r="AE90" s="745" t="s">
        <v>156</v>
      </c>
      <c r="AF90" s="746"/>
      <c r="AG90" s="746"/>
      <c r="AH90" s="747"/>
      <c r="AI90" s="745" t="s">
        <v>392</v>
      </c>
      <c r="AJ90" s="746"/>
      <c r="AK90" s="746"/>
      <c r="AL90" s="747"/>
      <c r="AM90" s="748" t="s">
        <v>69</v>
      </c>
      <c r="AN90" s="748"/>
      <c r="AO90" s="748"/>
      <c r="AP90" s="748"/>
      <c r="AQ90" s="257" t="s">
        <v>269</v>
      </c>
      <c r="AR90" s="258"/>
      <c r="AS90" s="258"/>
      <c r="AT90" s="259"/>
      <c r="AU90" s="283" t="s">
        <v>210</v>
      </c>
      <c r="AV90" s="283"/>
      <c r="AW90" s="283"/>
      <c r="AX90" s="284"/>
    </row>
    <row r="91" spans="1:50" ht="18.75" hidden="1" customHeight="1" x14ac:dyDescent="0.15">
      <c r="A91" s="885"/>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0"/>
      <c r="AC91" s="711"/>
      <c r="AD91" s="712"/>
      <c r="AE91" s="710"/>
      <c r="AF91" s="711"/>
      <c r="AG91" s="711"/>
      <c r="AH91" s="712"/>
      <c r="AI91" s="710"/>
      <c r="AJ91" s="711"/>
      <c r="AK91" s="711"/>
      <c r="AL91" s="712"/>
      <c r="AM91" s="714"/>
      <c r="AN91" s="714"/>
      <c r="AO91" s="714"/>
      <c r="AP91" s="714"/>
      <c r="AQ91" s="285"/>
      <c r="AR91" s="225"/>
      <c r="AS91" s="223" t="s">
        <v>270</v>
      </c>
      <c r="AT91" s="224"/>
      <c r="AU91" s="225"/>
      <c r="AV91" s="225"/>
      <c r="AW91" s="226" t="s">
        <v>260</v>
      </c>
      <c r="AX91" s="227"/>
    </row>
    <row r="92" spans="1:50" ht="23.25" hidden="1" customHeight="1" x14ac:dyDescent="0.15">
      <c r="A92" s="885"/>
      <c r="B92" s="296"/>
      <c r="C92" s="296"/>
      <c r="D92" s="296"/>
      <c r="E92" s="296"/>
      <c r="F92" s="297"/>
      <c r="G92" s="415"/>
      <c r="H92" s="416"/>
      <c r="I92" s="416"/>
      <c r="J92" s="416"/>
      <c r="K92" s="416"/>
      <c r="L92" s="416"/>
      <c r="M92" s="416"/>
      <c r="N92" s="416"/>
      <c r="O92" s="417"/>
      <c r="P92" s="416"/>
      <c r="Q92" s="796"/>
      <c r="R92" s="796"/>
      <c r="S92" s="796"/>
      <c r="T92" s="796"/>
      <c r="U92" s="796"/>
      <c r="V92" s="796"/>
      <c r="W92" s="796"/>
      <c r="X92" s="797"/>
      <c r="Y92" s="286" t="s">
        <v>15</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5"/>
      <c r="B93" s="296"/>
      <c r="C93" s="296"/>
      <c r="D93" s="296"/>
      <c r="E93" s="296"/>
      <c r="F93" s="297"/>
      <c r="G93" s="418"/>
      <c r="H93" s="419"/>
      <c r="I93" s="419"/>
      <c r="J93" s="419"/>
      <c r="K93" s="419"/>
      <c r="L93" s="419"/>
      <c r="M93" s="419"/>
      <c r="N93" s="419"/>
      <c r="O93" s="420"/>
      <c r="P93" s="798"/>
      <c r="Q93" s="798"/>
      <c r="R93" s="798"/>
      <c r="S93" s="798"/>
      <c r="T93" s="798"/>
      <c r="U93" s="798"/>
      <c r="V93" s="798"/>
      <c r="W93" s="798"/>
      <c r="X93" s="799"/>
      <c r="Y93" s="289" t="s">
        <v>82</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5"/>
      <c r="B94" s="299"/>
      <c r="C94" s="299"/>
      <c r="D94" s="299"/>
      <c r="E94" s="299"/>
      <c r="F94" s="300"/>
      <c r="G94" s="396"/>
      <c r="H94" s="421"/>
      <c r="I94" s="421"/>
      <c r="J94" s="421"/>
      <c r="K94" s="421"/>
      <c r="L94" s="421"/>
      <c r="M94" s="421"/>
      <c r="N94" s="421"/>
      <c r="O94" s="422"/>
      <c r="P94" s="397"/>
      <c r="Q94" s="397"/>
      <c r="R94" s="397"/>
      <c r="S94" s="397"/>
      <c r="T94" s="397"/>
      <c r="U94" s="397"/>
      <c r="V94" s="397"/>
      <c r="W94" s="397"/>
      <c r="X94" s="800"/>
      <c r="Y94" s="289" t="s">
        <v>49</v>
      </c>
      <c r="Z94" s="290"/>
      <c r="AA94" s="291"/>
      <c r="AB94" s="247" t="s">
        <v>45</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5"/>
      <c r="B95" s="296" t="s">
        <v>222</v>
      </c>
      <c r="C95" s="296"/>
      <c r="D95" s="296"/>
      <c r="E95" s="296"/>
      <c r="F95" s="297"/>
      <c r="G95" s="317" t="s">
        <v>34</v>
      </c>
      <c r="H95" s="301"/>
      <c r="I95" s="301"/>
      <c r="J95" s="301"/>
      <c r="K95" s="301"/>
      <c r="L95" s="301"/>
      <c r="M95" s="301"/>
      <c r="N95" s="301"/>
      <c r="O95" s="302"/>
      <c r="P95" s="304" t="s">
        <v>100</v>
      </c>
      <c r="Q95" s="301"/>
      <c r="R95" s="301"/>
      <c r="S95" s="301"/>
      <c r="T95" s="301"/>
      <c r="U95" s="301"/>
      <c r="V95" s="301"/>
      <c r="W95" s="301"/>
      <c r="X95" s="302"/>
      <c r="Y95" s="319"/>
      <c r="Z95" s="320"/>
      <c r="AA95" s="321"/>
      <c r="AB95" s="745" t="s">
        <v>40</v>
      </c>
      <c r="AC95" s="746"/>
      <c r="AD95" s="747"/>
      <c r="AE95" s="745" t="s">
        <v>156</v>
      </c>
      <c r="AF95" s="746"/>
      <c r="AG95" s="746"/>
      <c r="AH95" s="747"/>
      <c r="AI95" s="745" t="s">
        <v>392</v>
      </c>
      <c r="AJ95" s="746"/>
      <c r="AK95" s="746"/>
      <c r="AL95" s="747"/>
      <c r="AM95" s="748" t="s">
        <v>69</v>
      </c>
      <c r="AN95" s="748"/>
      <c r="AO95" s="748"/>
      <c r="AP95" s="748"/>
      <c r="AQ95" s="257" t="s">
        <v>269</v>
      </c>
      <c r="AR95" s="258"/>
      <c r="AS95" s="258"/>
      <c r="AT95" s="259"/>
      <c r="AU95" s="283" t="s">
        <v>210</v>
      </c>
      <c r="AV95" s="283"/>
      <c r="AW95" s="283"/>
      <c r="AX95" s="284"/>
    </row>
    <row r="96" spans="1:50" ht="18.75" hidden="1" customHeight="1" x14ac:dyDescent="0.15">
      <c r="A96" s="885"/>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0"/>
      <c r="AC96" s="711"/>
      <c r="AD96" s="712"/>
      <c r="AE96" s="710"/>
      <c r="AF96" s="711"/>
      <c r="AG96" s="711"/>
      <c r="AH96" s="712"/>
      <c r="AI96" s="710"/>
      <c r="AJ96" s="711"/>
      <c r="AK96" s="711"/>
      <c r="AL96" s="712"/>
      <c r="AM96" s="714"/>
      <c r="AN96" s="714"/>
      <c r="AO96" s="714"/>
      <c r="AP96" s="714"/>
      <c r="AQ96" s="285"/>
      <c r="AR96" s="225"/>
      <c r="AS96" s="223" t="s">
        <v>270</v>
      </c>
      <c r="AT96" s="224"/>
      <c r="AU96" s="225"/>
      <c r="AV96" s="225"/>
      <c r="AW96" s="226" t="s">
        <v>260</v>
      </c>
      <c r="AX96" s="227"/>
    </row>
    <row r="97" spans="1:50" ht="23.25" hidden="1" customHeight="1" x14ac:dyDescent="0.15">
      <c r="A97" s="885"/>
      <c r="B97" s="296"/>
      <c r="C97" s="296"/>
      <c r="D97" s="296"/>
      <c r="E97" s="296"/>
      <c r="F97" s="297"/>
      <c r="G97" s="415"/>
      <c r="H97" s="416"/>
      <c r="I97" s="416"/>
      <c r="J97" s="416"/>
      <c r="K97" s="416"/>
      <c r="L97" s="416"/>
      <c r="M97" s="416"/>
      <c r="N97" s="416"/>
      <c r="O97" s="417"/>
      <c r="P97" s="416"/>
      <c r="Q97" s="796"/>
      <c r="R97" s="796"/>
      <c r="S97" s="796"/>
      <c r="T97" s="796"/>
      <c r="U97" s="796"/>
      <c r="V97" s="796"/>
      <c r="W97" s="796"/>
      <c r="X97" s="797"/>
      <c r="Y97" s="286" t="s">
        <v>15</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5"/>
      <c r="B98" s="296"/>
      <c r="C98" s="296"/>
      <c r="D98" s="296"/>
      <c r="E98" s="296"/>
      <c r="F98" s="297"/>
      <c r="G98" s="418"/>
      <c r="H98" s="419"/>
      <c r="I98" s="419"/>
      <c r="J98" s="419"/>
      <c r="K98" s="419"/>
      <c r="L98" s="419"/>
      <c r="M98" s="419"/>
      <c r="N98" s="419"/>
      <c r="O98" s="420"/>
      <c r="P98" s="798"/>
      <c r="Q98" s="798"/>
      <c r="R98" s="798"/>
      <c r="S98" s="798"/>
      <c r="T98" s="798"/>
      <c r="U98" s="798"/>
      <c r="V98" s="798"/>
      <c r="W98" s="798"/>
      <c r="X98" s="799"/>
      <c r="Y98" s="289" t="s">
        <v>82</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6"/>
      <c r="B99" s="801"/>
      <c r="C99" s="801"/>
      <c r="D99" s="801"/>
      <c r="E99" s="801"/>
      <c r="F99" s="802"/>
      <c r="G99" s="803"/>
      <c r="H99" s="470"/>
      <c r="I99" s="470"/>
      <c r="J99" s="470"/>
      <c r="K99" s="470"/>
      <c r="L99" s="470"/>
      <c r="M99" s="470"/>
      <c r="N99" s="470"/>
      <c r="O99" s="804"/>
      <c r="P99" s="805"/>
      <c r="Q99" s="805"/>
      <c r="R99" s="805"/>
      <c r="S99" s="805"/>
      <c r="T99" s="805"/>
      <c r="U99" s="805"/>
      <c r="V99" s="805"/>
      <c r="W99" s="805"/>
      <c r="X99" s="806"/>
      <c r="Y99" s="325" t="s">
        <v>49</v>
      </c>
      <c r="Z99" s="326"/>
      <c r="AA99" s="327"/>
      <c r="AB99" s="328" t="s">
        <v>45</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7" t="s">
        <v>363</v>
      </c>
      <c r="B100" s="808"/>
      <c r="C100" s="808"/>
      <c r="D100" s="808"/>
      <c r="E100" s="808"/>
      <c r="F100" s="809"/>
      <c r="G100" s="824" t="s">
        <v>10</v>
      </c>
      <c r="H100" s="824"/>
      <c r="I100" s="824"/>
      <c r="J100" s="824"/>
      <c r="K100" s="824"/>
      <c r="L100" s="824"/>
      <c r="M100" s="824"/>
      <c r="N100" s="824"/>
      <c r="O100" s="824"/>
      <c r="P100" s="824"/>
      <c r="Q100" s="824"/>
      <c r="R100" s="824"/>
      <c r="S100" s="824"/>
      <c r="T100" s="824"/>
      <c r="U100" s="824"/>
      <c r="V100" s="824"/>
      <c r="W100" s="824"/>
      <c r="X100" s="825"/>
      <c r="Y100" s="336"/>
      <c r="Z100" s="337"/>
      <c r="AA100" s="338"/>
      <c r="AB100" s="339" t="s">
        <v>40</v>
      </c>
      <c r="AC100" s="339"/>
      <c r="AD100" s="339"/>
      <c r="AE100" s="340" t="s">
        <v>156</v>
      </c>
      <c r="AF100" s="341"/>
      <c r="AG100" s="341"/>
      <c r="AH100" s="342"/>
      <c r="AI100" s="340" t="s">
        <v>392</v>
      </c>
      <c r="AJ100" s="341"/>
      <c r="AK100" s="341"/>
      <c r="AL100" s="342"/>
      <c r="AM100" s="340" t="s">
        <v>69</v>
      </c>
      <c r="AN100" s="341"/>
      <c r="AO100" s="341"/>
      <c r="AP100" s="342"/>
      <c r="AQ100" s="343" t="s">
        <v>416</v>
      </c>
      <c r="AR100" s="344"/>
      <c r="AS100" s="344"/>
      <c r="AT100" s="345"/>
      <c r="AU100" s="343" t="s">
        <v>144</v>
      </c>
      <c r="AV100" s="344"/>
      <c r="AW100" s="344"/>
      <c r="AX100" s="346"/>
    </row>
    <row r="101" spans="1:50" ht="23.25" customHeight="1" x14ac:dyDescent="0.15">
      <c r="A101" s="810"/>
      <c r="B101" s="811"/>
      <c r="C101" s="811"/>
      <c r="D101" s="811"/>
      <c r="E101" s="811"/>
      <c r="F101" s="812"/>
      <c r="G101" s="416" t="s">
        <v>265</v>
      </c>
      <c r="H101" s="416"/>
      <c r="I101" s="416"/>
      <c r="J101" s="416"/>
      <c r="K101" s="416"/>
      <c r="L101" s="416"/>
      <c r="M101" s="416"/>
      <c r="N101" s="416"/>
      <c r="O101" s="416"/>
      <c r="P101" s="416"/>
      <c r="Q101" s="416"/>
      <c r="R101" s="416"/>
      <c r="S101" s="416"/>
      <c r="T101" s="416"/>
      <c r="U101" s="416"/>
      <c r="V101" s="416"/>
      <c r="W101" s="416"/>
      <c r="X101" s="417"/>
      <c r="Y101" s="347" t="s">
        <v>55</v>
      </c>
      <c r="Z101" s="106"/>
      <c r="AA101" s="107"/>
      <c r="AB101" s="231" t="s">
        <v>504</v>
      </c>
      <c r="AC101" s="231"/>
      <c r="AD101" s="231"/>
      <c r="AE101" s="232">
        <v>4397</v>
      </c>
      <c r="AF101" s="233"/>
      <c r="AG101" s="233"/>
      <c r="AH101" s="252"/>
      <c r="AI101" s="232">
        <v>4425</v>
      </c>
      <c r="AJ101" s="233"/>
      <c r="AK101" s="233"/>
      <c r="AL101" s="252"/>
      <c r="AM101" s="232">
        <v>4414</v>
      </c>
      <c r="AN101" s="233"/>
      <c r="AO101" s="233"/>
      <c r="AP101" s="252"/>
      <c r="AQ101" s="232"/>
      <c r="AR101" s="233"/>
      <c r="AS101" s="233"/>
      <c r="AT101" s="252"/>
      <c r="AU101" s="232"/>
      <c r="AV101" s="233"/>
      <c r="AW101" s="233"/>
      <c r="AX101" s="252"/>
    </row>
    <row r="102" spans="1:50" ht="23.25" customHeight="1" x14ac:dyDescent="0.15">
      <c r="A102" s="726"/>
      <c r="B102" s="727"/>
      <c r="C102" s="727"/>
      <c r="D102" s="727"/>
      <c r="E102" s="727"/>
      <c r="F102" s="728"/>
      <c r="G102" s="421"/>
      <c r="H102" s="421"/>
      <c r="I102" s="421"/>
      <c r="J102" s="421"/>
      <c r="K102" s="421"/>
      <c r="L102" s="421"/>
      <c r="M102" s="421"/>
      <c r="N102" s="421"/>
      <c r="O102" s="421"/>
      <c r="P102" s="421"/>
      <c r="Q102" s="421"/>
      <c r="R102" s="421"/>
      <c r="S102" s="421"/>
      <c r="T102" s="421"/>
      <c r="U102" s="421"/>
      <c r="V102" s="421"/>
      <c r="W102" s="421"/>
      <c r="X102" s="422"/>
      <c r="Y102" s="348" t="s">
        <v>111</v>
      </c>
      <c r="Z102" s="349"/>
      <c r="AA102" s="350"/>
      <c r="AB102" s="231" t="s">
        <v>504</v>
      </c>
      <c r="AC102" s="231"/>
      <c r="AD102" s="231"/>
      <c r="AE102" s="351">
        <v>4056</v>
      </c>
      <c r="AF102" s="351"/>
      <c r="AG102" s="351"/>
      <c r="AH102" s="351"/>
      <c r="AI102" s="351">
        <v>4050</v>
      </c>
      <c r="AJ102" s="351"/>
      <c r="AK102" s="351"/>
      <c r="AL102" s="351"/>
      <c r="AM102" s="351">
        <v>4049</v>
      </c>
      <c r="AN102" s="351"/>
      <c r="AO102" s="351"/>
      <c r="AP102" s="351"/>
      <c r="AQ102" s="255">
        <v>4044</v>
      </c>
      <c r="AR102" s="256"/>
      <c r="AS102" s="256"/>
      <c r="AT102" s="352"/>
      <c r="AU102" s="255"/>
      <c r="AV102" s="256"/>
      <c r="AW102" s="256"/>
      <c r="AX102" s="352"/>
    </row>
    <row r="103" spans="1:50" ht="31.5" hidden="1" customHeight="1" x14ac:dyDescent="0.15">
      <c r="A103" s="723" t="s">
        <v>363</v>
      </c>
      <c r="B103" s="724"/>
      <c r="C103" s="724"/>
      <c r="D103" s="724"/>
      <c r="E103" s="724"/>
      <c r="F103" s="725"/>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40</v>
      </c>
      <c r="AC103" s="155"/>
      <c r="AD103" s="156"/>
      <c r="AE103" s="154" t="s">
        <v>156</v>
      </c>
      <c r="AF103" s="155"/>
      <c r="AG103" s="155"/>
      <c r="AH103" s="156"/>
      <c r="AI103" s="154" t="s">
        <v>392</v>
      </c>
      <c r="AJ103" s="155"/>
      <c r="AK103" s="155"/>
      <c r="AL103" s="156"/>
      <c r="AM103" s="154" t="s">
        <v>69</v>
      </c>
      <c r="AN103" s="155"/>
      <c r="AO103" s="155"/>
      <c r="AP103" s="156"/>
      <c r="AQ103" s="356" t="s">
        <v>416</v>
      </c>
      <c r="AR103" s="357"/>
      <c r="AS103" s="357"/>
      <c r="AT103" s="358"/>
      <c r="AU103" s="356" t="s">
        <v>144</v>
      </c>
      <c r="AV103" s="357"/>
      <c r="AW103" s="357"/>
      <c r="AX103" s="359"/>
    </row>
    <row r="104" spans="1:50" ht="23.25" hidden="1" customHeight="1" x14ac:dyDescent="0.15">
      <c r="A104" s="810"/>
      <c r="B104" s="811"/>
      <c r="C104" s="811"/>
      <c r="D104" s="811"/>
      <c r="E104" s="811"/>
      <c r="F104" s="812"/>
      <c r="G104" s="416"/>
      <c r="H104" s="416"/>
      <c r="I104" s="416"/>
      <c r="J104" s="416"/>
      <c r="K104" s="416"/>
      <c r="L104" s="416"/>
      <c r="M104" s="416"/>
      <c r="N104" s="416"/>
      <c r="O104" s="416"/>
      <c r="P104" s="416"/>
      <c r="Q104" s="416"/>
      <c r="R104" s="416"/>
      <c r="S104" s="416"/>
      <c r="T104" s="416"/>
      <c r="U104" s="416"/>
      <c r="V104" s="416"/>
      <c r="W104" s="416"/>
      <c r="X104" s="417"/>
      <c r="Y104" s="360" t="s">
        <v>55</v>
      </c>
      <c r="Z104" s="361"/>
      <c r="AA104" s="362"/>
      <c r="AB104" s="363"/>
      <c r="AC104" s="364"/>
      <c r="AD104" s="365"/>
      <c r="AE104" s="232"/>
      <c r="AF104" s="233"/>
      <c r="AG104" s="233"/>
      <c r="AH104" s="252"/>
      <c r="AI104" s="232"/>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6"/>
      <c r="B105" s="727"/>
      <c r="C105" s="727"/>
      <c r="D105" s="727"/>
      <c r="E105" s="727"/>
      <c r="F105" s="728"/>
      <c r="G105" s="421"/>
      <c r="H105" s="421"/>
      <c r="I105" s="421"/>
      <c r="J105" s="421"/>
      <c r="K105" s="421"/>
      <c r="L105" s="421"/>
      <c r="M105" s="421"/>
      <c r="N105" s="421"/>
      <c r="O105" s="421"/>
      <c r="P105" s="421"/>
      <c r="Q105" s="421"/>
      <c r="R105" s="421"/>
      <c r="S105" s="421"/>
      <c r="T105" s="421"/>
      <c r="U105" s="421"/>
      <c r="V105" s="421"/>
      <c r="W105" s="421"/>
      <c r="X105" s="422"/>
      <c r="Y105" s="348" t="s">
        <v>111</v>
      </c>
      <c r="Z105" s="366"/>
      <c r="AA105" s="367"/>
      <c r="AB105" s="322"/>
      <c r="AC105" s="323"/>
      <c r="AD105" s="324"/>
      <c r="AE105" s="351"/>
      <c r="AF105" s="351"/>
      <c r="AG105" s="351"/>
      <c r="AH105" s="351"/>
      <c r="AI105" s="351"/>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3" t="s">
        <v>363</v>
      </c>
      <c r="B106" s="724"/>
      <c r="C106" s="724"/>
      <c r="D106" s="724"/>
      <c r="E106" s="724"/>
      <c r="F106" s="725"/>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40</v>
      </c>
      <c r="AC106" s="155"/>
      <c r="AD106" s="156"/>
      <c r="AE106" s="154" t="s">
        <v>156</v>
      </c>
      <c r="AF106" s="155"/>
      <c r="AG106" s="155"/>
      <c r="AH106" s="156"/>
      <c r="AI106" s="154" t="s">
        <v>392</v>
      </c>
      <c r="AJ106" s="155"/>
      <c r="AK106" s="155"/>
      <c r="AL106" s="156"/>
      <c r="AM106" s="154" t="s">
        <v>69</v>
      </c>
      <c r="AN106" s="155"/>
      <c r="AO106" s="155"/>
      <c r="AP106" s="156"/>
      <c r="AQ106" s="356" t="s">
        <v>416</v>
      </c>
      <c r="AR106" s="357"/>
      <c r="AS106" s="357"/>
      <c r="AT106" s="358"/>
      <c r="AU106" s="356" t="s">
        <v>144</v>
      </c>
      <c r="AV106" s="357"/>
      <c r="AW106" s="357"/>
      <c r="AX106" s="359"/>
    </row>
    <row r="107" spans="1:50" ht="23.25" hidden="1" customHeight="1" x14ac:dyDescent="0.15">
      <c r="A107" s="810"/>
      <c r="B107" s="811"/>
      <c r="C107" s="811"/>
      <c r="D107" s="811"/>
      <c r="E107" s="811"/>
      <c r="F107" s="812"/>
      <c r="G107" s="416"/>
      <c r="H107" s="416"/>
      <c r="I107" s="416"/>
      <c r="J107" s="416"/>
      <c r="K107" s="416"/>
      <c r="L107" s="416"/>
      <c r="M107" s="416"/>
      <c r="N107" s="416"/>
      <c r="O107" s="416"/>
      <c r="P107" s="416"/>
      <c r="Q107" s="416"/>
      <c r="R107" s="416"/>
      <c r="S107" s="416"/>
      <c r="T107" s="416"/>
      <c r="U107" s="416"/>
      <c r="V107" s="416"/>
      <c r="W107" s="416"/>
      <c r="X107" s="417"/>
      <c r="Y107" s="360" t="s">
        <v>55</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6"/>
      <c r="B108" s="727"/>
      <c r="C108" s="727"/>
      <c r="D108" s="727"/>
      <c r="E108" s="727"/>
      <c r="F108" s="728"/>
      <c r="G108" s="421"/>
      <c r="H108" s="421"/>
      <c r="I108" s="421"/>
      <c r="J108" s="421"/>
      <c r="K108" s="421"/>
      <c r="L108" s="421"/>
      <c r="M108" s="421"/>
      <c r="N108" s="421"/>
      <c r="O108" s="421"/>
      <c r="P108" s="421"/>
      <c r="Q108" s="421"/>
      <c r="R108" s="421"/>
      <c r="S108" s="421"/>
      <c r="T108" s="421"/>
      <c r="U108" s="421"/>
      <c r="V108" s="421"/>
      <c r="W108" s="421"/>
      <c r="X108" s="422"/>
      <c r="Y108" s="348" t="s">
        <v>111</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3" t="s">
        <v>363</v>
      </c>
      <c r="B109" s="724"/>
      <c r="C109" s="724"/>
      <c r="D109" s="724"/>
      <c r="E109" s="724"/>
      <c r="F109" s="725"/>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40</v>
      </c>
      <c r="AC109" s="155"/>
      <c r="AD109" s="156"/>
      <c r="AE109" s="154" t="s">
        <v>156</v>
      </c>
      <c r="AF109" s="155"/>
      <c r="AG109" s="155"/>
      <c r="AH109" s="156"/>
      <c r="AI109" s="154" t="s">
        <v>392</v>
      </c>
      <c r="AJ109" s="155"/>
      <c r="AK109" s="155"/>
      <c r="AL109" s="156"/>
      <c r="AM109" s="154" t="s">
        <v>69</v>
      </c>
      <c r="AN109" s="155"/>
      <c r="AO109" s="155"/>
      <c r="AP109" s="156"/>
      <c r="AQ109" s="356" t="s">
        <v>416</v>
      </c>
      <c r="AR109" s="357"/>
      <c r="AS109" s="357"/>
      <c r="AT109" s="358"/>
      <c r="AU109" s="356" t="s">
        <v>144</v>
      </c>
      <c r="AV109" s="357"/>
      <c r="AW109" s="357"/>
      <c r="AX109" s="359"/>
    </row>
    <row r="110" spans="1:50" ht="23.25" hidden="1" customHeight="1" x14ac:dyDescent="0.15">
      <c r="A110" s="810"/>
      <c r="B110" s="811"/>
      <c r="C110" s="811"/>
      <c r="D110" s="811"/>
      <c r="E110" s="811"/>
      <c r="F110" s="812"/>
      <c r="G110" s="416"/>
      <c r="H110" s="416"/>
      <c r="I110" s="416"/>
      <c r="J110" s="416"/>
      <c r="K110" s="416"/>
      <c r="L110" s="416"/>
      <c r="M110" s="416"/>
      <c r="N110" s="416"/>
      <c r="O110" s="416"/>
      <c r="P110" s="416"/>
      <c r="Q110" s="416"/>
      <c r="R110" s="416"/>
      <c r="S110" s="416"/>
      <c r="T110" s="416"/>
      <c r="U110" s="416"/>
      <c r="V110" s="416"/>
      <c r="W110" s="416"/>
      <c r="X110" s="417"/>
      <c r="Y110" s="360" t="s">
        <v>55</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6"/>
      <c r="B111" s="727"/>
      <c r="C111" s="727"/>
      <c r="D111" s="727"/>
      <c r="E111" s="727"/>
      <c r="F111" s="728"/>
      <c r="G111" s="421"/>
      <c r="H111" s="421"/>
      <c r="I111" s="421"/>
      <c r="J111" s="421"/>
      <c r="K111" s="421"/>
      <c r="L111" s="421"/>
      <c r="M111" s="421"/>
      <c r="N111" s="421"/>
      <c r="O111" s="421"/>
      <c r="P111" s="421"/>
      <c r="Q111" s="421"/>
      <c r="R111" s="421"/>
      <c r="S111" s="421"/>
      <c r="T111" s="421"/>
      <c r="U111" s="421"/>
      <c r="V111" s="421"/>
      <c r="W111" s="421"/>
      <c r="X111" s="422"/>
      <c r="Y111" s="348" t="s">
        <v>111</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3" t="s">
        <v>363</v>
      </c>
      <c r="B112" s="724"/>
      <c r="C112" s="724"/>
      <c r="D112" s="724"/>
      <c r="E112" s="724"/>
      <c r="F112" s="725"/>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40</v>
      </c>
      <c r="AC112" s="155"/>
      <c r="AD112" s="156"/>
      <c r="AE112" s="154" t="s">
        <v>156</v>
      </c>
      <c r="AF112" s="155"/>
      <c r="AG112" s="155"/>
      <c r="AH112" s="156"/>
      <c r="AI112" s="154" t="s">
        <v>392</v>
      </c>
      <c r="AJ112" s="155"/>
      <c r="AK112" s="155"/>
      <c r="AL112" s="156"/>
      <c r="AM112" s="154" t="s">
        <v>69</v>
      </c>
      <c r="AN112" s="155"/>
      <c r="AO112" s="155"/>
      <c r="AP112" s="156"/>
      <c r="AQ112" s="356" t="s">
        <v>416</v>
      </c>
      <c r="AR112" s="357"/>
      <c r="AS112" s="357"/>
      <c r="AT112" s="358"/>
      <c r="AU112" s="356" t="s">
        <v>144</v>
      </c>
      <c r="AV112" s="357"/>
      <c r="AW112" s="357"/>
      <c r="AX112" s="359"/>
    </row>
    <row r="113" spans="1:50" ht="23.25" hidden="1" customHeight="1" x14ac:dyDescent="0.15">
      <c r="A113" s="810"/>
      <c r="B113" s="811"/>
      <c r="C113" s="811"/>
      <c r="D113" s="811"/>
      <c r="E113" s="811"/>
      <c r="F113" s="812"/>
      <c r="G113" s="416"/>
      <c r="H113" s="416"/>
      <c r="I113" s="416"/>
      <c r="J113" s="416"/>
      <c r="K113" s="416"/>
      <c r="L113" s="416"/>
      <c r="M113" s="416"/>
      <c r="N113" s="416"/>
      <c r="O113" s="416"/>
      <c r="P113" s="416"/>
      <c r="Q113" s="416"/>
      <c r="R113" s="416"/>
      <c r="S113" s="416"/>
      <c r="T113" s="416"/>
      <c r="U113" s="416"/>
      <c r="V113" s="416"/>
      <c r="W113" s="416"/>
      <c r="X113" s="417"/>
      <c r="Y113" s="360" t="s">
        <v>55</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6"/>
      <c r="B114" s="727"/>
      <c r="C114" s="727"/>
      <c r="D114" s="727"/>
      <c r="E114" s="727"/>
      <c r="F114" s="728"/>
      <c r="G114" s="421"/>
      <c r="H114" s="421"/>
      <c r="I114" s="421"/>
      <c r="J114" s="421"/>
      <c r="K114" s="421"/>
      <c r="L114" s="421"/>
      <c r="M114" s="421"/>
      <c r="N114" s="421"/>
      <c r="O114" s="421"/>
      <c r="P114" s="421"/>
      <c r="Q114" s="421"/>
      <c r="R114" s="421"/>
      <c r="S114" s="421"/>
      <c r="T114" s="421"/>
      <c r="U114" s="421"/>
      <c r="V114" s="421"/>
      <c r="W114" s="421"/>
      <c r="X114" s="422"/>
      <c r="Y114" s="348" t="s">
        <v>111</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3" t="s">
        <v>41</v>
      </c>
      <c r="B115" s="568"/>
      <c r="C115" s="568"/>
      <c r="D115" s="568"/>
      <c r="E115" s="568"/>
      <c r="F115" s="814"/>
      <c r="G115" s="155" t="s">
        <v>53</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40</v>
      </c>
      <c r="AC115" s="155"/>
      <c r="AD115" s="156"/>
      <c r="AE115" s="154" t="s">
        <v>156</v>
      </c>
      <c r="AF115" s="155"/>
      <c r="AG115" s="155"/>
      <c r="AH115" s="156"/>
      <c r="AI115" s="154" t="s">
        <v>392</v>
      </c>
      <c r="AJ115" s="155"/>
      <c r="AK115" s="155"/>
      <c r="AL115" s="156"/>
      <c r="AM115" s="154" t="s">
        <v>69</v>
      </c>
      <c r="AN115" s="155"/>
      <c r="AO115" s="155"/>
      <c r="AP115" s="156"/>
      <c r="AQ115" s="371" t="s">
        <v>417</v>
      </c>
      <c r="AR115" s="372"/>
      <c r="AS115" s="372"/>
      <c r="AT115" s="372"/>
      <c r="AU115" s="372"/>
      <c r="AV115" s="372"/>
      <c r="AW115" s="372"/>
      <c r="AX115" s="373"/>
    </row>
    <row r="116" spans="1:50" ht="23.25" customHeight="1" x14ac:dyDescent="0.15">
      <c r="A116" s="815"/>
      <c r="B116" s="816"/>
      <c r="C116" s="816"/>
      <c r="D116" s="816"/>
      <c r="E116" s="816"/>
      <c r="F116" s="817"/>
      <c r="G116" s="820" t="s">
        <v>488</v>
      </c>
      <c r="H116" s="820"/>
      <c r="I116" s="820"/>
      <c r="J116" s="820"/>
      <c r="K116" s="820"/>
      <c r="L116" s="820"/>
      <c r="M116" s="820"/>
      <c r="N116" s="820"/>
      <c r="O116" s="820"/>
      <c r="P116" s="820"/>
      <c r="Q116" s="820"/>
      <c r="R116" s="820"/>
      <c r="S116" s="820"/>
      <c r="T116" s="820"/>
      <c r="U116" s="820"/>
      <c r="V116" s="820"/>
      <c r="W116" s="820"/>
      <c r="X116" s="820"/>
      <c r="Y116" s="374" t="s">
        <v>41</v>
      </c>
      <c r="Z116" s="375"/>
      <c r="AA116" s="376"/>
      <c r="AB116" s="322" t="s">
        <v>505</v>
      </c>
      <c r="AC116" s="323"/>
      <c r="AD116" s="324"/>
      <c r="AE116" s="351">
        <v>19831</v>
      </c>
      <c r="AF116" s="351"/>
      <c r="AG116" s="351"/>
      <c r="AH116" s="351"/>
      <c r="AI116" s="351">
        <v>17432</v>
      </c>
      <c r="AJ116" s="351"/>
      <c r="AK116" s="351"/>
      <c r="AL116" s="351"/>
      <c r="AM116" s="351">
        <v>18594</v>
      </c>
      <c r="AN116" s="351"/>
      <c r="AO116" s="351"/>
      <c r="AP116" s="351"/>
      <c r="AQ116" s="232">
        <v>29305</v>
      </c>
      <c r="AR116" s="233"/>
      <c r="AS116" s="233"/>
      <c r="AT116" s="233"/>
      <c r="AU116" s="233"/>
      <c r="AV116" s="233"/>
      <c r="AW116" s="233"/>
      <c r="AX116" s="237"/>
    </row>
    <row r="117" spans="1:50" ht="46.5" customHeight="1" x14ac:dyDescent="0.15">
      <c r="A117" s="818"/>
      <c r="B117" s="125"/>
      <c r="C117" s="125"/>
      <c r="D117" s="125"/>
      <c r="E117" s="125"/>
      <c r="F117" s="819"/>
      <c r="G117" s="821"/>
      <c r="H117" s="821"/>
      <c r="I117" s="821"/>
      <c r="J117" s="821"/>
      <c r="K117" s="821"/>
      <c r="L117" s="821"/>
      <c r="M117" s="821"/>
      <c r="N117" s="821"/>
      <c r="O117" s="821"/>
      <c r="P117" s="821"/>
      <c r="Q117" s="821"/>
      <c r="R117" s="821"/>
      <c r="S117" s="821"/>
      <c r="T117" s="821"/>
      <c r="U117" s="821"/>
      <c r="V117" s="821"/>
      <c r="W117" s="821"/>
      <c r="X117" s="821"/>
      <c r="Y117" s="228" t="s">
        <v>90</v>
      </c>
      <c r="Z117" s="349"/>
      <c r="AA117" s="350"/>
      <c r="AB117" s="377" t="s">
        <v>101</v>
      </c>
      <c r="AC117" s="378"/>
      <c r="AD117" s="379"/>
      <c r="AE117" s="380" t="s">
        <v>506</v>
      </c>
      <c r="AF117" s="380"/>
      <c r="AG117" s="380"/>
      <c r="AH117" s="380"/>
      <c r="AI117" s="380" t="s">
        <v>344</v>
      </c>
      <c r="AJ117" s="380"/>
      <c r="AK117" s="380"/>
      <c r="AL117" s="380"/>
      <c r="AM117" s="380" t="s">
        <v>230</v>
      </c>
      <c r="AN117" s="380"/>
      <c r="AO117" s="380"/>
      <c r="AP117" s="380"/>
      <c r="AQ117" s="380" t="s">
        <v>202</v>
      </c>
      <c r="AR117" s="380"/>
      <c r="AS117" s="380"/>
      <c r="AT117" s="380"/>
      <c r="AU117" s="380"/>
      <c r="AV117" s="380"/>
      <c r="AW117" s="380"/>
      <c r="AX117" s="381"/>
    </row>
    <row r="118" spans="1:50" ht="23.25" hidden="1" customHeight="1" x14ac:dyDescent="0.15">
      <c r="A118" s="813" t="s">
        <v>41</v>
      </c>
      <c r="B118" s="568"/>
      <c r="C118" s="568"/>
      <c r="D118" s="568"/>
      <c r="E118" s="568"/>
      <c r="F118" s="814"/>
      <c r="G118" s="155" t="s">
        <v>53</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40</v>
      </c>
      <c r="AC118" s="155"/>
      <c r="AD118" s="156"/>
      <c r="AE118" s="154" t="s">
        <v>156</v>
      </c>
      <c r="AF118" s="155"/>
      <c r="AG118" s="155"/>
      <c r="AH118" s="156"/>
      <c r="AI118" s="154" t="s">
        <v>392</v>
      </c>
      <c r="AJ118" s="155"/>
      <c r="AK118" s="155"/>
      <c r="AL118" s="156"/>
      <c r="AM118" s="154" t="s">
        <v>69</v>
      </c>
      <c r="AN118" s="155"/>
      <c r="AO118" s="155"/>
      <c r="AP118" s="156"/>
      <c r="AQ118" s="371" t="s">
        <v>417</v>
      </c>
      <c r="AR118" s="372"/>
      <c r="AS118" s="372"/>
      <c r="AT118" s="372"/>
      <c r="AU118" s="372"/>
      <c r="AV118" s="372"/>
      <c r="AW118" s="372"/>
      <c r="AX118" s="373"/>
    </row>
    <row r="119" spans="1:50" ht="23.25" hidden="1" customHeight="1" x14ac:dyDescent="0.15">
      <c r="A119" s="815"/>
      <c r="B119" s="816"/>
      <c r="C119" s="816"/>
      <c r="D119" s="816"/>
      <c r="E119" s="816"/>
      <c r="F119" s="817"/>
      <c r="G119" s="820" t="s">
        <v>371</v>
      </c>
      <c r="H119" s="820"/>
      <c r="I119" s="820"/>
      <c r="J119" s="820"/>
      <c r="K119" s="820"/>
      <c r="L119" s="820"/>
      <c r="M119" s="820"/>
      <c r="N119" s="820"/>
      <c r="O119" s="820"/>
      <c r="P119" s="820"/>
      <c r="Q119" s="820"/>
      <c r="R119" s="820"/>
      <c r="S119" s="820"/>
      <c r="T119" s="820"/>
      <c r="U119" s="820"/>
      <c r="V119" s="820"/>
      <c r="W119" s="820"/>
      <c r="X119" s="820"/>
      <c r="Y119" s="374" t="s">
        <v>41</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8"/>
      <c r="B120" s="125"/>
      <c r="C120" s="125"/>
      <c r="D120" s="125"/>
      <c r="E120" s="125"/>
      <c r="F120" s="819"/>
      <c r="G120" s="821"/>
      <c r="H120" s="821"/>
      <c r="I120" s="821"/>
      <c r="J120" s="821"/>
      <c r="K120" s="821"/>
      <c r="L120" s="821"/>
      <c r="M120" s="821"/>
      <c r="N120" s="821"/>
      <c r="O120" s="821"/>
      <c r="P120" s="821"/>
      <c r="Q120" s="821"/>
      <c r="R120" s="821"/>
      <c r="S120" s="821"/>
      <c r="T120" s="821"/>
      <c r="U120" s="821"/>
      <c r="V120" s="821"/>
      <c r="W120" s="821"/>
      <c r="X120" s="821"/>
      <c r="Y120" s="228" t="s">
        <v>90</v>
      </c>
      <c r="Z120" s="349"/>
      <c r="AA120" s="350"/>
      <c r="AB120" s="377" t="s">
        <v>101</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3" t="s">
        <v>41</v>
      </c>
      <c r="B121" s="568"/>
      <c r="C121" s="568"/>
      <c r="D121" s="568"/>
      <c r="E121" s="568"/>
      <c r="F121" s="814"/>
      <c r="G121" s="155" t="s">
        <v>53</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40</v>
      </c>
      <c r="AC121" s="155"/>
      <c r="AD121" s="156"/>
      <c r="AE121" s="154" t="s">
        <v>156</v>
      </c>
      <c r="AF121" s="155"/>
      <c r="AG121" s="155"/>
      <c r="AH121" s="156"/>
      <c r="AI121" s="154" t="s">
        <v>392</v>
      </c>
      <c r="AJ121" s="155"/>
      <c r="AK121" s="155"/>
      <c r="AL121" s="156"/>
      <c r="AM121" s="154" t="s">
        <v>69</v>
      </c>
      <c r="AN121" s="155"/>
      <c r="AO121" s="155"/>
      <c r="AP121" s="156"/>
      <c r="AQ121" s="371" t="s">
        <v>417</v>
      </c>
      <c r="AR121" s="372"/>
      <c r="AS121" s="372"/>
      <c r="AT121" s="372"/>
      <c r="AU121" s="372"/>
      <c r="AV121" s="372"/>
      <c r="AW121" s="372"/>
      <c r="AX121" s="373"/>
    </row>
    <row r="122" spans="1:50" ht="23.25" hidden="1" customHeight="1" x14ac:dyDescent="0.15">
      <c r="A122" s="815"/>
      <c r="B122" s="816"/>
      <c r="C122" s="816"/>
      <c r="D122" s="816"/>
      <c r="E122" s="816"/>
      <c r="F122" s="817"/>
      <c r="G122" s="820" t="s">
        <v>170</v>
      </c>
      <c r="H122" s="820"/>
      <c r="I122" s="820"/>
      <c r="J122" s="820"/>
      <c r="K122" s="820"/>
      <c r="L122" s="820"/>
      <c r="M122" s="820"/>
      <c r="N122" s="820"/>
      <c r="O122" s="820"/>
      <c r="P122" s="820"/>
      <c r="Q122" s="820"/>
      <c r="R122" s="820"/>
      <c r="S122" s="820"/>
      <c r="T122" s="820"/>
      <c r="U122" s="820"/>
      <c r="V122" s="820"/>
      <c r="W122" s="820"/>
      <c r="X122" s="820"/>
      <c r="Y122" s="374" t="s">
        <v>41</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8"/>
      <c r="B123" s="125"/>
      <c r="C123" s="125"/>
      <c r="D123" s="125"/>
      <c r="E123" s="125"/>
      <c r="F123" s="819"/>
      <c r="G123" s="821"/>
      <c r="H123" s="821"/>
      <c r="I123" s="821"/>
      <c r="J123" s="821"/>
      <c r="K123" s="821"/>
      <c r="L123" s="821"/>
      <c r="M123" s="821"/>
      <c r="N123" s="821"/>
      <c r="O123" s="821"/>
      <c r="P123" s="821"/>
      <c r="Q123" s="821"/>
      <c r="R123" s="821"/>
      <c r="S123" s="821"/>
      <c r="T123" s="821"/>
      <c r="U123" s="821"/>
      <c r="V123" s="821"/>
      <c r="W123" s="821"/>
      <c r="X123" s="821"/>
      <c r="Y123" s="228" t="s">
        <v>90</v>
      </c>
      <c r="Z123" s="349"/>
      <c r="AA123" s="350"/>
      <c r="AB123" s="377" t="s">
        <v>101</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3" t="s">
        <v>41</v>
      </c>
      <c r="B124" s="568"/>
      <c r="C124" s="568"/>
      <c r="D124" s="568"/>
      <c r="E124" s="568"/>
      <c r="F124" s="814"/>
      <c r="G124" s="155" t="s">
        <v>53</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40</v>
      </c>
      <c r="AC124" s="155"/>
      <c r="AD124" s="156"/>
      <c r="AE124" s="154" t="s">
        <v>156</v>
      </c>
      <c r="AF124" s="155"/>
      <c r="AG124" s="155"/>
      <c r="AH124" s="156"/>
      <c r="AI124" s="154" t="s">
        <v>392</v>
      </c>
      <c r="AJ124" s="155"/>
      <c r="AK124" s="155"/>
      <c r="AL124" s="156"/>
      <c r="AM124" s="154" t="s">
        <v>69</v>
      </c>
      <c r="AN124" s="155"/>
      <c r="AO124" s="155"/>
      <c r="AP124" s="156"/>
      <c r="AQ124" s="371" t="s">
        <v>417</v>
      </c>
      <c r="AR124" s="372"/>
      <c r="AS124" s="372"/>
      <c r="AT124" s="372"/>
      <c r="AU124" s="372"/>
      <c r="AV124" s="372"/>
      <c r="AW124" s="372"/>
      <c r="AX124" s="373"/>
    </row>
    <row r="125" spans="1:50" ht="23.25" hidden="1" customHeight="1" x14ac:dyDescent="0.15">
      <c r="A125" s="815"/>
      <c r="B125" s="816"/>
      <c r="C125" s="816"/>
      <c r="D125" s="816"/>
      <c r="E125" s="816"/>
      <c r="F125" s="817"/>
      <c r="G125" s="820" t="s">
        <v>170</v>
      </c>
      <c r="H125" s="820"/>
      <c r="I125" s="820"/>
      <c r="J125" s="820"/>
      <c r="K125" s="820"/>
      <c r="L125" s="820"/>
      <c r="M125" s="820"/>
      <c r="N125" s="820"/>
      <c r="O125" s="820"/>
      <c r="P125" s="820"/>
      <c r="Q125" s="820"/>
      <c r="R125" s="820"/>
      <c r="S125" s="820"/>
      <c r="T125" s="820"/>
      <c r="U125" s="820"/>
      <c r="V125" s="820"/>
      <c r="W125" s="820"/>
      <c r="X125" s="822"/>
      <c r="Y125" s="374" t="s">
        <v>41</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8"/>
      <c r="B126" s="125"/>
      <c r="C126" s="125"/>
      <c r="D126" s="125"/>
      <c r="E126" s="125"/>
      <c r="F126" s="819"/>
      <c r="G126" s="821"/>
      <c r="H126" s="821"/>
      <c r="I126" s="821"/>
      <c r="J126" s="821"/>
      <c r="K126" s="821"/>
      <c r="L126" s="821"/>
      <c r="M126" s="821"/>
      <c r="N126" s="821"/>
      <c r="O126" s="821"/>
      <c r="P126" s="821"/>
      <c r="Q126" s="821"/>
      <c r="R126" s="821"/>
      <c r="S126" s="821"/>
      <c r="T126" s="821"/>
      <c r="U126" s="821"/>
      <c r="V126" s="821"/>
      <c r="W126" s="821"/>
      <c r="X126" s="823"/>
      <c r="Y126" s="228" t="s">
        <v>90</v>
      </c>
      <c r="Z126" s="349"/>
      <c r="AA126" s="350"/>
      <c r="AB126" s="377" t="s">
        <v>101</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6" t="s">
        <v>41</v>
      </c>
      <c r="B127" s="816"/>
      <c r="C127" s="816"/>
      <c r="D127" s="816"/>
      <c r="E127" s="816"/>
      <c r="F127" s="817"/>
      <c r="G127" s="711" t="s">
        <v>53</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40</v>
      </c>
      <c r="AC127" s="711"/>
      <c r="AD127" s="712"/>
      <c r="AE127" s="154" t="s">
        <v>156</v>
      </c>
      <c r="AF127" s="155"/>
      <c r="AG127" s="155"/>
      <c r="AH127" s="156"/>
      <c r="AI127" s="154" t="s">
        <v>392</v>
      </c>
      <c r="AJ127" s="155"/>
      <c r="AK127" s="155"/>
      <c r="AL127" s="156"/>
      <c r="AM127" s="154" t="s">
        <v>69</v>
      </c>
      <c r="AN127" s="155"/>
      <c r="AO127" s="155"/>
      <c r="AP127" s="156"/>
      <c r="AQ127" s="371" t="s">
        <v>417</v>
      </c>
      <c r="AR127" s="372"/>
      <c r="AS127" s="372"/>
      <c r="AT127" s="372"/>
      <c r="AU127" s="372"/>
      <c r="AV127" s="372"/>
      <c r="AW127" s="372"/>
      <c r="AX127" s="373"/>
    </row>
    <row r="128" spans="1:50" ht="23.25" hidden="1" customHeight="1" x14ac:dyDescent="0.15">
      <c r="A128" s="815"/>
      <c r="B128" s="816"/>
      <c r="C128" s="816"/>
      <c r="D128" s="816"/>
      <c r="E128" s="816"/>
      <c r="F128" s="817"/>
      <c r="G128" s="820" t="s">
        <v>170</v>
      </c>
      <c r="H128" s="820"/>
      <c r="I128" s="820"/>
      <c r="J128" s="820"/>
      <c r="K128" s="820"/>
      <c r="L128" s="820"/>
      <c r="M128" s="820"/>
      <c r="N128" s="820"/>
      <c r="O128" s="820"/>
      <c r="P128" s="820"/>
      <c r="Q128" s="820"/>
      <c r="R128" s="820"/>
      <c r="S128" s="820"/>
      <c r="T128" s="820"/>
      <c r="U128" s="820"/>
      <c r="V128" s="820"/>
      <c r="W128" s="820"/>
      <c r="X128" s="820"/>
      <c r="Y128" s="374" t="s">
        <v>41</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8"/>
      <c r="B129" s="125"/>
      <c r="C129" s="125"/>
      <c r="D129" s="125"/>
      <c r="E129" s="125"/>
      <c r="F129" s="819"/>
      <c r="G129" s="821"/>
      <c r="H129" s="821"/>
      <c r="I129" s="821"/>
      <c r="J129" s="821"/>
      <c r="K129" s="821"/>
      <c r="L129" s="821"/>
      <c r="M129" s="821"/>
      <c r="N129" s="821"/>
      <c r="O129" s="821"/>
      <c r="P129" s="821"/>
      <c r="Q129" s="821"/>
      <c r="R129" s="821"/>
      <c r="S129" s="821"/>
      <c r="T129" s="821"/>
      <c r="U129" s="821"/>
      <c r="V129" s="821"/>
      <c r="W129" s="821"/>
      <c r="X129" s="821"/>
      <c r="Y129" s="228" t="s">
        <v>90</v>
      </c>
      <c r="Z129" s="349"/>
      <c r="AA129" s="350"/>
      <c r="AB129" s="377" t="s">
        <v>101</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7" t="s">
        <v>192</v>
      </c>
      <c r="B130" s="888"/>
      <c r="C130" s="893" t="s">
        <v>275</v>
      </c>
      <c r="D130" s="888"/>
      <c r="E130" s="389" t="s">
        <v>314</v>
      </c>
      <c r="F130" s="390"/>
      <c r="G130" s="391" t="s">
        <v>233</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9"/>
      <c r="B131" s="890"/>
      <c r="C131" s="894"/>
      <c r="D131" s="890"/>
      <c r="E131" s="394" t="s">
        <v>311</v>
      </c>
      <c r="F131" s="395"/>
      <c r="G131" s="396" t="s">
        <v>507</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9"/>
      <c r="B132" s="890"/>
      <c r="C132" s="894"/>
      <c r="D132" s="890"/>
      <c r="E132" s="897" t="s">
        <v>276</v>
      </c>
      <c r="F132" s="898"/>
      <c r="G132" s="827" t="s">
        <v>287</v>
      </c>
      <c r="H132" s="241"/>
      <c r="I132" s="241"/>
      <c r="J132" s="241"/>
      <c r="K132" s="241"/>
      <c r="L132" s="241"/>
      <c r="M132" s="241"/>
      <c r="N132" s="241"/>
      <c r="O132" s="241"/>
      <c r="P132" s="241"/>
      <c r="Q132" s="241"/>
      <c r="R132" s="241"/>
      <c r="S132" s="241"/>
      <c r="T132" s="241"/>
      <c r="U132" s="241"/>
      <c r="V132" s="241"/>
      <c r="W132" s="241"/>
      <c r="X132" s="242"/>
      <c r="Y132" s="793"/>
      <c r="Z132" s="794"/>
      <c r="AA132" s="795"/>
      <c r="AB132" s="240" t="s">
        <v>40</v>
      </c>
      <c r="AC132" s="241"/>
      <c r="AD132" s="242"/>
      <c r="AE132" s="828" t="s">
        <v>156</v>
      </c>
      <c r="AF132" s="828"/>
      <c r="AG132" s="828"/>
      <c r="AH132" s="828"/>
      <c r="AI132" s="828" t="s">
        <v>392</v>
      </c>
      <c r="AJ132" s="828"/>
      <c r="AK132" s="828"/>
      <c r="AL132" s="828"/>
      <c r="AM132" s="828" t="s">
        <v>69</v>
      </c>
      <c r="AN132" s="828"/>
      <c r="AO132" s="828"/>
      <c r="AP132" s="240"/>
      <c r="AQ132" s="240" t="s">
        <v>269</v>
      </c>
      <c r="AR132" s="241"/>
      <c r="AS132" s="241"/>
      <c r="AT132" s="242"/>
      <c r="AU132" s="385" t="s">
        <v>291</v>
      </c>
      <c r="AV132" s="385"/>
      <c r="AW132" s="385"/>
      <c r="AX132" s="386"/>
    </row>
    <row r="133" spans="1:50" ht="18.75" customHeight="1" x14ac:dyDescent="0.15">
      <c r="A133" s="889"/>
      <c r="B133" s="890"/>
      <c r="C133" s="894"/>
      <c r="D133" s="890"/>
      <c r="E133" s="894"/>
      <c r="F133" s="899"/>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405</v>
      </c>
      <c r="AR133" s="225"/>
      <c r="AS133" s="223" t="s">
        <v>270</v>
      </c>
      <c r="AT133" s="224"/>
      <c r="AU133" s="222" t="s">
        <v>405</v>
      </c>
      <c r="AV133" s="222"/>
      <c r="AW133" s="223" t="s">
        <v>260</v>
      </c>
      <c r="AX133" s="248"/>
    </row>
    <row r="134" spans="1:50" ht="39.75" customHeight="1" x14ac:dyDescent="0.15">
      <c r="A134" s="889"/>
      <c r="B134" s="890"/>
      <c r="C134" s="894"/>
      <c r="D134" s="890"/>
      <c r="E134" s="894"/>
      <c r="F134" s="899"/>
      <c r="G134" s="415" t="s">
        <v>405</v>
      </c>
      <c r="H134" s="416"/>
      <c r="I134" s="416"/>
      <c r="J134" s="416"/>
      <c r="K134" s="416"/>
      <c r="L134" s="416"/>
      <c r="M134" s="416"/>
      <c r="N134" s="416"/>
      <c r="O134" s="416"/>
      <c r="P134" s="416"/>
      <c r="Q134" s="416"/>
      <c r="R134" s="416"/>
      <c r="S134" s="416"/>
      <c r="T134" s="416"/>
      <c r="U134" s="416"/>
      <c r="V134" s="416"/>
      <c r="W134" s="416"/>
      <c r="X134" s="417"/>
      <c r="Y134" s="276" t="s">
        <v>288</v>
      </c>
      <c r="Z134" s="249"/>
      <c r="AA134" s="250"/>
      <c r="AB134" s="387" t="s">
        <v>405</v>
      </c>
      <c r="AC134" s="388"/>
      <c r="AD134" s="388"/>
      <c r="AE134" s="383" t="s">
        <v>405</v>
      </c>
      <c r="AF134" s="235"/>
      <c r="AG134" s="235"/>
      <c r="AH134" s="235"/>
      <c r="AI134" s="383" t="s">
        <v>405</v>
      </c>
      <c r="AJ134" s="235"/>
      <c r="AK134" s="235"/>
      <c r="AL134" s="235"/>
      <c r="AM134" s="383" t="s">
        <v>405</v>
      </c>
      <c r="AN134" s="235"/>
      <c r="AO134" s="235"/>
      <c r="AP134" s="235"/>
      <c r="AQ134" s="383" t="s">
        <v>405</v>
      </c>
      <c r="AR134" s="235"/>
      <c r="AS134" s="235"/>
      <c r="AT134" s="235"/>
      <c r="AU134" s="383" t="s">
        <v>405</v>
      </c>
      <c r="AV134" s="235"/>
      <c r="AW134" s="235"/>
      <c r="AX134" s="384"/>
    </row>
    <row r="135" spans="1:50" ht="39.75" customHeight="1" x14ac:dyDescent="0.15">
      <c r="A135" s="889"/>
      <c r="B135" s="890"/>
      <c r="C135" s="894"/>
      <c r="D135" s="890"/>
      <c r="E135" s="894"/>
      <c r="F135" s="899"/>
      <c r="G135" s="396"/>
      <c r="H135" s="421"/>
      <c r="I135" s="421"/>
      <c r="J135" s="421"/>
      <c r="K135" s="421"/>
      <c r="L135" s="421"/>
      <c r="M135" s="421"/>
      <c r="N135" s="421"/>
      <c r="O135" s="421"/>
      <c r="P135" s="421"/>
      <c r="Q135" s="421"/>
      <c r="R135" s="421"/>
      <c r="S135" s="421"/>
      <c r="T135" s="421"/>
      <c r="U135" s="421"/>
      <c r="V135" s="421"/>
      <c r="W135" s="421"/>
      <c r="X135" s="422"/>
      <c r="Y135" s="198" t="s">
        <v>82</v>
      </c>
      <c r="Z135" s="196"/>
      <c r="AA135" s="197"/>
      <c r="AB135" s="399" t="s">
        <v>405</v>
      </c>
      <c r="AC135" s="277"/>
      <c r="AD135" s="277"/>
      <c r="AE135" s="383" t="s">
        <v>405</v>
      </c>
      <c r="AF135" s="235"/>
      <c r="AG135" s="235"/>
      <c r="AH135" s="235"/>
      <c r="AI135" s="383" t="s">
        <v>405</v>
      </c>
      <c r="AJ135" s="235"/>
      <c r="AK135" s="235"/>
      <c r="AL135" s="235"/>
      <c r="AM135" s="383" t="s">
        <v>405</v>
      </c>
      <c r="AN135" s="235"/>
      <c r="AO135" s="235"/>
      <c r="AP135" s="235"/>
      <c r="AQ135" s="383" t="s">
        <v>405</v>
      </c>
      <c r="AR135" s="235"/>
      <c r="AS135" s="235"/>
      <c r="AT135" s="235"/>
      <c r="AU135" s="383" t="s">
        <v>405</v>
      </c>
      <c r="AV135" s="235"/>
      <c r="AW135" s="235"/>
      <c r="AX135" s="384"/>
    </row>
    <row r="136" spans="1:50" ht="18.75" hidden="1" customHeight="1" x14ac:dyDescent="0.15">
      <c r="A136" s="889"/>
      <c r="B136" s="890"/>
      <c r="C136" s="894"/>
      <c r="D136" s="890"/>
      <c r="E136" s="894"/>
      <c r="F136" s="899"/>
      <c r="G136" s="827" t="s">
        <v>287</v>
      </c>
      <c r="H136" s="241"/>
      <c r="I136" s="241"/>
      <c r="J136" s="241"/>
      <c r="K136" s="241"/>
      <c r="L136" s="241"/>
      <c r="M136" s="241"/>
      <c r="N136" s="241"/>
      <c r="O136" s="241"/>
      <c r="P136" s="241"/>
      <c r="Q136" s="241"/>
      <c r="R136" s="241"/>
      <c r="S136" s="241"/>
      <c r="T136" s="241"/>
      <c r="U136" s="241"/>
      <c r="V136" s="241"/>
      <c r="W136" s="241"/>
      <c r="X136" s="242"/>
      <c r="Y136" s="793"/>
      <c r="Z136" s="794"/>
      <c r="AA136" s="795"/>
      <c r="AB136" s="240" t="s">
        <v>40</v>
      </c>
      <c r="AC136" s="241"/>
      <c r="AD136" s="242"/>
      <c r="AE136" s="828" t="s">
        <v>156</v>
      </c>
      <c r="AF136" s="828"/>
      <c r="AG136" s="828"/>
      <c r="AH136" s="828"/>
      <c r="AI136" s="828" t="s">
        <v>392</v>
      </c>
      <c r="AJ136" s="828"/>
      <c r="AK136" s="828"/>
      <c r="AL136" s="828"/>
      <c r="AM136" s="828" t="s">
        <v>69</v>
      </c>
      <c r="AN136" s="828"/>
      <c r="AO136" s="828"/>
      <c r="AP136" s="240"/>
      <c r="AQ136" s="240" t="s">
        <v>269</v>
      </c>
      <c r="AR136" s="241"/>
      <c r="AS136" s="241"/>
      <c r="AT136" s="242"/>
      <c r="AU136" s="385" t="s">
        <v>291</v>
      </c>
      <c r="AV136" s="385"/>
      <c r="AW136" s="385"/>
      <c r="AX136" s="386"/>
    </row>
    <row r="137" spans="1:50" ht="18.75" hidden="1" customHeight="1" x14ac:dyDescent="0.15">
      <c r="A137" s="889"/>
      <c r="B137" s="890"/>
      <c r="C137" s="894"/>
      <c r="D137" s="890"/>
      <c r="E137" s="894"/>
      <c r="F137" s="899"/>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270</v>
      </c>
      <c r="AT137" s="224"/>
      <c r="AU137" s="222"/>
      <c r="AV137" s="222"/>
      <c r="AW137" s="223" t="s">
        <v>260</v>
      </c>
      <c r="AX137" s="248"/>
    </row>
    <row r="138" spans="1:50" ht="39.75" hidden="1" customHeight="1" x14ac:dyDescent="0.15">
      <c r="A138" s="889"/>
      <c r="B138" s="890"/>
      <c r="C138" s="894"/>
      <c r="D138" s="890"/>
      <c r="E138" s="894"/>
      <c r="F138" s="899"/>
      <c r="G138" s="415"/>
      <c r="H138" s="416"/>
      <c r="I138" s="416"/>
      <c r="J138" s="416"/>
      <c r="K138" s="416"/>
      <c r="L138" s="416"/>
      <c r="M138" s="416"/>
      <c r="N138" s="416"/>
      <c r="O138" s="416"/>
      <c r="P138" s="416"/>
      <c r="Q138" s="416"/>
      <c r="R138" s="416"/>
      <c r="S138" s="416"/>
      <c r="T138" s="416"/>
      <c r="U138" s="416"/>
      <c r="V138" s="416"/>
      <c r="W138" s="416"/>
      <c r="X138" s="417"/>
      <c r="Y138" s="276" t="s">
        <v>288</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89"/>
      <c r="B139" s="890"/>
      <c r="C139" s="894"/>
      <c r="D139" s="890"/>
      <c r="E139" s="894"/>
      <c r="F139" s="899"/>
      <c r="G139" s="396"/>
      <c r="H139" s="421"/>
      <c r="I139" s="421"/>
      <c r="J139" s="421"/>
      <c r="K139" s="421"/>
      <c r="L139" s="421"/>
      <c r="M139" s="421"/>
      <c r="N139" s="421"/>
      <c r="O139" s="421"/>
      <c r="P139" s="421"/>
      <c r="Q139" s="421"/>
      <c r="R139" s="421"/>
      <c r="S139" s="421"/>
      <c r="T139" s="421"/>
      <c r="U139" s="421"/>
      <c r="V139" s="421"/>
      <c r="W139" s="421"/>
      <c r="X139" s="422"/>
      <c r="Y139" s="198" t="s">
        <v>82</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89"/>
      <c r="B140" s="890"/>
      <c r="C140" s="894"/>
      <c r="D140" s="890"/>
      <c r="E140" s="894"/>
      <c r="F140" s="899"/>
      <c r="G140" s="827" t="s">
        <v>287</v>
      </c>
      <c r="H140" s="241"/>
      <c r="I140" s="241"/>
      <c r="J140" s="241"/>
      <c r="K140" s="241"/>
      <c r="L140" s="241"/>
      <c r="M140" s="241"/>
      <c r="N140" s="241"/>
      <c r="O140" s="241"/>
      <c r="P140" s="241"/>
      <c r="Q140" s="241"/>
      <c r="R140" s="241"/>
      <c r="S140" s="241"/>
      <c r="T140" s="241"/>
      <c r="U140" s="241"/>
      <c r="V140" s="241"/>
      <c r="W140" s="241"/>
      <c r="X140" s="242"/>
      <c r="Y140" s="793"/>
      <c r="Z140" s="794"/>
      <c r="AA140" s="795"/>
      <c r="AB140" s="240" t="s">
        <v>40</v>
      </c>
      <c r="AC140" s="241"/>
      <c r="AD140" s="242"/>
      <c r="AE140" s="828" t="s">
        <v>156</v>
      </c>
      <c r="AF140" s="828"/>
      <c r="AG140" s="828"/>
      <c r="AH140" s="828"/>
      <c r="AI140" s="828" t="s">
        <v>392</v>
      </c>
      <c r="AJ140" s="828"/>
      <c r="AK140" s="828"/>
      <c r="AL140" s="828"/>
      <c r="AM140" s="828" t="s">
        <v>69</v>
      </c>
      <c r="AN140" s="828"/>
      <c r="AO140" s="828"/>
      <c r="AP140" s="240"/>
      <c r="AQ140" s="240" t="s">
        <v>269</v>
      </c>
      <c r="AR140" s="241"/>
      <c r="AS140" s="241"/>
      <c r="AT140" s="242"/>
      <c r="AU140" s="385" t="s">
        <v>291</v>
      </c>
      <c r="AV140" s="385"/>
      <c r="AW140" s="385"/>
      <c r="AX140" s="386"/>
    </row>
    <row r="141" spans="1:50" ht="18.75" hidden="1" customHeight="1" x14ac:dyDescent="0.15">
      <c r="A141" s="889"/>
      <c r="B141" s="890"/>
      <c r="C141" s="894"/>
      <c r="D141" s="890"/>
      <c r="E141" s="894"/>
      <c r="F141" s="899"/>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270</v>
      </c>
      <c r="AT141" s="224"/>
      <c r="AU141" s="222"/>
      <c r="AV141" s="222"/>
      <c r="AW141" s="223" t="s">
        <v>260</v>
      </c>
      <c r="AX141" s="248"/>
    </row>
    <row r="142" spans="1:50" ht="39.75" hidden="1" customHeight="1" x14ac:dyDescent="0.15">
      <c r="A142" s="889"/>
      <c r="B142" s="890"/>
      <c r="C142" s="894"/>
      <c r="D142" s="890"/>
      <c r="E142" s="894"/>
      <c r="F142" s="899"/>
      <c r="G142" s="415"/>
      <c r="H142" s="416"/>
      <c r="I142" s="416"/>
      <c r="J142" s="416"/>
      <c r="K142" s="416"/>
      <c r="L142" s="416"/>
      <c r="M142" s="416"/>
      <c r="N142" s="416"/>
      <c r="O142" s="416"/>
      <c r="P142" s="416"/>
      <c r="Q142" s="416"/>
      <c r="R142" s="416"/>
      <c r="S142" s="416"/>
      <c r="T142" s="416"/>
      <c r="U142" s="416"/>
      <c r="V142" s="416"/>
      <c r="W142" s="416"/>
      <c r="X142" s="417"/>
      <c r="Y142" s="276" t="s">
        <v>288</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89"/>
      <c r="B143" s="890"/>
      <c r="C143" s="894"/>
      <c r="D143" s="890"/>
      <c r="E143" s="894"/>
      <c r="F143" s="899"/>
      <c r="G143" s="396"/>
      <c r="H143" s="421"/>
      <c r="I143" s="421"/>
      <c r="J143" s="421"/>
      <c r="K143" s="421"/>
      <c r="L143" s="421"/>
      <c r="M143" s="421"/>
      <c r="N143" s="421"/>
      <c r="O143" s="421"/>
      <c r="P143" s="421"/>
      <c r="Q143" s="421"/>
      <c r="R143" s="421"/>
      <c r="S143" s="421"/>
      <c r="T143" s="421"/>
      <c r="U143" s="421"/>
      <c r="V143" s="421"/>
      <c r="W143" s="421"/>
      <c r="X143" s="422"/>
      <c r="Y143" s="198" t="s">
        <v>82</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89"/>
      <c r="B144" s="890"/>
      <c r="C144" s="894"/>
      <c r="D144" s="890"/>
      <c r="E144" s="894"/>
      <c r="F144" s="899"/>
      <c r="G144" s="827" t="s">
        <v>287</v>
      </c>
      <c r="H144" s="241"/>
      <c r="I144" s="241"/>
      <c r="J144" s="241"/>
      <c r="K144" s="241"/>
      <c r="L144" s="241"/>
      <c r="M144" s="241"/>
      <c r="N144" s="241"/>
      <c r="O144" s="241"/>
      <c r="P144" s="241"/>
      <c r="Q144" s="241"/>
      <c r="R144" s="241"/>
      <c r="S144" s="241"/>
      <c r="T144" s="241"/>
      <c r="U144" s="241"/>
      <c r="V144" s="241"/>
      <c r="W144" s="241"/>
      <c r="X144" s="242"/>
      <c r="Y144" s="793"/>
      <c r="Z144" s="794"/>
      <c r="AA144" s="795"/>
      <c r="AB144" s="240" t="s">
        <v>40</v>
      </c>
      <c r="AC144" s="241"/>
      <c r="AD144" s="242"/>
      <c r="AE144" s="828" t="s">
        <v>156</v>
      </c>
      <c r="AF144" s="828"/>
      <c r="AG144" s="828"/>
      <c r="AH144" s="828"/>
      <c r="AI144" s="828" t="s">
        <v>392</v>
      </c>
      <c r="AJ144" s="828"/>
      <c r="AK144" s="828"/>
      <c r="AL144" s="828"/>
      <c r="AM144" s="828" t="s">
        <v>69</v>
      </c>
      <c r="AN144" s="828"/>
      <c r="AO144" s="828"/>
      <c r="AP144" s="240"/>
      <c r="AQ144" s="240" t="s">
        <v>269</v>
      </c>
      <c r="AR144" s="241"/>
      <c r="AS144" s="241"/>
      <c r="AT144" s="242"/>
      <c r="AU144" s="385" t="s">
        <v>291</v>
      </c>
      <c r="AV144" s="385"/>
      <c r="AW144" s="385"/>
      <c r="AX144" s="386"/>
    </row>
    <row r="145" spans="1:50" ht="18.75" hidden="1" customHeight="1" x14ac:dyDescent="0.15">
      <c r="A145" s="889"/>
      <c r="B145" s="890"/>
      <c r="C145" s="894"/>
      <c r="D145" s="890"/>
      <c r="E145" s="894"/>
      <c r="F145" s="899"/>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270</v>
      </c>
      <c r="AT145" s="224"/>
      <c r="AU145" s="222"/>
      <c r="AV145" s="222"/>
      <c r="AW145" s="223" t="s">
        <v>260</v>
      </c>
      <c r="AX145" s="248"/>
    </row>
    <row r="146" spans="1:50" ht="39.75" hidden="1" customHeight="1" x14ac:dyDescent="0.15">
      <c r="A146" s="889"/>
      <c r="B146" s="890"/>
      <c r="C146" s="894"/>
      <c r="D146" s="890"/>
      <c r="E146" s="894"/>
      <c r="F146" s="899"/>
      <c r="G146" s="415"/>
      <c r="H146" s="416"/>
      <c r="I146" s="416"/>
      <c r="J146" s="416"/>
      <c r="K146" s="416"/>
      <c r="L146" s="416"/>
      <c r="M146" s="416"/>
      <c r="N146" s="416"/>
      <c r="O146" s="416"/>
      <c r="P146" s="416"/>
      <c r="Q146" s="416"/>
      <c r="R146" s="416"/>
      <c r="S146" s="416"/>
      <c r="T146" s="416"/>
      <c r="U146" s="416"/>
      <c r="V146" s="416"/>
      <c r="W146" s="416"/>
      <c r="X146" s="417"/>
      <c r="Y146" s="276" t="s">
        <v>288</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89"/>
      <c r="B147" s="890"/>
      <c r="C147" s="894"/>
      <c r="D147" s="890"/>
      <c r="E147" s="894"/>
      <c r="F147" s="899"/>
      <c r="G147" s="396"/>
      <c r="H147" s="421"/>
      <c r="I147" s="421"/>
      <c r="J147" s="421"/>
      <c r="K147" s="421"/>
      <c r="L147" s="421"/>
      <c r="M147" s="421"/>
      <c r="N147" s="421"/>
      <c r="O147" s="421"/>
      <c r="P147" s="421"/>
      <c r="Q147" s="421"/>
      <c r="R147" s="421"/>
      <c r="S147" s="421"/>
      <c r="T147" s="421"/>
      <c r="U147" s="421"/>
      <c r="V147" s="421"/>
      <c r="W147" s="421"/>
      <c r="X147" s="422"/>
      <c r="Y147" s="198" t="s">
        <v>82</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89"/>
      <c r="B148" s="890"/>
      <c r="C148" s="894"/>
      <c r="D148" s="890"/>
      <c r="E148" s="894"/>
      <c r="F148" s="899"/>
      <c r="G148" s="827" t="s">
        <v>287</v>
      </c>
      <c r="H148" s="241"/>
      <c r="I148" s="241"/>
      <c r="J148" s="241"/>
      <c r="K148" s="241"/>
      <c r="L148" s="241"/>
      <c r="M148" s="241"/>
      <c r="N148" s="241"/>
      <c r="O148" s="241"/>
      <c r="P148" s="241"/>
      <c r="Q148" s="241"/>
      <c r="R148" s="241"/>
      <c r="S148" s="241"/>
      <c r="T148" s="241"/>
      <c r="U148" s="241"/>
      <c r="V148" s="241"/>
      <c r="W148" s="241"/>
      <c r="X148" s="242"/>
      <c r="Y148" s="793"/>
      <c r="Z148" s="794"/>
      <c r="AA148" s="795"/>
      <c r="AB148" s="240" t="s">
        <v>40</v>
      </c>
      <c r="AC148" s="241"/>
      <c r="AD148" s="242"/>
      <c r="AE148" s="828" t="s">
        <v>156</v>
      </c>
      <c r="AF148" s="828"/>
      <c r="AG148" s="828"/>
      <c r="AH148" s="828"/>
      <c r="AI148" s="828" t="s">
        <v>392</v>
      </c>
      <c r="AJ148" s="828"/>
      <c r="AK148" s="828"/>
      <c r="AL148" s="828"/>
      <c r="AM148" s="828" t="s">
        <v>69</v>
      </c>
      <c r="AN148" s="828"/>
      <c r="AO148" s="828"/>
      <c r="AP148" s="240"/>
      <c r="AQ148" s="240" t="s">
        <v>269</v>
      </c>
      <c r="AR148" s="241"/>
      <c r="AS148" s="241"/>
      <c r="AT148" s="242"/>
      <c r="AU148" s="385" t="s">
        <v>291</v>
      </c>
      <c r="AV148" s="385"/>
      <c r="AW148" s="385"/>
      <c r="AX148" s="386"/>
    </row>
    <row r="149" spans="1:50" ht="18.75" hidden="1" customHeight="1" x14ac:dyDescent="0.15">
      <c r="A149" s="889"/>
      <c r="B149" s="890"/>
      <c r="C149" s="894"/>
      <c r="D149" s="890"/>
      <c r="E149" s="894"/>
      <c r="F149" s="899"/>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270</v>
      </c>
      <c r="AT149" s="224"/>
      <c r="AU149" s="222"/>
      <c r="AV149" s="222"/>
      <c r="AW149" s="223" t="s">
        <v>260</v>
      </c>
      <c r="AX149" s="248"/>
    </row>
    <row r="150" spans="1:50" ht="39.75" hidden="1" customHeight="1" x14ac:dyDescent="0.15">
      <c r="A150" s="889"/>
      <c r="B150" s="890"/>
      <c r="C150" s="894"/>
      <c r="D150" s="890"/>
      <c r="E150" s="894"/>
      <c r="F150" s="899"/>
      <c r="G150" s="415"/>
      <c r="H150" s="416"/>
      <c r="I150" s="416"/>
      <c r="J150" s="416"/>
      <c r="K150" s="416"/>
      <c r="L150" s="416"/>
      <c r="M150" s="416"/>
      <c r="N150" s="416"/>
      <c r="O150" s="416"/>
      <c r="P150" s="416"/>
      <c r="Q150" s="416"/>
      <c r="R150" s="416"/>
      <c r="S150" s="416"/>
      <c r="T150" s="416"/>
      <c r="U150" s="416"/>
      <c r="V150" s="416"/>
      <c r="W150" s="416"/>
      <c r="X150" s="417"/>
      <c r="Y150" s="276" t="s">
        <v>288</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89"/>
      <c r="B151" s="890"/>
      <c r="C151" s="894"/>
      <c r="D151" s="890"/>
      <c r="E151" s="894"/>
      <c r="F151" s="899"/>
      <c r="G151" s="396"/>
      <c r="H151" s="421"/>
      <c r="I151" s="421"/>
      <c r="J151" s="421"/>
      <c r="K151" s="421"/>
      <c r="L151" s="421"/>
      <c r="M151" s="421"/>
      <c r="N151" s="421"/>
      <c r="O151" s="421"/>
      <c r="P151" s="421"/>
      <c r="Q151" s="421"/>
      <c r="R151" s="421"/>
      <c r="S151" s="421"/>
      <c r="T151" s="421"/>
      <c r="U151" s="421"/>
      <c r="V151" s="421"/>
      <c r="W151" s="421"/>
      <c r="X151" s="422"/>
      <c r="Y151" s="198" t="s">
        <v>82</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89"/>
      <c r="B152" s="890"/>
      <c r="C152" s="894"/>
      <c r="D152" s="890"/>
      <c r="E152" s="894"/>
      <c r="F152" s="899"/>
      <c r="G152" s="400" t="s">
        <v>30</v>
      </c>
      <c r="H152" s="258"/>
      <c r="I152" s="258"/>
      <c r="J152" s="258"/>
      <c r="K152" s="258"/>
      <c r="L152" s="258"/>
      <c r="M152" s="258"/>
      <c r="N152" s="258"/>
      <c r="O152" s="258"/>
      <c r="P152" s="259"/>
      <c r="Q152" s="257" t="s">
        <v>358</v>
      </c>
      <c r="R152" s="258"/>
      <c r="S152" s="258"/>
      <c r="T152" s="258"/>
      <c r="U152" s="258"/>
      <c r="V152" s="258"/>
      <c r="W152" s="258"/>
      <c r="X152" s="258"/>
      <c r="Y152" s="258"/>
      <c r="Z152" s="258"/>
      <c r="AA152" s="258"/>
      <c r="AB152" s="403" t="s">
        <v>360</v>
      </c>
      <c r="AC152" s="258"/>
      <c r="AD152" s="259"/>
      <c r="AE152" s="257" t="s">
        <v>293</v>
      </c>
      <c r="AF152" s="258"/>
      <c r="AG152" s="258"/>
      <c r="AH152" s="258"/>
      <c r="AI152" s="258"/>
      <c r="AJ152" s="258"/>
      <c r="AK152" s="258"/>
      <c r="AL152" s="258"/>
      <c r="AM152" s="258"/>
      <c r="AN152" s="258"/>
      <c r="AO152" s="258"/>
      <c r="AP152" s="258"/>
      <c r="AQ152" s="258"/>
      <c r="AR152" s="258"/>
      <c r="AS152" s="258"/>
      <c r="AT152" s="258"/>
      <c r="AU152" s="258"/>
      <c r="AV152" s="258"/>
      <c r="AW152" s="258"/>
      <c r="AX152" s="832"/>
    </row>
    <row r="153" spans="1:50" ht="22.5" hidden="1" customHeight="1" x14ac:dyDescent="0.15">
      <c r="A153" s="889"/>
      <c r="B153" s="890"/>
      <c r="C153" s="894"/>
      <c r="D153" s="890"/>
      <c r="E153" s="894"/>
      <c r="F153" s="899"/>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89"/>
      <c r="B154" s="890"/>
      <c r="C154" s="894"/>
      <c r="D154" s="890"/>
      <c r="E154" s="894"/>
      <c r="F154" s="899"/>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9"/>
      <c r="B155" s="890"/>
      <c r="C155" s="894"/>
      <c r="D155" s="890"/>
      <c r="E155" s="894"/>
      <c r="F155" s="899"/>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9"/>
      <c r="B156" s="890"/>
      <c r="C156" s="894"/>
      <c r="D156" s="890"/>
      <c r="E156" s="894"/>
      <c r="F156" s="899"/>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294</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9"/>
      <c r="B157" s="890"/>
      <c r="C157" s="894"/>
      <c r="D157" s="890"/>
      <c r="E157" s="894"/>
      <c r="F157" s="899"/>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9"/>
      <c r="B158" s="890"/>
      <c r="C158" s="894"/>
      <c r="D158" s="890"/>
      <c r="E158" s="894"/>
      <c r="F158" s="899"/>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9"/>
      <c r="B159" s="890"/>
      <c r="C159" s="894"/>
      <c r="D159" s="890"/>
      <c r="E159" s="894"/>
      <c r="F159" s="899"/>
      <c r="G159" s="400" t="s">
        <v>30</v>
      </c>
      <c r="H159" s="258"/>
      <c r="I159" s="258"/>
      <c r="J159" s="258"/>
      <c r="K159" s="258"/>
      <c r="L159" s="258"/>
      <c r="M159" s="258"/>
      <c r="N159" s="258"/>
      <c r="O159" s="258"/>
      <c r="P159" s="259"/>
      <c r="Q159" s="257" t="s">
        <v>358</v>
      </c>
      <c r="R159" s="258"/>
      <c r="S159" s="258"/>
      <c r="T159" s="258"/>
      <c r="U159" s="258"/>
      <c r="V159" s="258"/>
      <c r="W159" s="258"/>
      <c r="X159" s="258"/>
      <c r="Y159" s="258"/>
      <c r="Z159" s="258"/>
      <c r="AA159" s="258"/>
      <c r="AB159" s="403" t="s">
        <v>360</v>
      </c>
      <c r="AC159" s="258"/>
      <c r="AD159" s="259"/>
      <c r="AE159" s="273" t="s">
        <v>293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9"/>
      <c r="B160" s="890"/>
      <c r="C160" s="894"/>
      <c r="D160" s="890"/>
      <c r="E160" s="894"/>
      <c r="F160" s="899"/>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9"/>
      <c r="B161" s="890"/>
      <c r="C161" s="894"/>
      <c r="D161" s="890"/>
      <c r="E161" s="894"/>
      <c r="F161" s="899"/>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9"/>
      <c r="B162" s="890"/>
      <c r="C162" s="894"/>
      <c r="D162" s="890"/>
      <c r="E162" s="894"/>
      <c r="F162" s="899"/>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9"/>
      <c r="B163" s="890"/>
      <c r="C163" s="894"/>
      <c r="D163" s="890"/>
      <c r="E163" s="894"/>
      <c r="F163" s="899"/>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294</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9"/>
      <c r="B164" s="890"/>
      <c r="C164" s="894"/>
      <c r="D164" s="890"/>
      <c r="E164" s="894"/>
      <c r="F164" s="899"/>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9"/>
      <c r="B165" s="890"/>
      <c r="C165" s="894"/>
      <c r="D165" s="890"/>
      <c r="E165" s="894"/>
      <c r="F165" s="899"/>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9"/>
      <c r="B166" s="890"/>
      <c r="C166" s="894"/>
      <c r="D166" s="890"/>
      <c r="E166" s="894"/>
      <c r="F166" s="899"/>
      <c r="G166" s="400" t="s">
        <v>30</v>
      </c>
      <c r="H166" s="258"/>
      <c r="I166" s="258"/>
      <c r="J166" s="258"/>
      <c r="K166" s="258"/>
      <c r="L166" s="258"/>
      <c r="M166" s="258"/>
      <c r="N166" s="258"/>
      <c r="O166" s="258"/>
      <c r="P166" s="259"/>
      <c r="Q166" s="257" t="s">
        <v>358</v>
      </c>
      <c r="R166" s="258"/>
      <c r="S166" s="258"/>
      <c r="T166" s="258"/>
      <c r="U166" s="258"/>
      <c r="V166" s="258"/>
      <c r="W166" s="258"/>
      <c r="X166" s="258"/>
      <c r="Y166" s="258"/>
      <c r="Z166" s="258"/>
      <c r="AA166" s="258"/>
      <c r="AB166" s="403" t="s">
        <v>360</v>
      </c>
      <c r="AC166" s="258"/>
      <c r="AD166" s="259"/>
      <c r="AE166" s="273" t="s">
        <v>293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9"/>
      <c r="B167" s="890"/>
      <c r="C167" s="894"/>
      <c r="D167" s="890"/>
      <c r="E167" s="894"/>
      <c r="F167" s="899"/>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9"/>
      <c r="B168" s="890"/>
      <c r="C168" s="894"/>
      <c r="D168" s="890"/>
      <c r="E168" s="894"/>
      <c r="F168" s="899"/>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9"/>
      <c r="B169" s="890"/>
      <c r="C169" s="894"/>
      <c r="D169" s="890"/>
      <c r="E169" s="894"/>
      <c r="F169" s="899"/>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9"/>
      <c r="B170" s="890"/>
      <c r="C170" s="894"/>
      <c r="D170" s="890"/>
      <c r="E170" s="894"/>
      <c r="F170" s="899"/>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294</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9"/>
      <c r="B171" s="890"/>
      <c r="C171" s="894"/>
      <c r="D171" s="890"/>
      <c r="E171" s="894"/>
      <c r="F171" s="899"/>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9"/>
      <c r="B172" s="890"/>
      <c r="C172" s="894"/>
      <c r="D172" s="890"/>
      <c r="E172" s="894"/>
      <c r="F172" s="899"/>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9"/>
      <c r="B173" s="890"/>
      <c r="C173" s="894"/>
      <c r="D173" s="890"/>
      <c r="E173" s="894"/>
      <c r="F173" s="899"/>
      <c r="G173" s="400" t="s">
        <v>30</v>
      </c>
      <c r="H173" s="258"/>
      <c r="I173" s="258"/>
      <c r="J173" s="258"/>
      <c r="K173" s="258"/>
      <c r="L173" s="258"/>
      <c r="M173" s="258"/>
      <c r="N173" s="258"/>
      <c r="O173" s="258"/>
      <c r="P173" s="259"/>
      <c r="Q173" s="257" t="s">
        <v>358</v>
      </c>
      <c r="R173" s="258"/>
      <c r="S173" s="258"/>
      <c r="T173" s="258"/>
      <c r="U173" s="258"/>
      <c r="V173" s="258"/>
      <c r="W173" s="258"/>
      <c r="X173" s="258"/>
      <c r="Y173" s="258"/>
      <c r="Z173" s="258"/>
      <c r="AA173" s="258"/>
      <c r="AB173" s="403" t="s">
        <v>360</v>
      </c>
      <c r="AC173" s="258"/>
      <c r="AD173" s="259"/>
      <c r="AE173" s="273" t="s">
        <v>293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9"/>
      <c r="B174" s="890"/>
      <c r="C174" s="894"/>
      <c r="D174" s="890"/>
      <c r="E174" s="894"/>
      <c r="F174" s="899"/>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9"/>
      <c r="B175" s="890"/>
      <c r="C175" s="894"/>
      <c r="D175" s="890"/>
      <c r="E175" s="894"/>
      <c r="F175" s="899"/>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9"/>
      <c r="B176" s="890"/>
      <c r="C176" s="894"/>
      <c r="D176" s="890"/>
      <c r="E176" s="894"/>
      <c r="F176" s="899"/>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9"/>
      <c r="B177" s="890"/>
      <c r="C177" s="894"/>
      <c r="D177" s="890"/>
      <c r="E177" s="894"/>
      <c r="F177" s="899"/>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294</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9"/>
      <c r="B178" s="890"/>
      <c r="C178" s="894"/>
      <c r="D178" s="890"/>
      <c r="E178" s="894"/>
      <c r="F178" s="899"/>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9"/>
      <c r="B179" s="890"/>
      <c r="C179" s="894"/>
      <c r="D179" s="890"/>
      <c r="E179" s="894"/>
      <c r="F179" s="899"/>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9"/>
      <c r="B180" s="890"/>
      <c r="C180" s="894"/>
      <c r="D180" s="890"/>
      <c r="E180" s="894"/>
      <c r="F180" s="899"/>
      <c r="G180" s="400" t="s">
        <v>30</v>
      </c>
      <c r="H180" s="258"/>
      <c r="I180" s="258"/>
      <c r="J180" s="258"/>
      <c r="K180" s="258"/>
      <c r="L180" s="258"/>
      <c r="M180" s="258"/>
      <c r="N180" s="258"/>
      <c r="O180" s="258"/>
      <c r="P180" s="259"/>
      <c r="Q180" s="257" t="s">
        <v>358</v>
      </c>
      <c r="R180" s="258"/>
      <c r="S180" s="258"/>
      <c r="T180" s="258"/>
      <c r="U180" s="258"/>
      <c r="V180" s="258"/>
      <c r="W180" s="258"/>
      <c r="X180" s="258"/>
      <c r="Y180" s="258"/>
      <c r="Z180" s="258"/>
      <c r="AA180" s="258"/>
      <c r="AB180" s="403" t="s">
        <v>360</v>
      </c>
      <c r="AC180" s="258"/>
      <c r="AD180" s="259"/>
      <c r="AE180" s="273" t="s">
        <v>293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9"/>
      <c r="B181" s="890"/>
      <c r="C181" s="894"/>
      <c r="D181" s="890"/>
      <c r="E181" s="894"/>
      <c r="F181" s="899"/>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9"/>
      <c r="B182" s="890"/>
      <c r="C182" s="894"/>
      <c r="D182" s="890"/>
      <c r="E182" s="894"/>
      <c r="F182" s="899"/>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9"/>
      <c r="B183" s="890"/>
      <c r="C183" s="894"/>
      <c r="D183" s="890"/>
      <c r="E183" s="894"/>
      <c r="F183" s="899"/>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9"/>
      <c r="B184" s="890"/>
      <c r="C184" s="894"/>
      <c r="D184" s="890"/>
      <c r="E184" s="894"/>
      <c r="F184" s="899"/>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294</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9"/>
      <c r="B185" s="890"/>
      <c r="C185" s="894"/>
      <c r="D185" s="890"/>
      <c r="E185" s="894"/>
      <c r="F185" s="899"/>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9"/>
      <c r="B186" s="890"/>
      <c r="C186" s="894"/>
      <c r="D186" s="890"/>
      <c r="E186" s="895"/>
      <c r="F186" s="900"/>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9"/>
      <c r="B187" s="890"/>
      <c r="C187" s="894"/>
      <c r="D187" s="890"/>
      <c r="E187" s="412" t="s">
        <v>319</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9"/>
      <c r="B188" s="890"/>
      <c r="C188" s="894"/>
      <c r="D188" s="890"/>
      <c r="E188" s="423" t="s">
        <v>309</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9"/>
      <c r="B189" s="890"/>
      <c r="C189" s="894"/>
      <c r="D189" s="890"/>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9"/>
      <c r="B190" s="890"/>
      <c r="C190" s="894"/>
      <c r="D190" s="890"/>
      <c r="E190" s="389" t="s">
        <v>314</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9"/>
      <c r="B191" s="890"/>
      <c r="C191" s="894"/>
      <c r="D191" s="890"/>
      <c r="E191" s="394" t="s">
        <v>311</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9"/>
      <c r="B192" s="890"/>
      <c r="C192" s="894"/>
      <c r="D192" s="890"/>
      <c r="E192" s="897" t="s">
        <v>276</v>
      </c>
      <c r="F192" s="898"/>
      <c r="G192" s="827" t="s">
        <v>287</v>
      </c>
      <c r="H192" s="241"/>
      <c r="I192" s="241"/>
      <c r="J192" s="241"/>
      <c r="K192" s="241"/>
      <c r="L192" s="241"/>
      <c r="M192" s="241"/>
      <c r="N192" s="241"/>
      <c r="O192" s="241"/>
      <c r="P192" s="241"/>
      <c r="Q192" s="241"/>
      <c r="R192" s="241"/>
      <c r="S192" s="241"/>
      <c r="T192" s="241"/>
      <c r="U192" s="241"/>
      <c r="V192" s="241"/>
      <c r="W192" s="241"/>
      <c r="X192" s="242"/>
      <c r="Y192" s="793"/>
      <c r="Z192" s="794"/>
      <c r="AA192" s="795"/>
      <c r="AB192" s="240" t="s">
        <v>40</v>
      </c>
      <c r="AC192" s="241"/>
      <c r="AD192" s="242"/>
      <c r="AE192" s="828" t="s">
        <v>156</v>
      </c>
      <c r="AF192" s="828"/>
      <c r="AG192" s="828"/>
      <c r="AH192" s="828"/>
      <c r="AI192" s="828" t="s">
        <v>392</v>
      </c>
      <c r="AJ192" s="828"/>
      <c r="AK192" s="828"/>
      <c r="AL192" s="828"/>
      <c r="AM192" s="828" t="s">
        <v>69</v>
      </c>
      <c r="AN192" s="828"/>
      <c r="AO192" s="828"/>
      <c r="AP192" s="240"/>
      <c r="AQ192" s="240" t="s">
        <v>269</v>
      </c>
      <c r="AR192" s="241"/>
      <c r="AS192" s="241"/>
      <c r="AT192" s="242"/>
      <c r="AU192" s="385" t="s">
        <v>291</v>
      </c>
      <c r="AV192" s="385"/>
      <c r="AW192" s="385"/>
      <c r="AX192" s="386"/>
    </row>
    <row r="193" spans="1:50" ht="18.75" hidden="1" customHeight="1" x14ac:dyDescent="0.15">
      <c r="A193" s="889"/>
      <c r="B193" s="890"/>
      <c r="C193" s="894"/>
      <c r="D193" s="890"/>
      <c r="E193" s="894"/>
      <c r="F193" s="899"/>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t="s">
        <v>405</v>
      </c>
      <c r="AR193" s="225"/>
      <c r="AS193" s="223" t="s">
        <v>270</v>
      </c>
      <c r="AT193" s="224"/>
      <c r="AU193" s="222" t="s">
        <v>405</v>
      </c>
      <c r="AV193" s="222"/>
      <c r="AW193" s="223" t="s">
        <v>260</v>
      </c>
      <c r="AX193" s="248"/>
    </row>
    <row r="194" spans="1:50" ht="39.75" hidden="1" customHeight="1" x14ac:dyDescent="0.15">
      <c r="A194" s="889"/>
      <c r="B194" s="890"/>
      <c r="C194" s="894"/>
      <c r="D194" s="890"/>
      <c r="E194" s="894"/>
      <c r="F194" s="899"/>
      <c r="G194" s="415" t="s">
        <v>405</v>
      </c>
      <c r="H194" s="416"/>
      <c r="I194" s="416"/>
      <c r="J194" s="416"/>
      <c r="K194" s="416"/>
      <c r="L194" s="416"/>
      <c r="M194" s="416"/>
      <c r="N194" s="416"/>
      <c r="O194" s="416"/>
      <c r="P194" s="416"/>
      <c r="Q194" s="416"/>
      <c r="R194" s="416"/>
      <c r="S194" s="416"/>
      <c r="T194" s="416"/>
      <c r="U194" s="416"/>
      <c r="V194" s="416"/>
      <c r="W194" s="416"/>
      <c r="X194" s="417"/>
      <c r="Y194" s="276" t="s">
        <v>288</v>
      </c>
      <c r="Z194" s="249"/>
      <c r="AA194" s="250"/>
      <c r="AB194" s="387" t="s">
        <v>405</v>
      </c>
      <c r="AC194" s="388"/>
      <c r="AD194" s="388"/>
      <c r="AE194" s="383" t="s">
        <v>405</v>
      </c>
      <c r="AF194" s="235"/>
      <c r="AG194" s="235"/>
      <c r="AH194" s="235"/>
      <c r="AI194" s="383" t="s">
        <v>405</v>
      </c>
      <c r="AJ194" s="235"/>
      <c r="AK194" s="235"/>
      <c r="AL194" s="235"/>
      <c r="AM194" s="383" t="s">
        <v>405</v>
      </c>
      <c r="AN194" s="235"/>
      <c r="AO194" s="235"/>
      <c r="AP194" s="235"/>
      <c r="AQ194" s="383" t="s">
        <v>405</v>
      </c>
      <c r="AR194" s="235"/>
      <c r="AS194" s="235"/>
      <c r="AT194" s="235"/>
      <c r="AU194" s="383" t="s">
        <v>405</v>
      </c>
      <c r="AV194" s="235"/>
      <c r="AW194" s="235"/>
      <c r="AX194" s="384"/>
    </row>
    <row r="195" spans="1:50" ht="39.75" hidden="1" customHeight="1" x14ac:dyDescent="0.15">
      <c r="A195" s="889"/>
      <c r="B195" s="890"/>
      <c r="C195" s="894"/>
      <c r="D195" s="890"/>
      <c r="E195" s="894"/>
      <c r="F195" s="899"/>
      <c r="G195" s="396"/>
      <c r="H195" s="421"/>
      <c r="I195" s="421"/>
      <c r="J195" s="421"/>
      <c r="K195" s="421"/>
      <c r="L195" s="421"/>
      <c r="M195" s="421"/>
      <c r="N195" s="421"/>
      <c r="O195" s="421"/>
      <c r="P195" s="421"/>
      <c r="Q195" s="421"/>
      <c r="R195" s="421"/>
      <c r="S195" s="421"/>
      <c r="T195" s="421"/>
      <c r="U195" s="421"/>
      <c r="V195" s="421"/>
      <c r="W195" s="421"/>
      <c r="X195" s="422"/>
      <c r="Y195" s="198" t="s">
        <v>82</v>
      </c>
      <c r="Z195" s="196"/>
      <c r="AA195" s="197"/>
      <c r="AB195" s="399" t="s">
        <v>405</v>
      </c>
      <c r="AC195" s="277"/>
      <c r="AD195" s="277"/>
      <c r="AE195" s="383" t="s">
        <v>405</v>
      </c>
      <c r="AF195" s="235"/>
      <c r="AG195" s="235"/>
      <c r="AH195" s="235"/>
      <c r="AI195" s="383" t="s">
        <v>405</v>
      </c>
      <c r="AJ195" s="235"/>
      <c r="AK195" s="235"/>
      <c r="AL195" s="235"/>
      <c r="AM195" s="383" t="s">
        <v>405</v>
      </c>
      <c r="AN195" s="235"/>
      <c r="AO195" s="235"/>
      <c r="AP195" s="235"/>
      <c r="AQ195" s="383" t="s">
        <v>405</v>
      </c>
      <c r="AR195" s="235"/>
      <c r="AS195" s="235"/>
      <c r="AT195" s="235"/>
      <c r="AU195" s="383" t="s">
        <v>405</v>
      </c>
      <c r="AV195" s="235"/>
      <c r="AW195" s="235"/>
      <c r="AX195" s="384"/>
    </row>
    <row r="196" spans="1:50" ht="18.75" hidden="1" customHeight="1" x14ac:dyDescent="0.15">
      <c r="A196" s="889"/>
      <c r="B196" s="890"/>
      <c r="C196" s="894"/>
      <c r="D196" s="890"/>
      <c r="E196" s="894"/>
      <c r="F196" s="899"/>
      <c r="G196" s="827" t="s">
        <v>287</v>
      </c>
      <c r="H196" s="241"/>
      <c r="I196" s="241"/>
      <c r="J196" s="241"/>
      <c r="K196" s="241"/>
      <c r="L196" s="241"/>
      <c r="M196" s="241"/>
      <c r="N196" s="241"/>
      <c r="O196" s="241"/>
      <c r="P196" s="241"/>
      <c r="Q196" s="241"/>
      <c r="R196" s="241"/>
      <c r="S196" s="241"/>
      <c r="T196" s="241"/>
      <c r="U196" s="241"/>
      <c r="V196" s="241"/>
      <c r="W196" s="241"/>
      <c r="X196" s="242"/>
      <c r="Y196" s="793"/>
      <c r="Z196" s="794"/>
      <c r="AA196" s="795"/>
      <c r="AB196" s="240" t="s">
        <v>40</v>
      </c>
      <c r="AC196" s="241"/>
      <c r="AD196" s="242"/>
      <c r="AE196" s="828" t="s">
        <v>156</v>
      </c>
      <c r="AF196" s="828"/>
      <c r="AG196" s="828"/>
      <c r="AH196" s="828"/>
      <c r="AI196" s="828" t="s">
        <v>392</v>
      </c>
      <c r="AJ196" s="828"/>
      <c r="AK196" s="828"/>
      <c r="AL196" s="828"/>
      <c r="AM196" s="828" t="s">
        <v>69</v>
      </c>
      <c r="AN196" s="828"/>
      <c r="AO196" s="828"/>
      <c r="AP196" s="240"/>
      <c r="AQ196" s="240" t="s">
        <v>269</v>
      </c>
      <c r="AR196" s="241"/>
      <c r="AS196" s="241"/>
      <c r="AT196" s="242"/>
      <c r="AU196" s="385" t="s">
        <v>291</v>
      </c>
      <c r="AV196" s="385"/>
      <c r="AW196" s="385"/>
      <c r="AX196" s="386"/>
    </row>
    <row r="197" spans="1:50" ht="18.75" hidden="1" customHeight="1" x14ac:dyDescent="0.15">
      <c r="A197" s="889"/>
      <c r="B197" s="890"/>
      <c r="C197" s="894"/>
      <c r="D197" s="890"/>
      <c r="E197" s="894"/>
      <c r="F197" s="899"/>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270</v>
      </c>
      <c r="AT197" s="224"/>
      <c r="AU197" s="222"/>
      <c r="AV197" s="222"/>
      <c r="AW197" s="223" t="s">
        <v>260</v>
      </c>
      <c r="AX197" s="248"/>
    </row>
    <row r="198" spans="1:50" ht="39.75" hidden="1" customHeight="1" x14ac:dyDescent="0.15">
      <c r="A198" s="889"/>
      <c r="B198" s="890"/>
      <c r="C198" s="894"/>
      <c r="D198" s="890"/>
      <c r="E198" s="894"/>
      <c r="F198" s="899"/>
      <c r="G198" s="415"/>
      <c r="H198" s="416"/>
      <c r="I198" s="416"/>
      <c r="J198" s="416"/>
      <c r="K198" s="416"/>
      <c r="L198" s="416"/>
      <c r="M198" s="416"/>
      <c r="N198" s="416"/>
      <c r="O198" s="416"/>
      <c r="P198" s="416"/>
      <c r="Q198" s="416"/>
      <c r="R198" s="416"/>
      <c r="S198" s="416"/>
      <c r="T198" s="416"/>
      <c r="U198" s="416"/>
      <c r="V198" s="416"/>
      <c r="W198" s="416"/>
      <c r="X198" s="417"/>
      <c r="Y198" s="276" t="s">
        <v>288</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89"/>
      <c r="B199" s="890"/>
      <c r="C199" s="894"/>
      <c r="D199" s="890"/>
      <c r="E199" s="894"/>
      <c r="F199" s="899"/>
      <c r="G199" s="396"/>
      <c r="H199" s="421"/>
      <c r="I199" s="421"/>
      <c r="J199" s="421"/>
      <c r="K199" s="421"/>
      <c r="L199" s="421"/>
      <c r="M199" s="421"/>
      <c r="N199" s="421"/>
      <c r="O199" s="421"/>
      <c r="P199" s="421"/>
      <c r="Q199" s="421"/>
      <c r="R199" s="421"/>
      <c r="S199" s="421"/>
      <c r="T199" s="421"/>
      <c r="U199" s="421"/>
      <c r="V199" s="421"/>
      <c r="W199" s="421"/>
      <c r="X199" s="422"/>
      <c r="Y199" s="198" t="s">
        <v>82</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89"/>
      <c r="B200" s="890"/>
      <c r="C200" s="894"/>
      <c r="D200" s="890"/>
      <c r="E200" s="894"/>
      <c r="F200" s="899"/>
      <c r="G200" s="827" t="s">
        <v>287</v>
      </c>
      <c r="H200" s="241"/>
      <c r="I200" s="241"/>
      <c r="J200" s="241"/>
      <c r="K200" s="241"/>
      <c r="L200" s="241"/>
      <c r="M200" s="241"/>
      <c r="N200" s="241"/>
      <c r="O200" s="241"/>
      <c r="P200" s="241"/>
      <c r="Q200" s="241"/>
      <c r="R200" s="241"/>
      <c r="S200" s="241"/>
      <c r="T200" s="241"/>
      <c r="U200" s="241"/>
      <c r="V200" s="241"/>
      <c r="W200" s="241"/>
      <c r="X200" s="242"/>
      <c r="Y200" s="793"/>
      <c r="Z200" s="794"/>
      <c r="AA200" s="795"/>
      <c r="AB200" s="240" t="s">
        <v>40</v>
      </c>
      <c r="AC200" s="241"/>
      <c r="AD200" s="242"/>
      <c r="AE200" s="828" t="s">
        <v>156</v>
      </c>
      <c r="AF200" s="828"/>
      <c r="AG200" s="828"/>
      <c r="AH200" s="828"/>
      <c r="AI200" s="828" t="s">
        <v>392</v>
      </c>
      <c r="AJ200" s="828"/>
      <c r="AK200" s="828"/>
      <c r="AL200" s="828"/>
      <c r="AM200" s="828" t="s">
        <v>69</v>
      </c>
      <c r="AN200" s="828"/>
      <c r="AO200" s="828"/>
      <c r="AP200" s="240"/>
      <c r="AQ200" s="240" t="s">
        <v>269</v>
      </c>
      <c r="AR200" s="241"/>
      <c r="AS200" s="241"/>
      <c r="AT200" s="242"/>
      <c r="AU200" s="385" t="s">
        <v>291</v>
      </c>
      <c r="AV200" s="385"/>
      <c r="AW200" s="385"/>
      <c r="AX200" s="386"/>
    </row>
    <row r="201" spans="1:50" ht="18.75" hidden="1" customHeight="1" x14ac:dyDescent="0.15">
      <c r="A201" s="889"/>
      <c r="B201" s="890"/>
      <c r="C201" s="894"/>
      <c r="D201" s="890"/>
      <c r="E201" s="894"/>
      <c r="F201" s="899"/>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270</v>
      </c>
      <c r="AT201" s="224"/>
      <c r="AU201" s="222"/>
      <c r="AV201" s="222"/>
      <c r="AW201" s="223" t="s">
        <v>260</v>
      </c>
      <c r="AX201" s="248"/>
    </row>
    <row r="202" spans="1:50" ht="39.75" hidden="1" customHeight="1" x14ac:dyDescent="0.15">
      <c r="A202" s="889"/>
      <c r="B202" s="890"/>
      <c r="C202" s="894"/>
      <c r="D202" s="890"/>
      <c r="E202" s="894"/>
      <c r="F202" s="899"/>
      <c r="G202" s="415"/>
      <c r="H202" s="416"/>
      <c r="I202" s="416"/>
      <c r="J202" s="416"/>
      <c r="K202" s="416"/>
      <c r="L202" s="416"/>
      <c r="M202" s="416"/>
      <c r="N202" s="416"/>
      <c r="O202" s="416"/>
      <c r="P202" s="416"/>
      <c r="Q202" s="416"/>
      <c r="R202" s="416"/>
      <c r="S202" s="416"/>
      <c r="T202" s="416"/>
      <c r="U202" s="416"/>
      <c r="V202" s="416"/>
      <c r="W202" s="416"/>
      <c r="X202" s="417"/>
      <c r="Y202" s="276" t="s">
        <v>288</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89"/>
      <c r="B203" s="890"/>
      <c r="C203" s="894"/>
      <c r="D203" s="890"/>
      <c r="E203" s="894"/>
      <c r="F203" s="899"/>
      <c r="G203" s="396"/>
      <c r="H203" s="421"/>
      <c r="I203" s="421"/>
      <c r="J203" s="421"/>
      <c r="K203" s="421"/>
      <c r="L203" s="421"/>
      <c r="M203" s="421"/>
      <c r="N203" s="421"/>
      <c r="O203" s="421"/>
      <c r="P203" s="421"/>
      <c r="Q203" s="421"/>
      <c r="R203" s="421"/>
      <c r="S203" s="421"/>
      <c r="T203" s="421"/>
      <c r="U203" s="421"/>
      <c r="V203" s="421"/>
      <c r="W203" s="421"/>
      <c r="X203" s="422"/>
      <c r="Y203" s="198" t="s">
        <v>82</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89"/>
      <c r="B204" s="890"/>
      <c r="C204" s="894"/>
      <c r="D204" s="890"/>
      <c r="E204" s="894"/>
      <c r="F204" s="899"/>
      <c r="G204" s="827" t="s">
        <v>287</v>
      </c>
      <c r="H204" s="241"/>
      <c r="I204" s="241"/>
      <c r="J204" s="241"/>
      <c r="K204" s="241"/>
      <c r="L204" s="241"/>
      <c r="M204" s="241"/>
      <c r="N204" s="241"/>
      <c r="O204" s="241"/>
      <c r="P204" s="241"/>
      <c r="Q204" s="241"/>
      <c r="R204" s="241"/>
      <c r="S204" s="241"/>
      <c r="T204" s="241"/>
      <c r="U204" s="241"/>
      <c r="V204" s="241"/>
      <c r="W204" s="241"/>
      <c r="X204" s="242"/>
      <c r="Y204" s="793"/>
      <c r="Z204" s="794"/>
      <c r="AA204" s="795"/>
      <c r="AB204" s="240" t="s">
        <v>40</v>
      </c>
      <c r="AC204" s="241"/>
      <c r="AD204" s="242"/>
      <c r="AE204" s="828" t="s">
        <v>156</v>
      </c>
      <c r="AF204" s="828"/>
      <c r="AG204" s="828"/>
      <c r="AH204" s="828"/>
      <c r="AI204" s="828" t="s">
        <v>392</v>
      </c>
      <c r="AJ204" s="828"/>
      <c r="AK204" s="828"/>
      <c r="AL204" s="828"/>
      <c r="AM204" s="828" t="s">
        <v>69</v>
      </c>
      <c r="AN204" s="828"/>
      <c r="AO204" s="828"/>
      <c r="AP204" s="240"/>
      <c r="AQ204" s="240" t="s">
        <v>269</v>
      </c>
      <c r="AR204" s="241"/>
      <c r="AS204" s="241"/>
      <c r="AT204" s="242"/>
      <c r="AU204" s="385" t="s">
        <v>291</v>
      </c>
      <c r="AV204" s="385"/>
      <c r="AW204" s="385"/>
      <c r="AX204" s="386"/>
    </row>
    <row r="205" spans="1:50" ht="18.75" hidden="1" customHeight="1" x14ac:dyDescent="0.15">
      <c r="A205" s="889"/>
      <c r="B205" s="890"/>
      <c r="C205" s="894"/>
      <c r="D205" s="890"/>
      <c r="E205" s="894"/>
      <c r="F205" s="899"/>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270</v>
      </c>
      <c r="AT205" s="224"/>
      <c r="AU205" s="222"/>
      <c r="AV205" s="222"/>
      <c r="AW205" s="223" t="s">
        <v>260</v>
      </c>
      <c r="AX205" s="248"/>
    </row>
    <row r="206" spans="1:50" ht="39.75" hidden="1" customHeight="1" x14ac:dyDescent="0.15">
      <c r="A206" s="889"/>
      <c r="B206" s="890"/>
      <c r="C206" s="894"/>
      <c r="D206" s="890"/>
      <c r="E206" s="894"/>
      <c r="F206" s="899"/>
      <c r="G206" s="415"/>
      <c r="H206" s="416"/>
      <c r="I206" s="416"/>
      <c r="J206" s="416"/>
      <c r="K206" s="416"/>
      <c r="L206" s="416"/>
      <c r="M206" s="416"/>
      <c r="N206" s="416"/>
      <c r="O206" s="416"/>
      <c r="P206" s="416"/>
      <c r="Q206" s="416"/>
      <c r="R206" s="416"/>
      <c r="S206" s="416"/>
      <c r="T206" s="416"/>
      <c r="U206" s="416"/>
      <c r="V206" s="416"/>
      <c r="W206" s="416"/>
      <c r="X206" s="417"/>
      <c r="Y206" s="276" t="s">
        <v>288</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89"/>
      <c r="B207" s="890"/>
      <c r="C207" s="894"/>
      <c r="D207" s="890"/>
      <c r="E207" s="894"/>
      <c r="F207" s="899"/>
      <c r="G207" s="396"/>
      <c r="H207" s="421"/>
      <c r="I207" s="421"/>
      <c r="J207" s="421"/>
      <c r="K207" s="421"/>
      <c r="L207" s="421"/>
      <c r="M207" s="421"/>
      <c r="N207" s="421"/>
      <c r="O207" s="421"/>
      <c r="P207" s="421"/>
      <c r="Q207" s="421"/>
      <c r="R207" s="421"/>
      <c r="S207" s="421"/>
      <c r="T207" s="421"/>
      <c r="U207" s="421"/>
      <c r="V207" s="421"/>
      <c r="W207" s="421"/>
      <c r="X207" s="422"/>
      <c r="Y207" s="198" t="s">
        <v>82</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89"/>
      <c r="B208" s="890"/>
      <c r="C208" s="894"/>
      <c r="D208" s="890"/>
      <c r="E208" s="894"/>
      <c r="F208" s="899"/>
      <c r="G208" s="827" t="s">
        <v>287</v>
      </c>
      <c r="H208" s="241"/>
      <c r="I208" s="241"/>
      <c r="J208" s="241"/>
      <c r="K208" s="241"/>
      <c r="L208" s="241"/>
      <c r="M208" s="241"/>
      <c r="N208" s="241"/>
      <c r="O208" s="241"/>
      <c r="P208" s="241"/>
      <c r="Q208" s="241"/>
      <c r="R208" s="241"/>
      <c r="S208" s="241"/>
      <c r="T208" s="241"/>
      <c r="U208" s="241"/>
      <c r="V208" s="241"/>
      <c r="W208" s="241"/>
      <c r="X208" s="242"/>
      <c r="Y208" s="793"/>
      <c r="Z208" s="794"/>
      <c r="AA208" s="795"/>
      <c r="AB208" s="240" t="s">
        <v>40</v>
      </c>
      <c r="AC208" s="241"/>
      <c r="AD208" s="242"/>
      <c r="AE208" s="828" t="s">
        <v>156</v>
      </c>
      <c r="AF208" s="828"/>
      <c r="AG208" s="828"/>
      <c r="AH208" s="828"/>
      <c r="AI208" s="828" t="s">
        <v>392</v>
      </c>
      <c r="AJ208" s="828"/>
      <c r="AK208" s="828"/>
      <c r="AL208" s="828"/>
      <c r="AM208" s="828" t="s">
        <v>69</v>
      </c>
      <c r="AN208" s="828"/>
      <c r="AO208" s="828"/>
      <c r="AP208" s="240"/>
      <c r="AQ208" s="240" t="s">
        <v>269</v>
      </c>
      <c r="AR208" s="241"/>
      <c r="AS208" s="241"/>
      <c r="AT208" s="242"/>
      <c r="AU208" s="385" t="s">
        <v>291</v>
      </c>
      <c r="AV208" s="385"/>
      <c r="AW208" s="385"/>
      <c r="AX208" s="386"/>
    </row>
    <row r="209" spans="1:50" ht="18.75" hidden="1" customHeight="1" x14ac:dyDescent="0.15">
      <c r="A209" s="889"/>
      <c r="B209" s="890"/>
      <c r="C209" s="894"/>
      <c r="D209" s="890"/>
      <c r="E209" s="894"/>
      <c r="F209" s="899"/>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270</v>
      </c>
      <c r="AT209" s="224"/>
      <c r="AU209" s="222"/>
      <c r="AV209" s="222"/>
      <c r="AW209" s="223" t="s">
        <v>260</v>
      </c>
      <c r="AX209" s="248"/>
    </row>
    <row r="210" spans="1:50" ht="39.75" hidden="1" customHeight="1" x14ac:dyDescent="0.15">
      <c r="A210" s="889"/>
      <c r="B210" s="890"/>
      <c r="C210" s="894"/>
      <c r="D210" s="890"/>
      <c r="E210" s="894"/>
      <c r="F210" s="899"/>
      <c r="G210" s="415"/>
      <c r="H210" s="416"/>
      <c r="I210" s="416"/>
      <c r="J210" s="416"/>
      <c r="K210" s="416"/>
      <c r="L210" s="416"/>
      <c r="M210" s="416"/>
      <c r="N210" s="416"/>
      <c r="O210" s="416"/>
      <c r="P210" s="416"/>
      <c r="Q210" s="416"/>
      <c r="R210" s="416"/>
      <c r="S210" s="416"/>
      <c r="T210" s="416"/>
      <c r="U210" s="416"/>
      <c r="V210" s="416"/>
      <c r="W210" s="416"/>
      <c r="X210" s="417"/>
      <c r="Y210" s="276" t="s">
        <v>288</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89"/>
      <c r="B211" s="890"/>
      <c r="C211" s="894"/>
      <c r="D211" s="890"/>
      <c r="E211" s="894"/>
      <c r="F211" s="899"/>
      <c r="G211" s="396"/>
      <c r="H211" s="421"/>
      <c r="I211" s="421"/>
      <c r="J211" s="421"/>
      <c r="K211" s="421"/>
      <c r="L211" s="421"/>
      <c r="M211" s="421"/>
      <c r="N211" s="421"/>
      <c r="O211" s="421"/>
      <c r="P211" s="421"/>
      <c r="Q211" s="421"/>
      <c r="R211" s="421"/>
      <c r="S211" s="421"/>
      <c r="T211" s="421"/>
      <c r="U211" s="421"/>
      <c r="V211" s="421"/>
      <c r="W211" s="421"/>
      <c r="X211" s="422"/>
      <c r="Y211" s="198" t="s">
        <v>82</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89"/>
      <c r="B212" s="890"/>
      <c r="C212" s="894"/>
      <c r="D212" s="890"/>
      <c r="E212" s="894"/>
      <c r="F212" s="899"/>
      <c r="G212" s="400" t="s">
        <v>30</v>
      </c>
      <c r="H212" s="258"/>
      <c r="I212" s="258"/>
      <c r="J212" s="258"/>
      <c r="K212" s="258"/>
      <c r="L212" s="258"/>
      <c r="M212" s="258"/>
      <c r="N212" s="258"/>
      <c r="O212" s="258"/>
      <c r="P212" s="259"/>
      <c r="Q212" s="257" t="s">
        <v>358</v>
      </c>
      <c r="R212" s="258"/>
      <c r="S212" s="258"/>
      <c r="T212" s="258"/>
      <c r="U212" s="258"/>
      <c r="V212" s="258"/>
      <c r="W212" s="258"/>
      <c r="X212" s="258"/>
      <c r="Y212" s="258"/>
      <c r="Z212" s="258"/>
      <c r="AA212" s="258"/>
      <c r="AB212" s="403" t="s">
        <v>360</v>
      </c>
      <c r="AC212" s="258"/>
      <c r="AD212" s="259"/>
      <c r="AE212" s="257" t="s">
        <v>293</v>
      </c>
      <c r="AF212" s="258"/>
      <c r="AG212" s="258"/>
      <c r="AH212" s="258"/>
      <c r="AI212" s="258"/>
      <c r="AJ212" s="258"/>
      <c r="AK212" s="258"/>
      <c r="AL212" s="258"/>
      <c r="AM212" s="258"/>
      <c r="AN212" s="258"/>
      <c r="AO212" s="258"/>
      <c r="AP212" s="258"/>
      <c r="AQ212" s="258"/>
      <c r="AR212" s="258"/>
      <c r="AS212" s="258"/>
      <c r="AT212" s="258"/>
      <c r="AU212" s="258"/>
      <c r="AV212" s="258"/>
      <c r="AW212" s="258"/>
      <c r="AX212" s="832"/>
    </row>
    <row r="213" spans="1:50" ht="22.5" hidden="1" customHeight="1" x14ac:dyDescent="0.15">
      <c r="A213" s="889"/>
      <c r="B213" s="890"/>
      <c r="C213" s="894"/>
      <c r="D213" s="890"/>
      <c r="E213" s="894"/>
      <c r="F213" s="899"/>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89"/>
      <c r="B214" s="890"/>
      <c r="C214" s="894"/>
      <c r="D214" s="890"/>
      <c r="E214" s="894"/>
      <c r="F214" s="899"/>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9"/>
      <c r="B215" s="890"/>
      <c r="C215" s="894"/>
      <c r="D215" s="890"/>
      <c r="E215" s="894"/>
      <c r="F215" s="899"/>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9"/>
      <c r="B216" s="890"/>
      <c r="C216" s="894"/>
      <c r="D216" s="890"/>
      <c r="E216" s="894"/>
      <c r="F216" s="899"/>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294</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9"/>
      <c r="B217" s="890"/>
      <c r="C217" s="894"/>
      <c r="D217" s="890"/>
      <c r="E217" s="894"/>
      <c r="F217" s="899"/>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9"/>
      <c r="B218" s="890"/>
      <c r="C218" s="894"/>
      <c r="D218" s="890"/>
      <c r="E218" s="894"/>
      <c r="F218" s="899"/>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9"/>
      <c r="B219" s="890"/>
      <c r="C219" s="894"/>
      <c r="D219" s="890"/>
      <c r="E219" s="894"/>
      <c r="F219" s="899"/>
      <c r="G219" s="400" t="s">
        <v>30</v>
      </c>
      <c r="H219" s="258"/>
      <c r="I219" s="258"/>
      <c r="J219" s="258"/>
      <c r="K219" s="258"/>
      <c r="L219" s="258"/>
      <c r="M219" s="258"/>
      <c r="N219" s="258"/>
      <c r="O219" s="258"/>
      <c r="P219" s="259"/>
      <c r="Q219" s="257" t="s">
        <v>358</v>
      </c>
      <c r="R219" s="258"/>
      <c r="S219" s="258"/>
      <c r="T219" s="258"/>
      <c r="U219" s="258"/>
      <c r="V219" s="258"/>
      <c r="W219" s="258"/>
      <c r="X219" s="258"/>
      <c r="Y219" s="258"/>
      <c r="Z219" s="258"/>
      <c r="AA219" s="258"/>
      <c r="AB219" s="403" t="s">
        <v>360</v>
      </c>
      <c r="AC219" s="258"/>
      <c r="AD219" s="259"/>
      <c r="AE219" s="273" t="s">
        <v>293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9"/>
      <c r="B220" s="890"/>
      <c r="C220" s="894"/>
      <c r="D220" s="890"/>
      <c r="E220" s="894"/>
      <c r="F220" s="899"/>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9"/>
      <c r="B221" s="890"/>
      <c r="C221" s="894"/>
      <c r="D221" s="890"/>
      <c r="E221" s="894"/>
      <c r="F221" s="899"/>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9"/>
      <c r="B222" s="890"/>
      <c r="C222" s="894"/>
      <c r="D222" s="890"/>
      <c r="E222" s="894"/>
      <c r="F222" s="899"/>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9"/>
      <c r="B223" s="890"/>
      <c r="C223" s="894"/>
      <c r="D223" s="890"/>
      <c r="E223" s="894"/>
      <c r="F223" s="899"/>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294</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9"/>
      <c r="B224" s="890"/>
      <c r="C224" s="894"/>
      <c r="D224" s="890"/>
      <c r="E224" s="894"/>
      <c r="F224" s="899"/>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9"/>
      <c r="B225" s="890"/>
      <c r="C225" s="894"/>
      <c r="D225" s="890"/>
      <c r="E225" s="894"/>
      <c r="F225" s="899"/>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9"/>
      <c r="B226" s="890"/>
      <c r="C226" s="894"/>
      <c r="D226" s="890"/>
      <c r="E226" s="894"/>
      <c r="F226" s="899"/>
      <c r="G226" s="400" t="s">
        <v>30</v>
      </c>
      <c r="H226" s="258"/>
      <c r="I226" s="258"/>
      <c r="J226" s="258"/>
      <c r="K226" s="258"/>
      <c r="L226" s="258"/>
      <c r="M226" s="258"/>
      <c r="N226" s="258"/>
      <c r="O226" s="258"/>
      <c r="P226" s="259"/>
      <c r="Q226" s="257" t="s">
        <v>358</v>
      </c>
      <c r="R226" s="258"/>
      <c r="S226" s="258"/>
      <c r="T226" s="258"/>
      <c r="U226" s="258"/>
      <c r="V226" s="258"/>
      <c r="W226" s="258"/>
      <c r="X226" s="258"/>
      <c r="Y226" s="258"/>
      <c r="Z226" s="258"/>
      <c r="AA226" s="258"/>
      <c r="AB226" s="403" t="s">
        <v>360</v>
      </c>
      <c r="AC226" s="258"/>
      <c r="AD226" s="259"/>
      <c r="AE226" s="273" t="s">
        <v>293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9"/>
      <c r="B227" s="890"/>
      <c r="C227" s="894"/>
      <c r="D227" s="890"/>
      <c r="E227" s="894"/>
      <c r="F227" s="899"/>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9"/>
      <c r="B228" s="890"/>
      <c r="C228" s="894"/>
      <c r="D228" s="890"/>
      <c r="E228" s="894"/>
      <c r="F228" s="899"/>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9"/>
      <c r="B229" s="890"/>
      <c r="C229" s="894"/>
      <c r="D229" s="890"/>
      <c r="E229" s="894"/>
      <c r="F229" s="899"/>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9"/>
      <c r="B230" s="890"/>
      <c r="C230" s="894"/>
      <c r="D230" s="890"/>
      <c r="E230" s="894"/>
      <c r="F230" s="899"/>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294</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9"/>
      <c r="B231" s="890"/>
      <c r="C231" s="894"/>
      <c r="D231" s="890"/>
      <c r="E231" s="894"/>
      <c r="F231" s="899"/>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9"/>
      <c r="B232" s="890"/>
      <c r="C232" s="894"/>
      <c r="D232" s="890"/>
      <c r="E232" s="894"/>
      <c r="F232" s="899"/>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9"/>
      <c r="B233" s="890"/>
      <c r="C233" s="894"/>
      <c r="D233" s="890"/>
      <c r="E233" s="894"/>
      <c r="F233" s="899"/>
      <c r="G233" s="400" t="s">
        <v>30</v>
      </c>
      <c r="H233" s="258"/>
      <c r="I233" s="258"/>
      <c r="J233" s="258"/>
      <c r="K233" s="258"/>
      <c r="L233" s="258"/>
      <c r="M233" s="258"/>
      <c r="N233" s="258"/>
      <c r="O233" s="258"/>
      <c r="P233" s="259"/>
      <c r="Q233" s="257" t="s">
        <v>358</v>
      </c>
      <c r="R233" s="258"/>
      <c r="S233" s="258"/>
      <c r="T233" s="258"/>
      <c r="U233" s="258"/>
      <c r="V233" s="258"/>
      <c r="W233" s="258"/>
      <c r="X233" s="258"/>
      <c r="Y233" s="258"/>
      <c r="Z233" s="258"/>
      <c r="AA233" s="258"/>
      <c r="AB233" s="403" t="s">
        <v>360</v>
      </c>
      <c r="AC233" s="258"/>
      <c r="AD233" s="259"/>
      <c r="AE233" s="273" t="s">
        <v>293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9"/>
      <c r="B234" s="890"/>
      <c r="C234" s="894"/>
      <c r="D234" s="890"/>
      <c r="E234" s="894"/>
      <c r="F234" s="899"/>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9"/>
      <c r="B235" s="890"/>
      <c r="C235" s="894"/>
      <c r="D235" s="890"/>
      <c r="E235" s="894"/>
      <c r="F235" s="899"/>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9"/>
      <c r="B236" s="890"/>
      <c r="C236" s="894"/>
      <c r="D236" s="890"/>
      <c r="E236" s="894"/>
      <c r="F236" s="899"/>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9"/>
      <c r="B237" s="890"/>
      <c r="C237" s="894"/>
      <c r="D237" s="890"/>
      <c r="E237" s="894"/>
      <c r="F237" s="899"/>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294</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9"/>
      <c r="B238" s="890"/>
      <c r="C238" s="894"/>
      <c r="D238" s="890"/>
      <c r="E238" s="894"/>
      <c r="F238" s="899"/>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9"/>
      <c r="B239" s="890"/>
      <c r="C239" s="894"/>
      <c r="D239" s="890"/>
      <c r="E239" s="894"/>
      <c r="F239" s="899"/>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9"/>
      <c r="B240" s="890"/>
      <c r="C240" s="894"/>
      <c r="D240" s="890"/>
      <c r="E240" s="894"/>
      <c r="F240" s="899"/>
      <c r="G240" s="400" t="s">
        <v>30</v>
      </c>
      <c r="H240" s="258"/>
      <c r="I240" s="258"/>
      <c r="J240" s="258"/>
      <c r="K240" s="258"/>
      <c r="L240" s="258"/>
      <c r="M240" s="258"/>
      <c r="N240" s="258"/>
      <c r="O240" s="258"/>
      <c r="P240" s="259"/>
      <c r="Q240" s="257" t="s">
        <v>358</v>
      </c>
      <c r="R240" s="258"/>
      <c r="S240" s="258"/>
      <c r="T240" s="258"/>
      <c r="U240" s="258"/>
      <c r="V240" s="258"/>
      <c r="W240" s="258"/>
      <c r="X240" s="258"/>
      <c r="Y240" s="258"/>
      <c r="Z240" s="258"/>
      <c r="AA240" s="258"/>
      <c r="AB240" s="403" t="s">
        <v>360</v>
      </c>
      <c r="AC240" s="258"/>
      <c r="AD240" s="259"/>
      <c r="AE240" s="273" t="s">
        <v>293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9"/>
      <c r="B241" s="890"/>
      <c r="C241" s="894"/>
      <c r="D241" s="890"/>
      <c r="E241" s="894"/>
      <c r="F241" s="899"/>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9"/>
      <c r="B242" s="890"/>
      <c r="C242" s="894"/>
      <c r="D242" s="890"/>
      <c r="E242" s="894"/>
      <c r="F242" s="899"/>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9"/>
      <c r="B243" s="890"/>
      <c r="C243" s="894"/>
      <c r="D243" s="890"/>
      <c r="E243" s="894"/>
      <c r="F243" s="899"/>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9"/>
      <c r="B244" s="890"/>
      <c r="C244" s="894"/>
      <c r="D244" s="890"/>
      <c r="E244" s="894"/>
      <c r="F244" s="899"/>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294</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9"/>
      <c r="B245" s="890"/>
      <c r="C245" s="894"/>
      <c r="D245" s="890"/>
      <c r="E245" s="894"/>
      <c r="F245" s="899"/>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9"/>
      <c r="B246" s="890"/>
      <c r="C246" s="894"/>
      <c r="D246" s="890"/>
      <c r="E246" s="895"/>
      <c r="F246" s="900"/>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9"/>
      <c r="B247" s="890"/>
      <c r="C247" s="894"/>
      <c r="D247" s="890"/>
      <c r="E247" s="412" t="s">
        <v>319</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9"/>
      <c r="B248" s="890"/>
      <c r="C248" s="894"/>
      <c r="D248" s="890"/>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9"/>
      <c r="B249" s="890"/>
      <c r="C249" s="894"/>
      <c r="D249" s="890"/>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9"/>
      <c r="B250" s="890"/>
      <c r="C250" s="894"/>
      <c r="D250" s="890"/>
      <c r="E250" s="389" t="s">
        <v>314</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9"/>
      <c r="B251" s="890"/>
      <c r="C251" s="894"/>
      <c r="D251" s="890"/>
      <c r="E251" s="394" t="s">
        <v>311</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9"/>
      <c r="B252" s="890"/>
      <c r="C252" s="894"/>
      <c r="D252" s="890"/>
      <c r="E252" s="897" t="s">
        <v>276</v>
      </c>
      <c r="F252" s="898"/>
      <c r="G252" s="827" t="s">
        <v>287</v>
      </c>
      <c r="H252" s="241"/>
      <c r="I252" s="241"/>
      <c r="J252" s="241"/>
      <c r="K252" s="241"/>
      <c r="L252" s="241"/>
      <c r="M252" s="241"/>
      <c r="N252" s="241"/>
      <c r="O252" s="241"/>
      <c r="P252" s="241"/>
      <c r="Q252" s="241"/>
      <c r="R252" s="241"/>
      <c r="S252" s="241"/>
      <c r="T252" s="241"/>
      <c r="U252" s="241"/>
      <c r="V252" s="241"/>
      <c r="W252" s="241"/>
      <c r="X252" s="242"/>
      <c r="Y252" s="793"/>
      <c r="Z252" s="794"/>
      <c r="AA252" s="795"/>
      <c r="AB252" s="240" t="s">
        <v>40</v>
      </c>
      <c r="AC252" s="241"/>
      <c r="AD252" s="242"/>
      <c r="AE252" s="828" t="s">
        <v>156</v>
      </c>
      <c r="AF252" s="828"/>
      <c r="AG252" s="828"/>
      <c r="AH252" s="828"/>
      <c r="AI252" s="828" t="s">
        <v>392</v>
      </c>
      <c r="AJ252" s="828"/>
      <c r="AK252" s="828"/>
      <c r="AL252" s="828"/>
      <c r="AM252" s="828" t="s">
        <v>69</v>
      </c>
      <c r="AN252" s="828"/>
      <c r="AO252" s="828"/>
      <c r="AP252" s="240"/>
      <c r="AQ252" s="240" t="s">
        <v>269</v>
      </c>
      <c r="AR252" s="241"/>
      <c r="AS252" s="241"/>
      <c r="AT252" s="242"/>
      <c r="AU252" s="385" t="s">
        <v>291</v>
      </c>
      <c r="AV252" s="385"/>
      <c r="AW252" s="385"/>
      <c r="AX252" s="386"/>
    </row>
    <row r="253" spans="1:50" ht="18.75" hidden="1" customHeight="1" x14ac:dyDescent="0.15">
      <c r="A253" s="889"/>
      <c r="B253" s="890"/>
      <c r="C253" s="894"/>
      <c r="D253" s="890"/>
      <c r="E253" s="894"/>
      <c r="F253" s="899"/>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270</v>
      </c>
      <c r="AT253" s="224"/>
      <c r="AU253" s="222"/>
      <c r="AV253" s="222"/>
      <c r="AW253" s="223" t="s">
        <v>260</v>
      </c>
      <c r="AX253" s="248"/>
    </row>
    <row r="254" spans="1:50" ht="39.75" hidden="1" customHeight="1" x14ac:dyDescent="0.15">
      <c r="A254" s="889"/>
      <c r="B254" s="890"/>
      <c r="C254" s="894"/>
      <c r="D254" s="890"/>
      <c r="E254" s="894"/>
      <c r="F254" s="899"/>
      <c r="G254" s="415"/>
      <c r="H254" s="416"/>
      <c r="I254" s="416"/>
      <c r="J254" s="416"/>
      <c r="K254" s="416"/>
      <c r="L254" s="416"/>
      <c r="M254" s="416"/>
      <c r="N254" s="416"/>
      <c r="O254" s="416"/>
      <c r="P254" s="416"/>
      <c r="Q254" s="416"/>
      <c r="R254" s="416"/>
      <c r="S254" s="416"/>
      <c r="T254" s="416"/>
      <c r="U254" s="416"/>
      <c r="V254" s="416"/>
      <c r="W254" s="416"/>
      <c r="X254" s="417"/>
      <c r="Y254" s="276" t="s">
        <v>288</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89"/>
      <c r="B255" s="890"/>
      <c r="C255" s="894"/>
      <c r="D255" s="890"/>
      <c r="E255" s="894"/>
      <c r="F255" s="899"/>
      <c r="G255" s="396"/>
      <c r="H255" s="421"/>
      <c r="I255" s="421"/>
      <c r="J255" s="421"/>
      <c r="K255" s="421"/>
      <c r="L255" s="421"/>
      <c r="M255" s="421"/>
      <c r="N255" s="421"/>
      <c r="O255" s="421"/>
      <c r="P255" s="421"/>
      <c r="Q255" s="421"/>
      <c r="R255" s="421"/>
      <c r="S255" s="421"/>
      <c r="T255" s="421"/>
      <c r="U255" s="421"/>
      <c r="V255" s="421"/>
      <c r="W255" s="421"/>
      <c r="X255" s="422"/>
      <c r="Y255" s="198" t="s">
        <v>82</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89"/>
      <c r="B256" s="890"/>
      <c r="C256" s="894"/>
      <c r="D256" s="890"/>
      <c r="E256" s="894"/>
      <c r="F256" s="899"/>
      <c r="G256" s="827" t="s">
        <v>287</v>
      </c>
      <c r="H256" s="241"/>
      <c r="I256" s="241"/>
      <c r="J256" s="241"/>
      <c r="K256" s="241"/>
      <c r="L256" s="241"/>
      <c r="M256" s="241"/>
      <c r="N256" s="241"/>
      <c r="O256" s="241"/>
      <c r="P256" s="241"/>
      <c r="Q256" s="241"/>
      <c r="R256" s="241"/>
      <c r="S256" s="241"/>
      <c r="T256" s="241"/>
      <c r="U256" s="241"/>
      <c r="V256" s="241"/>
      <c r="W256" s="241"/>
      <c r="X256" s="242"/>
      <c r="Y256" s="793"/>
      <c r="Z256" s="794"/>
      <c r="AA256" s="795"/>
      <c r="AB256" s="240" t="s">
        <v>40</v>
      </c>
      <c r="AC256" s="241"/>
      <c r="AD256" s="242"/>
      <c r="AE256" s="828" t="s">
        <v>156</v>
      </c>
      <c r="AF256" s="828"/>
      <c r="AG256" s="828"/>
      <c r="AH256" s="828"/>
      <c r="AI256" s="828" t="s">
        <v>392</v>
      </c>
      <c r="AJ256" s="828"/>
      <c r="AK256" s="828"/>
      <c r="AL256" s="828"/>
      <c r="AM256" s="828" t="s">
        <v>69</v>
      </c>
      <c r="AN256" s="828"/>
      <c r="AO256" s="828"/>
      <c r="AP256" s="240"/>
      <c r="AQ256" s="240" t="s">
        <v>269</v>
      </c>
      <c r="AR256" s="241"/>
      <c r="AS256" s="241"/>
      <c r="AT256" s="242"/>
      <c r="AU256" s="385" t="s">
        <v>291</v>
      </c>
      <c r="AV256" s="385"/>
      <c r="AW256" s="385"/>
      <c r="AX256" s="386"/>
    </row>
    <row r="257" spans="1:50" ht="18.75" hidden="1" customHeight="1" x14ac:dyDescent="0.15">
      <c r="A257" s="889"/>
      <c r="B257" s="890"/>
      <c r="C257" s="894"/>
      <c r="D257" s="890"/>
      <c r="E257" s="894"/>
      <c r="F257" s="899"/>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270</v>
      </c>
      <c r="AT257" s="224"/>
      <c r="AU257" s="222"/>
      <c r="AV257" s="222"/>
      <c r="AW257" s="223" t="s">
        <v>260</v>
      </c>
      <c r="AX257" s="248"/>
    </row>
    <row r="258" spans="1:50" ht="39.75" hidden="1" customHeight="1" x14ac:dyDescent="0.15">
      <c r="A258" s="889"/>
      <c r="B258" s="890"/>
      <c r="C258" s="894"/>
      <c r="D258" s="890"/>
      <c r="E258" s="894"/>
      <c r="F258" s="899"/>
      <c r="G258" s="415"/>
      <c r="H258" s="416"/>
      <c r="I258" s="416"/>
      <c r="J258" s="416"/>
      <c r="K258" s="416"/>
      <c r="L258" s="416"/>
      <c r="M258" s="416"/>
      <c r="N258" s="416"/>
      <c r="O258" s="416"/>
      <c r="P258" s="416"/>
      <c r="Q258" s="416"/>
      <c r="R258" s="416"/>
      <c r="S258" s="416"/>
      <c r="T258" s="416"/>
      <c r="U258" s="416"/>
      <c r="V258" s="416"/>
      <c r="W258" s="416"/>
      <c r="X258" s="417"/>
      <c r="Y258" s="276" t="s">
        <v>288</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89"/>
      <c r="B259" s="890"/>
      <c r="C259" s="894"/>
      <c r="D259" s="890"/>
      <c r="E259" s="894"/>
      <c r="F259" s="899"/>
      <c r="G259" s="396"/>
      <c r="H259" s="421"/>
      <c r="I259" s="421"/>
      <c r="J259" s="421"/>
      <c r="K259" s="421"/>
      <c r="L259" s="421"/>
      <c r="M259" s="421"/>
      <c r="N259" s="421"/>
      <c r="O259" s="421"/>
      <c r="P259" s="421"/>
      <c r="Q259" s="421"/>
      <c r="R259" s="421"/>
      <c r="S259" s="421"/>
      <c r="T259" s="421"/>
      <c r="U259" s="421"/>
      <c r="V259" s="421"/>
      <c r="W259" s="421"/>
      <c r="X259" s="422"/>
      <c r="Y259" s="198" t="s">
        <v>82</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89"/>
      <c r="B260" s="890"/>
      <c r="C260" s="894"/>
      <c r="D260" s="890"/>
      <c r="E260" s="894"/>
      <c r="F260" s="899"/>
      <c r="G260" s="827" t="s">
        <v>287</v>
      </c>
      <c r="H260" s="241"/>
      <c r="I260" s="241"/>
      <c r="J260" s="241"/>
      <c r="K260" s="241"/>
      <c r="L260" s="241"/>
      <c r="M260" s="241"/>
      <c r="N260" s="241"/>
      <c r="O260" s="241"/>
      <c r="P260" s="241"/>
      <c r="Q260" s="241"/>
      <c r="R260" s="241"/>
      <c r="S260" s="241"/>
      <c r="T260" s="241"/>
      <c r="U260" s="241"/>
      <c r="V260" s="241"/>
      <c r="W260" s="241"/>
      <c r="X260" s="242"/>
      <c r="Y260" s="793"/>
      <c r="Z260" s="794"/>
      <c r="AA260" s="795"/>
      <c r="AB260" s="240" t="s">
        <v>40</v>
      </c>
      <c r="AC260" s="241"/>
      <c r="AD260" s="242"/>
      <c r="AE260" s="828" t="s">
        <v>156</v>
      </c>
      <c r="AF260" s="828"/>
      <c r="AG260" s="828"/>
      <c r="AH260" s="828"/>
      <c r="AI260" s="828" t="s">
        <v>392</v>
      </c>
      <c r="AJ260" s="828"/>
      <c r="AK260" s="828"/>
      <c r="AL260" s="828"/>
      <c r="AM260" s="828" t="s">
        <v>69</v>
      </c>
      <c r="AN260" s="828"/>
      <c r="AO260" s="828"/>
      <c r="AP260" s="240"/>
      <c r="AQ260" s="240" t="s">
        <v>269</v>
      </c>
      <c r="AR260" s="241"/>
      <c r="AS260" s="241"/>
      <c r="AT260" s="242"/>
      <c r="AU260" s="385" t="s">
        <v>291</v>
      </c>
      <c r="AV260" s="385"/>
      <c r="AW260" s="385"/>
      <c r="AX260" s="386"/>
    </row>
    <row r="261" spans="1:50" ht="18.75" hidden="1" customHeight="1" x14ac:dyDescent="0.15">
      <c r="A261" s="889"/>
      <c r="B261" s="890"/>
      <c r="C261" s="894"/>
      <c r="D261" s="890"/>
      <c r="E261" s="894"/>
      <c r="F261" s="899"/>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270</v>
      </c>
      <c r="AT261" s="224"/>
      <c r="AU261" s="222"/>
      <c r="AV261" s="222"/>
      <c r="AW261" s="223" t="s">
        <v>260</v>
      </c>
      <c r="AX261" s="248"/>
    </row>
    <row r="262" spans="1:50" ht="39.75" hidden="1" customHeight="1" x14ac:dyDescent="0.15">
      <c r="A262" s="889"/>
      <c r="B262" s="890"/>
      <c r="C262" s="894"/>
      <c r="D262" s="890"/>
      <c r="E262" s="894"/>
      <c r="F262" s="899"/>
      <c r="G262" s="415"/>
      <c r="H262" s="416"/>
      <c r="I262" s="416"/>
      <c r="J262" s="416"/>
      <c r="K262" s="416"/>
      <c r="L262" s="416"/>
      <c r="M262" s="416"/>
      <c r="N262" s="416"/>
      <c r="O262" s="416"/>
      <c r="P262" s="416"/>
      <c r="Q262" s="416"/>
      <c r="R262" s="416"/>
      <c r="S262" s="416"/>
      <c r="T262" s="416"/>
      <c r="U262" s="416"/>
      <c r="V262" s="416"/>
      <c r="W262" s="416"/>
      <c r="X262" s="417"/>
      <c r="Y262" s="276" t="s">
        <v>288</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89"/>
      <c r="B263" s="890"/>
      <c r="C263" s="894"/>
      <c r="D263" s="890"/>
      <c r="E263" s="894"/>
      <c r="F263" s="899"/>
      <c r="G263" s="396"/>
      <c r="H263" s="421"/>
      <c r="I263" s="421"/>
      <c r="J263" s="421"/>
      <c r="K263" s="421"/>
      <c r="L263" s="421"/>
      <c r="M263" s="421"/>
      <c r="N263" s="421"/>
      <c r="O263" s="421"/>
      <c r="P263" s="421"/>
      <c r="Q263" s="421"/>
      <c r="R263" s="421"/>
      <c r="S263" s="421"/>
      <c r="T263" s="421"/>
      <c r="U263" s="421"/>
      <c r="V263" s="421"/>
      <c r="W263" s="421"/>
      <c r="X263" s="422"/>
      <c r="Y263" s="198" t="s">
        <v>82</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89"/>
      <c r="B264" s="890"/>
      <c r="C264" s="894"/>
      <c r="D264" s="890"/>
      <c r="E264" s="894"/>
      <c r="F264" s="899"/>
      <c r="G264" s="400" t="s">
        <v>287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40</v>
      </c>
      <c r="AC264" s="258"/>
      <c r="AD264" s="259"/>
      <c r="AE264" s="828" t="s">
        <v>156</v>
      </c>
      <c r="AF264" s="828"/>
      <c r="AG264" s="828"/>
      <c r="AH264" s="828"/>
      <c r="AI264" s="828" t="s">
        <v>392</v>
      </c>
      <c r="AJ264" s="828"/>
      <c r="AK264" s="828"/>
      <c r="AL264" s="828"/>
      <c r="AM264" s="828" t="s">
        <v>69</v>
      </c>
      <c r="AN264" s="828"/>
      <c r="AO264" s="828"/>
      <c r="AP264" s="240"/>
      <c r="AQ264" s="257" t="s">
        <v>269</v>
      </c>
      <c r="AR264" s="258"/>
      <c r="AS264" s="258"/>
      <c r="AT264" s="259"/>
      <c r="AU264" s="274" t="s">
        <v>291</v>
      </c>
      <c r="AV264" s="274"/>
      <c r="AW264" s="274"/>
      <c r="AX264" s="275"/>
    </row>
    <row r="265" spans="1:50" ht="18.75" hidden="1" customHeight="1" x14ac:dyDescent="0.15">
      <c r="A265" s="889"/>
      <c r="B265" s="890"/>
      <c r="C265" s="894"/>
      <c r="D265" s="890"/>
      <c r="E265" s="894"/>
      <c r="F265" s="899"/>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270</v>
      </c>
      <c r="AT265" s="224"/>
      <c r="AU265" s="222"/>
      <c r="AV265" s="222"/>
      <c r="AW265" s="223" t="s">
        <v>260</v>
      </c>
      <c r="AX265" s="248"/>
    </row>
    <row r="266" spans="1:50" ht="39.75" hidden="1" customHeight="1" x14ac:dyDescent="0.15">
      <c r="A266" s="889"/>
      <c r="B266" s="890"/>
      <c r="C266" s="894"/>
      <c r="D266" s="890"/>
      <c r="E266" s="894"/>
      <c r="F266" s="899"/>
      <c r="G266" s="415"/>
      <c r="H266" s="416"/>
      <c r="I266" s="416"/>
      <c r="J266" s="416"/>
      <c r="K266" s="416"/>
      <c r="L266" s="416"/>
      <c r="M266" s="416"/>
      <c r="N266" s="416"/>
      <c r="O266" s="416"/>
      <c r="P266" s="416"/>
      <c r="Q266" s="416"/>
      <c r="R266" s="416"/>
      <c r="S266" s="416"/>
      <c r="T266" s="416"/>
      <c r="U266" s="416"/>
      <c r="V266" s="416"/>
      <c r="W266" s="416"/>
      <c r="X266" s="417"/>
      <c r="Y266" s="276" t="s">
        <v>288</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89"/>
      <c r="B267" s="890"/>
      <c r="C267" s="894"/>
      <c r="D267" s="890"/>
      <c r="E267" s="894"/>
      <c r="F267" s="899"/>
      <c r="G267" s="396"/>
      <c r="H267" s="421"/>
      <c r="I267" s="421"/>
      <c r="J267" s="421"/>
      <c r="K267" s="421"/>
      <c r="L267" s="421"/>
      <c r="M267" s="421"/>
      <c r="N267" s="421"/>
      <c r="O267" s="421"/>
      <c r="P267" s="421"/>
      <c r="Q267" s="421"/>
      <c r="R267" s="421"/>
      <c r="S267" s="421"/>
      <c r="T267" s="421"/>
      <c r="U267" s="421"/>
      <c r="V267" s="421"/>
      <c r="W267" s="421"/>
      <c r="X267" s="422"/>
      <c r="Y267" s="198" t="s">
        <v>82</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89"/>
      <c r="B268" s="890"/>
      <c r="C268" s="894"/>
      <c r="D268" s="890"/>
      <c r="E268" s="894"/>
      <c r="F268" s="899"/>
      <c r="G268" s="827" t="s">
        <v>287</v>
      </c>
      <c r="H268" s="241"/>
      <c r="I268" s="241"/>
      <c r="J268" s="241"/>
      <c r="K268" s="241"/>
      <c r="L268" s="241"/>
      <c r="M268" s="241"/>
      <c r="N268" s="241"/>
      <c r="O268" s="241"/>
      <c r="P268" s="241"/>
      <c r="Q268" s="241"/>
      <c r="R268" s="241"/>
      <c r="S268" s="241"/>
      <c r="T268" s="241"/>
      <c r="U268" s="241"/>
      <c r="V268" s="241"/>
      <c r="W268" s="241"/>
      <c r="X268" s="242"/>
      <c r="Y268" s="793"/>
      <c r="Z268" s="794"/>
      <c r="AA268" s="795"/>
      <c r="AB268" s="240" t="s">
        <v>40</v>
      </c>
      <c r="AC268" s="241"/>
      <c r="AD268" s="242"/>
      <c r="AE268" s="828" t="s">
        <v>156</v>
      </c>
      <c r="AF268" s="828"/>
      <c r="AG268" s="828"/>
      <c r="AH268" s="828"/>
      <c r="AI268" s="828" t="s">
        <v>392</v>
      </c>
      <c r="AJ268" s="828"/>
      <c r="AK268" s="828"/>
      <c r="AL268" s="828"/>
      <c r="AM268" s="828" t="s">
        <v>69</v>
      </c>
      <c r="AN268" s="828"/>
      <c r="AO268" s="828"/>
      <c r="AP268" s="240"/>
      <c r="AQ268" s="240" t="s">
        <v>269</v>
      </c>
      <c r="AR268" s="241"/>
      <c r="AS268" s="241"/>
      <c r="AT268" s="242"/>
      <c r="AU268" s="385" t="s">
        <v>291</v>
      </c>
      <c r="AV268" s="385"/>
      <c r="AW268" s="385"/>
      <c r="AX268" s="386"/>
    </row>
    <row r="269" spans="1:50" ht="18.75" hidden="1" customHeight="1" x14ac:dyDescent="0.15">
      <c r="A269" s="889"/>
      <c r="B269" s="890"/>
      <c r="C269" s="894"/>
      <c r="D269" s="890"/>
      <c r="E269" s="894"/>
      <c r="F269" s="899"/>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270</v>
      </c>
      <c r="AT269" s="224"/>
      <c r="AU269" s="222"/>
      <c r="AV269" s="222"/>
      <c r="AW269" s="223" t="s">
        <v>260</v>
      </c>
      <c r="AX269" s="248"/>
    </row>
    <row r="270" spans="1:50" ht="39.75" hidden="1" customHeight="1" x14ac:dyDescent="0.15">
      <c r="A270" s="889"/>
      <c r="B270" s="890"/>
      <c r="C270" s="894"/>
      <c r="D270" s="890"/>
      <c r="E270" s="894"/>
      <c r="F270" s="899"/>
      <c r="G270" s="415"/>
      <c r="H270" s="416"/>
      <c r="I270" s="416"/>
      <c r="J270" s="416"/>
      <c r="K270" s="416"/>
      <c r="L270" s="416"/>
      <c r="M270" s="416"/>
      <c r="N270" s="416"/>
      <c r="O270" s="416"/>
      <c r="P270" s="416"/>
      <c r="Q270" s="416"/>
      <c r="R270" s="416"/>
      <c r="S270" s="416"/>
      <c r="T270" s="416"/>
      <c r="U270" s="416"/>
      <c r="V270" s="416"/>
      <c r="W270" s="416"/>
      <c r="X270" s="417"/>
      <c r="Y270" s="276" t="s">
        <v>288</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89"/>
      <c r="B271" s="890"/>
      <c r="C271" s="894"/>
      <c r="D271" s="890"/>
      <c r="E271" s="894"/>
      <c r="F271" s="899"/>
      <c r="G271" s="396"/>
      <c r="H271" s="421"/>
      <c r="I271" s="421"/>
      <c r="J271" s="421"/>
      <c r="K271" s="421"/>
      <c r="L271" s="421"/>
      <c r="M271" s="421"/>
      <c r="N271" s="421"/>
      <c r="O271" s="421"/>
      <c r="P271" s="421"/>
      <c r="Q271" s="421"/>
      <c r="R271" s="421"/>
      <c r="S271" s="421"/>
      <c r="T271" s="421"/>
      <c r="U271" s="421"/>
      <c r="V271" s="421"/>
      <c r="W271" s="421"/>
      <c r="X271" s="422"/>
      <c r="Y271" s="198" t="s">
        <v>82</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89"/>
      <c r="B272" s="890"/>
      <c r="C272" s="894"/>
      <c r="D272" s="890"/>
      <c r="E272" s="894"/>
      <c r="F272" s="899"/>
      <c r="G272" s="400" t="s">
        <v>30</v>
      </c>
      <c r="H272" s="258"/>
      <c r="I272" s="258"/>
      <c r="J272" s="258"/>
      <c r="K272" s="258"/>
      <c r="L272" s="258"/>
      <c r="M272" s="258"/>
      <c r="N272" s="258"/>
      <c r="O272" s="258"/>
      <c r="P272" s="259"/>
      <c r="Q272" s="257" t="s">
        <v>358</v>
      </c>
      <c r="R272" s="258"/>
      <c r="S272" s="258"/>
      <c r="T272" s="258"/>
      <c r="U272" s="258"/>
      <c r="V272" s="258"/>
      <c r="W272" s="258"/>
      <c r="X272" s="258"/>
      <c r="Y272" s="258"/>
      <c r="Z272" s="258"/>
      <c r="AA272" s="258"/>
      <c r="AB272" s="403" t="s">
        <v>360</v>
      </c>
      <c r="AC272" s="258"/>
      <c r="AD272" s="259"/>
      <c r="AE272" s="257" t="s">
        <v>293</v>
      </c>
      <c r="AF272" s="258"/>
      <c r="AG272" s="258"/>
      <c r="AH272" s="258"/>
      <c r="AI272" s="258"/>
      <c r="AJ272" s="258"/>
      <c r="AK272" s="258"/>
      <c r="AL272" s="258"/>
      <c r="AM272" s="258"/>
      <c r="AN272" s="258"/>
      <c r="AO272" s="258"/>
      <c r="AP272" s="258"/>
      <c r="AQ272" s="258"/>
      <c r="AR272" s="258"/>
      <c r="AS272" s="258"/>
      <c r="AT272" s="258"/>
      <c r="AU272" s="258"/>
      <c r="AV272" s="258"/>
      <c r="AW272" s="258"/>
      <c r="AX272" s="832"/>
    </row>
    <row r="273" spans="1:50" ht="22.5" hidden="1" customHeight="1" x14ac:dyDescent="0.15">
      <c r="A273" s="889"/>
      <c r="B273" s="890"/>
      <c r="C273" s="894"/>
      <c r="D273" s="890"/>
      <c r="E273" s="894"/>
      <c r="F273" s="899"/>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89"/>
      <c r="B274" s="890"/>
      <c r="C274" s="894"/>
      <c r="D274" s="890"/>
      <c r="E274" s="894"/>
      <c r="F274" s="899"/>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9"/>
      <c r="B275" s="890"/>
      <c r="C275" s="894"/>
      <c r="D275" s="890"/>
      <c r="E275" s="894"/>
      <c r="F275" s="899"/>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9"/>
      <c r="B276" s="890"/>
      <c r="C276" s="894"/>
      <c r="D276" s="890"/>
      <c r="E276" s="894"/>
      <c r="F276" s="899"/>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294</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9"/>
      <c r="B277" s="890"/>
      <c r="C277" s="894"/>
      <c r="D277" s="890"/>
      <c r="E277" s="894"/>
      <c r="F277" s="899"/>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9"/>
      <c r="B278" s="890"/>
      <c r="C278" s="894"/>
      <c r="D278" s="890"/>
      <c r="E278" s="894"/>
      <c r="F278" s="899"/>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9"/>
      <c r="B279" s="890"/>
      <c r="C279" s="894"/>
      <c r="D279" s="890"/>
      <c r="E279" s="894"/>
      <c r="F279" s="899"/>
      <c r="G279" s="400" t="s">
        <v>30</v>
      </c>
      <c r="H279" s="258"/>
      <c r="I279" s="258"/>
      <c r="J279" s="258"/>
      <c r="K279" s="258"/>
      <c r="L279" s="258"/>
      <c r="M279" s="258"/>
      <c r="N279" s="258"/>
      <c r="O279" s="258"/>
      <c r="P279" s="259"/>
      <c r="Q279" s="257" t="s">
        <v>358</v>
      </c>
      <c r="R279" s="258"/>
      <c r="S279" s="258"/>
      <c r="T279" s="258"/>
      <c r="U279" s="258"/>
      <c r="V279" s="258"/>
      <c r="W279" s="258"/>
      <c r="X279" s="258"/>
      <c r="Y279" s="258"/>
      <c r="Z279" s="258"/>
      <c r="AA279" s="258"/>
      <c r="AB279" s="403" t="s">
        <v>360</v>
      </c>
      <c r="AC279" s="258"/>
      <c r="AD279" s="259"/>
      <c r="AE279" s="273" t="s">
        <v>293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9"/>
      <c r="B280" s="890"/>
      <c r="C280" s="894"/>
      <c r="D280" s="890"/>
      <c r="E280" s="894"/>
      <c r="F280" s="899"/>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9"/>
      <c r="B281" s="890"/>
      <c r="C281" s="894"/>
      <c r="D281" s="890"/>
      <c r="E281" s="894"/>
      <c r="F281" s="899"/>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9"/>
      <c r="B282" s="890"/>
      <c r="C282" s="894"/>
      <c r="D282" s="890"/>
      <c r="E282" s="894"/>
      <c r="F282" s="899"/>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9"/>
      <c r="B283" s="890"/>
      <c r="C283" s="894"/>
      <c r="D283" s="890"/>
      <c r="E283" s="894"/>
      <c r="F283" s="899"/>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294</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9"/>
      <c r="B284" s="890"/>
      <c r="C284" s="894"/>
      <c r="D284" s="890"/>
      <c r="E284" s="894"/>
      <c r="F284" s="899"/>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9"/>
      <c r="B285" s="890"/>
      <c r="C285" s="894"/>
      <c r="D285" s="890"/>
      <c r="E285" s="894"/>
      <c r="F285" s="899"/>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9"/>
      <c r="B286" s="890"/>
      <c r="C286" s="894"/>
      <c r="D286" s="890"/>
      <c r="E286" s="894"/>
      <c r="F286" s="899"/>
      <c r="G286" s="400" t="s">
        <v>30</v>
      </c>
      <c r="H286" s="258"/>
      <c r="I286" s="258"/>
      <c r="J286" s="258"/>
      <c r="K286" s="258"/>
      <c r="L286" s="258"/>
      <c r="M286" s="258"/>
      <c r="N286" s="258"/>
      <c r="O286" s="258"/>
      <c r="P286" s="259"/>
      <c r="Q286" s="257" t="s">
        <v>358</v>
      </c>
      <c r="R286" s="258"/>
      <c r="S286" s="258"/>
      <c r="T286" s="258"/>
      <c r="U286" s="258"/>
      <c r="V286" s="258"/>
      <c r="W286" s="258"/>
      <c r="X286" s="258"/>
      <c r="Y286" s="258"/>
      <c r="Z286" s="258"/>
      <c r="AA286" s="258"/>
      <c r="AB286" s="403" t="s">
        <v>360</v>
      </c>
      <c r="AC286" s="258"/>
      <c r="AD286" s="259"/>
      <c r="AE286" s="273" t="s">
        <v>293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9"/>
      <c r="B287" s="890"/>
      <c r="C287" s="894"/>
      <c r="D287" s="890"/>
      <c r="E287" s="894"/>
      <c r="F287" s="899"/>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9"/>
      <c r="B288" s="890"/>
      <c r="C288" s="894"/>
      <c r="D288" s="890"/>
      <c r="E288" s="894"/>
      <c r="F288" s="899"/>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9"/>
      <c r="B289" s="890"/>
      <c r="C289" s="894"/>
      <c r="D289" s="890"/>
      <c r="E289" s="894"/>
      <c r="F289" s="899"/>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9"/>
      <c r="B290" s="890"/>
      <c r="C290" s="894"/>
      <c r="D290" s="890"/>
      <c r="E290" s="894"/>
      <c r="F290" s="899"/>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294</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9"/>
      <c r="B291" s="890"/>
      <c r="C291" s="894"/>
      <c r="D291" s="890"/>
      <c r="E291" s="894"/>
      <c r="F291" s="899"/>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9"/>
      <c r="B292" s="890"/>
      <c r="C292" s="894"/>
      <c r="D292" s="890"/>
      <c r="E292" s="894"/>
      <c r="F292" s="899"/>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9"/>
      <c r="B293" s="890"/>
      <c r="C293" s="894"/>
      <c r="D293" s="890"/>
      <c r="E293" s="894"/>
      <c r="F293" s="899"/>
      <c r="G293" s="400" t="s">
        <v>30</v>
      </c>
      <c r="H293" s="258"/>
      <c r="I293" s="258"/>
      <c r="J293" s="258"/>
      <c r="K293" s="258"/>
      <c r="L293" s="258"/>
      <c r="M293" s="258"/>
      <c r="N293" s="258"/>
      <c r="O293" s="258"/>
      <c r="P293" s="259"/>
      <c r="Q293" s="257" t="s">
        <v>358</v>
      </c>
      <c r="R293" s="258"/>
      <c r="S293" s="258"/>
      <c r="T293" s="258"/>
      <c r="U293" s="258"/>
      <c r="V293" s="258"/>
      <c r="W293" s="258"/>
      <c r="X293" s="258"/>
      <c r="Y293" s="258"/>
      <c r="Z293" s="258"/>
      <c r="AA293" s="258"/>
      <c r="AB293" s="403" t="s">
        <v>360</v>
      </c>
      <c r="AC293" s="258"/>
      <c r="AD293" s="259"/>
      <c r="AE293" s="273" t="s">
        <v>293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9"/>
      <c r="B294" s="890"/>
      <c r="C294" s="894"/>
      <c r="D294" s="890"/>
      <c r="E294" s="894"/>
      <c r="F294" s="899"/>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9"/>
      <c r="B295" s="890"/>
      <c r="C295" s="894"/>
      <c r="D295" s="890"/>
      <c r="E295" s="894"/>
      <c r="F295" s="899"/>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9"/>
      <c r="B296" s="890"/>
      <c r="C296" s="894"/>
      <c r="D296" s="890"/>
      <c r="E296" s="894"/>
      <c r="F296" s="899"/>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9"/>
      <c r="B297" s="890"/>
      <c r="C297" s="894"/>
      <c r="D297" s="890"/>
      <c r="E297" s="894"/>
      <c r="F297" s="899"/>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294</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9"/>
      <c r="B298" s="890"/>
      <c r="C298" s="894"/>
      <c r="D298" s="890"/>
      <c r="E298" s="894"/>
      <c r="F298" s="899"/>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9"/>
      <c r="B299" s="890"/>
      <c r="C299" s="894"/>
      <c r="D299" s="890"/>
      <c r="E299" s="894"/>
      <c r="F299" s="899"/>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9"/>
      <c r="B300" s="890"/>
      <c r="C300" s="894"/>
      <c r="D300" s="890"/>
      <c r="E300" s="894"/>
      <c r="F300" s="899"/>
      <c r="G300" s="400" t="s">
        <v>30</v>
      </c>
      <c r="H300" s="258"/>
      <c r="I300" s="258"/>
      <c r="J300" s="258"/>
      <c r="K300" s="258"/>
      <c r="L300" s="258"/>
      <c r="M300" s="258"/>
      <c r="N300" s="258"/>
      <c r="O300" s="258"/>
      <c r="P300" s="259"/>
      <c r="Q300" s="257" t="s">
        <v>358</v>
      </c>
      <c r="R300" s="258"/>
      <c r="S300" s="258"/>
      <c r="T300" s="258"/>
      <c r="U300" s="258"/>
      <c r="V300" s="258"/>
      <c r="W300" s="258"/>
      <c r="X300" s="258"/>
      <c r="Y300" s="258"/>
      <c r="Z300" s="258"/>
      <c r="AA300" s="258"/>
      <c r="AB300" s="403" t="s">
        <v>360</v>
      </c>
      <c r="AC300" s="258"/>
      <c r="AD300" s="259"/>
      <c r="AE300" s="273" t="s">
        <v>293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9"/>
      <c r="B301" s="890"/>
      <c r="C301" s="894"/>
      <c r="D301" s="890"/>
      <c r="E301" s="894"/>
      <c r="F301" s="899"/>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9"/>
      <c r="B302" s="890"/>
      <c r="C302" s="894"/>
      <c r="D302" s="890"/>
      <c r="E302" s="894"/>
      <c r="F302" s="899"/>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9"/>
      <c r="B303" s="890"/>
      <c r="C303" s="894"/>
      <c r="D303" s="890"/>
      <c r="E303" s="894"/>
      <c r="F303" s="899"/>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9"/>
      <c r="B304" s="890"/>
      <c r="C304" s="894"/>
      <c r="D304" s="890"/>
      <c r="E304" s="894"/>
      <c r="F304" s="899"/>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294</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9"/>
      <c r="B305" s="890"/>
      <c r="C305" s="894"/>
      <c r="D305" s="890"/>
      <c r="E305" s="894"/>
      <c r="F305" s="899"/>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9"/>
      <c r="B306" s="890"/>
      <c r="C306" s="894"/>
      <c r="D306" s="890"/>
      <c r="E306" s="895"/>
      <c r="F306" s="900"/>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9"/>
      <c r="B307" s="890"/>
      <c r="C307" s="894"/>
      <c r="D307" s="890"/>
      <c r="E307" s="412" t="s">
        <v>319</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9"/>
      <c r="B308" s="890"/>
      <c r="C308" s="894"/>
      <c r="D308" s="890"/>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9"/>
      <c r="B309" s="890"/>
      <c r="C309" s="894"/>
      <c r="D309" s="890"/>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9"/>
      <c r="B310" s="890"/>
      <c r="C310" s="894"/>
      <c r="D310" s="890"/>
      <c r="E310" s="389" t="s">
        <v>314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9"/>
      <c r="B311" s="890"/>
      <c r="C311" s="894"/>
      <c r="D311" s="890"/>
      <c r="E311" s="394" t="s">
        <v>311</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9"/>
      <c r="B312" s="890"/>
      <c r="C312" s="894"/>
      <c r="D312" s="890"/>
      <c r="E312" s="897" t="s">
        <v>276</v>
      </c>
      <c r="F312" s="898"/>
      <c r="G312" s="827" t="s">
        <v>287</v>
      </c>
      <c r="H312" s="241"/>
      <c r="I312" s="241"/>
      <c r="J312" s="241"/>
      <c r="K312" s="241"/>
      <c r="L312" s="241"/>
      <c r="M312" s="241"/>
      <c r="N312" s="241"/>
      <c r="O312" s="241"/>
      <c r="P312" s="241"/>
      <c r="Q312" s="241"/>
      <c r="R312" s="241"/>
      <c r="S312" s="241"/>
      <c r="T312" s="241"/>
      <c r="U312" s="241"/>
      <c r="V312" s="241"/>
      <c r="W312" s="241"/>
      <c r="X312" s="242"/>
      <c r="Y312" s="793"/>
      <c r="Z312" s="794"/>
      <c r="AA312" s="795"/>
      <c r="AB312" s="240" t="s">
        <v>40</v>
      </c>
      <c r="AC312" s="241"/>
      <c r="AD312" s="242"/>
      <c r="AE312" s="828" t="s">
        <v>156</v>
      </c>
      <c r="AF312" s="828"/>
      <c r="AG312" s="828"/>
      <c r="AH312" s="828"/>
      <c r="AI312" s="828" t="s">
        <v>392</v>
      </c>
      <c r="AJ312" s="828"/>
      <c r="AK312" s="828"/>
      <c r="AL312" s="828"/>
      <c r="AM312" s="828" t="s">
        <v>69</v>
      </c>
      <c r="AN312" s="828"/>
      <c r="AO312" s="828"/>
      <c r="AP312" s="240"/>
      <c r="AQ312" s="240" t="s">
        <v>269</v>
      </c>
      <c r="AR312" s="241"/>
      <c r="AS312" s="241"/>
      <c r="AT312" s="242"/>
      <c r="AU312" s="385" t="s">
        <v>291</v>
      </c>
      <c r="AV312" s="385"/>
      <c r="AW312" s="385"/>
      <c r="AX312" s="386"/>
    </row>
    <row r="313" spans="1:50" ht="18.75" hidden="1" customHeight="1" x14ac:dyDescent="0.15">
      <c r="A313" s="889"/>
      <c r="B313" s="890"/>
      <c r="C313" s="894"/>
      <c r="D313" s="890"/>
      <c r="E313" s="894"/>
      <c r="F313" s="899"/>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270</v>
      </c>
      <c r="AT313" s="224"/>
      <c r="AU313" s="222"/>
      <c r="AV313" s="222"/>
      <c r="AW313" s="223" t="s">
        <v>260</v>
      </c>
      <c r="AX313" s="248"/>
    </row>
    <row r="314" spans="1:50" ht="39.75" hidden="1" customHeight="1" x14ac:dyDescent="0.15">
      <c r="A314" s="889"/>
      <c r="B314" s="890"/>
      <c r="C314" s="894"/>
      <c r="D314" s="890"/>
      <c r="E314" s="894"/>
      <c r="F314" s="899"/>
      <c r="G314" s="415"/>
      <c r="H314" s="416"/>
      <c r="I314" s="416"/>
      <c r="J314" s="416"/>
      <c r="K314" s="416"/>
      <c r="L314" s="416"/>
      <c r="M314" s="416"/>
      <c r="N314" s="416"/>
      <c r="O314" s="416"/>
      <c r="P314" s="416"/>
      <c r="Q314" s="416"/>
      <c r="R314" s="416"/>
      <c r="S314" s="416"/>
      <c r="T314" s="416"/>
      <c r="U314" s="416"/>
      <c r="V314" s="416"/>
      <c r="W314" s="416"/>
      <c r="X314" s="417"/>
      <c r="Y314" s="276" t="s">
        <v>288</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89"/>
      <c r="B315" s="890"/>
      <c r="C315" s="894"/>
      <c r="D315" s="890"/>
      <c r="E315" s="894"/>
      <c r="F315" s="899"/>
      <c r="G315" s="396"/>
      <c r="H315" s="421"/>
      <c r="I315" s="421"/>
      <c r="J315" s="421"/>
      <c r="K315" s="421"/>
      <c r="L315" s="421"/>
      <c r="M315" s="421"/>
      <c r="N315" s="421"/>
      <c r="O315" s="421"/>
      <c r="P315" s="421"/>
      <c r="Q315" s="421"/>
      <c r="R315" s="421"/>
      <c r="S315" s="421"/>
      <c r="T315" s="421"/>
      <c r="U315" s="421"/>
      <c r="V315" s="421"/>
      <c r="W315" s="421"/>
      <c r="X315" s="422"/>
      <c r="Y315" s="198" t="s">
        <v>82</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89"/>
      <c r="B316" s="890"/>
      <c r="C316" s="894"/>
      <c r="D316" s="890"/>
      <c r="E316" s="894"/>
      <c r="F316" s="899"/>
      <c r="G316" s="827" t="s">
        <v>287</v>
      </c>
      <c r="H316" s="241"/>
      <c r="I316" s="241"/>
      <c r="J316" s="241"/>
      <c r="K316" s="241"/>
      <c r="L316" s="241"/>
      <c r="M316" s="241"/>
      <c r="N316" s="241"/>
      <c r="O316" s="241"/>
      <c r="P316" s="241"/>
      <c r="Q316" s="241"/>
      <c r="R316" s="241"/>
      <c r="S316" s="241"/>
      <c r="T316" s="241"/>
      <c r="U316" s="241"/>
      <c r="V316" s="241"/>
      <c r="W316" s="241"/>
      <c r="X316" s="242"/>
      <c r="Y316" s="793"/>
      <c r="Z316" s="794"/>
      <c r="AA316" s="795"/>
      <c r="AB316" s="240" t="s">
        <v>40</v>
      </c>
      <c r="AC316" s="241"/>
      <c r="AD316" s="242"/>
      <c r="AE316" s="828" t="s">
        <v>156</v>
      </c>
      <c r="AF316" s="828"/>
      <c r="AG316" s="828"/>
      <c r="AH316" s="828"/>
      <c r="AI316" s="828" t="s">
        <v>392</v>
      </c>
      <c r="AJ316" s="828"/>
      <c r="AK316" s="828"/>
      <c r="AL316" s="828"/>
      <c r="AM316" s="828" t="s">
        <v>69</v>
      </c>
      <c r="AN316" s="828"/>
      <c r="AO316" s="828"/>
      <c r="AP316" s="240"/>
      <c r="AQ316" s="240" t="s">
        <v>269</v>
      </c>
      <c r="AR316" s="241"/>
      <c r="AS316" s="241"/>
      <c r="AT316" s="242"/>
      <c r="AU316" s="385" t="s">
        <v>291</v>
      </c>
      <c r="AV316" s="385"/>
      <c r="AW316" s="385"/>
      <c r="AX316" s="386"/>
    </row>
    <row r="317" spans="1:50" ht="18.75" hidden="1" customHeight="1" x14ac:dyDescent="0.15">
      <c r="A317" s="889"/>
      <c r="B317" s="890"/>
      <c r="C317" s="894"/>
      <c r="D317" s="890"/>
      <c r="E317" s="894"/>
      <c r="F317" s="899"/>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270</v>
      </c>
      <c r="AT317" s="224"/>
      <c r="AU317" s="222"/>
      <c r="AV317" s="222"/>
      <c r="AW317" s="223" t="s">
        <v>260</v>
      </c>
      <c r="AX317" s="248"/>
    </row>
    <row r="318" spans="1:50" ht="39.75" hidden="1" customHeight="1" x14ac:dyDescent="0.15">
      <c r="A318" s="889"/>
      <c r="B318" s="890"/>
      <c r="C318" s="894"/>
      <c r="D318" s="890"/>
      <c r="E318" s="894"/>
      <c r="F318" s="899"/>
      <c r="G318" s="415"/>
      <c r="H318" s="416"/>
      <c r="I318" s="416"/>
      <c r="J318" s="416"/>
      <c r="K318" s="416"/>
      <c r="L318" s="416"/>
      <c r="M318" s="416"/>
      <c r="N318" s="416"/>
      <c r="O318" s="416"/>
      <c r="P318" s="416"/>
      <c r="Q318" s="416"/>
      <c r="R318" s="416"/>
      <c r="S318" s="416"/>
      <c r="T318" s="416"/>
      <c r="U318" s="416"/>
      <c r="V318" s="416"/>
      <c r="W318" s="416"/>
      <c r="X318" s="417"/>
      <c r="Y318" s="276" t="s">
        <v>288</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89"/>
      <c r="B319" s="890"/>
      <c r="C319" s="894"/>
      <c r="D319" s="890"/>
      <c r="E319" s="894"/>
      <c r="F319" s="899"/>
      <c r="G319" s="396"/>
      <c r="H319" s="421"/>
      <c r="I319" s="421"/>
      <c r="J319" s="421"/>
      <c r="K319" s="421"/>
      <c r="L319" s="421"/>
      <c r="M319" s="421"/>
      <c r="N319" s="421"/>
      <c r="O319" s="421"/>
      <c r="P319" s="421"/>
      <c r="Q319" s="421"/>
      <c r="R319" s="421"/>
      <c r="S319" s="421"/>
      <c r="T319" s="421"/>
      <c r="U319" s="421"/>
      <c r="V319" s="421"/>
      <c r="W319" s="421"/>
      <c r="X319" s="422"/>
      <c r="Y319" s="198" t="s">
        <v>82</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89"/>
      <c r="B320" s="890"/>
      <c r="C320" s="894"/>
      <c r="D320" s="890"/>
      <c r="E320" s="894"/>
      <c r="F320" s="899"/>
      <c r="G320" s="827" t="s">
        <v>287</v>
      </c>
      <c r="H320" s="241"/>
      <c r="I320" s="241"/>
      <c r="J320" s="241"/>
      <c r="K320" s="241"/>
      <c r="L320" s="241"/>
      <c r="M320" s="241"/>
      <c r="N320" s="241"/>
      <c r="O320" s="241"/>
      <c r="P320" s="241"/>
      <c r="Q320" s="241"/>
      <c r="R320" s="241"/>
      <c r="S320" s="241"/>
      <c r="T320" s="241"/>
      <c r="U320" s="241"/>
      <c r="V320" s="241"/>
      <c r="W320" s="241"/>
      <c r="X320" s="242"/>
      <c r="Y320" s="793"/>
      <c r="Z320" s="794"/>
      <c r="AA320" s="795"/>
      <c r="AB320" s="240" t="s">
        <v>40</v>
      </c>
      <c r="AC320" s="241"/>
      <c r="AD320" s="242"/>
      <c r="AE320" s="828" t="s">
        <v>156</v>
      </c>
      <c r="AF320" s="828"/>
      <c r="AG320" s="828"/>
      <c r="AH320" s="828"/>
      <c r="AI320" s="828" t="s">
        <v>392</v>
      </c>
      <c r="AJ320" s="828"/>
      <c r="AK320" s="828"/>
      <c r="AL320" s="828"/>
      <c r="AM320" s="828" t="s">
        <v>69</v>
      </c>
      <c r="AN320" s="828"/>
      <c r="AO320" s="828"/>
      <c r="AP320" s="240"/>
      <c r="AQ320" s="240" t="s">
        <v>269</v>
      </c>
      <c r="AR320" s="241"/>
      <c r="AS320" s="241"/>
      <c r="AT320" s="242"/>
      <c r="AU320" s="385" t="s">
        <v>291</v>
      </c>
      <c r="AV320" s="385"/>
      <c r="AW320" s="385"/>
      <c r="AX320" s="386"/>
    </row>
    <row r="321" spans="1:50" ht="18.75" hidden="1" customHeight="1" x14ac:dyDescent="0.15">
      <c r="A321" s="889"/>
      <c r="B321" s="890"/>
      <c r="C321" s="894"/>
      <c r="D321" s="890"/>
      <c r="E321" s="894"/>
      <c r="F321" s="899"/>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270</v>
      </c>
      <c r="AT321" s="224"/>
      <c r="AU321" s="222"/>
      <c r="AV321" s="222"/>
      <c r="AW321" s="223" t="s">
        <v>260</v>
      </c>
      <c r="AX321" s="248"/>
    </row>
    <row r="322" spans="1:50" ht="39.75" hidden="1" customHeight="1" x14ac:dyDescent="0.15">
      <c r="A322" s="889"/>
      <c r="B322" s="890"/>
      <c r="C322" s="894"/>
      <c r="D322" s="890"/>
      <c r="E322" s="894"/>
      <c r="F322" s="899"/>
      <c r="G322" s="415"/>
      <c r="H322" s="416"/>
      <c r="I322" s="416"/>
      <c r="J322" s="416"/>
      <c r="K322" s="416"/>
      <c r="L322" s="416"/>
      <c r="M322" s="416"/>
      <c r="N322" s="416"/>
      <c r="O322" s="416"/>
      <c r="P322" s="416"/>
      <c r="Q322" s="416"/>
      <c r="R322" s="416"/>
      <c r="S322" s="416"/>
      <c r="T322" s="416"/>
      <c r="U322" s="416"/>
      <c r="V322" s="416"/>
      <c r="W322" s="416"/>
      <c r="X322" s="417"/>
      <c r="Y322" s="276" t="s">
        <v>288</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89"/>
      <c r="B323" s="890"/>
      <c r="C323" s="894"/>
      <c r="D323" s="890"/>
      <c r="E323" s="894"/>
      <c r="F323" s="899"/>
      <c r="G323" s="396"/>
      <c r="H323" s="421"/>
      <c r="I323" s="421"/>
      <c r="J323" s="421"/>
      <c r="K323" s="421"/>
      <c r="L323" s="421"/>
      <c r="M323" s="421"/>
      <c r="N323" s="421"/>
      <c r="O323" s="421"/>
      <c r="P323" s="421"/>
      <c r="Q323" s="421"/>
      <c r="R323" s="421"/>
      <c r="S323" s="421"/>
      <c r="T323" s="421"/>
      <c r="U323" s="421"/>
      <c r="V323" s="421"/>
      <c r="W323" s="421"/>
      <c r="X323" s="422"/>
      <c r="Y323" s="198" t="s">
        <v>82</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89"/>
      <c r="B324" s="890"/>
      <c r="C324" s="894"/>
      <c r="D324" s="890"/>
      <c r="E324" s="894"/>
      <c r="F324" s="899"/>
      <c r="G324" s="827" t="s">
        <v>287</v>
      </c>
      <c r="H324" s="241"/>
      <c r="I324" s="241"/>
      <c r="J324" s="241"/>
      <c r="K324" s="241"/>
      <c r="L324" s="241"/>
      <c r="M324" s="241"/>
      <c r="N324" s="241"/>
      <c r="O324" s="241"/>
      <c r="P324" s="241"/>
      <c r="Q324" s="241"/>
      <c r="R324" s="241"/>
      <c r="S324" s="241"/>
      <c r="T324" s="241"/>
      <c r="U324" s="241"/>
      <c r="V324" s="241"/>
      <c r="W324" s="241"/>
      <c r="X324" s="242"/>
      <c r="Y324" s="793"/>
      <c r="Z324" s="794"/>
      <c r="AA324" s="795"/>
      <c r="AB324" s="240" t="s">
        <v>40</v>
      </c>
      <c r="AC324" s="241"/>
      <c r="AD324" s="242"/>
      <c r="AE324" s="828" t="s">
        <v>156</v>
      </c>
      <c r="AF324" s="828"/>
      <c r="AG324" s="828"/>
      <c r="AH324" s="828"/>
      <c r="AI324" s="828" t="s">
        <v>392</v>
      </c>
      <c r="AJ324" s="828"/>
      <c r="AK324" s="828"/>
      <c r="AL324" s="828"/>
      <c r="AM324" s="828" t="s">
        <v>69</v>
      </c>
      <c r="AN324" s="828"/>
      <c r="AO324" s="828"/>
      <c r="AP324" s="240"/>
      <c r="AQ324" s="240" t="s">
        <v>269</v>
      </c>
      <c r="AR324" s="241"/>
      <c r="AS324" s="241"/>
      <c r="AT324" s="242"/>
      <c r="AU324" s="385" t="s">
        <v>291</v>
      </c>
      <c r="AV324" s="385"/>
      <c r="AW324" s="385"/>
      <c r="AX324" s="386"/>
    </row>
    <row r="325" spans="1:50" ht="18.75" hidden="1" customHeight="1" x14ac:dyDescent="0.15">
      <c r="A325" s="889"/>
      <c r="B325" s="890"/>
      <c r="C325" s="894"/>
      <c r="D325" s="890"/>
      <c r="E325" s="894"/>
      <c r="F325" s="899"/>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270</v>
      </c>
      <c r="AT325" s="224"/>
      <c r="AU325" s="222"/>
      <c r="AV325" s="222"/>
      <c r="AW325" s="223" t="s">
        <v>260</v>
      </c>
      <c r="AX325" s="248"/>
    </row>
    <row r="326" spans="1:50" ht="39.75" hidden="1" customHeight="1" x14ac:dyDescent="0.15">
      <c r="A326" s="889"/>
      <c r="B326" s="890"/>
      <c r="C326" s="894"/>
      <c r="D326" s="890"/>
      <c r="E326" s="894"/>
      <c r="F326" s="899"/>
      <c r="G326" s="415"/>
      <c r="H326" s="416"/>
      <c r="I326" s="416"/>
      <c r="J326" s="416"/>
      <c r="K326" s="416"/>
      <c r="L326" s="416"/>
      <c r="M326" s="416"/>
      <c r="N326" s="416"/>
      <c r="O326" s="416"/>
      <c r="P326" s="416"/>
      <c r="Q326" s="416"/>
      <c r="R326" s="416"/>
      <c r="S326" s="416"/>
      <c r="T326" s="416"/>
      <c r="U326" s="416"/>
      <c r="V326" s="416"/>
      <c r="W326" s="416"/>
      <c r="X326" s="417"/>
      <c r="Y326" s="276" t="s">
        <v>288</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89"/>
      <c r="B327" s="890"/>
      <c r="C327" s="894"/>
      <c r="D327" s="890"/>
      <c r="E327" s="894"/>
      <c r="F327" s="899"/>
      <c r="G327" s="396"/>
      <c r="H327" s="421"/>
      <c r="I327" s="421"/>
      <c r="J327" s="421"/>
      <c r="K327" s="421"/>
      <c r="L327" s="421"/>
      <c r="M327" s="421"/>
      <c r="N327" s="421"/>
      <c r="O327" s="421"/>
      <c r="P327" s="421"/>
      <c r="Q327" s="421"/>
      <c r="R327" s="421"/>
      <c r="S327" s="421"/>
      <c r="T327" s="421"/>
      <c r="U327" s="421"/>
      <c r="V327" s="421"/>
      <c r="W327" s="421"/>
      <c r="X327" s="422"/>
      <c r="Y327" s="198" t="s">
        <v>82</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89"/>
      <c r="B328" s="890"/>
      <c r="C328" s="894"/>
      <c r="D328" s="890"/>
      <c r="E328" s="894"/>
      <c r="F328" s="899"/>
      <c r="G328" s="827" t="s">
        <v>287</v>
      </c>
      <c r="H328" s="241"/>
      <c r="I328" s="241"/>
      <c r="J328" s="241"/>
      <c r="K328" s="241"/>
      <c r="L328" s="241"/>
      <c r="M328" s="241"/>
      <c r="N328" s="241"/>
      <c r="O328" s="241"/>
      <c r="P328" s="241"/>
      <c r="Q328" s="241"/>
      <c r="R328" s="241"/>
      <c r="S328" s="241"/>
      <c r="T328" s="241"/>
      <c r="U328" s="241"/>
      <c r="V328" s="241"/>
      <c r="W328" s="241"/>
      <c r="X328" s="242"/>
      <c r="Y328" s="793"/>
      <c r="Z328" s="794"/>
      <c r="AA328" s="795"/>
      <c r="AB328" s="240" t="s">
        <v>40</v>
      </c>
      <c r="AC328" s="241"/>
      <c r="AD328" s="242"/>
      <c r="AE328" s="828" t="s">
        <v>156</v>
      </c>
      <c r="AF328" s="828"/>
      <c r="AG328" s="828"/>
      <c r="AH328" s="828"/>
      <c r="AI328" s="828" t="s">
        <v>392</v>
      </c>
      <c r="AJ328" s="828"/>
      <c r="AK328" s="828"/>
      <c r="AL328" s="828"/>
      <c r="AM328" s="828" t="s">
        <v>69</v>
      </c>
      <c r="AN328" s="828"/>
      <c r="AO328" s="828"/>
      <c r="AP328" s="240"/>
      <c r="AQ328" s="240" t="s">
        <v>269</v>
      </c>
      <c r="AR328" s="241"/>
      <c r="AS328" s="241"/>
      <c r="AT328" s="242"/>
      <c r="AU328" s="385" t="s">
        <v>291</v>
      </c>
      <c r="AV328" s="385"/>
      <c r="AW328" s="385"/>
      <c r="AX328" s="386"/>
    </row>
    <row r="329" spans="1:50" ht="18.75" hidden="1" customHeight="1" x14ac:dyDescent="0.15">
      <c r="A329" s="889"/>
      <c r="B329" s="890"/>
      <c r="C329" s="894"/>
      <c r="D329" s="890"/>
      <c r="E329" s="894"/>
      <c r="F329" s="899"/>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270</v>
      </c>
      <c r="AT329" s="224"/>
      <c r="AU329" s="222"/>
      <c r="AV329" s="222"/>
      <c r="AW329" s="223" t="s">
        <v>260</v>
      </c>
      <c r="AX329" s="248"/>
    </row>
    <row r="330" spans="1:50" ht="39.75" hidden="1" customHeight="1" x14ac:dyDescent="0.15">
      <c r="A330" s="889"/>
      <c r="B330" s="890"/>
      <c r="C330" s="894"/>
      <c r="D330" s="890"/>
      <c r="E330" s="894"/>
      <c r="F330" s="899"/>
      <c r="G330" s="415"/>
      <c r="H330" s="416"/>
      <c r="I330" s="416"/>
      <c r="J330" s="416"/>
      <c r="K330" s="416"/>
      <c r="L330" s="416"/>
      <c r="M330" s="416"/>
      <c r="N330" s="416"/>
      <c r="O330" s="416"/>
      <c r="P330" s="416"/>
      <c r="Q330" s="416"/>
      <c r="R330" s="416"/>
      <c r="S330" s="416"/>
      <c r="T330" s="416"/>
      <c r="U330" s="416"/>
      <c r="V330" s="416"/>
      <c r="W330" s="416"/>
      <c r="X330" s="417"/>
      <c r="Y330" s="276" t="s">
        <v>288</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89"/>
      <c r="B331" s="890"/>
      <c r="C331" s="894"/>
      <c r="D331" s="890"/>
      <c r="E331" s="894"/>
      <c r="F331" s="899"/>
      <c r="G331" s="396"/>
      <c r="H331" s="421"/>
      <c r="I331" s="421"/>
      <c r="J331" s="421"/>
      <c r="K331" s="421"/>
      <c r="L331" s="421"/>
      <c r="M331" s="421"/>
      <c r="N331" s="421"/>
      <c r="O331" s="421"/>
      <c r="P331" s="421"/>
      <c r="Q331" s="421"/>
      <c r="R331" s="421"/>
      <c r="S331" s="421"/>
      <c r="T331" s="421"/>
      <c r="U331" s="421"/>
      <c r="V331" s="421"/>
      <c r="W331" s="421"/>
      <c r="X331" s="422"/>
      <c r="Y331" s="198" t="s">
        <v>82</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89"/>
      <c r="B332" s="890"/>
      <c r="C332" s="894"/>
      <c r="D332" s="890"/>
      <c r="E332" s="894"/>
      <c r="F332" s="899"/>
      <c r="G332" s="400" t="s">
        <v>30</v>
      </c>
      <c r="H332" s="258"/>
      <c r="I332" s="258"/>
      <c r="J332" s="258"/>
      <c r="K332" s="258"/>
      <c r="L332" s="258"/>
      <c r="M332" s="258"/>
      <c r="N332" s="258"/>
      <c r="O332" s="258"/>
      <c r="P332" s="259"/>
      <c r="Q332" s="257" t="s">
        <v>358</v>
      </c>
      <c r="R332" s="258"/>
      <c r="S332" s="258"/>
      <c r="T332" s="258"/>
      <c r="U332" s="258"/>
      <c r="V332" s="258"/>
      <c r="W332" s="258"/>
      <c r="X332" s="258"/>
      <c r="Y332" s="258"/>
      <c r="Z332" s="258"/>
      <c r="AA332" s="258"/>
      <c r="AB332" s="403" t="s">
        <v>360</v>
      </c>
      <c r="AC332" s="258"/>
      <c r="AD332" s="259"/>
      <c r="AE332" s="257" t="s">
        <v>293</v>
      </c>
      <c r="AF332" s="258"/>
      <c r="AG332" s="258"/>
      <c r="AH332" s="258"/>
      <c r="AI332" s="258"/>
      <c r="AJ332" s="258"/>
      <c r="AK332" s="258"/>
      <c r="AL332" s="258"/>
      <c r="AM332" s="258"/>
      <c r="AN332" s="258"/>
      <c r="AO332" s="258"/>
      <c r="AP332" s="258"/>
      <c r="AQ332" s="258"/>
      <c r="AR332" s="258"/>
      <c r="AS332" s="258"/>
      <c r="AT332" s="258"/>
      <c r="AU332" s="258"/>
      <c r="AV332" s="258"/>
      <c r="AW332" s="258"/>
      <c r="AX332" s="832"/>
    </row>
    <row r="333" spans="1:50" ht="22.5" hidden="1" customHeight="1" x14ac:dyDescent="0.15">
      <c r="A333" s="889"/>
      <c r="B333" s="890"/>
      <c r="C333" s="894"/>
      <c r="D333" s="890"/>
      <c r="E333" s="894"/>
      <c r="F333" s="899"/>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89"/>
      <c r="B334" s="890"/>
      <c r="C334" s="894"/>
      <c r="D334" s="890"/>
      <c r="E334" s="894"/>
      <c r="F334" s="899"/>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9"/>
      <c r="B335" s="890"/>
      <c r="C335" s="894"/>
      <c r="D335" s="890"/>
      <c r="E335" s="894"/>
      <c r="F335" s="899"/>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9"/>
      <c r="B336" s="890"/>
      <c r="C336" s="894"/>
      <c r="D336" s="890"/>
      <c r="E336" s="894"/>
      <c r="F336" s="899"/>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294</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9"/>
      <c r="B337" s="890"/>
      <c r="C337" s="894"/>
      <c r="D337" s="890"/>
      <c r="E337" s="894"/>
      <c r="F337" s="899"/>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9"/>
      <c r="B338" s="890"/>
      <c r="C338" s="894"/>
      <c r="D338" s="890"/>
      <c r="E338" s="894"/>
      <c r="F338" s="899"/>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9"/>
      <c r="B339" s="890"/>
      <c r="C339" s="894"/>
      <c r="D339" s="890"/>
      <c r="E339" s="894"/>
      <c r="F339" s="899"/>
      <c r="G339" s="400" t="s">
        <v>30</v>
      </c>
      <c r="H339" s="258"/>
      <c r="I339" s="258"/>
      <c r="J339" s="258"/>
      <c r="K339" s="258"/>
      <c r="L339" s="258"/>
      <c r="M339" s="258"/>
      <c r="N339" s="258"/>
      <c r="O339" s="258"/>
      <c r="P339" s="259"/>
      <c r="Q339" s="257" t="s">
        <v>358</v>
      </c>
      <c r="R339" s="258"/>
      <c r="S339" s="258"/>
      <c r="T339" s="258"/>
      <c r="U339" s="258"/>
      <c r="V339" s="258"/>
      <c r="W339" s="258"/>
      <c r="X339" s="258"/>
      <c r="Y339" s="258"/>
      <c r="Z339" s="258"/>
      <c r="AA339" s="258"/>
      <c r="AB339" s="403" t="s">
        <v>360</v>
      </c>
      <c r="AC339" s="258"/>
      <c r="AD339" s="259"/>
      <c r="AE339" s="273" t="s">
        <v>293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9"/>
      <c r="B340" s="890"/>
      <c r="C340" s="894"/>
      <c r="D340" s="890"/>
      <c r="E340" s="894"/>
      <c r="F340" s="899"/>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9"/>
      <c r="B341" s="890"/>
      <c r="C341" s="894"/>
      <c r="D341" s="890"/>
      <c r="E341" s="894"/>
      <c r="F341" s="899"/>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9"/>
      <c r="B342" s="890"/>
      <c r="C342" s="894"/>
      <c r="D342" s="890"/>
      <c r="E342" s="894"/>
      <c r="F342" s="899"/>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9"/>
      <c r="B343" s="890"/>
      <c r="C343" s="894"/>
      <c r="D343" s="890"/>
      <c r="E343" s="894"/>
      <c r="F343" s="899"/>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294</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9"/>
      <c r="B344" s="890"/>
      <c r="C344" s="894"/>
      <c r="D344" s="890"/>
      <c r="E344" s="894"/>
      <c r="F344" s="899"/>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9"/>
      <c r="B345" s="890"/>
      <c r="C345" s="894"/>
      <c r="D345" s="890"/>
      <c r="E345" s="894"/>
      <c r="F345" s="899"/>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9"/>
      <c r="B346" s="890"/>
      <c r="C346" s="894"/>
      <c r="D346" s="890"/>
      <c r="E346" s="894"/>
      <c r="F346" s="899"/>
      <c r="G346" s="400" t="s">
        <v>30</v>
      </c>
      <c r="H346" s="258"/>
      <c r="I346" s="258"/>
      <c r="J346" s="258"/>
      <c r="K346" s="258"/>
      <c r="L346" s="258"/>
      <c r="M346" s="258"/>
      <c r="N346" s="258"/>
      <c r="O346" s="258"/>
      <c r="P346" s="259"/>
      <c r="Q346" s="257" t="s">
        <v>358</v>
      </c>
      <c r="R346" s="258"/>
      <c r="S346" s="258"/>
      <c r="T346" s="258"/>
      <c r="U346" s="258"/>
      <c r="V346" s="258"/>
      <c r="W346" s="258"/>
      <c r="X346" s="258"/>
      <c r="Y346" s="258"/>
      <c r="Z346" s="258"/>
      <c r="AA346" s="258"/>
      <c r="AB346" s="403" t="s">
        <v>360</v>
      </c>
      <c r="AC346" s="258"/>
      <c r="AD346" s="259"/>
      <c r="AE346" s="273" t="s">
        <v>293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9"/>
      <c r="B347" s="890"/>
      <c r="C347" s="894"/>
      <c r="D347" s="890"/>
      <c r="E347" s="894"/>
      <c r="F347" s="899"/>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9"/>
      <c r="B348" s="890"/>
      <c r="C348" s="894"/>
      <c r="D348" s="890"/>
      <c r="E348" s="894"/>
      <c r="F348" s="899"/>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9"/>
      <c r="B349" s="890"/>
      <c r="C349" s="894"/>
      <c r="D349" s="890"/>
      <c r="E349" s="894"/>
      <c r="F349" s="899"/>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9"/>
      <c r="B350" s="890"/>
      <c r="C350" s="894"/>
      <c r="D350" s="890"/>
      <c r="E350" s="894"/>
      <c r="F350" s="899"/>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294</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9"/>
      <c r="B351" s="890"/>
      <c r="C351" s="894"/>
      <c r="D351" s="890"/>
      <c r="E351" s="894"/>
      <c r="F351" s="899"/>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9"/>
      <c r="B352" s="890"/>
      <c r="C352" s="894"/>
      <c r="D352" s="890"/>
      <c r="E352" s="894"/>
      <c r="F352" s="899"/>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9"/>
      <c r="B353" s="890"/>
      <c r="C353" s="894"/>
      <c r="D353" s="890"/>
      <c r="E353" s="894"/>
      <c r="F353" s="899"/>
      <c r="G353" s="400" t="s">
        <v>30</v>
      </c>
      <c r="H353" s="258"/>
      <c r="I353" s="258"/>
      <c r="J353" s="258"/>
      <c r="K353" s="258"/>
      <c r="L353" s="258"/>
      <c r="M353" s="258"/>
      <c r="N353" s="258"/>
      <c r="O353" s="258"/>
      <c r="P353" s="259"/>
      <c r="Q353" s="257" t="s">
        <v>358</v>
      </c>
      <c r="R353" s="258"/>
      <c r="S353" s="258"/>
      <c r="T353" s="258"/>
      <c r="U353" s="258"/>
      <c r="V353" s="258"/>
      <c r="W353" s="258"/>
      <c r="X353" s="258"/>
      <c r="Y353" s="258"/>
      <c r="Z353" s="258"/>
      <c r="AA353" s="258"/>
      <c r="AB353" s="403" t="s">
        <v>360</v>
      </c>
      <c r="AC353" s="258"/>
      <c r="AD353" s="259"/>
      <c r="AE353" s="273" t="s">
        <v>293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9"/>
      <c r="B354" s="890"/>
      <c r="C354" s="894"/>
      <c r="D354" s="890"/>
      <c r="E354" s="894"/>
      <c r="F354" s="899"/>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9"/>
      <c r="B355" s="890"/>
      <c r="C355" s="894"/>
      <c r="D355" s="890"/>
      <c r="E355" s="894"/>
      <c r="F355" s="899"/>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9"/>
      <c r="B356" s="890"/>
      <c r="C356" s="894"/>
      <c r="D356" s="890"/>
      <c r="E356" s="894"/>
      <c r="F356" s="899"/>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9"/>
      <c r="B357" s="890"/>
      <c r="C357" s="894"/>
      <c r="D357" s="890"/>
      <c r="E357" s="894"/>
      <c r="F357" s="899"/>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294</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9"/>
      <c r="B358" s="890"/>
      <c r="C358" s="894"/>
      <c r="D358" s="890"/>
      <c r="E358" s="894"/>
      <c r="F358" s="899"/>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9"/>
      <c r="B359" s="890"/>
      <c r="C359" s="894"/>
      <c r="D359" s="890"/>
      <c r="E359" s="894"/>
      <c r="F359" s="899"/>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9"/>
      <c r="B360" s="890"/>
      <c r="C360" s="894"/>
      <c r="D360" s="890"/>
      <c r="E360" s="894"/>
      <c r="F360" s="899"/>
      <c r="G360" s="400" t="s">
        <v>30</v>
      </c>
      <c r="H360" s="258"/>
      <c r="I360" s="258"/>
      <c r="J360" s="258"/>
      <c r="K360" s="258"/>
      <c r="L360" s="258"/>
      <c r="M360" s="258"/>
      <c r="N360" s="258"/>
      <c r="O360" s="258"/>
      <c r="P360" s="259"/>
      <c r="Q360" s="257" t="s">
        <v>358</v>
      </c>
      <c r="R360" s="258"/>
      <c r="S360" s="258"/>
      <c r="T360" s="258"/>
      <c r="U360" s="258"/>
      <c r="V360" s="258"/>
      <c r="W360" s="258"/>
      <c r="X360" s="258"/>
      <c r="Y360" s="258"/>
      <c r="Z360" s="258"/>
      <c r="AA360" s="258"/>
      <c r="AB360" s="403" t="s">
        <v>360</v>
      </c>
      <c r="AC360" s="258"/>
      <c r="AD360" s="259"/>
      <c r="AE360" s="273" t="s">
        <v>293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9"/>
      <c r="B361" s="890"/>
      <c r="C361" s="894"/>
      <c r="D361" s="890"/>
      <c r="E361" s="894"/>
      <c r="F361" s="899"/>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9"/>
      <c r="B362" s="890"/>
      <c r="C362" s="894"/>
      <c r="D362" s="890"/>
      <c r="E362" s="894"/>
      <c r="F362" s="899"/>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9"/>
      <c r="B363" s="890"/>
      <c r="C363" s="894"/>
      <c r="D363" s="890"/>
      <c r="E363" s="894"/>
      <c r="F363" s="899"/>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9"/>
      <c r="B364" s="890"/>
      <c r="C364" s="894"/>
      <c r="D364" s="890"/>
      <c r="E364" s="894"/>
      <c r="F364" s="899"/>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294</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9"/>
      <c r="B365" s="890"/>
      <c r="C365" s="894"/>
      <c r="D365" s="890"/>
      <c r="E365" s="894"/>
      <c r="F365" s="899"/>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9"/>
      <c r="B366" s="890"/>
      <c r="C366" s="894"/>
      <c r="D366" s="890"/>
      <c r="E366" s="895"/>
      <c r="F366" s="900"/>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9"/>
      <c r="B367" s="890"/>
      <c r="C367" s="894"/>
      <c r="D367" s="890"/>
      <c r="E367" s="412" t="s">
        <v>319</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9"/>
      <c r="B368" s="890"/>
      <c r="C368" s="894"/>
      <c r="D368" s="890"/>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9"/>
      <c r="B369" s="890"/>
      <c r="C369" s="894"/>
      <c r="D369" s="890"/>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9"/>
      <c r="B370" s="890"/>
      <c r="C370" s="894"/>
      <c r="D370" s="890"/>
      <c r="E370" s="389" t="s">
        <v>314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9"/>
      <c r="B371" s="890"/>
      <c r="C371" s="894"/>
      <c r="D371" s="890"/>
      <c r="E371" s="394" t="s">
        <v>311</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9"/>
      <c r="B372" s="890"/>
      <c r="C372" s="894"/>
      <c r="D372" s="890"/>
      <c r="E372" s="897" t="s">
        <v>276</v>
      </c>
      <c r="F372" s="898"/>
      <c r="G372" s="827" t="s">
        <v>287</v>
      </c>
      <c r="H372" s="241"/>
      <c r="I372" s="241"/>
      <c r="J372" s="241"/>
      <c r="K372" s="241"/>
      <c r="L372" s="241"/>
      <c r="M372" s="241"/>
      <c r="N372" s="241"/>
      <c r="O372" s="241"/>
      <c r="P372" s="241"/>
      <c r="Q372" s="241"/>
      <c r="R372" s="241"/>
      <c r="S372" s="241"/>
      <c r="T372" s="241"/>
      <c r="U372" s="241"/>
      <c r="V372" s="241"/>
      <c r="W372" s="241"/>
      <c r="X372" s="242"/>
      <c r="Y372" s="793"/>
      <c r="Z372" s="794"/>
      <c r="AA372" s="795"/>
      <c r="AB372" s="240" t="s">
        <v>40</v>
      </c>
      <c r="AC372" s="241"/>
      <c r="AD372" s="242"/>
      <c r="AE372" s="828" t="s">
        <v>156</v>
      </c>
      <c r="AF372" s="828"/>
      <c r="AG372" s="828"/>
      <c r="AH372" s="828"/>
      <c r="AI372" s="828" t="s">
        <v>392</v>
      </c>
      <c r="AJ372" s="828"/>
      <c r="AK372" s="828"/>
      <c r="AL372" s="828"/>
      <c r="AM372" s="828" t="s">
        <v>69</v>
      </c>
      <c r="AN372" s="828"/>
      <c r="AO372" s="828"/>
      <c r="AP372" s="240"/>
      <c r="AQ372" s="240" t="s">
        <v>269</v>
      </c>
      <c r="AR372" s="241"/>
      <c r="AS372" s="241"/>
      <c r="AT372" s="242"/>
      <c r="AU372" s="385" t="s">
        <v>291</v>
      </c>
      <c r="AV372" s="385"/>
      <c r="AW372" s="385"/>
      <c r="AX372" s="386"/>
    </row>
    <row r="373" spans="1:50" ht="18.75" hidden="1" customHeight="1" x14ac:dyDescent="0.15">
      <c r="A373" s="889"/>
      <c r="B373" s="890"/>
      <c r="C373" s="894"/>
      <c r="D373" s="890"/>
      <c r="E373" s="894"/>
      <c r="F373" s="899"/>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270</v>
      </c>
      <c r="AT373" s="224"/>
      <c r="AU373" s="222"/>
      <c r="AV373" s="222"/>
      <c r="AW373" s="223" t="s">
        <v>260</v>
      </c>
      <c r="AX373" s="248"/>
    </row>
    <row r="374" spans="1:50" ht="39.75" hidden="1" customHeight="1" x14ac:dyDescent="0.15">
      <c r="A374" s="889"/>
      <c r="B374" s="890"/>
      <c r="C374" s="894"/>
      <c r="D374" s="890"/>
      <c r="E374" s="894"/>
      <c r="F374" s="899"/>
      <c r="G374" s="415"/>
      <c r="H374" s="416"/>
      <c r="I374" s="416"/>
      <c r="J374" s="416"/>
      <c r="K374" s="416"/>
      <c r="L374" s="416"/>
      <c r="M374" s="416"/>
      <c r="N374" s="416"/>
      <c r="O374" s="416"/>
      <c r="P374" s="416"/>
      <c r="Q374" s="416"/>
      <c r="R374" s="416"/>
      <c r="S374" s="416"/>
      <c r="T374" s="416"/>
      <c r="U374" s="416"/>
      <c r="V374" s="416"/>
      <c r="W374" s="416"/>
      <c r="X374" s="417"/>
      <c r="Y374" s="276" t="s">
        <v>288</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89"/>
      <c r="B375" s="890"/>
      <c r="C375" s="894"/>
      <c r="D375" s="890"/>
      <c r="E375" s="894"/>
      <c r="F375" s="899"/>
      <c r="G375" s="396"/>
      <c r="H375" s="421"/>
      <c r="I375" s="421"/>
      <c r="J375" s="421"/>
      <c r="K375" s="421"/>
      <c r="L375" s="421"/>
      <c r="M375" s="421"/>
      <c r="N375" s="421"/>
      <c r="O375" s="421"/>
      <c r="P375" s="421"/>
      <c r="Q375" s="421"/>
      <c r="R375" s="421"/>
      <c r="S375" s="421"/>
      <c r="T375" s="421"/>
      <c r="U375" s="421"/>
      <c r="V375" s="421"/>
      <c r="W375" s="421"/>
      <c r="X375" s="422"/>
      <c r="Y375" s="198" t="s">
        <v>82</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89"/>
      <c r="B376" s="890"/>
      <c r="C376" s="894"/>
      <c r="D376" s="890"/>
      <c r="E376" s="894"/>
      <c r="F376" s="899"/>
      <c r="G376" s="827" t="s">
        <v>287</v>
      </c>
      <c r="H376" s="241"/>
      <c r="I376" s="241"/>
      <c r="J376" s="241"/>
      <c r="K376" s="241"/>
      <c r="L376" s="241"/>
      <c r="M376" s="241"/>
      <c r="N376" s="241"/>
      <c r="O376" s="241"/>
      <c r="P376" s="241"/>
      <c r="Q376" s="241"/>
      <c r="R376" s="241"/>
      <c r="S376" s="241"/>
      <c r="T376" s="241"/>
      <c r="U376" s="241"/>
      <c r="V376" s="241"/>
      <c r="W376" s="241"/>
      <c r="X376" s="242"/>
      <c r="Y376" s="793"/>
      <c r="Z376" s="794"/>
      <c r="AA376" s="795"/>
      <c r="AB376" s="240" t="s">
        <v>40</v>
      </c>
      <c r="AC376" s="241"/>
      <c r="AD376" s="242"/>
      <c r="AE376" s="828" t="s">
        <v>156</v>
      </c>
      <c r="AF376" s="828"/>
      <c r="AG376" s="828"/>
      <c r="AH376" s="828"/>
      <c r="AI376" s="828" t="s">
        <v>392</v>
      </c>
      <c r="AJ376" s="828"/>
      <c r="AK376" s="828"/>
      <c r="AL376" s="828"/>
      <c r="AM376" s="828" t="s">
        <v>69</v>
      </c>
      <c r="AN376" s="828"/>
      <c r="AO376" s="828"/>
      <c r="AP376" s="240"/>
      <c r="AQ376" s="240" t="s">
        <v>269</v>
      </c>
      <c r="AR376" s="241"/>
      <c r="AS376" s="241"/>
      <c r="AT376" s="242"/>
      <c r="AU376" s="385" t="s">
        <v>291</v>
      </c>
      <c r="AV376" s="385"/>
      <c r="AW376" s="385"/>
      <c r="AX376" s="386"/>
    </row>
    <row r="377" spans="1:50" ht="18.75" hidden="1" customHeight="1" x14ac:dyDescent="0.15">
      <c r="A377" s="889"/>
      <c r="B377" s="890"/>
      <c r="C377" s="894"/>
      <c r="D377" s="890"/>
      <c r="E377" s="894"/>
      <c r="F377" s="899"/>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270</v>
      </c>
      <c r="AT377" s="224"/>
      <c r="AU377" s="222"/>
      <c r="AV377" s="222"/>
      <c r="AW377" s="223" t="s">
        <v>260</v>
      </c>
      <c r="AX377" s="248"/>
    </row>
    <row r="378" spans="1:50" ht="39.75" hidden="1" customHeight="1" x14ac:dyDescent="0.15">
      <c r="A378" s="889"/>
      <c r="B378" s="890"/>
      <c r="C378" s="894"/>
      <c r="D378" s="890"/>
      <c r="E378" s="894"/>
      <c r="F378" s="899"/>
      <c r="G378" s="415"/>
      <c r="H378" s="416"/>
      <c r="I378" s="416"/>
      <c r="J378" s="416"/>
      <c r="K378" s="416"/>
      <c r="L378" s="416"/>
      <c r="M378" s="416"/>
      <c r="N378" s="416"/>
      <c r="O378" s="416"/>
      <c r="P378" s="416"/>
      <c r="Q378" s="416"/>
      <c r="R378" s="416"/>
      <c r="S378" s="416"/>
      <c r="T378" s="416"/>
      <c r="U378" s="416"/>
      <c r="V378" s="416"/>
      <c r="W378" s="416"/>
      <c r="X378" s="417"/>
      <c r="Y378" s="276" t="s">
        <v>288</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89"/>
      <c r="B379" s="890"/>
      <c r="C379" s="894"/>
      <c r="D379" s="890"/>
      <c r="E379" s="894"/>
      <c r="F379" s="899"/>
      <c r="G379" s="396"/>
      <c r="H379" s="421"/>
      <c r="I379" s="421"/>
      <c r="J379" s="421"/>
      <c r="K379" s="421"/>
      <c r="L379" s="421"/>
      <c r="M379" s="421"/>
      <c r="N379" s="421"/>
      <c r="O379" s="421"/>
      <c r="P379" s="421"/>
      <c r="Q379" s="421"/>
      <c r="R379" s="421"/>
      <c r="S379" s="421"/>
      <c r="T379" s="421"/>
      <c r="U379" s="421"/>
      <c r="V379" s="421"/>
      <c r="W379" s="421"/>
      <c r="X379" s="422"/>
      <c r="Y379" s="198" t="s">
        <v>82</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89"/>
      <c r="B380" s="890"/>
      <c r="C380" s="894"/>
      <c r="D380" s="890"/>
      <c r="E380" s="894"/>
      <c r="F380" s="899"/>
      <c r="G380" s="827" t="s">
        <v>287</v>
      </c>
      <c r="H380" s="241"/>
      <c r="I380" s="241"/>
      <c r="J380" s="241"/>
      <c r="K380" s="241"/>
      <c r="L380" s="241"/>
      <c r="M380" s="241"/>
      <c r="N380" s="241"/>
      <c r="O380" s="241"/>
      <c r="P380" s="241"/>
      <c r="Q380" s="241"/>
      <c r="R380" s="241"/>
      <c r="S380" s="241"/>
      <c r="T380" s="241"/>
      <c r="U380" s="241"/>
      <c r="V380" s="241"/>
      <c r="W380" s="241"/>
      <c r="X380" s="242"/>
      <c r="Y380" s="793"/>
      <c r="Z380" s="794"/>
      <c r="AA380" s="795"/>
      <c r="AB380" s="240" t="s">
        <v>40</v>
      </c>
      <c r="AC380" s="241"/>
      <c r="AD380" s="242"/>
      <c r="AE380" s="828" t="s">
        <v>156</v>
      </c>
      <c r="AF380" s="828"/>
      <c r="AG380" s="828"/>
      <c r="AH380" s="828"/>
      <c r="AI380" s="828" t="s">
        <v>392</v>
      </c>
      <c r="AJ380" s="828"/>
      <c r="AK380" s="828"/>
      <c r="AL380" s="828"/>
      <c r="AM380" s="828" t="s">
        <v>69</v>
      </c>
      <c r="AN380" s="828"/>
      <c r="AO380" s="828"/>
      <c r="AP380" s="240"/>
      <c r="AQ380" s="240" t="s">
        <v>269</v>
      </c>
      <c r="AR380" s="241"/>
      <c r="AS380" s="241"/>
      <c r="AT380" s="242"/>
      <c r="AU380" s="385" t="s">
        <v>291</v>
      </c>
      <c r="AV380" s="385"/>
      <c r="AW380" s="385"/>
      <c r="AX380" s="386"/>
    </row>
    <row r="381" spans="1:50" ht="18.75" hidden="1" customHeight="1" x14ac:dyDescent="0.15">
      <c r="A381" s="889"/>
      <c r="B381" s="890"/>
      <c r="C381" s="894"/>
      <c r="D381" s="890"/>
      <c r="E381" s="894"/>
      <c r="F381" s="899"/>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270</v>
      </c>
      <c r="AT381" s="224"/>
      <c r="AU381" s="222"/>
      <c r="AV381" s="222"/>
      <c r="AW381" s="223" t="s">
        <v>260</v>
      </c>
      <c r="AX381" s="248"/>
    </row>
    <row r="382" spans="1:50" ht="39.75" hidden="1" customHeight="1" x14ac:dyDescent="0.15">
      <c r="A382" s="889"/>
      <c r="B382" s="890"/>
      <c r="C382" s="894"/>
      <c r="D382" s="890"/>
      <c r="E382" s="894"/>
      <c r="F382" s="899"/>
      <c r="G382" s="415"/>
      <c r="H382" s="416"/>
      <c r="I382" s="416"/>
      <c r="J382" s="416"/>
      <c r="K382" s="416"/>
      <c r="L382" s="416"/>
      <c r="M382" s="416"/>
      <c r="N382" s="416"/>
      <c r="O382" s="416"/>
      <c r="P382" s="416"/>
      <c r="Q382" s="416"/>
      <c r="R382" s="416"/>
      <c r="S382" s="416"/>
      <c r="T382" s="416"/>
      <c r="U382" s="416"/>
      <c r="V382" s="416"/>
      <c r="W382" s="416"/>
      <c r="X382" s="417"/>
      <c r="Y382" s="276" t="s">
        <v>288</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89"/>
      <c r="B383" s="890"/>
      <c r="C383" s="894"/>
      <c r="D383" s="890"/>
      <c r="E383" s="894"/>
      <c r="F383" s="899"/>
      <c r="G383" s="396"/>
      <c r="H383" s="421"/>
      <c r="I383" s="421"/>
      <c r="J383" s="421"/>
      <c r="K383" s="421"/>
      <c r="L383" s="421"/>
      <c r="M383" s="421"/>
      <c r="N383" s="421"/>
      <c r="O383" s="421"/>
      <c r="P383" s="421"/>
      <c r="Q383" s="421"/>
      <c r="R383" s="421"/>
      <c r="S383" s="421"/>
      <c r="T383" s="421"/>
      <c r="U383" s="421"/>
      <c r="V383" s="421"/>
      <c r="W383" s="421"/>
      <c r="X383" s="422"/>
      <c r="Y383" s="198" t="s">
        <v>82</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89"/>
      <c r="B384" s="890"/>
      <c r="C384" s="894"/>
      <c r="D384" s="890"/>
      <c r="E384" s="894"/>
      <c r="F384" s="899"/>
      <c r="G384" s="827" t="s">
        <v>287</v>
      </c>
      <c r="H384" s="241"/>
      <c r="I384" s="241"/>
      <c r="J384" s="241"/>
      <c r="K384" s="241"/>
      <c r="L384" s="241"/>
      <c r="M384" s="241"/>
      <c r="N384" s="241"/>
      <c r="O384" s="241"/>
      <c r="P384" s="241"/>
      <c r="Q384" s="241"/>
      <c r="R384" s="241"/>
      <c r="S384" s="241"/>
      <c r="T384" s="241"/>
      <c r="U384" s="241"/>
      <c r="V384" s="241"/>
      <c r="W384" s="241"/>
      <c r="X384" s="242"/>
      <c r="Y384" s="793"/>
      <c r="Z384" s="794"/>
      <c r="AA384" s="795"/>
      <c r="AB384" s="240" t="s">
        <v>40</v>
      </c>
      <c r="AC384" s="241"/>
      <c r="AD384" s="242"/>
      <c r="AE384" s="828" t="s">
        <v>156</v>
      </c>
      <c r="AF384" s="828"/>
      <c r="AG384" s="828"/>
      <c r="AH384" s="828"/>
      <c r="AI384" s="828" t="s">
        <v>392</v>
      </c>
      <c r="AJ384" s="828"/>
      <c r="AK384" s="828"/>
      <c r="AL384" s="828"/>
      <c r="AM384" s="828" t="s">
        <v>69</v>
      </c>
      <c r="AN384" s="828"/>
      <c r="AO384" s="828"/>
      <c r="AP384" s="240"/>
      <c r="AQ384" s="240" t="s">
        <v>269</v>
      </c>
      <c r="AR384" s="241"/>
      <c r="AS384" s="241"/>
      <c r="AT384" s="242"/>
      <c r="AU384" s="385" t="s">
        <v>291</v>
      </c>
      <c r="AV384" s="385"/>
      <c r="AW384" s="385"/>
      <c r="AX384" s="386"/>
    </row>
    <row r="385" spans="1:50" ht="18.75" hidden="1" customHeight="1" x14ac:dyDescent="0.15">
      <c r="A385" s="889"/>
      <c r="B385" s="890"/>
      <c r="C385" s="894"/>
      <c r="D385" s="890"/>
      <c r="E385" s="894"/>
      <c r="F385" s="899"/>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270</v>
      </c>
      <c r="AT385" s="224"/>
      <c r="AU385" s="222"/>
      <c r="AV385" s="222"/>
      <c r="AW385" s="223" t="s">
        <v>260</v>
      </c>
      <c r="AX385" s="248"/>
    </row>
    <row r="386" spans="1:50" ht="39.75" hidden="1" customHeight="1" x14ac:dyDescent="0.15">
      <c r="A386" s="889"/>
      <c r="B386" s="890"/>
      <c r="C386" s="894"/>
      <c r="D386" s="890"/>
      <c r="E386" s="894"/>
      <c r="F386" s="899"/>
      <c r="G386" s="415"/>
      <c r="H386" s="416"/>
      <c r="I386" s="416"/>
      <c r="J386" s="416"/>
      <c r="K386" s="416"/>
      <c r="L386" s="416"/>
      <c r="M386" s="416"/>
      <c r="N386" s="416"/>
      <c r="O386" s="416"/>
      <c r="P386" s="416"/>
      <c r="Q386" s="416"/>
      <c r="R386" s="416"/>
      <c r="S386" s="416"/>
      <c r="T386" s="416"/>
      <c r="U386" s="416"/>
      <c r="V386" s="416"/>
      <c r="W386" s="416"/>
      <c r="X386" s="417"/>
      <c r="Y386" s="276" t="s">
        <v>288</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89"/>
      <c r="B387" s="890"/>
      <c r="C387" s="894"/>
      <c r="D387" s="890"/>
      <c r="E387" s="894"/>
      <c r="F387" s="899"/>
      <c r="G387" s="396"/>
      <c r="H387" s="421"/>
      <c r="I387" s="421"/>
      <c r="J387" s="421"/>
      <c r="K387" s="421"/>
      <c r="L387" s="421"/>
      <c r="M387" s="421"/>
      <c r="N387" s="421"/>
      <c r="O387" s="421"/>
      <c r="P387" s="421"/>
      <c r="Q387" s="421"/>
      <c r="R387" s="421"/>
      <c r="S387" s="421"/>
      <c r="T387" s="421"/>
      <c r="U387" s="421"/>
      <c r="V387" s="421"/>
      <c r="W387" s="421"/>
      <c r="X387" s="422"/>
      <c r="Y387" s="198" t="s">
        <v>82</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89"/>
      <c r="B388" s="890"/>
      <c r="C388" s="894"/>
      <c r="D388" s="890"/>
      <c r="E388" s="894"/>
      <c r="F388" s="899"/>
      <c r="G388" s="827" t="s">
        <v>287</v>
      </c>
      <c r="H388" s="241"/>
      <c r="I388" s="241"/>
      <c r="J388" s="241"/>
      <c r="K388" s="241"/>
      <c r="L388" s="241"/>
      <c r="M388" s="241"/>
      <c r="N388" s="241"/>
      <c r="O388" s="241"/>
      <c r="P388" s="241"/>
      <c r="Q388" s="241"/>
      <c r="R388" s="241"/>
      <c r="S388" s="241"/>
      <c r="T388" s="241"/>
      <c r="U388" s="241"/>
      <c r="V388" s="241"/>
      <c r="W388" s="241"/>
      <c r="X388" s="242"/>
      <c r="Y388" s="793"/>
      <c r="Z388" s="794"/>
      <c r="AA388" s="795"/>
      <c r="AB388" s="240" t="s">
        <v>40</v>
      </c>
      <c r="AC388" s="241"/>
      <c r="AD388" s="242"/>
      <c r="AE388" s="828" t="s">
        <v>156</v>
      </c>
      <c r="AF388" s="828"/>
      <c r="AG388" s="828"/>
      <c r="AH388" s="828"/>
      <c r="AI388" s="828" t="s">
        <v>392</v>
      </c>
      <c r="AJ388" s="828"/>
      <c r="AK388" s="828"/>
      <c r="AL388" s="828"/>
      <c r="AM388" s="828" t="s">
        <v>69</v>
      </c>
      <c r="AN388" s="828"/>
      <c r="AO388" s="828"/>
      <c r="AP388" s="240"/>
      <c r="AQ388" s="240" t="s">
        <v>269</v>
      </c>
      <c r="AR388" s="241"/>
      <c r="AS388" s="241"/>
      <c r="AT388" s="242"/>
      <c r="AU388" s="385" t="s">
        <v>291</v>
      </c>
      <c r="AV388" s="385"/>
      <c r="AW388" s="385"/>
      <c r="AX388" s="386"/>
    </row>
    <row r="389" spans="1:50" ht="18.75" hidden="1" customHeight="1" x14ac:dyDescent="0.15">
      <c r="A389" s="889"/>
      <c r="B389" s="890"/>
      <c r="C389" s="894"/>
      <c r="D389" s="890"/>
      <c r="E389" s="894"/>
      <c r="F389" s="899"/>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270</v>
      </c>
      <c r="AT389" s="224"/>
      <c r="AU389" s="222"/>
      <c r="AV389" s="222"/>
      <c r="AW389" s="223" t="s">
        <v>260</v>
      </c>
      <c r="AX389" s="248"/>
    </row>
    <row r="390" spans="1:50" ht="39.75" hidden="1" customHeight="1" x14ac:dyDescent="0.15">
      <c r="A390" s="889"/>
      <c r="B390" s="890"/>
      <c r="C390" s="894"/>
      <c r="D390" s="890"/>
      <c r="E390" s="894"/>
      <c r="F390" s="899"/>
      <c r="G390" s="415"/>
      <c r="H390" s="416"/>
      <c r="I390" s="416"/>
      <c r="J390" s="416"/>
      <c r="K390" s="416"/>
      <c r="L390" s="416"/>
      <c r="M390" s="416"/>
      <c r="N390" s="416"/>
      <c r="O390" s="416"/>
      <c r="P390" s="416"/>
      <c r="Q390" s="416"/>
      <c r="R390" s="416"/>
      <c r="S390" s="416"/>
      <c r="T390" s="416"/>
      <c r="U390" s="416"/>
      <c r="V390" s="416"/>
      <c r="W390" s="416"/>
      <c r="X390" s="417"/>
      <c r="Y390" s="276" t="s">
        <v>288</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89"/>
      <c r="B391" s="890"/>
      <c r="C391" s="894"/>
      <c r="D391" s="890"/>
      <c r="E391" s="894"/>
      <c r="F391" s="899"/>
      <c r="G391" s="396"/>
      <c r="H391" s="421"/>
      <c r="I391" s="421"/>
      <c r="J391" s="421"/>
      <c r="K391" s="421"/>
      <c r="L391" s="421"/>
      <c r="M391" s="421"/>
      <c r="N391" s="421"/>
      <c r="O391" s="421"/>
      <c r="P391" s="421"/>
      <c r="Q391" s="421"/>
      <c r="R391" s="421"/>
      <c r="S391" s="421"/>
      <c r="T391" s="421"/>
      <c r="U391" s="421"/>
      <c r="V391" s="421"/>
      <c r="W391" s="421"/>
      <c r="X391" s="422"/>
      <c r="Y391" s="198" t="s">
        <v>82</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89"/>
      <c r="B392" s="890"/>
      <c r="C392" s="894"/>
      <c r="D392" s="890"/>
      <c r="E392" s="894"/>
      <c r="F392" s="899"/>
      <c r="G392" s="400" t="s">
        <v>30</v>
      </c>
      <c r="H392" s="258"/>
      <c r="I392" s="258"/>
      <c r="J392" s="258"/>
      <c r="K392" s="258"/>
      <c r="L392" s="258"/>
      <c r="M392" s="258"/>
      <c r="N392" s="258"/>
      <c r="O392" s="258"/>
      <c r="P392" s="259"/>
      <c r="Q392" s="257" t="s">
        <v>358</v>
      </c>
      <c r="R392" s="258"/>
      <c r="S392" s="258"/>
      <c r="T392" s="258"/>
      <c r="U392" s="258"/>
      <c r="V392" s="258"/>
      <c r="W392" s="258"/>
      <c r="X392" s="258"/>
      <c r="Y392" s="258"/>
      <c r="Z392" s="258"/>
      <c r="AA392" s="258"/>
      <c r="AB392" s="403" t="s">
        <v>360</v>
      </c>
      <c r="AC392" s="258"/>
      <c r="AD392" s="259"/>
      <c r="AE392" s="257" t="s">
        <v>293</v>
      </c>
      <c r="AF392" s="258"/>
      <c r="AG392" s="258"/>
      <c r="AH392" s="258"/>
      <c r="AI392" s="258"/>
      <c r="AJ392" s="258"/>
      <c r="AK392" s="258"/>
      <c r="AL392" s="258"/>
      <c r="AM392" s="258"/>
      <c r="AN392" s="258"/>
      <c r="AO392" s="258"/>
      <c r="AP392" s="258"/>
      <c r="AQ392" s="258"/>
      <c r="AR392" s="258"/>
      <c r="AS392" s="258"/>
      <c r="AT392" s="258"/>
      <c r="AU392" s="258"/>
      <c r="AV392" s="258"/>
      <c r="AW392" s="258"/>
      <c r="AX392" s="832"/>
    </row>
    <row r="393" spans="1:50" ht="22.5" hidden="1" customHeight="1" x14ac:dyDescent="0.15">
      <c r="A393" s="889"/>
      <c r="B393" s="890"/>
      <c r="C393" s="894"/>
      <c r="D393" s="890"/>
      <c r="E393" s="894"/>
      <c r="F393" s="899"/>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89"/>
      <c r="B394" s="890"/>
      <c r="C394" s="894"/>
      <c r="D394" s="890"/>
      <c r="E394" s="894"/>
      <c r="F394" s="899"/>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9"/>
      <c r="B395" s="890"/>
      <c r="C395" s="894"/>
      <c r="D395" s="890"/>
      <c r="E395" s="894"/>
      <c r="F395" s="899"/>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9"/>
      <c r="B396" s="890"/>
      <c r="C396" s="894"/>
      <c r="D396" s="890"/>
      <c r="E396" s="894"/>
      <c r="F396" s="899"/>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294</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9"/>
      <c r="B397" s="890"/>
      <c r="C397" s="894"/>
      <c r="D397" s="890"/>
      <c r="E397" s="894"/>
      <c r="F397" s="899"/>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9"/>
      <c r="B398" s="890"/>
      <c r="C398" s="894"/>
      <c r="D398" s="890"/>
      <c r="E398" s="894"/>
      <c r="F398" s="899"/>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9"/>
      <c r="B399" s="890"/>
      <c r="C399" s="894"/>
      <c r="D399" s="890"/>
      <c r="E399" s="894"/>
      <c r="F399" s="899"/>
      <c r="G399" s="400" t="s">
        <v>30</v>
      </c>
      <c r="H399" s="258"/>
      <c r="I399" s="258"/>
      <c r="J399" s="258"/>
      <c r="K399" s="258"/>
      <c r="L399" s="258"/>
      <c r="M399" s="258"/>
      <c r="N399" s="258"/>
      <c r="O399" s="258"/>
      <c r="P399" s="259"/>
      <c r="Q399" s="257" t="s">
        <v>358</v>
      </c>
      <c r="R399" s="258"/>
      <c r="S399" s="258"/>
      <c r="T399" s="258"/>
      <c r="U399" s="258"/>
      <c r="V399" s="258"/>
      <c r="W399" s="258"/>
      <c r="X399" s="258"/>
      <c r="Y399" s="258"/>
      <c r="Z399" s="258"/>
      <c r="AA399" s="258"/>
      <c r="AB399" s="403" t="s">
        <v>360</v>
      </c>
      <c r="AC399" s="258"/>
      <c r="AD399" s="259"/>
      <c r="AE399" s="273" t="s">
        <v>293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9"/>
      <c r="B400" s="890"/>
      <c r="C400" s="894"/>
      <c r="D400" s="890"/>
      <c r="E400" s="894"/>
      <c r="F400" s="899"/>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9"/>
      <c r="B401" s="890"/>
      <c r="C401" s="894"/>
      <c r="D401" s="890"/>
      <c r="E401" s="894"/>
      <c r="F401" s="899"/>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9"/>
      <c r="B402" s="890"/>
      <c r="C402" s="894"/>
      <c r="D402" s="890"/>
      <c r="E402" s="894"/>
      <c r="F402" s="899"/>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9"/>
      <c r="B403" s="890"/>
      <c r="C403" s="894"/>
      <c r="D403" s="890"/>
      <c r="E403" s="894"/>
      <c r="F403" s="899"/>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294</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9"/>
      <c r="B404" s="890"/>
      <c r="C404" s="894"/>
      <c r="D404" s="890"/>
      <c r="E404" s="894"/>
      <c r="F404" s="899"/>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9"/>
      <c r="B405" s="890"/>
      <c r="C405" s="894"/>
      <c r="D405" s="890"/>
      <c r="E405" s="894"/>
      <c r="F405" s="899"/>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9"/>
      <c r="B406" s="890"/>
      <c r="C406" s="894"/>
      <c r="D406" s="890"/>
      <c r="E406" s="894"/>
      <c r="F406" s="899"/>
      <c r="G406" s="400" t="s">
        <v>30</v>
      </c>
      <c r="H406" s="258"/>
      <c r="I406" s="258"/>
      <c r="J406" s="258"/>
      <c r="K406" s="258"/>
      <c r="L406" s="258"/>
      <c r="M406" s="258"/>
      <c r="N406" s="258"/>
      <c r="O406" s="258"/>
      <c r="P406" s="259"/>
      <c r="Q406" s="257" t="s">
        <v>358</v>
      </c>
      <c r="R406" s="258"/>
      <c r="S406" s="258"/>
      <c r="T406" s="258"/>
      <c r="U406" s="258"/>
      <c r="V406" s="258"/>
      <c r="W406" s="258"/>
      <c r="X406" s="258"/>
      <c r="Y406" s="258"/>
      <c r="Z406" s="258"/>
      <c r="AA406" s="258"/>
      <c r="AB406" s="403" t="s">
        <v>360</v>
      </c>
      <c r="AC406" s="258"/>
      <c r="AD406" s="259"/>
      <c r="AE406" s="273" t="s">
        <v>293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9"/>
      <c r="B407" s="890"/>
      <c r="C407" s="894"/>
      <c r="D407" s="890"/>
      <c r="E407" s="894"/>
      <c r="F407" s="899"/>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9"/>
      <c r="B408" s="890"/>
      <c r="C408" s="894"/>
      <c r="D408" s="890"/>
      <c r="E408" s="894"/>
      <c r="F408" s="899"/>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9"/>
      <c r="B409" s="890"/>
      <c r="C409" s="894"/>
      <c r="D409" s="890"/>
      <c r="E409" s="894"/>
      <c r="F409" s="899"/>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9"/>
      <c r="B410" s="890"/>
      <c r="C410" s="894"/>
      <c r="D410" s="890"/>
      <c r="E410" s="894"/>
      <c r="F410" s="899"/>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294</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9"/>
      <c r="B411" s="890"/>
      <c r="C411" s="894"/>
      <c r="D411" s="890"/>
      <c r="E411" s="894"/>
      <c r="F411" s="899"/>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9"/>
      <c r="B412" s="890"/>
      <c r="C412" s="894"/>
      <c r="D412" s="890"/>
      <c r="E412" s="894"/>
      <c r="F412" s="899"/>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9"/>
      <c r="B413" s="890"/>
      <c r="C413" s="894"/>
      <c r="D413" s="890"/>
      <c r="E413" s="894"/>
      <c r="F413" s="899"/>
      <c r="G413" s="400" t="s">
        <v>30</v>
      </c>
      <c r="H413" s="258"/>
      <c r="I413" s="258"/>
      <c r="J413" s="258"/>
      <c r="K413" s="258"/>
      <c r="L413" s="258"/>
      <c r="M413" s="258"/>
      <c r="N413" s="258"/>
      <c r="O413" s="258"/>
      <c r="P413" s="259"/>
      <c r="Q413" s="257" t="s">
        <v>358</v>
      </c>
      <c r="R413" s="258"/>
      <c r="S413" s="258"/>
      <c r="T413" s="258"/>
      <c r="U413" s="258"/>
      <c r="V413" s="258"/>
      <c r="W413" s="258"/>
      <c r="X413" s="258"/>
      <c r="Y413" s="258"/>
      <c r="Z413" s="258"/>
      <c r="AA413" s="258"/>
      <c r="AB413" s="403" t="s">
        <v>360</v>
      </c>
      <c r="AC413" s="258"/>
      <c r="AD413" s="259"/>
      <c r="AE413" s="273" t="s">
        <v>293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9"/>
      <c r="B414" s="890"/>
      <c r="C414" s="894"/>
      <c r="D414" s="890"/>
      <c r="E414" s="894"/>
      <c r="F414" s="899"/>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9"/>
      <c r="B415" s="890"/>
      <c r="C415" s="894"/>
      <c r="D415" s="890"/>
      <c r="E415" s="894"/>
      <c r="F415" s="899"/>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9"/>
      <c r="B416" s="890"/>
      <c r="C416" s="894"/>
      <c r="D416" s="890"/>
      <c r="E416" s="894"/>
      <c r="F416" s="899"/>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9"/>
      <c r="B417" s="890"/>
      <c r="C417" s="894"/>
      <c r="D417" s="890"/>
      <c r="E417" s="894"/>
      <c r="F417" s="899"/>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294</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9"/>
      <c r="B418" s="890"/>
      <c r="C418" s="894"/>
      <c r="D418" s="890"/>
      <c r="E418" s="894"/>
      <c r="F418" s="899"/>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9"/>
      <c r="B419" s="890"/>
      <c r="C419" s="894"/>
      <c r="D419" s="890"/>
      <c r="E419" s="894"/>
      <c r="F419" s="899"/>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9"/>
      <c r="B420" s="890"/>
      <c r="C420" s="894"/>
      <c r="D420" s="890"/>
      <c r="E420" s="894"/>
      <c r="F420" s="899"/>
      <c r="G420" s="400" t="s">
        <v>30</v>
      </c>
      <c r="H420" s="258"/>
      <c r="I420" s="258"/>
      <c r="J420" s="258"/>
      <c r="K420" s="258"/>
      <c r="L420" s="258"/>
      <c r="M420" s="258"/>
      <c r="N420" s="258"/>
      <c r="O420" s="258"/>
      <c r="P420" s="259"/>
      <c r="Q420" s="257" t="s">
        <v>358</v>
      </c>
      <c r="R420" s="258"/>
      <c r="S420" s="258"/>
      <c r="T420" s="258"/>
      <c r="U420" s="258"/>
      <c r="V420" s="258"/>
      <c r="W420" s="258"/>
      <c r="X420" s="258"/>
      <c r="Y420" s="258"/>
      <c r="Z420" s="258"/>
      <c r="AA420" s="258"/>
      <c r="AB420" s="403" t="s">
        <v>360</v>
      </c>
      <c r="AC420" s="258"/>
      <c r="AD420" s="259"/>
      <c r="AE420" s="273" t="s">
        <v>293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9"/>
      <c r="B421" s="890"/>
      <c r="C421" s="894"/>
      <c r="D421" s="890"/>
      <c r="E421" s="894"/>
      <c r="F421" s="899"/>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9"/>
      <c r="B422" s="890"/>
      <c r="C422" s="894"/>
      <c r="D422" s="890"/>
      <c r="E422" s="894"/>
      <c r="F422" s="899"/>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9"/>
      <c r="B423" s="890"/>
      <c r="C423" s="894"/>
      <c r="D423" s="890"/>
      <c r="E423" s="894"/>
      <c r="F423" s="899"/>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9"/>
      <c r="B424" s="890"/>
      <c r="C424" s="894"/>
      <c r="D424" s="890"/>
      <c r="E424" s="894"/>
      <c r="F424" s="899"/>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294</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9"/>
      <c r="B425" s="890"/>
      <c r="C425" s="894"/>
      <c r="D425" s="890"/>
      <c r="E425" s="894"/>
      <c r="F425" s="899"/>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9"/>
      <c r="B426" s="890"/>
      <c r="C426" s="894"/>
      <c r="D426" s="890"/>
      <c r="E426" s="895"/>
      <c r="F426" s="900"/>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9"/>
      <c r="B427" s="890"/>
      <c r="C427" s="894"/>
      <c r="D427" s="890"/>
      <c r="E427" s="412" t="s">
        <v>319</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9"/>
      <c r="B428" s="890"/>
      <c r="C428" s="894"/>
      <c r="D428" s="890"/>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9"/>
      <c r="B429" s="890"/>
      <c r="C429" s="895"/>
      <c r="D429" s="896"/>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9"/>
      <c r="B430" s="890"/>
      <c r="C430" s="897" t="s">
        <v>325</v>
      </c>
      <c r="D430" s="901"/>
      <c r="E430" s="394" t="s">
        <v>398</v>
      </c>
      <c r="F430" s="447"/>
      <c r="G430" s="448" t="s">
        <v>295</v>
      </c>
      <c r="H430" s="413"/>
      <c r="I430" s="413"/>
      <c r="J430" s="449" t="s">
        <v>405</v>
      </c>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9"/>
      <c r="B431" s="890"/>
      <c r="C431" s="894"/>
      <c r="D431" s="890"/>
      <c r="E431" s="456" t="s">
        <v>281</v>
      </c>
      <c r="F431" s="457"/>
      <c r="G431" s="458" t="s">
        <v>278</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40</v>
      </c>
      <c r="AC431" s="258"/>
      <c r="AD431" s="259"/>
      <c r="AE431" s="453" t="s">
        <v>47</v>
      </c>
      <c r="AF431" s="454"/>
      <c r="AG431" s="454"/>
      <c r="AH431" s="455"/>
      <c r="AI431" s="459" t="s">
        <v>406</v>
      </c>
      <c r="AJ431" s="459"/>
      <c r="AK431" s="459"/>
      <c r="AL431" s="257"/>
      <c r="AM431" s="459" t="s">
        <v>335</v>
      </c>
      <c r="AN431" s="459"/>
      <c r="AO431" s="459"/>
      <c r="AP431" s="257"/>
      <c r="AQ431" s="257" t="s">
        <v>269</v>
      </c>
      <c r="AR431" s="258"/>
      <c r="AS431" s="258"/>
      <c r="AT431" s="259"/>
      <c r="AU431" s="274" t="s">
        <v>210</v>
      </c>
      <c r="AV431" s="274"/>
      <c r="AW431" s="274"/>
      <c r="AX431" s="275"/>
    </row>
    <row r="432" spans="1:50" ht="18.75" customHeight="1" x14ac:dyDescent="0.15">
      <c r="A432" s="889"/>
      <c r="B432" s="890"/>
      <c r="C432" s="894"/>
      <c r="D432" s="890"/>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405</v>
      </c>
      <c r="AF432" s="222"/>
      <c r="AG432" s="223" t="s">
        <v>270</v>
      </c>
      <c r="AH432" s="224"/>
      <c r="AI432" s="460"/>
      <c r="AJ432" s="460"/>
      <c r="AK432" s="460"/>
      <c r="AL432" s="402"/>
      <c r="AM432" s="460"/>
      <c r="AN432" s="460"/>
      <c r="AO432" s="460"/>
      <c r="AP432" s="402"/>
      <c r="AQ432" s="221" t="s">
        <v>405</v>
      </c>
      <c r="AR432" s="222"/>
      <c r="AS432" s="223" t="s">
        <v>270</v>
      </c>
      <c r="AT432" s="224"/>
      <c r="AU432" s="222" t="s">
        <v>405</v>
      </c>
      <c r="AV432" s="222"/>
      <c r="AW432" s="223" t="s">
        <v>260</v>
      </c>
      <c r="AX432" s="248"/>
    </row>
    <row r="433" spans="1:50" ht="23.25" customHeight="1" x14ac:dyDescent="0.15">
      <c r="A433" s="889"/>
      <c r="B433" s="890"/>
      <c r="C433" s="894"/>
      <c r="D433" s="890"/>
      <c r="E433" s="456"/>
      <c r="F433" s="457"/>
      <c r="G433" s="415" t="s">
        <v>405</v>
      </c>
      <c r="H433" s="416"/>
      <c r="I433" s="416"/>
      <c r="J433" s="416"/>
      <c r="K433" s="416"/>
      <c r="L433" s="416"/>
      <c r="M433" s="416"/>
      <c r="N433" s="416"/>
      <c r="O433" s="416"/>
      <c r="P433" s="416"/>
      <c r="Q433" s="416"/>
      <c r="R433" s="416"/>
      <c r="S433" s="416"/>
      <c r="T433" s="416"/>
      <c r="U433" s="416"/>
      <c r="V433" s="416"/>
      <c r="W433" s="416"/>
      <c r="X433" s="417"/>
      <c r="Y433" s="276" t="s">
        <v>44</v>
      </c>
      <c r="Z433" s="249"/>
      <c r="AA433" s="250"/>
      <c r="AB433" s="277" t="s">
        <v>405</v>
      </c>
      <c r="AC433" s="277"/>
      <c r="AD433" s="277"/>
      <c r="AE433" s="234" t="s">
        <v>405</v>
      </c>
      <c r="AF433" s="235"/>
      <c r="AG433" s="235"/>
      <c r="AH433" s="235"/>
      <c r="AI433" s="234" t="s">
        <v>405</v>
      </c>
      <c r="AJ433" s="235"/>
      <c r="AK433" s="235"/>
      <c r="AL433" s="235"/>
      <c r="AM433" s="234" t="s">
        <v>405</v>
      </c>
      <c r="AN433" s="235"/>
      <c r="AO433" s="235"/>
      <c r="AP433" s="236"/>
      <c r="AQ433" s="234" t="s">
        <v>405</v>
      </c>
      <c r="AR433" s="235"/>
      <c r="AS433" s="235"/>
      <c r="AT433" s="236"/>
      <c r="AU433" s="235" t="s">
        <v>405</v>
      </c>
      <c r="AV433" s="235"/>
      <c r="AW433" s="235"/>
      <c r="AX433" s="384"/>
    </row>
    <row r="434" spans="1:50" ht="23.25" customHeight="1" x14ac:dyDescent="0.15">
      <c r="A434" s="889"/>
      <c r="B434" s="890"/>
      <c r="C434" s="894"/>
      <c r="D434" s="890"/>
      <c r="E434" s="456"/>
      <c r="F434" s="457"/>
      <c r="G434" s="418"/>
      <c r="H434" s="419"/>
      <c r="I434" s="419"/>
      <c r="J434" s="419"/>
      <c r="K434" s="419"/>
      <c r="L434" s="419"/>
      <c r="M434" s="419"/>
      <c r="N434" s="419"/>
      <c r="O434" s="419"/>
      <c r="P434" s="419"/>
      <c r="Q434" s="419"/>
      <c r="R434" s="419"/>
      <c r="S434" s="419"/>
      <c r="T434" s="419"/>
      <c r="U434" s="419"/>
      <c r="V434" s="419"/>
      <c r="W434" s="419"/>
      <c r="X434" s="420"/>
      <c r="Y434" s="198" t="s">
        <v>82</v>
      </c>
      <c r="Z434" s="196"/>
      <c r="AA434" s="197"/>
      <c r="AB434" s="388" t="s">
        <v>405</v>
      </c>
      <c r="AC434" s="388"/>
      <c r="AD434" s="388"/>
      <c r="AE434" s="234" t="s">
        <v>405</v>
      </c>
      <c r="AF434" s="235"/>
      <c r="AG434" s="235"/>
      <c r="AH434" s="236"/>
      <c r="AI434" s="234" t="s">
        <v>405</v>
      </c>
      <c r="AJ434" s="235"/>
      <c r="AK434" s="235"/>
      <c r="AL434" s="235"/>
      <c r="AM434" s="234" t="s">
        <v>405</v>
      </c>
      <c r="AN434" s="235"/>
      <c r="AO434" s="235"/>
      <c r="AP434" s="236"/>
      <c r="AQ434" s="234" t="s">
        <v>405</v>
      </c>
      <c r="AR434" s="235"/>
      <c r="AS434" s="235"/>
      <c r="AT434" s="236"/>
      <c r="AU434" s="235" t="s">
        <v>405</v>
      </c>
      <c r="AV434" s="235"/>
      <c r="AW434" s="235"/>
      <c r="AX434" s="384"/>
    </row>
    <row r="435" spans="1:50" ht="23.25" customHeight="1" x14ac:dyDescent="0.15">
      <c r="A435" s="889"/>
      <c r="B435" s="890"/>
      <c r="C435" s="894"/>
      <c r="D435" s="890"/>
      <c r="E435" s="456"/>
      <c r="F435" s="457"/>
      <c r="G435" s="396"/>
      <c r="H435" s="421"/>
      <c r="I435" s="421"/>
      <c r="J435" s="421"/>
      <c r="K435" s="421"/>
      <c r="L435" s="421"/>
      <c r="M435" s="421"/>
      <c r="N435" s="421"/>
      <c r="O435" s="421"/>
      <c r="P435" s="421"/>
      <c r="Q435" s="421"/>
      <c r="R435" s="421"/>
      <c r="S435" s="421"/>
      <c r="T435" s="421"/>
      <c r="U435" s="421"/>
      <c r="V435" s="421"/>
      <c r="W435" s="421"/>
      <c r="X435" s="422"/>
      <c r="Y435" s="198" t="s">
        <v>49</v>
      </c>
      <c r="Z435" s="196"/>
      <c r="AA435" s="197"/>
      <c r="AB435" s="260" t="s">
        <v>45</v>
      </c>
      <c r="AC435" s="260"/>
      <c r="AD435" s="260"/>
      <c r="AE435" s="234" t="s">
        <v>405</v>
      </c>
      <c r="AF435" s="235"/>
      <c r="AG435" s="235"/>
      <c r="AH435" s="236"/>
      <c r="AI435" s="234" t="s">
        <v>405</v>
      </c>
      <c r="AJ435" s="235"/>
      <c r="AK435" s="235"/>
      <c r="AL435" s="235"/>
      <c r="AM435" s="234" t="s">
        <v>405</v>
      </c>
      <c r="AN435" s="235"/>
      <c r="AO435" s="235"/>
      <c r="AP435" s="236"/>
      <c r="AQ435" s="234" t="s">
        <v>405</v>
      </c>
      <c r="AR435" s="235"/>
      <c r="AS435" s="235"/>
      <c r="AT435" s="236"/>
      <c r="AU435" s="235" t="s">
        <v>405</v>
      </c>
      <c r="AV435" s="235"/>
      <c r="AW435" s="235"/>
      <c r="AX435" s="384"/>
    </row>
    <row r="436" spans="1:50" ht="18.75" hidden="1" customHeight="1" x14ac:dyDescent="0.15">
      <c r="A436" s="889"/>
      <c r="B436" s="890"/>
      <c r="C436" s="894"/>
      <c r="D436" s="890"/>
      <c r="E436" s="456" t="s">
        <v>281</v>
      </c>
      <c r="F436" s="457"/>
      <c r="G436" s="458" t="s">
        <v>278</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40</v>
      </c>
      <c r="AC436" s="258"/>
      <c r="AD436" s="259"/>
      <c r="AE436" s="453" t="s">
        <v>47</v>
      </c>
      <c r="AF436" s="454"/>
      <c r="AG436" s="454"/>
      <c r="AH436" s="455"/>
      <c r="AI436" s="459" t="s">
        <v>406</v>
      </c>
      <c r="AJ436" s="459"/>
      <c r="AK436" s="459"/>
      <c r="AL436" s="257"/>
      <c r="AM436" s="459" t="s">
        <v>335</v>
      </c>
      <c r="AN436" s="459"/>
      <c r="AO436" s="459"/>
      <c r="AP436" s="257"/>
      <c r="AQ436" s="257" t="s">
        <v>269</v>
      </c>
      <c r="AR436" s="258"/>
      <c r="AS436" s="258"/>
      <c r="AT436" s="259"/>
      <c r="AU436" s="274" t="s">
        <v>210</v>
      </c>
      <c r="AV436" s="274"/>
      <c r="AW436" s="274"/>
      <c r="AX436" s="275"/>
    </row>
    <row r="437" spans="1:50" ht="18.75" hidden="1" customHeight="1" x14ac:dyDescent="0.15">
      <c r="A437" s="889"/>
      <c r="B437" s="890"/>
      <c r="C437" s="894"/>
      <c r="D437" s="890"/>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270</v>
      </c>
      <c r="AH437" s="224"/>
      <c r="AI437" s="460"/>
      <c r="AJ437" s="460"/>
      <c r="AK437" s="460"/>
      <c r="AL437" s="402"/>
      <c r="AM437" s="460"/>
      <c r="AN437" s="460"/>
      <c r="AO437" s="460"/>
      <c r="AP437" s="402"/>
      <c r="AQ437" s="221"/>
      <c r="AR437" s="222"/>
      <c r="AS437" s="223" t="s">
        <v>270</v>
      </c>
      <c r="AT437" s="224"/>
      <c r="AU437" s="222"/>
      <c r="AV437" s="222"/>
      <c r="AW437" s="223" t="s">
        <v>260</v>
      </c>
      <c r="AX437" s="248"/>
    </row>
    <row r="438" spans="1:50" ht="23.25" hidden="1" customHeight="1" x14ac:dyDescent="0.15">
      <c r="A438" s="889"/>
      <c r="B438" s="890"/>
      <c r="C438" s="894"/>
      <c r="D438" s="890"/>
      <c r="E438" s="456"/>
      <c r="F438" s="457"/>
      <c r="G438" s="415"/>
      <c r="H438" s="416"/>
      <c r="I438" s="416"/>
      <c r="J438" s="416"/>
      <c r="K438" s="416"/>
      <c r="L438" s="416"/>
      <c r="M438" s="416"/>
      <c r="N438" s="416"/>
      <c r="O438" s="416"/>
      <c r="P438" s="416"/>
      <c r="Q438" s="416"/>
      <c r="R438" s="416"/>
      <c r="S438" s="416"/>
      <c r="T438" s="416"/>
      <c r="U438" s="416"/>
      <c r="V438" s="416"/>
      <c r="W438" s="416"/>
      <c r="X438" s="417"/>
      <c r="Y438" s="276" t="s">
        <v>44</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89"/>
      <c r="B439" s="890"/>
      <c r="C439" s="894"/>
      <c r="D439" s="890"/>
      <c r="E439" s="456"/>
      <c r="F439" s="457"/>
      <c r="G439" s="418"/>
      <c r="H439" s="419"/>
      <c r="I439" s="419"/>
      <c r="J439" s="419"/>
      <c r="K439" s="419"/>
      <c r="L439" s="419"/>
      <c r="M439" s="419"/>
      <c r="N439" s="419"/>
      <c r="O439" s="419"/>
      <c r="P439" s="419"/>
      <c r="Q439" s="419"/>
      <c r="R439" s="419"/>
      <c r="S439" s="419"/>
      <c r="T439" s="419"/>
      <c r="U439" s="419"/>
      <c r="V439" s="419"/>
      <c r="W439" s="419"/>
      <c r="X439" s="420"/>
      <c r="Y439" s="198" t="s">
        <v>82</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89"/>
      <c r="B440" s="890"/>
      <c r="C440" s="894"/>
      <c r="D440" s="890"/>
      <c r="E440" s="456"/>
      <c r="F440" s="457"/>
      <c r="G440" s="396"/>
      <c r="H440" s="421"/>
      <c r="I440" s="421"/>
      <c r="J440" s="421"/>
      <c r="K440" s="421"/>
      <c r="L440" s="421"/>
      <c r="M440" s="421"/>
      <c r="N440" s="421"/>
      <c r="O440" s="421"/>
      <c r="P440" s="421"/>
      <c r="Q440" s="421"/>
      <c r="R440" s="421"/>
      <c r="S440" s="421"/>
      <c r="T440" s="421"/>
      <c r="U440" s="421"/>
      <c r="V440" s="421"/>
      <c r="W440" s="421"/>
      <c r="X440" s="422"/>
      <c r="Y440" s="198" t="s">
        <v>49</v>
      </c>
      <c r="Z440" s="196"/>
      <c r="AA440" s="197"/>
      <c r="AB440" s="260" t="s">
        <v>45</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89"/>
      <c r="B441" s="890"/>
      <c r="C441" s="894"/>
      <c r="D441" s="890"/>
      <c r="E441" s="456" t="s">
        <v>281</v>
      </c>
      <c r="F441" s="457"/>
      <c r="G441" s="458" t="s">
        <v>278</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40</v>
      </c>
      <c r="AC441" s="258"/>
      <c r="AD441" s="259"/>
      <c r="AE441" s="453" t="s">
        <v>47</v>
      </c>
      <c r="AF441" s="454"/>
      <c r="AG441" s="454"/>
      <c r="AH441" s="455"/>
      <c r="AI441" s="459" t="s">
        <v>406</v>
      </c>
      <c r="AJ441" s="459"/>
      <c r="AK441" s="459"/>
      <c r="AL441" s="257"/>
      <c r="AM441" s="459" t="s">
        <v>335</v>
      </c>
      <c r="AN441" s="459"/>
      <c r="AO441" s="459"/>
      <c r="AP441" s="257"/>
      <c r="AQ441" s="257" t="s">
        <v>269</v>
      </c>
      <c r="AR441" s="258"/>
      <c r="AS441" s="258"/>
      <c r="AT441" s="259"/>
      <c r="AU441" s="274" t="s">
        <v>210</v>
      </c>
      <c r="AV441" s="274"/>
      <c r="AW441" s="274"/>
      <c r="AX441" s="275"/>
    </row>
    <row r="442" spans="1:50" ht="18.75" hidden="1" customHeight="1" x14ac:dyDescent="0.15">
      <c r="A442" s="889"/>
      <c r="B442" s="890"/>
      <c r="C442" s="894"/>
      <c r="D442" s="890"/>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270</v>
      </c>
      <c r="AH442" s="224"/>
      <c r="AI442" s="460"/>
      <c r="AJ442" s="460"/>
      <c r="AK442" s="460"/>
      <c r="AL442" s="402"/>
      <c r="AM442" s="460"/>
      <c r="AN442" s="460"/>
      <c r="AO442" s="460"/>
      <c r="AP442" s="402"/>
      <c r="AQ442" s="221"/>
      <c r="AR442" s="222"/>
      <c r="AS442" s="223" t="s">
        <v>270</v>
      </c>
      <c r="AT442" s="224"/>
      <c r="AU442" s="222"/>
      <c r="AV442" s="222"/>
      <c r="AW442" s="223" t="s">
        <v>260</v>
      </c>
      <c r="AX442" s="248"/>
    </row>
    <row r="443" spans="1:50" ht="23.25" hidden="1" customHeight="1" x14ac:dyDescent="0.15">
      <c r="A443" s="889"/>
      <c r="B443" s="890"/>
      <c r="C443" s="894"/>
      <c r="D443" s="890"/>
      <c r="E443" s="456"/>
      <c r="F443" s="457"/>
      <c r="G443" s="415"/>
      <c r="H443" s="416"/>
      <c r="I443" s="416"/>
      <c r="J443" s="416"/>
      <c r="K443" s="416"/>
      <c r="L443" s="416"/>
      <c r="M443" s="416"/>
      <c r="N443" s="416"/>
      <c r="O443" s="416"/>
      <c r="P443" s="416"/>
      <c r="Q443" s="416"/>
      <c r="R443" s="416"/>
      <c r="S443" s="416"/>
      <c r="T443" s="416"/>
      <c r="U443" s="416"/>
      <c r="V443" s="416"/>
      <c r="W443" s="416"/>
      <c r="X443" s="417"/>
      <c r="Y443" s="276" t="s">
        <v>44</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89"/>
      <c r="B444" s="890"/>
      <c r="C444" s="894"/>
      <c r="D444" s="890"/>
      <c r="E444" s="456"/>
      <c r="F444" s="457"/>
      <c r="G444" s="418"/>
      <c r="H444" s="419"/>
      <c r="I444" s="419"/>
      <c r="J444" s="419"/>
      <c r="K444" s="419"/>
      <c r="L444" s="419"/>
      <c r="M444" s="419"/>
      <c r="N444" s="419"/>
      <c r="O444" s="419"/>
      <c r="P444" s="419"/>
      <c r="Q444" s="419"/>
      <c r="R444" s="419"/>
      <c r="S444" s="419"/>
      <c r="T444" s="419"/>
      <c r="U444" s="419"/>
      <c r="V444" s="419"/>
      <c r="W444" s="419"/>
      <c r="X444" s="420"/>
      <c r="Y444" s="198" t="s">
        <v>82</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89"/>
      <c r="B445" s="890"/>
      <c r="C445" s="894"/>
      <c r="D445" s="890"/>
      <c r="E445" s="456"/>
      <c r="F445" s="457"/>
      <c r="G445" s="396"/>
      <c r="H445" s="421"/>
      <c r="I445" s="421"/>
      <c r="J445" s="421"/>
      <c r="K445" s="421"/>
      <c r="L445" s="421"/>
      <c r="M445" s="421"/>
      <c r="N445" s="421"/>
      <c r="O445" s="421"/>
      <c r="P445" s="421"/>
      <c r="Q445" s="421"/>
      <c r="R445" s="421"/>
      <c r="S445" s="421"/>
      <c r="T445" s="421"/>
      <c r="U445" s="421"/>
      <c r="V445" s="421"/>
      <c r="W445" s="421"/>
      <c r="X445" s="422"/>
      <c r="Y445" s="198" t="s">
        <v>49</v>
      </c>
      <c r="Z445" s="196"/>
      <c r="AA445" s="197"/>
      <c r="AB445" s="260" t="s">
        <v>45</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89"/>
      <c r="B446" s="890"/>
      <c r="C446" s="894"/>
      <c r="D446" s="890"/>
      <c r="E446" s="456" t="s">
        <v>281</v>
      </c>
      <c r="F446" s="457"/>
      <c r="G446" s="458" t="s">
        <v>278</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40</v>
      </c>
      <c r="AC446" s="258"/>
      <c r="AD446" s="259"/>
      <c r="AE446" s="453" t="s">
        <v>47</v>
      </c>
      <c r="AF446" s="454"/>
      <c r="AG446" s="454"/>
      <c r="AH446" s="455"/>
      <c r="AI446" s="459" t="s">
        <v>406</v>
      </c>
      <c r="AJ446" s="459"/>
      <c r="AK446" s="459"/>
      <c r="AL446" s="257"/>
      <c r="AM446" s="459" t="s">
        <v>335</v>
      </c>
      <c r="AN446" s="459"/>
      <c r="AO446" s="459"/>
      <c r="AP446" s="257"/>
      <c r="AQ446" s="257" t="s">
        <v>269</v>
      </c>
      <c r="AR446" s="258"/>
      <c r="AS446" s="258"/>
      <c r="AT446" s="259"/>
      <c r="AU446" s="274" t="s">
        <v>210</v>
      </c>
      <c r="AV446" s="274"/>
      <c r="AW446" s="274"/>
      <c r="AX446" s="275"/>
    </row>
    <row r="447" spans="1:50" ht="18.75" hidden="1" customHeight="1" x14ac:dyDescent="0.15">
      <c r="A447" s="889"/>
      <c r="B447" s="890"/>
      <c r="C447" s="894"/>
      <c r="D447" s="890"/>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270</v>
      </c>
      <c r="AH447" s="224"/>
      <c r="AI447" s="460"/>
      <c r="AJ447" s="460"/>
      <c r="AK447" s="460"/>
      <c r="AL447" s="402"/>
      <c r="AM447" s="460"/>
      <c r="AN447" s="460"/>
      <c r="AO447" s="460"/>
      <c r="AP447" s="402"/>
      <c r="AQ447" s="221"/>
      <c r="AR447" s="222"/>
      <c r="AS447" s="223" t="s">
        <v>270</v>
      </c>
      <c r="AT447" s="224"/>
      <c r="AU447" s="222"/>
      <c r="AV447" s="222"/>
      <c r="AW447" s="223" t="s">
        <v>260</v>
      </c>
      <c r="AX447" s="248"/>
    </row>
    <row r="448" spans="1:50" ht="23.25" hidden="1" customHeight="1" x14ac:dyDescent="0.15">
      <c r="A448" s="889"/>
      <c r="B448" s="890"/>
      <c r="C448" s="894"/>
      <c r="D448" s="890"/>
      <c r="E448" s="456"/>
      <c r="F448" s="457"/>
      <c r="G448" s="415"/>
      <c r="H448" s="416"/>
      <c r="I448" s="416"/>
      <c r="J448" s="416"/>
      <c r="K448" s="416"/>
      <c r="L448" s="416"/>
      <c r="M448" s="416"/>
      <c r="N448" s="416"/>
      <c r="O448" s="416"/>
      <c r="P448" s="416"/>
      <c r="Q448" s="416"/>
      <c r="R448" s="416"/>
      <c r="S448" s="416"/>
      <c r="T448" s="416"/>
      <c r="U448" s="416"/>
      <c r="V448" s="416"/>
      <c r="W448" s="416"/>
      <c r="X448" s="417"/>
      <c r="Y448" s="276" t="s">
        <v>44</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89"/>
      <c r="B449" s="890"/>
      <c r="C449" s="894"/>
      <c r="D449" s="890"/>
      <c r="E449" s="456"/>
      <c r="F449" s="457"/>
      <c r="G449" s="418"/>
      <c r="H449" s="419"/>
      <c r="I449" s="419"/>
      <c r="J449" s="419"/>
      <c r="K449" s="419"/>
      <c r="L449" s="419"/>
      <c r="M449" s="419"/>
      <c r="N449" s="419"/>
      <c r="O449" s="419"/>
      <c r="P449" s="419"/>
      <c r="Q449" s="419"/>
      <c r="R449" s="419"/>
      <c r="S449" s="419"/>
      <c r="T449" s="419"/>
      <c r="U449" s="419"/>
      <c r="V449" s="419"/>
      <c r="W449" s="419"/>
      <c r="X449" s="420"/>
      <c r="Y449" s="198" t="s">
        <v>82</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89"/>
      <c r="B450" s="890"/>
      <c r="C450" s="894"/>
      <c r="D450" s="890"/>
      <c r="E450" s="456"/>
      <c r="F450" s="457"/>
      <c r="G450" s="396"/>
      <c r="H450" s="421"/>
      <c r="I450" s="421"/>
      <c r="J450" s="421"/>
      <c r="K450" s="421"/>
      <c r="L450" s="421"/>
      <c r="M450" s="421"/>
      <c r="N450" s="421"/>
      <c r="O450" s="421"/>
      <c r="P450" s="421"/>
      <c r="Q450" s="421"/>
      <c r="R450" s="421"/>
      <c r="S450" s="421"/>
      <c r="T450" s="421"/>
      <c r="U450" s="421"/>
      <c r="V450" s="421"/>
      <c r="W450" s="421"/>
      <c r="X450" s="422"/>
      <c r="Y450" s="198" t="s">
        <v>49</v>
      </c>
      <c r="Z450" s="196"/>
      <c r="AA450" s="197"/>
      <c r="AB450" s="260" t="s">
        <v>45</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89"/>
      <c r="B451" s="890"/>
      <c r="C451" s="894"/>
      <c r="D451" s="890"/>
      <c r="E451" s="456" t="s">
        <v>281</v>
      </c>
      <c r="F451" s="457"/>
      <c r="G451" s="458" t="s">
        <v>278</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40</v>
      </c>
      <c r="AC451" s="258"/>
      <c r="AD451" s="259"/>
      <c r="AE451" s="453" t="s">
        <v>47</v>
      </c>
      <c r="AF451" s="454"/>
      <c r="AG451" s="454"/>
      <c r="AH451" s="455"/>
      <c r="AI451" s="459" t="s">
        <v>406</v>
      </c>
      <c r="AJ451" s="459"/>
      <c r="AK451" s="459"/>
      <c r="AL451" s="257"/>
      <c r="AM451" s="459" t="s">
        <v>335</v>
      </c>
      <c r="AN451" s="459"/>
      <c r="AO451" s="459"/>
      <c r="AP451" s="257"/>
      <c r="AQ451" s="257" t="s">
        <v>269</v>
      </c>
      <c r="AR451" s="258"/>
      <c r="AS451" s="258"/>
      <c r="AT451" s="259"/>
      <c r="AU451" s="274" t="s">
        <v>210</v>
      </c>
      <c r="AV451" s="274"/>
      <c r="AW451" s="274"/>
      <c r="AX451" s="275"/>
    </row>
    <row r="452" spans="1:50" ht="18.75" hidden="1" customHeight="1" x14ac:dyDescent="0.15">
      <c r="A452" s="889"/>
      <c r="B452" s="890"/>
      <c r="C452" s="894"/>
      <c r="D452" s="890"/>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270</v>
      </c>
      <c r="AH452" s="224"/>
      <c r="AI452" s="460"/>
      <c r="AJ452" s="460"/>
      <c r="AK452" s="460"/>
      <c r="AL452" s="402"/>
      <c r="AM452" s="460"/>
      <c r="AN452" s="460"/>
      <c r="AO452" s="460"/>
      <c r="AP452" s="402"/>
      <c r="AQ452" s="221"/>
      <c r="AR452" s="222"/>
      <c r="AS452" s="223" t="s">
        <v>270</v>
      </c>
      <c r="AT452" s="224"/>
      <c r="AU452" s="222"/>
      <c r="AV452" s="222"/>
      <c r="AW452" s="223" t="s">
        <v>260</v>
      </c>
      <c r="AX452" s="248"/>
    </row>
    <row r="453" spans="1:50" ht="23.25" hidden="1" customHeight="1" x14ac:dyDescent="0.15">
      <c r="A453" s="889"/>
      <c r="B453" s="890"/>
      <c r="C453" s="894"/>
      <c r="D453" s="890"/>
      <c r="E453" s="456"/>
      <c r="F453" s="457"/>
      <c r="G453" s="415"/>
      <c r="H453" s="416"/>
      <c r="I453" s="416"/>
      <c r="J453" s="416"/>
      <c r="K453" s="416"/>
      <c r="L453" s="416"/>
      <c r="M453" s="416"/>
      <c r="N453" s="416"/>
      <c r="O453" s="416"/>
      <c r="P453" s="416"/>
      <c r="Q453" s="416"/>
      <c r="R453" s="416"/>
      <c r="S453" s="416"/>
      <c r="T453" s="416"/>
      <c r="U453" s="416"/>
      <c r="V453" s="416"/>
      <c r="W453" s="416"/>
      <c r="X453" s="417"/>
      <c r="Y453" s="276" t="s">
        <v>44</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89"/>
      <c r="B454" s="890"/>
      <c r="C454" s="894"/>
      <c r="D454" s="890"/>
      <c r="E454" s="456"/>
      <c r="F454" s="457"/>
      <c r="G454" s="418"/>
      <c r="H454" s="419"/>
      <c r="I454" s="419"/>
      <c r="J454" s="419"/>
      <c r="K454" s="419"/>
      <c r="L454" s="419"/>
      <c r="M454" s="419"/>
      <c r="N454" s="419"/>
      <c r="O454" s="419"/>
      <c r="P454" s="419"/>
      <c r="Q454" s="419"/>
      <c r="R454" s="419"/>
      <c r="S454" s="419"/>
      <c r="T454" s="419"/>
      <c r="U454" s="419"/>
      <c r="V454" s="419"/>
      <c r="W454" s="419"/>
      <c r="X454" s="420"/>
      <c r="Y454" s="198" t="s">
        <v>82</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89"/>
      <c r="B455" s="890"/>
      <c r="C455" s="894"/>
      <c r="D455" s="890"/>
      <c r="E455" s="456"/>
      <c r="F455" s="457"/>
      <c r="G455" s="396"/>
      <c r="H455" s="421"/>
      <c r="I455" s="421"/>
      <c r="J455" s="421"/>
      <c r="K455" s="421"/>
      <c r="L455" s="421"/>
      <c r="M455" s="421"/>
      <c r="N455" s="421"/>
      <c r="O455" s="421"/>
      <c r="P455" s="421"/>
      <c r="Q455" s="421"/>
      <c r="R455" s="421"/>
      <c r="S455" s="421"/>
      <c r="T455" s="421"/>
      <c r="U455" s="421"/>
      <c r="V455" s="421"/>
      <c r="W455" s="421"/>
      <c r="X455" s="422"/>
      <c r="Y455" s="198" t="s">
        <v>49</v>
      </c>
      <c r="Z455" s="196"/>
      <c r="AA455" s="197"/>
      <c r="AB455" s="260" t="s">
        <v>45</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89"/>
      <c r="B456" s="890"/>
      <c r="C456" s="894"/>
      <c r="D456" s="890"/>
      <c r="E456" s="456" t="s">
        <v>282</v>
      </c>
      <c r="F456" s="457"/>
      <c r="G456" s="458" t="s">
        <v>280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40</v>
      </c>
      <c r="AC456" s="258"/>
      <c r="AD456" s="259"/>
      <c r="AE456" s="453" t="s">
        <v>47</v>
      </c>
      <c r="AF456" s="454"/>
      <c r="AG456" s="454"/>
      <c r="AH456" s="455"/>
      <c r="AI456" s="459" t="s">
        <v>406</v>
      </c>
      <c r="AJ456" s="459"/>
      <c r="AK456" s="459"/>
      <c r="AL456" s="257"/>
      <c r="AM456" s="459" t="s">
        <v>335</v>
      </c>
      <c r="AN456" s="459"/>
      <c r="AO456" s="459"/>
      <c r="AP456" s="257"/>
      <c r="AQ456" s="257" t="s">
        <v>269</v>
      </c>
      <c r="AR456" s="258"/>
      <c r="AS456" s="258"/>
      <c r="AT456" s="259"/>
      <c r="AU456" s="274" t="s">
        <v>210</v>
      </c>
      <c r="AV456" s="274"/>
      <c r="AW456" s="274"/>
      <c r="AX456" s="275"/>
    </row>
    <row r="457" spans="1:50" ht="18.75" customHeight="1" x14ac:dyDescent="0.15">
      <c r="A457" s="889"/>
      <c r="B457" s="890"/>
      <c r="C457" s="894"/>
      <c r="D457" s="890"/>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405</v>
      </c>
      <c r="AF457" s="222"/>
      <c r="AG457" s="223" t="s">
        <v>270</v>
      </c>
      <c r="AH457" s="224"/>
      <c r="AI457" s="460"/>
      <c r="AJ457" s="460"/>
      <c r="AK457" s="460"/>
      <c r="AL457" s="402"/>
      <c r="AM457" s="460"/>
      <c r="AN457" s="460"/>
      <c r="AO457" s="460"/>
      <c r="AP457" s="402"/>
      <c r="AQ457" s="221" t="s">
        <v>405</v>
      </c>
      <c r="AR457" s="222"/>
      <c r="AS457" s="223" t="s">
        <v>270</v>
      </c>
      <c r="AT457" s="224"/>
      <c r="AU457" s="222" t="s">
        <v>405</v>
      </c>
      <c r="AV457" s="222"/>
      <c r="AW457" s="223" t="s">
        <v>260</v>
      </c>
      <c r="AX457" s="248"/>
    </row>
    <row r="458" spans="1:50" ht="23.25" customHeight="1" x14ac:dyDescent="0.15">
      <c r="A458" s="889"/>
      <c r="B458" s="890"/>
      <c r="C458" s="894"/>
      <c r="D458" s="890"/>
      <c r="E458" s="456"/>
      <c r="F458" s="457"/>
      <c r="G458" s="415" t="s">
        <v>405</v>
      </c>
      <c r="H458" s="416"/>
      <c r="I458" s="416"/>
      <c r="J458" s="416"/>
      <c r="K458" s="416"/>
      <c r="L458" s="416"/>
      <c r="M458" s="416"/>
      <c r="N458" s="416"/>
      <c r="O458" s="416"/>
      <c r="P458" s="416"/>
      <c r="Q458" s="416"/>
      <c r="R458" s="416"/>
      <c r="S458" s="416"/>
      <c r="T458" s="416"/>
      <c r="U458" s="416"/>
      <c r="V458" s="416"/>
      <c r="W458" s="416"/>
      <c r="X458" s="417"/>
      <c r="Y458" s="276" t="s">
        <v>44</v>
      </c>
      <c r="Z458" s="249"/>
      <c r="AA458" s="250"/>
      <c r="AB458" s="277" t="s">
        <v>405</v>
      </c>
      <c r="AC458" s="277"/>
      <c r="AD458" s="277"/>
      <c r="AE458" s="234" t="s">
        <v>405</v>
      </c>
      <c r="AF458" s="235"/>
      <c r="AG458" s="235"/>
      <c r="AH458" s="235"/>
      <c r="AI458" s="234" t="s">
        <v>405</v>
      </c>
      <c r="AJ458" s="235"/>
      <c r="AK458" s="235"/>
      <c r="AL458" s="235"/>
      <c r="AM458" s="234" t="s">
        <v>405</v>
      </c>
      <c r="AN458" s="235"/>
      <c r="AO458" s="235"/>
      <c r="AP458" s="236"/>
      <c r="AQ458" s="234" t="s">
        <v>405</v>
      </c>
      <c r="AR458" s="235"/>
      <c r="AS458" s="235"/>
      <c r="AT458" s="236"/>
      <c r="AU458" s="235" t="s">
        <v>405</v>
      </c>
      <c r="AV458" s="235"/>
      <c r="AW458" s="235"/>
      <c r="AX458" s="384"/>
    </row>
    <row r="459" spans="1:50" ht="23.25" customHeight="1" x14ac:dyDescent="0.15">
      <c r="A459" s="889"/>
      <c r="B459" s="890"/>
      <c r="C459" s="894"/>
      <c r="D459" s="890"/>
      <c r="E459" s="456"/>
      <c r="F459" s="457"/>
      <c r="G459" s="418"/>
      <c r="H459" s="419"/>
      <c r="I459" s="419"/>
      <c r="J459" s="419"/>
      <c r="K459" s="419"/>
      <c r="L459" s="419"/>
      <c r="M459" s="419"/>
      <c r="N459" s="419"/>
      <c r="O459" s="419"/>
      <c r="P459" s="419"/>
      <c r="Q459" s="419"/>
      <c r="R459" s="419"/>
      <c r="S459" s="419"/>
      <c r="T459" s="419"/>
      <c r="U459" s="419"/>
      <c r="V459" s="419"/>
      <c r="W459" s="419"/>
      <c r="X459" s="420"/>
      <c r="Y459" s="198" t="s">
        <v>82</v>
      </c>
      <c r="Z459" s="196"/>
      <c r="AA459" s="197"/>
      <c r="AB459" s="388" t="s">
        <v>405</v>
      </c>
      <c r="AC459" s="388"/>
      <c r="AD459" s="388"/>
      <c r="AE459" s="234" t="s">
        <v>405</v>
      </c>
      <c r="AF459" s="235"/>
      <c r="AG459" s="235"/>
      <c r="AH459" s="236"/>
      <c r="AI459" s="234" t="s">
        <v>405</v>
      </c>
      <c r="AJ459" s="235"/>
      <c r="AK459" s="235"/>
      <c r="AL459" s="235"/>
      <c r="AM459" s="234" t="s">
        <v>405</v>
      </c>
      <c r="AN459" s="235"/>
      <c r="AO459" s="235"/>
      <c r="AP459" s="236"/>
      <c r="AQ459" s="234" t="s">
        <v>405</v>
      </c>
      <c r="AR459" s="235"/>
      <c r="AS459" s="235"/>
      <c r="AT459" s="236"/>
      <c r="AU459" s="235" t="s">
        <v>405</v>
      </c>
      <c r="AV459" s="235"/>
      <c r="AW459" s="235"/>
      <c r="AX459" s="384"/>
    </row>
    <row r="460" spans="1:50" ht="23.25" customHeight="1" x14ac:dyDescent="0.15">
      <c r="A460" s="889"/>
      <c r="B460" s="890"/>
      <c r="C460" s="894"/>
      <c r="D460" s="890"/>
      <c r="E460" s="456"/>
      <c r="F460" s="457"/>
      <c r="G460" s="396"/>
      <c r="H460" s="421"/>
      <c r="I460" s="421"/>
      <c r="J460" s="421"/>
      <c r="K460" s="421"/>
      <c r="L460" s="421"/>
      <c r="M460" s="421"/>
      <c r="N460" s="421"/>
      <c r="O460" s="421"/>
      <c r="P460" s="421"/>
      <c r="Q460" s="421"/>
      <c r="R460" s="421"/>
      <c r="S460" s="421"/>
      <c r="T460" s="421"/>
      <c r="U460" s="421"/>
      <c r="V460" s="421"/>
      <c r="W460" s="421"/>
      <c r="X460" s="422"/>
      <c r="Y460" s="198" t="s">
        <v>49</v>
      </c>
      <c r="Z460" s="196"/>
      <c r="AA460" s="197"/>
      <c r="AB460" s="260" t="s">
        <v>45</v>
      </c>
      <c r="AC460" s="260"/>
      <c r="AD460" s="260"/>
      <c r="AE460" s="234" t="s">
        <v>405</v>
      </c>
      <c r="AF460" s="235"/>
      <c r="AG460" s="235"/>
      <c r="AH460" s="236"/>
      <c r="AI460" s="234" t="s">
        <v>405</v>
      </c>
      <c r="AJ460" s="235"/>
      <c r="AK460" s="235"/>
      <c r="AL460" s="235"/>
      <c r="AM460" s="234" t="s">
        <v>405</v>
      </c>
      <c r="AN460" s="235"/>
      <c r="AO460" s="235"/>
      <c r="AP460" s="236"/>
      <c r="AQ460" s="234" t="s">
        <v>405</v>
      </c>
      <c r="AR460" s="235"/>
      <c r="AS460" s="235"/>
      <c r="AT460" s="236"/>
      <c r="AU460" s="235" t="s">
        <v>405</v>
      </c>
      <c r="AV460" s="235"/>
      <c r="AW460" s="235"/>
      <c r="AX460" s="384"/>
    </row>
    <row r="461" spans="1:50" ht="18.75" hidden="1" customHeight="1" x14ac:dyDescent="0.15">
      <c r="A461" s="889"/>
      <c r="B461" s="890"/>
      <c r="C461" s="894"/>
      <c r="D461" s="890"/>
      <c r="E461" s="456" t="s">
        <v>282</v>
      </c>
      <c r="F461" s="457"/>
      <c r="G461" s="458" t="s">
        <v>280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40</v>
      </c>
      <c r="AC461" s="258"/>
      <c r="AD461" s="259"/>
      <c r="AE461" s="453" t="s">
        <v>47</v>
      </c>
      <c r="AF461" s="454"/>
      <c r="AG461" s="454"/>
      <c r="AH461" s="455"/>
      <c r="AI461" s="459" t="s">
        <v>406</v>
      </c>
      <c r="AJ461" s="459"/>
      <c r="AK461" s="459"/>
      <c r="AL461" s="257"/>
      <c r="AM461" s="459" t="s">
        <v>335</v>
      </c>
      <c r="AN461" s="459"/>
      <c r="AO461" s="459"/>
      <c r="AP461" s="257"/>
      <c r="AQ461" s="257" t="s">
        <v>269</v>
      </c>
      <c r="AR461" s="258"/>
      <c r="AS461" s="258"/>
      <c r="AT461" s="259"/>
      <c r="AU461" s="274" t="s">
        <v>210</v>
      </c>
      <c r="AV461" s="274"/>
      <c r="AW461" s="274"/>
      <c r="AX461" s="275"/>
    </row>
    <row r="462" spans="1:50" ht="18.75" hidden="1" customHeight="1" x14ac:dyDescent="0.15">
      <c r="A462" s="889"/>
      <c r="B462" s="890"/>
      <c r="C462" s="894"/>
      <c r="D462" s="890"/>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270</v>
      </c>
      <c r="AH462" s="224"/>
      <c r="AI462" s="460"/>
      <c r="AJ462" s="460"/>
      <c r="AK462" s="460"/>
      <c r="AL462" s="402"/>
      <c r="AM462" s="460"/>
      <c r="AN462" s="460"/>
      <c r="AO462" s="460"/>
      <c r="AP462" s="402"/>
      <c r="AQ462" s="221"/>
      <c r="AR462" s="222"/>
      <c r="AS462" s="223" t="s">
        <v>270</v>
      </c>
      <c r="AT462" s="224"/>
      <c r="AU462" s="222"/>
      <c r="AV462" s="222"/>
      <c r="AW462" s="223" t="s">
        <v>260</v>
      </c>
      <c r="AX462" s="248"/>
    </row>
    <row r="463" spans="1:50" ht="23.25" hidden="1" customHeight="1" x14ac:dyDescent="0.15">
      <c r="A463" s="889"/>
      <c r="B463" s="890"/>
      <c r="C463" s="894"/>
      <c r="D463" s="890"/>
      <c r="E463" s="456"/>
      <c r="F463" s="457"/>
      <c r="G463" s="415"/>
      <c r="H463" s="416"/>
      <c r="I463" s="416"/>
      <c r="J463" s="416"/>
      <c r="K463" s="416"/>
      <c r="L463" s="416"/>
      <c r="M463" s="416"/>
      <c r="N463" s="416"/>
      <c r="O463" s="416"/>
      <c r="P463" s="416"/>
      <c r="Q463" s="416"/>
      <c r="R463" s="416"/>
      <c r="S463" s="416"/>
      <c r="T463" s="416"/>
      <c r="U463" s="416"/>
      <c r="V463" s="416"/>
      <c r="W463" s="416"/>
      <c r="X463" s="417"/>
      <c r="Y463" s="276" t="s">
        <v>44</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89"/>
      <c r="B464" s="890"/>
      <c r="C464" s="894"/>
      <c r="D464" s="890"/>
      <c r="E464" s="456"/>
      <c r="F464" s="457"/>
      <c r="G464" s="418"/>
      <c r="H464" s="419"/>
      <c r="I464" s="419"/>
      <c r="J464" s="419"/>
      <c r="K464" s="419"/>
      <c r="L464" s="419"/>
      <c r="M464" s="419"/>
      <c r="N464" s="419"/>
      <c r="O464" s="419"/>
      <c r="P464" s="419"/>
      <c r="Q464" s="419"/>
      <c r="R464" s="419"/>
      <c r="S464" s="419"/>
      <c r="T464" s="419"/>
      <c r="U464" s="419"/>
      <c r="V464" s="419"/>
      <c r="W464" s="419"/>
      <c r="X464" s="420"/>
      <c r="Y464" s="198" t="s">
        <v>82</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89"/>
      <c r="B465" s="890"/>
      <c r="C465" s="894"/>
      <c r="D465" s="890"/>
      <c r="E465" s="456"/>
      <c r="F465" s="457"/>
      <c r="G465" s="396"/>
      <c r="H465" s="421"/>
      <c r="I465" s="421"/>
      <c r="J465" s="421"/>
      <c r="K465" s="421"/>
      <c r="L465" s="421"/>
      <c r="M465" s="421"/>
      <c r="N465" s="421"/>
      <c r="O465" s="421"/>
      <c r="P465" s="421"/>
      <c r="Q465" s="421"/>
      <c r="R465" s="421"/>
      <c r="S465" s="421"/>
      <c r="T465" s="421"/>
      <c r="U465" s="421"/>
      <c r="V465" s="421"/>
      <c r="W465" s="421"/>
      <c r="X465" s="422"/>
      <c r="Y465" s="198" t="s">
        <v>49</v>
      </c>
      <c r="Z465" s="196"/>
      <c r="AA465" s="197"/>
      <c r="AB465" s="260" t="s">
        <v>45</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89"/>
      <c r="B466" s="890"/>
      <c r="C466" s="894"/>
      <c r="D466" s="890"/>
      <c r="E466" s="456" t="s">
        <v>282</v>
      </c>
      <c r="F466" s="457"/>
      <c r="G466" s="458" t="s">
        <v>280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40</v>
      </c>
      <c r="AC466" s="258"/>
      <c r="AD466" s="259"/>
      <c r="AE466" s="453" t="s">
        <v>47</v>
      </c>
      <c r="AF466" s="454"/>
      <c r="AG466" s="454"/>
      <c r="AH466" s="455"/>
      <c r="AI466" s="459" t="s">
        <v>406</v>
      </c>
      <c r="AJ466" s="459"/>
      <c r="AK466" s="459"/>
      <c r="AL466" s="257"/>
      <c r="AM466" s="459" t="s">
        <v>335</v>
      </c>
      <c r="AN466" s="459"/>
      <c r="AO466" s="459"/>
      <c r="AP466" s="257"/>
      <c r="AQ466" s="257" t="s">
        <v>269</v>
      </c>
      <c r="AR466" s="258"/>
      <c r="AS466" s="258"/>
      <c r="AT466" s="259"/>
      <c r="AU466" s="274" t="s">
        <v>210</v>
      </c>
      <c r="AV466" s="274"/>
      <c r="AW466" s="274"/>
      <c r="AX466" s="275"/>
    </row>
    <row r="467" spans="1:50" ht="18.75" hidden="1" customHeight="1" x14ac:dyDescent="0.15">
      <c r="A467" s="889"/>
      <c r="B467" s="890"/>
      <c r="C467" s="894"/>
      <c r="D467" s="890"/>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270</v>
      </c>
      <c r="AH467" s="224"/>
      <c r="AI467" s="460"/>
      <c r="AJ467" s="460"/>
      <c r="AK467" s="460"/>
      <c r="AL467" s="402"/>
      <c r="AM467" s="460"/>
      <c r="AN467" s="460"/>
      <c r="AO467" s="460"/>
      <c r="AP467" s="402"/>
      <c r="AQ467" s="221"/>
      <c r="AR467" s="222"/>
      <c r="AS467" s="223" t="s">
        <v>270</v>
      </c>
      <c r="AT467" s="224"/>
      <c r="AU467" s="222"/>
      <c r="AV467" s="222"/>
      <c r="AW467" s="223" t="s">
        <v>260</v>
      </c>
      <c r="AX467" s="248"/>
    </row>
    <row r="468" spans="1:50" ht="23.25" hidden="1" customHeight="1" x14ac:dyDescent="0.15">
      <c r="A468" s="889"/>
      <c r="B468" s="890"/>
      <c r="C468" s="894"/>
      <c r="D468" s="890"/>
      <c r="E468" s="456"/>
      <c r="F468" s="457"/>
      <c r="G468" s="415"/>
      <c r="H468" s="416"/>
      <c r="I468" s="416"/>
      <c r="J468" s="416"/>
      <c r="K468" s="416"/>
      <c r="L468" s="416"/>
      <c r="M468" s="416"/>
      <c r="N468" s="416"/>
      <c r="O468" s="416"/>
      <c r="P468" s="416"/>
      <c r="Q468" s="416"/>
      <c r="R468" s="416"/>
      <c r="S468" s="416"/>
      <c r="T468" s="416"/>
      <c r="U468" s="416"/>
      <c r="V468" s="416"/>
      <c r="W468" s="416"/>
      <c r="X468" s="417"/>
      <c r="Y468" s="276" t="s">
        <v>44</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89"/>
      <c r="B469" s="890"/>
      <c r="C469" s="894"/>
      <c r="D469" s="890"/>
      <c r="E469" s="456"/>
      <c r="F469" s="457"/>
      <c r="G469" s="418"/>
      <c r="H469" s="419"/>
      <c r="I469" s="419"/>
      <c r="J469" s="419"/>
      <c r="K469" s="419"/>
      <c r="L469" s="419"/>
      <c r="M469" s="419"/>
      <c r="N469" s="419"/>
      <c r="O469" s="419"/>
      <c r="P469" s="419"/>
      <c r="Q469" s="419"/>
      <c r="R469" s="419"/>
      <c r="S469" s="419"/>
      <c r="T469" s="419"/>
      <c r="U469" s="419"/>
      <c r="V469" s="419"/>
      <c r="W469" s="419"/>
      <c r="X469" s="420"/>
      <c r="Y469" s="198" t="s">
        <v>82</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89"/>
      <c r="B470" s="890"/>
      <c r="C470" s="894"/>
      <c r="D470" s="890"/>
      <c r="E470" s="456"/>
      <c r="F470" s="457"/>
      <c r="G470" s="396"/>
      <c r="H470" s="421"/>
      <c r="I470" s="421"/>
      <c r="J470" s="421"/>
      <c r="K470" s="421"/>
      <c r="L470" s="421"/>
      <c r="M470" s="421"/>
      <c r="N470" s="421"/>
      <c r="O470" s="421"/>
      <c r="P470" s="421"/>
      <c r="Q470" s="421"/>
      <c r="R470" s="421"/>
      <c r="S470" s="421"/>
      <c r="T470" s="421"/>
      <c r="U470" s="421"/>
      <c r="V470" s="421"/>
      <c r="W470" s="421"/>
      <c r="X470" s="422"/>
      <c r="Y470" s="198" t="s">
        <v>49</v>
      </c>
      <c r="Z470" s="196"/>
      <c r="AA470" s="197"/>
      <c r="AB470" s="260" t="s">
        <v>45</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89"/>
      <c r="B471" s="890"/>
      <c r="C471" s="894"/>
      <c r="D471" s="890"/>
      <c r="E471" s="456" t="s">
        <v>282</v>
      </c>
      <c r="F471" s="457"/>
      <c r="G471" s="458" t="s">
        <v>280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40</v>
      </c>
      <c r="AC471" s="258"/>
      <c r="AD471" s="259"/>
      <c r="AE471" s="453" t="s">
        <v>47</v>
      </c>
      <c r="AF471" s="454"/>
      <c r="AG471" s="454"/>
      <c r="AH471" s="455"/>
      <c r="AI471" s="459" t="s">
        <v>406</v>
      </c>
      <c r="AJ471" s="459"/>
      <c r="AK471" s="459"/>
      <c r="AL471" s="257"/>
      <c r="AM471" s="459" t="s">
        <v>335</v>
      </c>
      <c r="AN471" s="459"/>
      <c r="AO471" s="459"/>
      <c r="AP471" s="257"/>
      <c r="AQ471" s="257" t="s">
        <v>269</v>
      </c>
      <c r="AR471" s="258"/>
      <c r="AS471" s="258"/>
      <c r="AT471" s="259"/>
      <c r="AU471" s="274" t="s">
        <v>210</v>
      </c>
      <c r="AV471" s="274"/>
      <c r="AW471" s="274"/>
      <c r="AX471" s="275"/>
    </row>
    <row r="472" spans="1:50" ht="18.75" hidden="1" customHeight="1" x14ac:dyDescent="0.15">
      <c r="A472" s="889"/>
      <c r="B472" s="890"/>
      <c r="C472" s="894"/>
      <c r="D472" s="890"/>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270</v>
      </c>
      <c r="AH472" s="224"/>
      <c r="AI472" s="460"/>
      <c r="AJ472" s="460"/>
      <c r="AK472" s="460"/>
      <c r="AL472" s="402"/>
      <c r="AM472" s="460"/>
      <c r="AN472" s="460"/>
      <c r="AO472" s="460"/>
      <c r="AP472" s="402"/>
      <c r="AQ472" s="221"/>
      <c r="AR472" s="222"/>
      <c r="AS472" s="223" t="s">
        <v>270</v>
      </c>
      <c r="AT472" s="224"/>
      <c r="AU472" s="222"/>
      <c r="AV472" s="222"/>
      <c r="AW472" s="223" t="s">
        <v>260</v>
      </c>
      <c r="AX472" s="248"/>
    </row>
    <row r="473" spans="1:50" ht="23.25" hidden="1" customHeight="1" x14ac:dyDescent="0.15">
      <c r="A473" s="889"/>
      <c r="B473" s="890"/>
      <c r="C473" s="894"/>
      <c r="D473" s="890"/>
      <c r="E473" s="456"/>
      <c r="F473" s="457"/>
      <c r="G473" s="415"/>
      <c r="H473" s="416"/>
      <c r="I473" s="416"/>
      <c r="J473" s="416"/>
      <c r="K473" s="416"/>
      <c r="L473" s="416"/>
      <c r="M473" s="416"/>
      <c r="N473" s="416"/>
      <c r="O473" s="416"/>
      <c r="P473" s="416"/>
      <c r="Q473" s="416"/>
      <c r="R473" s="416"/>
      <c r="S473" s="416"/>
      <c r="T473" s="416"/>
      <c r="U473" s="416"/>
      <c r="V473" s="416"/>
      <c r="W473" s="416"/>
      <c r="X473" s="417"/>
      <c r="Y473" s="276" t="s">
        <v>44</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89"/>
      <c r="B474" s="890"/>
      <c r="C474" s="894"/>
      <c r="D474" s="890"/>
      <c r="E474" s="456"/>
      <c r="F474" s="457"/>
      <c r="G474" s="418"/>
      <c r="H474" s="419"/>
      <c r="I474" s="419"/>
      <c r="J474" s="419"/>
      <c r="K474" s="419"/>
      <c r="L474" s="419"/>
      <c r="M474" s="419"/>
      <c r="N474" s="419"/>
      <c r="O474" s="419"/>
      <c r="P474" s="419"/>
      <c r="Q474" s="419"/>
      <c r="R474" s="419"/>
      <c r="S474" s="419"/>
      <c r="T474" s="419"/>
      <c r="U474" s="419"/>
      <c r="V474" s="419"/>
      <c r="W474" s="419"/>
      <c r="X474" s="420"/>
      <c r="Y474" s="198" t="s">
        <v>82</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89"/>
      <c r="B475" s="890"/>
      <c r="C475" s="894"/>
      <c r="D475" s="890"/>
      <c r="E475" s="456"/>
      <c r="F475" s="457"/>
      <c r="G475" s="396"/>
      <c r="H475" s="421"/>
      <c r="I475" s="421"/>
      <c r="J475" s="421"/>
      <c r="K475" s="421"/>
      <c r="L475" s="421"/>
      <c r="M475" s="421"/>
      <c r="N475" s="421"/>
      <c r="O475" s="421"/>
      <c r="P475" s="421"/>
      <c r="Q475" s="421"/>
      <c r="R475" s="421"/>
      <c r="S475" s="421"/>
      <c r="T475" s="421"/>
      <c r="U475" s="421"/>
      <c r="V475" s="421"/>
      <c r="W475" s="421"/>
      <c r="X475" s="422"/>
      <c r="Y475" s="198" t="s">
        <v>49</v>
      </c>
      <c r="Z475" s="196"/>
      <c r="AA475" s="197"/>
      <c r="AB475" s="260" t="s">
        <v>45</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89"/>
      <c r="B476" s="890"/>
      <c r="C476" s="894"/>
      <c r="D476" s="890"/>
      <c r="E476" s="456" t="s">
        <v>282</v>
      </c>
      <c r="F476" s="457"/>
      <c r="G476" s="458" t="s">
        <v>280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40</v>
      </c>
      <c r="AC476" s="258"/>
      <c r="AD476" s="259"/>
      <c r="AE476" s="453" t="s">
        <v>47</v>
      </c>
      <c r="AF476" s="454"/>
      <c r="AG476" s="454"/>
      <c r="AH476" s="455"/>
      <c r="AI476" s="459" t="s">
        <v>406</v>
      </c>
      <c r="AJ476" s="459"/>
      <c r="AK476" s="459"/>
      <c r="AL476" s="257"/>
      <c r="AM476" s="459" t="s">
        <v>335</v>
      </c>
      <c r="AN476" s="459"/>
      <c r="AO476" s="459"/>
      <c r="AP476" s="257"/>
      <c r="AQ476" s="257" t="s">
        <v>269</v>
      </c>
      <c r="AR476" s="258"/>
      <c r="AS476" s="258"/>
      <c r="AT476" s="259"/>
      <c r="AU476" s="274" t="s">
        <v>210</v>
      </c>
      <c r="AV476" s="274"/>
      <c r="AW476" s="274"/>
      <c r="AX476" s="275"/>
    </row>
    <row r="477" spans="1:50" ht="18.75" hidden="1" customHeight="1" x14ac:dyDescent="0.15">
      <c r="A477" s="889"/>
      <c r="B477" s="890"/>
      <c r="C477" s="894"/>
      <c r="D477" s="890"/>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270</v>
      </c>
      <c r="AH477" s="224"/>
      <c r="AI477" s="460"/>
      <c r="AJ477" s="460"/>
      <c r="AK477" s="460"/>
      <c r="AL477" s="402"/>
      <c r="AM477" s="460"/>
      <c r="AN477" s="460"/>
      <c r="AO477" s="460"/>
      <c r="AP477" s="402"/>
      <c r="AQ477" s="221"/>
      <c r="AR477" s="222"/>
      <c r="AS477" s="223" t="s">
        <v>270</v>
      </c>
      <c r="AT477" s="224"/>
      <c r="AU477" s="222"/>
      <c r="AV477" s="222"/>
      <c r="AW477" s="223" t="s">
        <v>260</v>
      </c>
      <c r="AX477" s="248"/>
    </row>
    <row r="478" spans="1:50" ht="23.25" hidden="1" customHeight="1" x14ac:dyDescent="0.15">
      <c r="A478" s="889"/>
      <c r="B478" s="890"/>
      <c r="C478" s="894"/>
      <c r="D478" s="890"/>
      <c r="E478" s="456"/>
      <c r="F478" s="457"/>
      <c r="G478" s="415"/>
      <c r="H478" s="416"/>
      <c r="I478" s="416"/>
      <c r="J478" s="416"/>
      <c r="K478" s="416"/>
      <c r="L478" s="416"/>
      <c r="M478" s="416"/>
      <c r="N478" s="416"/>
      <c r="O478" s="416"/>
      <c r="P478" s="416"/>
      <c r="Q478" s="416"/>
      <c r="R478" s="416"/>
      <c r="S478" s="416"/>
      <c r="T478" s="416"/>
      <c r="U478" s="416"/>
      <c r="V478" s="416"/>
      <c r="W478" s="416"/>
      <c r="X478" s="417"/>
      <c r="Y478" s="276" t="s">
        <v>44</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89"/>
      <c r="B479" s="890"/>
      <c r="C479" s="894"/>
      <c r="D479" s="890"/>
      <c r="E479" s="456"/>
      <c r="F479" s="457"/>
      <c r="G479" s="418"/>
      <c r="H479" s="419"/>
      <c r="I479" s="419"/>
      <c r="J479" s="419"/>
      <c r="K479" s="419"/>
      <c r="L479" s="419"/>
      <c r="M479" s="419"/>
      <c r="N479" s="419"/>
      <c r="O479" s="419"/>
      <c r="P479" s="419"/>
      <c r="Q479" s="419"/>
      <c r="R479" s="419"/>
      <c r="S479" s="419"/>
      <c r="T479" s="419"/>
      <c r="U479" s="419"/>
      <c r="V479" s="419"/>
      <c r="W479" s="419"/>
      <c r="X479" s="420"/>
      <c r="Y479" s="198" t="s">
        <v>82</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89"/>
      <c r="B480" s="890"/>
      <c r="C480" s="894"/>
      <c r="D480" s="890"/>
      <c r="E480" s="456"/>
      <c r="F480" s="457"/>
      <c r="G480" s="396"/>
      <c r="H480" s="421"/>
      <c r="I480" s="421"/>
      <c r="J480" s="421"/>
      <c r="K480" s="421"/>
      <c r="L480" s="421"/>
      <c r="M480" s="421"/>
      <c r="N480" s="421"/>
      <c r="O480" s="421"/>
      <c r="P480" s="421"/>
      <c r="Q480" s="421"/>
      <c r="R480" s="421"/>
      <c r="S480" s="421"/>
      <c r="T480" s="421"/>
      <c r="U480" s="421"/>
      <c r="V480" s="421"/>
      <c r="W480" s="421"/>
      <c r="X480" s="422"/>
      <c r="Y480" s="198" t="s">
        <v>49</v>
      </c>
      <c r="Z480" s="196"/>
      <c r="AA480" s="197"/>
      <c r="AB480" s="260" t="s">
        <v>45</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customHeight="1" x14ac:dyDescent="0.15">
      <c r="A481" s="889"/>
      <c r="B481" s="890"/>
      <c r="C481" s="894"/>
      <c r="D481" s="890"/>
      <c r="E481" s="412" t="s">
        <v>167</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9"/>
      <c r="B482" s="890"/>
      <c r="C482" s="894"/>
      <c r="D482" s="890"/>
      <c r="E482" s="423" t="s">
        <v>405</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9"/>
      <c r="B483" s="890"/>
      <c r="C483" s="894"/>
      <c r="D483" s="890"/>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9"/>
      <c r="B484" s="890"/>
      <c r="C484" s="894"/>
      <c r="D484" s="890"/>
      <c r="E484" s="394" t="s">
        <v>402</v>
      </c>
      <c r="F484" s="395"/>
      <c r="G484" s="448" t="s">
        <v>295</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9"/>
      <c r="B485" s="890"/>
      <c r="C485" s="894"/>
      <c r="D485" s="890"/>
      <c r="E485" s="456" t="s">
        <v>281</v>
      </c>
      <c r="F485" s="457"/>
      <c r="G485" s="458" t="s">
        <v>278</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40</v>
      </c>
      <c r="AC485" s="258"/>
      <c r="AD485" s="259"/>
      <c r="AE485" s="453" t="s">
        <v>47</v>
      </c>
      <c r="AF485" s="454"/>
      <c r="AG485" s="454"/>
      <c r="AH485" s="455"/>
      <c r="AI485" s="459" t="s">
        <v>406</v>
      </c>
      <c r="AJ485" s="459"/>
      <c r="AK485" s="459"/>
      <c r="AL485" s="257"/>
      <c r="AM485" s="459" t="s">
        <v>335</v>
      </c>
      <c r="AN485" s="459"/>
      <c r="AO485" s="459"/>
      <c r="AP485" s="257"/>
      <c r="AQ485" s="257" t="s">
        <v>269</v>
      </c>
      <c r="AR485" s="258"/>
      <c r="AS485" s="258"/>
      <c r="AT485" s="259"/>
      <c r="AU485" s="274" t="s">
        <v>210</v>
      </c>
      <c r="AV485" s="274"/>
      <c r="AW485" s="274"/>
      <c r="AX485" s="275"/>
    </row>
    <row r="486" spans="1:50" ht="18.75" hidden="1" customHeight="1" x14ac:dyDescent="0.15">
      <c r="A486" s="889"/>
      <c r="B486" s="890"/>
      <c r="C486" s="894"/>
      <c r="D486" s="890"/>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270</v>
      </c>
      <c r="AH486" s="224"/>
      <c r="AI486" s="460"/>
      <c r="AJ486" s="460"/>
      <c r="AK486" s="460"/>
      <c r="AL486" s="402"/>
      <c r="AM486" s="460"/>
      <c r="AN486" s="460"/>
      <c r="AO486" s="460"/>
      <c r="AP486" s="402"/>
      <c r="AQ486" s="221"/>
      <c r="AR486" s="222"/>
      <c r="AS486" s="223" t="s">
        <v>270</v>
      </c>
      <c r="AT486" s="224"/>
      <c r="AU486" s="222"/>
      <c r="AV486" s="222"/>
      <c r="AW486" s="223" t="s">
        <v>260</v>
      </c>
      <c r="AX486" s="248"/>
    </row>
    <row r="487" spans="1:50" ht="23.25" hidden="1" customHeight="1" x14ac:dyDescent="0.15">
      <c r="A487" s="889"/>
      <c r="B487" s="890"/>
      <c r="C487" s="894"/>
      <c r="D487" s="890"/>
      <c r="E487" s="456"/>
      <c r="F487" s="457"/>
      <c r="G487" s="415"/>
      <c r="H487" s="416"/>
      <c r="I487" s="416"/>
      <c r="J487" s="416"/>
      <c r="K487" s="416"/>
      <c r="L487" s="416"/>
      <c r="M487" s="416"/>
      <c r="N487" s="416"/>
      <c r="O487" s="416"/>
      <c r="P487" s="416"/>
      <c r="Q487" s="416"/>
      <c r="R487" s="416"/>
      <c r="S487" s="416"/>
      <c r="T487" s="416"/>
      <c r="U487" s="416"/>
      <c r="V487" s="416"/>
      <c r="W487" s="416"/>
      <c r="X487" s="417"/>
      <c r="Y487" s="276" t="s">
        <v>44</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89"/>
      <c r="B488" s="890"/>
      <c r="C488" s="894"/>
      <c r="D488" s="890"/>
      <c r="E488" s="456"/>
      <c r="F488" s="457"/>
      <c r="G488" s="418"/>
      <c r="H488" s="419"/>
      <c r="I488" s="419"/>
      <c r="J488" s="419"/>
      <c r="K488" s="419"/>
      <c r="L488" s="419"/>
      <c r="M488" s="419"/>
      <c r="N488" s="419"/>
      <c r="O488" s="419"/>
      <c r="P488" s="419"/>
      <c r="Q488" s="419"/>
      <c r="R488" s="419"/>
      <c r="S488" s="419"/>
      <c r="T488" s="419"/>
      <c r="U488" s="419"/>
      <c r="V488" s="419"/>
      <c r="W488" s="419"/>
      <c r="X488" s="420"/>
      <c r="Y488" s="198" t="s">
        <v>82</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89"/>
      <c r="B489" s="890"/>
      <c r="C489" s="894"/>
      <c r="D489" s="890"/>
      <c r="E489" s="456"/>
      <c r="F489" s="457"/>
      <c r="G489" s="396"/>
      <c r="H489" s="421"/>
      <c r="I489" s="421"/>
      <c r="J489" s="421"/>
      <c r="K489" s="421"/>
      <c r="L489" s="421"/>
      <c r="M489" s="421"/>
      <c r="N489" s="421"/>
      <c r="O489" s="421"/>
      <c r="P489" s="421"/>
      <c r="Q489" s="421"/>
      <c r="R489" s="421"/>
      <c r="S489" s="421"/>
      <c r="T489" s="421"/>
      <c r="U489" s="421"/>
      <c r="V489" s="421"/>
      <c r="W489" s="421"/>
      <c r="X489" s="422"/>
      <c r="Y489" s="198" t="s">
        <v>49</v>
      </c>
      <c r="Z489" s="196"/>
      <c r="AA489" s="197"/>
      <c r="AB489" s="260" t="s">
        <v>45</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89"/>
      <c r="B490" s="890"/>
      <c r="C490" s="894"/>
      <c r="D490" s="890"/>
      <c r="E490" s="456" t="s">
        <v>281</v>
      </c>
      <c r="F490" s="457"/>
      <c r="G490" s="458" t="s">
        <v>278</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40</v>
      </c>
      <c r="AC490" s="258"/>
      <c r="AD490" s="259"/>
      <c r="AE490" s="453" t="s">
        <v>47</v>
      </c>
      <c r="AF490" s="454"/>
      <c r="AG490" s="454"/>
      <c r="AH490" s="455"/>
      <c r="AI490" s="459" t="s">
        <v>406</v>
      </c>
      <c r="AJ490" s="459"/>
      <c r="AK490" s="459"/>
      <c r="AL490" s="257"/>
      <c r="AM490" s="459" t="s">
        <v>335</v>
      </c>
      <c r="AN490" s="459"/>
      <c r="AO490" s="459"/>
      <c r="AP490" s="257"/>
      <c r="AQ490" s="257" t="s">
        <v>269</v>
      </c>
      <c r="AR490" s="258"/>
      <c r="AS490" s="258"/>
      <c r="AT490" s="259"/>
      <c r="AU490" s="274" t="s">
        <v>210</v>
      </c>
      <c r="AV490" s="274"/>
      <c r="AW490" s="274"/>
      <c r="AX490" s="275"/>
    </row>
    <row r="491" spans="1:50" ht="18.75" hidden="1" customHeight="1" x14ac:dyDescent="0.15">
      <c r="A491" s="889"/>
      <c r="B491" s="890"/>
      <c r="C491" s="894"/>
      <c r="D491" s="890"/>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270</v>
      </c>
      <c r="AH491" s="224"/>
      <c r="AI491" s="460"/>
      <c r="AJ491" s="460"/>
      <c r="AK491" s="460"/>
      <c r="AL491" s="402"/>
      <c r="AM491" s="460"/>
      <c r="AN491" s="460"/>
      <c r="AO491" s="460"/>
      <c r="AP491" s="402"/>
      <c r="AQ491" s="221"/>
      <c r="AR491" s="222"/>
      <c r="AS491" s="223" t="s">
        <v>270</v>
      </c>
      <c r="AT491" s="224"/>
      <c r="AU491" s="222"/>
      <c r="AV491" s="222"/>
      <c r="AW491" s="223" t="s">
        <v>260</v>
      </c>
      <c r="AX491" s="248"/>
    </row>
    <row r="492" spans="1:50" ht="23.25" hidden="1" customHeight="1" x14ac:dyDescent="0.15">
      <c r="A492" s="889"/>
      <c r="B492" s="890"/>
      <c r="C492" s="894"/>
      <c r="D492" s="890"/>
      <c r="E492" s="456"/>
      <c r="F492" s="457"/>
      <c r="G492" s="415"/>
      <c r="H492" s="416"/>
      <c r="I492" s="416"/>
      <c r="J492" s="416"/>
      <c r="K492" s="416"/>
      <c r="L492" s="416"/>
      <c r="M492" s="416"/>
      <c r="N492" s="416"/>
      <c r="O492" s="416"/>
      <c r="P492" s="416"/>
      <c r="Q492" s="416"/>
      <c r="R492" s="416"/>
      <c r="S492" s="416"/>
      <c r="T492" s="416"/>
      <c r="U492" s="416"/>
      <c r="V492" s="416"/>
      <c r="W492" s="416"/>
      <c r="X492" s="417"/>
      <c r="Y492" s="276" t="s">
        <v>44</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89"/>
      <c r="B493" s="890"/>
      <c r="C493" s="894"/>
      <c r="D493" s="890"/>
      <c r="E493" s="456"/>
      <c r="F493" s="457"/>
      <c r="G493" s="418"/>
      <c r="H493" s="419"/>
      <c r="I493" s="419"/>
      <c r="J493" s="419"/>
      <c r="K493" s="419"/>
      <c r="L493" s="419"/>
      <c r="M493" s="419"/>
      <c r="N493" s="419"/>
      <c r="O493" s="419"/>
      <c r="P493" s="419"/>
      <c r="Q493" s="419"/>
      <c r="R493" s="419"/>
      <c r="S493" s="419"/>
      <c r="T493" s="419"/>
      <c r="U493" s="419"/>
      <c r="V493" s="419"/>
      <c r="W493" s="419"/>
      <c r="X493" s="420"/>
      <c r="Y493" s="198" t="s">
        <v>82</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89"/>
      <c r="B494" s="890"/>
      <c r="C494" s="894"/>
      <c r="D494" s="890"/>
      <c r="E494" s="456"/>
      <c r="F494" s="457"/>
      <c r="G494" s="396"/>
      <c r="H494" s="421"/>
      <c r="I494" s="421"/>
      <c r="J494" s="421"/>
      <c r="K494" s="421"/>
      <c r="L494" s="421"/>
      <c r="M494" s="421"/>
      <c r="N494" s="421"/>
      <c r="O494" s="421"/>
      <c r="P494" s="421"/>
      <c r="Q494" s="421"/>
      <c r="R494" s="421"/>
      <c r="S494" s="421"/>
      <c r="T494" s="421"/>
      <c r="U494" s="421"/>
      <c r="V494" s="421"/>
      <c r="W494" s="421"/>
      <c r="X494" s="422"/>
      <c r="Y494" s="198" t="s">
        <v>49</v>
      </c>
      <c r="Z494" s="196"/>
      <c r="AA494" s="197"/>
      <c r="AB494" s="260" t="s">
        <v>45</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89"/>
      <c r="B495" s="890"/>
      <c r="C495" s="894"/>
      <c r="D495" s="890"/>
      <c r="E495" s="456" t="s">
        <v>281</v>
      </c>
      <c r="F495" s="457"/>
      <c r="G495" s="458" t="s">
        <v>278</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40</v>
      </c>
      <c r="AC495" s="258"/>
      <c r="AD495" s="259"/>
      <c r="AE495" s="453" t="s">
        <v>47</v>
      </c>
      <c r="AF495" s="454"/>
      <c r="AG495" s="454"/>
      <c r="AH495" s="455"/>
      <c r="AI495" s="459" t="s">
        <v>406</v>
      </c>
      <c r="AJ495" s="459"/>
      <c r="AK495" s="459"/>
      <c r="AL495" s="257"/>
      <c r="AM495" s="459" t="s">
        <v>335</v>
      </c>
      <c r="AN495" s="459"/>
      <c r="AO495" s="459"/>
      <c r="AP495" s="257"/>
      <c r="AQ495" s="257" t="s">
        <v>269</v>
      </c>
      <c r="AR495" s="258"/>
      <c r="AS495" s="258"/>
      <c r="AT495" s="259"/>
      <c r="AU495" s="274" t="s">
        <v>210</v>
      </c>
      <c r="AV495" s="274"/>
      <c r="AW495" s="274"/>
      <c r="AX495" s="275"/>
    </row>
    <row r="496" spans="1:50" ht="18.75" hidden="1" customHeight="1" x14ac:dyDescent="0.15">
      <c r="A496" s="889"/>
      <c r="B496" s="890"/>
      <c r="C496" s="894"/>
      <c r="D496" s="890"/>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270</v>
      </c>
      <c r="AH496" s="224"/>
      <c r="AI496" s="460"/>
      <c r="AJ496" s="460"/>
      <c r="AK496" s="460"/>
      <c r="AL496" s="402"/>
      <c r="AM496" s="460"/>
      <c r="AN496" s="460"/>
      <c r="AO496" s="460"/>
      <c r="AP496" s="402"/>
      <c r="AQ496" s="221"/>
      <c r="AR496" s="222"/>
      <c r="AS496" s="223" t="s">
        <v>270</v>
      </c>
      <c r="AT496" s="224"/>
      <c r="AU496" s="222"/>
      <c r="AV496" s="222"/>
      <c r="AW496" s="223" t="s">
        <v>260</v>
      </c>
      <c r="AX496" s="248"/>
    </row>
    <row r="497" spans="1:50" ht="23.25" hidden="1" customHeight="1" x14ac:dyDescent="0.15">
      <c r="A497" s="889"/>
      <c r="B497" s="890"/>
      <c r="C497" s="894"/>
      <c r="D497" s="890"/>
      <c r="E497" s="456"/>
      <c r="F497" s="457"/>
      <c r="G497" s="415"/>
      <c r="H497" s="416"/>
      <c r="I497" s="416"/>
      <c r="J497" s="416"/>
      <c r="K497" s="416"/>
      <c r="L497" s="416"/>
      <c r="M497" s="416"/>
      <c r="N497" s="416"/>
      <c r="O497" s="416"/>
      <c r="P497" s="416"/>
      <c r="Q497" s="416"/>
      <c r="R497" s="416"/>
      <c r="S497" s="416"/>
      <c r="T497" s="416"/>
      <c r="U497" s="416"/>
      <c r="V497" s="416"/>
      <c r="W497" s="416"/>
      <c r="X497" s="417"/>
      <c r="Y497" s="276" t="s">
        <v>44</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89"/>
      <c r="B498" s="890"/>
      <c r="C498" s="894"/>
      <c r="D498" s="890"/>
      <c r="E498" s="456"/>
      <c r="F498" s="457"/>
      <c r="G498" s="418"/>
      <c r="H498" s="419"/>
      <c r="I498" s="419"/>
      <c r="J498" s="419"/>
      <c r="K498" s="419"/>
      <c r="L498" s="419"/>
      <c r="M498" s="419"/>
      <c r="N498" s="419"/>
      <c r="O498" s="419"/>
      <c r="P498" s="419"/>
      <c r="Q498" s="419"/>
      <c r="R498" s="419"/>
      <c r="S498" s="419"/>
      <c r="T498" s="419"/>
      <c r="U498" s="419"/>
      <c r="V498" s="419"/>
      <c r="W498" s="419"/>
      <c r="X498" s="420"/>
      <c r="Y498" s="198" t="s">
        <v>82</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89"/>
      <c r="B499" s="890"/>
      <c r="C499" s="894"/>
      <c r="D499" s="890"/>
      <c r="E499" s="456"/>
      <c r="F499" s="457"/>
      <c r="G499" s="396"/>
      <c r="H499" s="421"/>
      <c r="I499" s="421"/>
      <c r="J499" s="421"/>
      <c r="K499" s="421"/>
      <c r="L499" s="421"/>
      <c r="M499" s="421"/>
      <c r="N499" s="421"/>
      <c r="O499" s="421"/>
      <c r="P499" s="421"/>
      <c r="Q499" s="421"/>
      <c r="R499" s="421"/>
      <c r="S499" s="421"/>
      <c r="T499" s="421"/>
      <c r="U499" s="421"/>
      <c r="V499" s="421"/>
      <c r="W499" s="421"/>
      <c r="X499" s="422"/>
      <c r="Y499" s="198" t="s">
        <v>49</v>
      </c>
      <c r="Z499" s="196"/>
      <c r="AA499" s="197"/>
      <c r="AB499" s="260" t="s">
        <v>45</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89"/>
      <c r="B500" s="890"/>
      <c r="C500" s="894"/>
      <c r="D500" s="890"/>
      <c r="E500" s="456" t="s">
        <v>281</v>
      </c>
      <c r="F500" s="457"/>
      <c r="G500" s="458" t="s">
        <v>278</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40</v>
      </c>
      <c r="AC500" s="258"/>
      <c r="AD500" s="259"/>
      <c r="AE500" s="453" t="s">
        <v>47</v>
      </c>
      <c r="AF500" s="454"/>
      <c r="AG500" s="454"/>
      <c r="AH500" s="455"/>
      <c r="AI500" s="459" t="s">
        <v>406</v>
      </c>
      <c r="AJ500" s="459"/>
      <c r="AK500" s="459"/>
      <c r="AL500" s="257"/>
      <c r="AM500" s="459" t="s">
        <v>335</v>
      </c>
      <c r="AN500" s="459"/>
      <c r="AO500" s="459"/>
      <c r="AP500" s="257"/>
      <c r="AQ500" s="257" t="s">
        <v>269</v>
      </c>
      <c r="AR500" s="258"/>
      <c r="AS500" s="258"/>
      <c r="AT500" s="259"/>
      <c r="AU500" s="274" t="s">
        <v>210</v>
      </c>
      <c r="AV500" s="274"/>
      <c r="AW500" s="274"/>
      <c r="AX500" s="275"/>
    </row>
    <row r="501" spans="1:50" ht="18.75" hidden="1" customHeight="1" x14ac:dyDescent="0.15">
      <c r="A501" s="889"/>
      <c r="B501" s="890"/>
      <c r="C501" s="894"/>
      <c r="D501" s="890"/>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270</v>
      </c>
      <c r="AH501" s="224"/>
      <c r="AI501" s="460"/>
      <c r="AJ501" s="460"/>
      <c r="AK501" s="460"/>
      <c r="AL501" s="402"/>
      <c r="AM501" s="460"/>
      <c r="AN501" s="460"/>
      <c r="AO501" s="460"/>
      <c r="AP501" s="402"/>
      <c r="AQ501" s="221"/>
      <c r="AR501" s="222"/>
      <c r="AS501" s="223" t="s">
        <v>270</v>
      </c>
      <c r="AT501" s="224"/>
      <c r="AU501" s="222"/>
      <c r="AV501" s="222"/>
      <c r="AW501" s="223" t="s">
        <v>260</v>
      </c>
      <c r="AX501" s="248"/>
    </row>
    <row r="502" spans="1:50" ht="23.25" hidden="1" customHeight="1" x14ac:dyDescent="0.15">
      <c r="A502" s="889"/>
      <c r="B502" s="890"/>
      <c r="C502" s="894"/>
      <c r="D502" s="890"/>
      <c r="E502" s="456"/>
      <c r="F502" s="457"/>
      <c r="G502" s="415"/>
      <c r="H502" s="416"/>
      <c r="I502" s="416"/>
      <c r="J502" s="416"/>
      <c r="K502" s="416"/>
      <c r="L502" s="416"/>
      <c r="M502" s="416"/>
      <c r="N502" s="416"/>
      <c r="O502" s="416"/>
      <c r="P502" s="416"/>
      <c r="Q502" s="416"/>
      <c r="R502" s="416"/>
      <c r="S502" s="416"/>
      <c r="T502" s="416"/>
      <c r="U502" s="416"/>
      <c r="V502" s="416"/>
      <c r="W502" s="416"/>
      <c r="X502" s="417"/>
      <c r="Y502" s="276" t="s">
        <v>44</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89"/>
      <c r="B503" s="890"/>
      <c r="C503" s="894"/>
      <c r="D503" s="890"/>
      <c r="E503" s="456"/>
      <c r="F503" s="457"/>
      <c r="G503" s="418"/>
      <c r="H503" s="419"/>
      <c r="I503" s="419"/>
      <c r="J503" s="419"/>
      <c r="K503" s="419"/>
      <c r="L503" s="419"/>
      <c r="M503" s="419"/>
      <c r="N503" s="419"/>
      <c r="O503" s="419"/>
      <c r="P503" s="419"/>
      <c r="Q503" s="419"/>
      <c r="R503" s="419"/>
      <c r="S503" s="419"/>
      <c r="T503" s="419"/>
      <c r="U503" s="419"/>
      <c r="V503" s="419"/>
      <c r="W503" s="419"/>
      <c r="X503" s="420"/>
      <c r="Y503" s="198" t="s">
        <v>82</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89"/>
      <c r="B504" s="890"/>
      <c r="C504" s="894"/>
      <c r="D504" s="890"/>
      <c r="E504" s="456"/>
      <c r="F504" s="457"/>
      <c r="G504" s="396"/>
      <c r="H504" s="421"/>
      <c r="I504" s="421"/>
      <c r="J504" s="421"/>
      <c r="K504" s="421"/>
      <c r="L504" s="421"/>
      <c r="M504" s="421"/>
      <c r="N504" s="421"/>
      <c r="O504" s="421"/>
      <c r="P504" s="421"/>
      <c r="Q504" s="421"/>
      <c r="R504" s="421"/>
      <c r="S504" s="421"/>
      <c r="T504" s="421"/>
      <c r="U504" s="421"/>
      <c r="V504" s="421"/>
      <c r="W504" s="421"/>
      <c r="X504" s="422"/>
      <c r="Y504" s="198" t="s">
        <v>49</v>
      </c>
      <c r="Z504" s="196"/>
      <c r="AA504" s="197"/>
      <c r="AB504" s="260" t="s">
        <v>45</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89"/>
      <c r="B505" s="890"/>
      <c r="C505" s="894"/>
      <c r="D505" s="890"/>
      <c r="E505" s="456" t="s">
        <v>281</v>
      </c>
      <c r="F505" s="457"/>
      <c r="G505" s="458" t="s">
        <v>278</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40</v>
      </c>
      <c r="AC505" s="258"/>
      <c r="AD505" s="259"/>
      <c r="AE505" s="453" t="s">
        <v>47</v>
      </c>
      <c r="AF505" s="454"/>
      <c r="AG505" s="454"/>
      <c r="AH505" s="455"/>
      <c r="AI505" s="459" t="s">
        <v>406</v>
      </c>
      <c r="AJ505" s="459"/>
      <c r="AK505" s="459"/>
      <c r="AL505" s="257"/>
      <c r="AM505" s="459" t="s">
        <v>335</v>
      </c>
      <c r="AN505" s="459"/>
      <c r="AO505" s="459"/>
      <c r="AP505" s="257"/>
      <c r="AQ505" s="257" t="s">
        <v>269</v>
      </c>
      <c r="AR505" s="258"/>
      <c r="AS505" s="258"/>
      <c r="AT505" s="259"/>
      <c r="AU505" s="274" t="s">
        <v>210</v>
      </c>
      <c r="AV505" s="274"/>
      <c r="AW505" s="274"/>
      <c r="AX505" s="275"/>
    </row>
    <row r="506" spans="1:50" ht="18.75" hidden="1" customHeight="1" x14ac:dyDescent="0.15">
      <c r="A506" s="889"/>
      <c r="B506" s="890"/>
      <c r="C506" s="894"/>
      <c r="D506" s="890"/>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270</v>
      </c>
      <c r="AH506" s="224"/>
      <c r="AI506" s="460"/>
      <c r="AJ506" s="460"/>
      <c r="AK506" s="460"/>
      <c r="AL506" s="402"/>
      <c r="AM506" s="460"/>
      <c r="AN506" s="460"/>
      <c r="AO506" s="460"/>
      <c r="AP506" s="402"/>
      <c r="AQ506" s="221"/>
      <c r="AR506" s="222"/>
      <c r="AS506" s="223" t="s">
        <v>270</v>
      </c>
      <c r="AT506" s="224"/>
      <c r="AU506" s="222"/>
      <c r="AV506" s="222"/>
      <c r="AW506" s="223" t="s">
        <v>260</v>
      </c>
      <c r="AX506" s="248"/>
    </row>
    <row r="507" spans="1:50" ht="23.25" hidden="1" customHeight="1" x14ac:dyDescent="0.15">
      <c r="A507" s="889"/>
      <c r="B507" s="890"/>
      <c r="C507" s="894"/>
      <c r="D507" s="890"/>
      <c r="E507" s="456"/>
      <c r="F507" s="457"/>
      <c r="G507" s="415"/>
      <c r="H507" s="416"/>
      <c r="I507" s="416"/>
      <c r="J507" s="416"/>
      <c r="K507" s="416"/>
      <c r="L507" s="416"/>
      <c r="M507" s="416"/>
      <c r="N507" s="416"/>
      <c r="O507" s="416"/>
      <c r="P507" s="416"/>
      <c r="Q507" s="416"/>
      <c r="R507" s="416"/>
      <c r="S507" s="416"/>
      <c r="T507" s="416"/>
      <c r="U507" s="416"/>
      <c r="V507" s="416"/>
      <c r="W507" s="416"/>
      <c r="X507" s="417"/>
      <c r="Y507" s="276" t="s">
        <v>44</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89"/>
      <c r="B508" s="890"/>
      <c r="C508" s="894"/>
      <c r="D508" s="890"/>
      <c r="E508" s="456"/>
      <c r="F508" s="457"/>
      <c r="G508" s="418"/>
      <c r="H508" s="419"/>
      <c r="I508" s="419"/>
      <c r="J508" s="419"/>
      <c r="K508" s="419"/>
      <c r="L508" s="419"/>
      <c r="M508" s="419"/>
      <c r="N508" s="419"/>
      <c r="O508" s="419"/>
      <c r="P508" s="419"/>
      <c r="Q508" s="419"/>
      <c r="R508" s="419"/>
      <c r="S508" s="419"/>
      <c r="T508" s="419"/>
      <c r="U508" s="419"/>
      <c r="V508" s="419"/>
      <c r="W508" s="419"/>
      <c r="X508" s="420"/>
      <c r="Y508" s="198" t="s">
        <v>82</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89"/>
      <c r="B509" s="890"/>
      <c r="C509" s="894"/>
      <c r="D509" s="890"/>
      <c r="E509" s="456"/>
      <c r="F509" s="457"/>
      <c r="G509" s="396"/>
      <c r="H509" s="421"/>
      <c r="I509" s="421"/>
      <c r="J509" s="421"/>
      <c r="K509" s="421"/>
      <c r="L509" s="421"/>
      <c r="M509" s="421"/>
      <c r="N509" s="421"/>
      <c r="O509" s="421"/>
      <c r="P509" s="421"/>
      <c r="Q509" s="421"/>
      <c r="R509" s="421"/>
      <c r="S509" s="421"/>
      <c r="T509" s="421"/>
      <c r="U509" s="421"/>
      <c r="V509" s="421"/>
      <c r="W509" s="421"/>
      <c r="X509" s="422"/>
      <c r="Y509" s="198" t="s">
        <v>49</v>
      </c>
      <c r="Z509" s="196"/>
      <c r="AA509" s="197"/>
      <c r="AB509" s="260" t="s">
        <v>45</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89"/>
      <c r="B510" s="890"/>
      <c r="C510" s="894"/>
      <c r="D510" s="890"/>
      <c r="E510" s="456" t="s">
        <v>282</v>
      </c>
      <c r="F510" s="457"/>
      <c r="G510" s="458" t="s">
        <v>280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40</v>
      </c>
      <c r="AC510" s="258"/>
      <c r="AD510" s="259"/>
      <c r="AE510" s="453" t="s">
        <v>47</v>
      </c>
      <c r="AF510" s="454"/>
      <c r="AG510" s="454"/>
      <c r="AH510" s="455"/>
      <c r="AI510" s="459" t="s">
        <v>406</v>
      </c>
      <c r="AJ510" s="459"/>
      <c r="AK510" s="459"/>
      <c r="AL510" s="257"/>
      <c r="AM510" s="459" t="s">
        <v>335</v>
      </c>
      <c r="AN510" s="459"/>
      <c r="AO510" s="459"/>
      <c r="AP510" s="257"/>
      <c r="AQ510" s="257" t="s">
        <v>269</v>
      </c>
      <c r="AR510" s="258"/>
      <c r="AS510" s="258"/>
      <c r="AT510" s="259"/>
      <c r="AU510" s="274" t="s">
        <v>210</v>
      </c>
      <c r="AV510" s="274"/>
      <c r="AW510" s="274"/>
      <c r="AX510" s="275"/>
    </row>
    <row r="511" spans="1:50" ht="18.75" hidden="1" customHeight="1" x14ac:dyDescent="0.15">
      <c r="A511" s="889"/>
      <c r="B511" s="890"/>
      <c r="C511" s="894"/>
      <c r="D511" s="890"/>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270</v>
      </c>
      <c r="AH511" s="224"/>
      <c r="AI511" s="460"/>
      <c r="AJ511" s="460"/>
      <c r="AK511" s="460"/>
      <c r="AL511" s="402"/>
      <c r="AM511" s="460"/>
      <c r="AN511" s="460"/>
      <c r="AO511" s="460"/>
      <c r="AP511" s="402"/>
      <c r="AQ511" s="221"/>
      <c r="AR511" s="222"/>
      <c r="AS511" s="223" t="s">
        <v>270</v>
      </c>
      <c r="AT511" s="224"/>
      <c r="AU511" s="222"/>
      <c r="AV511" s="222"/>
      <c r="AW511" s="223" t="s">
        <v>260</v>
      </c>
      <c r="AX511" s="248"/>
    </row>
    <row r="512" spans="1:50" ht="23.25" hidden="1" customHeight="1" x14ac:dyDescent="0.15">
      <c r="A512" s="889"/>
      <c r="B512" s="890"/>
      <c r="C512" s="894"/>
      <c r="D512" s="890"/>
      <c r="E512" s="456"/>
      <c r="F512" s="457"/>
      <c r="G512" s="415"/>
      <c r="H512" s="416"/>
      <c r="I512" s="416"/>
      <c r="J512" s="416"/>
      <c r="K512" s="416"/>
      <c r="L512" s="416"/>
      <c r="M512" s="416"/>
      <c r="N512" s="416"/>
      <c r="O512" s="416"/>
      <c r="P512" s="416"/>
      <c r="Q512" s="416"/>
      <c r="R512" s="416"/>
      <c r="S512" s="416"/>
      <c r="T512" s="416"/>
      <c r="U512" s="416"/>
      <c r="V512" s="416"/>
      <c r="W512" s="416"/>
      <c r="X512" s="417"/>
      <c r="Y512" s="276" t="s">
        <v>44</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89"/>
      <c r="B513" s="890"/>
      <c r="C513" s="894"/>
      <c r="D513" s="890"/>
      <c r="E513" s="456"/>
      <c r="F513" s="457"/>
      <c r="G513" s="418"/>
      <c r="H513" s="419"/>
      <c r="I513" s="419"/>
      <c r="J513" s="419"/>
      <c r="K513" s="419"/>
      <c r="L513" s="419"/>
      <c r="M513" s="419"/>
      <c r="N513" s="419"/>
      <c r="O513" s="419"/>
      <c r="P513" s="419"/>
      <c r="Q513" s="419"/>
      <c r="R513" s="419"/>
      <c r="S513" s="419"/>
      <c r="T513" s="419"/>
      <c r="U513" s="419"/>
      <c r="V513" s="419"/>
      <c r="W513" s="419"/>
      <c r="X513" s="420"/>
      <c r="Y513" s="198" t="s">
        <v>82</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89"/>
      <c r="B514" s="890"/>
      <c r="C514" s="894"/>
      <c r="D514" s="890"/>
      <c r="E514" s="456"/>
      <c r="F514" s="457"/>
      <c r="G514" s="396"/>
      <c r="H514" s="421"/>
      <c r="I514" s="421"/>
      <c r="J514" s="421"/>
      <c r="K514" s="421"/>
      <c r="L514" s="421"/>
      <c r="M514" s="421"/>
      <c r="N514" s="421"/>
      <c r="O514" s="421"/>
      <c r="P514" s="421"/>
      <c r="Q514" s="421"/>
      <c r="R514" s="421"/>
      <c r="S514" s="421"/>
      <c r="T514" s="421"/>
      <c r="U514" s="421"/>
      <c r="V514" s="421"/>
      <c r="W514" s="421"/>
      <c r="X514" s="422"/>
      <c r="Y514" s="198" t="s">
        <v>49</v>
      </c>
      <c r="Z514" s="196"/>
      <c r="AA514" s="197"/>
      <c r="AB514" s="260" t="s">
        <v>45</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89"/>
      <c r="B515" s="890"/>
      <c r="C515" s="894"/>
      <c r="D515" s="890"/>
      <c r="E515" s="456" t="s">
        <v>282</v>
      </c>
      <c r="F515" s="457"/>
      <c r="G515" s="458" t="s">
        <v>280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40</v>
      </c>
      <c r="AC515" s="258"/>
      <c r="AD515" s="259"/>
      <c r="AE515" s="453" t="s">
        <v>47</v>
      </c>
      <c r="AF515" s="454"/>
      <c r="AG515" s="454"/>
      <c r="AH515" s="455"/>
      <c r="AI515" s="459" t="s">
        <v>406</v>
      </c>
      <c r="AJ515" s="459"/>
      <c r="AK515" s="459"/>
      <c r="AL515" s="257"/>
      <c r="AM515" s="459" t="s">
        <v>335</v>
      </c>
      <c r="AN515" s="459"/>
      <c r="AO515" s="459"/>
      <c r="AP515" s="257"/>
      <c r="AQ515" s="257" t="s">
        <v>269</v>
      </c>
      <c r="AR515" s="258"/>
      <c r="AS515" s="258"/>
      <c r="AT515" s="259"/>
      <c r="AU515" s="274" t="s">
        <v>210</v>
      </c>
      <c r="AV515" s="274"/>
      <c r="AW515" s="274"/>
      <c r="AX515" s="275"/>
    </row>
    <row r="516" spans="1:50" ht="18.75" hidden="1" customHeight="1" x14ac:dyDescent="0.15">
      <c r="A516" s="889"/>
      <c r="B516" s="890"/>
      <c r="C516" s="894"/>
      <c r="D516" s="890"/>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270</v>
      </c>
      <c r="AH516" s="224"/>
      <c r="AI516" s="460"/>
      <c r="AJ516" s="460"/>
      <c r="AK516" s="460"/>
      <c r="AL516" s="402"/>
      <c r="AM516" s="460"/>
      <c r="AN516" s="460"/>
      <c r="AO516" s="460"/>
      <c r="AP516" s="402"/>
      <c r="AQ516" s="221"/>
      <c r="AR516" s="222"/>
      <c r="AS516" s="223" t="s">
        <v>270</v>
      </c>
      <c r="AT516" s="224"/>
      <c r="AU516" s="222"/>
      <c r="AV516" s="222"/>
      <c r="AW516" s="223" t="s">
        <v>260</v>
      </c>
      <c r="AX516" s="248"/>
    </row>
    <row r="517" spans="1:50" ht="23.25" hidden="1" customHeight="1" x14ac:dyDescent="0.15">
      <c r="A517" s="889"/>
      <c r="B517" s="890"/>
      <c r="C517" s="894"/>
      <c r="D517" s="890"/>
      <c r="E517" s="456"/>
      <c r="F517" s="457"/>
      <c r="G517" s="415"/>
      <c r="H517" s="416"/>
      <c r="I517" s="416"/>
      <c r="J517" s="416"/>
      <c r="K517" s="416"/>
      <c r="L517" s="416"/>
      <c r="M517" s="416"/>
      <c r="N517" s="416"/>
      <c r="O517" s="416"/>
      <c r="P517" s="416"/>
      <c r="Q517" s="416"/>
      <c r="R517" s="416"/>
      <c r="S517" s="416"/>
      <c r="T517" s="416"/>
      <c r="U517" s="416"/>
      <c r="V517" s="416"/>
      <c r="W517" s="416"/>
      <c r="X517" s="417"/>
      <c r="Y517" s="276" t="s">
        <v>44</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89"/>
      <c r="B518" s="890"/>
      <c r="C518" s="894"/>
      <c r="D518" s="890"/>
      <c r="E518" s="456"/>
      <c r="F518" s="457"/>
      <c r="G518" s="418"/>
      <c r="H518" s="419"/>
      <c r="I518" s="419"/>
      <c r="J518" s="419"/>
      <c r="K518" s="419"/>
      <c r="L518" s="419"/>
      <c r="M518" s="419"/>
      <c r="N518" s="419"/>
      <c r="O518" s="419"/>
      <c r="P518" s="419"/>
      <c r="Q518" s="419"/>
      <c r="R518" s="419"/>
      <c r="S518" s="419"/>
      <c r="T518" s="419"/>
      <c r="U518" s="419"/>
      <c r="V518" s="419"/>
      <c r="W518" s="419"/>
      <c r="X518" s="420"/>
      <c r="Y518" s="198" t="s">
        <v>82</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89"/>
      <c r="B519" s="890"/>
      <c r="C519" s="894"/>
      <c r="D519" s="890"/>
      <c r="E519" s="456"/>
      <c r="F519" s="457"/>
      <c r="G519" s="396"/>
      <c r="H519" s="421"/>
      <c r="I519" s="421"/>
      <c r="J519" s="421"/>
      <c r="K519" s="421"/>
      <c r="L519" s="421"/>
      <c r="M519" s="421"/>
      <c r="N519" s="421"/>
      <c r="O519" s="421"/>
      <c r="P519" s="421"/>
      <c r="Q519" s="421"/>
      <c r="R519" s="421"/>
      <c r="S519" s="421"/>
      <c r="T519" s="421"/>
      <c r="U519" s="421"/>
      <c r="V519" s="421"/>
      <c r="W519" s="421"/>
      <c r="X519" s="422"/>
      <c r="Y519" s="198" t="s">
        <v>49</v>
      </c>
      <c r="Z519" s="196"/>
      <c r="AA519" s="197"/>
      <c r="AB519" s="260" t="s">
        <v>45</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89"/>
      <c r="B520" s="890"/>
      <c r="C520" s="894"/>
      <c r="D520" s="890"/>
      <c r="E520" s="456" t="s">
        <v>282</v>
      </c>
      <c r="F520" s="457"/>
      <c r="G520" s="458" t="s">
        <v>280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40</v>
      </c>
      <c r="AC520" s="258"/>
      <c r="AD520" s="259"/>
      <c r="AE520" s="453" t="s">
        <v>47</v>
      </c>
      <c r="AF520" s="454"/>
      <c r="AG520" s="454"/>
      <c r="AH520" s="455"/>
      <c r="AI520" s="459" t="s">
        <v>406</v>
      </c>
      <c r="AJ520" s="459"/>
      <c r="AK520" s="459"/>
      <c r="AL520" s="257"/>
      <c r="AM520" s="459" t="s">
        <v>335</v>
      </c>
      <c r="AN520" s="459"/>
      <c r="AO520" s="459"/>
      <c r="AP520" s="257"/>
      <c r="AQ520" s="257" t="s">
        <v>269</v>
      </c>
      <c r="AR520" s="258"/>
      <c r="AS520" s="258"/>
      <c r="AT520" s="259"/>
      <c r="AU520" s="274" t="s">
        <v>210</v>
      </c>
      <c r="AV520" s="274"/>
      <c r="AW520" s="274"/>
      <c r="AX520" s="275"/>
    </row>
    <row r="521" spans="1:50" ht="18.75" hidden="1" customHeight="1" x14ac:dyDescent="0.15">
      <c r="A521" s="889"/>
      <c r="B521" s="890"/>
      <c r="C521" s="894"/>
      <c r="D521" s="890"/>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270</v>
      </c>
      <c r="AH521" s="224"/>
      <c r="AI521" s="460"/>
      <c r="AJ521" s="460"/>
      <c r="AK521" s="460"/>
      <c r="AL521" s="402"/>
      <c r="AM521" s="460"/>
      <c r="AN521" s="460"/>
      <c r="AO521" s="460"/>
      <c r="AP521" s="402"/>
      <c r="AQ521" s="221"/>
      <c r="AR521" s="222"/>
      <c r="AS521" s="223" t="s">
        <v>270</v>
      </c>
      <c r="AT521" s="224"/>
      <c r="AU521" s="222"/>
      <c r="AV521" s="222"/>
      <c r="AW521" s="223" t="s">
        <v>260</v>
      </c>
      <c r="AX521" s="248"/>
    </row>
    <row r="522" spans="1:50" ht="23.25" hidden="1" customHeight="1" x14ac:dyDescent="0.15">
      <c r="A522" s="889"/>
      <c r="B522" s="890"/>
      <c r="C522" s="894"/>
      <c r="D522" s="890"/>
      <c r="E522" s="456"/>
      <c r="F522" s="457"/>
      <c r="G522" s="415"/>
      <c r="H522" s="416"/>
      <c r="I522" s="416"/>
      <c r="J522" s="416"/>
      <c r="K522" s="416"/>
      <c r="L522" s="416"/>
      <c r="M522" s="416"/>
      <c r="N522" s="416"/>
      <c r="O522" s="416"/>
      <c r="P522" s="416"/>
      <c r="Q522" s="416"/>
      <c r="R522" s="416"/>
      <c r="S522" s="416"/>
      <c r="T522" s="416"/>
      <c r="U522" s="416"/>
      <c r="V522" s="416"/>
      <c r="W522" s="416"/>
      <c r="X522" s="417"/>
      <c r="Y522" s="276" t="s">
        <v>44</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89"/>
      <c r="B523" s="890"/>
      <c r="C523" s="894"/>
      <c r="D523" s="890"/>
      <c r="E523" s="456"/>
      <c r="F523" s="457"/>
      <c r="G523" s="418"/>
      <c r="H523" s="419"/>
      <c r="I523" s="419"/>
      <c r="J523" s="419"/>
      <c r="K523" s="419"/>
      <c r="L523" s="419"/>
      <c r="M523" s="419"/>
      <c r="N523" s="419"/>
      <c r="O523" s="419"/>
      <c r="P523" s="419"/>
      <c r="Q523" s="419"/>
      <c r="R523" s="419"/>
      <c r="S523" s="419"/>
      <c r="T523" s="419"/>
      <c r="U523" s="419"/>
      <c r="V523" s="419"/>
      <c r="W523" s="419"/>
      <c r="X523" s="420"/>
      <c r="Y523" s="198" t="s">
        <v>82</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89"/>
      <c r="B524" s="890"/>
      <c r="C524" s="894"/>
      <c r="D524" s="890"/>
      <c r="E524" s="456"/>
      <c r="F524" s="457"/>
      <c r="G524" s="396"/>
      <c r="H524" s="421"/>
      <c r="I524" s="421"/>
      <c r="J524" s="421"/>
      <c r="K524" s="421"/>
      <c r="L524" s="421"/>
      <c r="M524" s="421"/>
      <c r="N524" s="421"/>
      <c r="O524" s="421"/>
      <c r="P524" s="421"/>
      <c r="Q524" s="421"/>
      <c r="R524" s="421"/>
      <c r="S524" s="421"/>
      <c r="T524" s="421"/>
      <c r="U524" s="421"/>
      <c r="V524" s="421"/>
      <c r="W524" s="421"/>
      <c r="X524" s="422"/>
      <c r="Y524" s="198" t="s">
        <v>49</v>
      </c>
      <c r="Z524" s="196"/>
      <c r="AA524" s="197"/>
      <c r="AB524" s="260" t="s">
        <v>45</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89"/>
      <c r="B525" s="890"/>
      <c r="C525" s="894"/>
      <c r="D525" s="890"/>
      <c r="E525" s="456" t="s">
        <v>282</v>
      </c>
      <c r="F525" s="457"/>
      <c r="G525" s="458" t="s">
        <v>280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40</v>
      </c>
      <c r="AC525" s="258"/>
      <c r="AD525" s="259"/>
      <c r="AE525" s="453" t="s">
        <v>47</v>
      </c>
      <c r="AF525" s="454"/>
      <c r="AG525" s="454"/>
      <c r="AH525" s="455"/>
      <c r="AI525" s="459" t="s">
        <v>406</v>
      </c>
      <c r="AJ525" s="459"/>
      <c r="AK525" s="459"/>
      <c r="AL525" s="257"/>
      <c r="AM525" s="459" t="s">
        <v>335</v>
      </c>
      <c r="AN525" s="459"/>
      <c r="AO525" s="459"/>
      <c r="AP525" s="257"/>
      <c r="AQ525" s="257" t="s">
        <v>269</v>
      </c>
      <c r="AR525" s="258"/>
      <c r="AS525" s="258"/>
      <c r="AT525" s="259"/>
      <c r="AU525" s="274" t="s">
        <v>210</v>
      </c>
      <c r="AV525" s="274"/>
      <c r="AW525" s="274"/>
      <c r="AX525" s="275"/>
    </row>
    <row r="526" spans="1:50" ht="18.75" hidden="1" customHeight="1" x14ac:dyDescent="0.15">
      <c r="A526" s="889"/>
      <c r="B526" s="890"/>
      <c r="C526" s="894"/>
      <c r="D526" s="890"/>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270</v>
      </c>
      <c r="AH526" s="224"/>
      <c r="AI526" s="460"/>
      <c r="AJ526" s="460"/>
      <c r="AK526" s="460"/>
      <c r="AL526" s="402"/>
      <c r="AM526" s="460"/>
      <c r="AN526" s="460"/>
      <c r="AO526" s="460"/>
      <c r="AP526" s="402"/>
      <c r="AQ526" s="221"/>
      <c r="AR526" s="222"/>
      <c r="AS526" s="223" t="s">
        <v>270</v>
      </c>
      <c r="AT526" s="224"/>
      <c r="AU526" s="222"/>
      <c r="AV526" s="222"/>
      <c r="AW526" s="223" t="s">
        <v>260</v>
      </c>
      <c r="AX526" s="248"/>
    </row>
    <row r="527" spans="1:50" ht="23.25" hidden="1" customHeight="1" x14ac:dyDescent="0.15">
      <c r="A527" s="889"/>
      <c r="B527" s="890"/>
      <c r="C527" s="894"/>
      <c r="D527" s="890"/>
      <c r="E527" s="456"/>
      <c r="F527" s="457"/>
      <c r="G527" s="415"/>
      <c r="H527" s="416"/>
      <c r="I527" s="416"/>
      <c r="J527" s="416"/>
      <c r="K527" s="416"/>
      <c r="L527" s="416"/>
      <c r="M527" s="416"/>
      <c r="N527" s="416"/>
      <c r="O527" s="416"/>
      <c r="P527" s="416"/>
      <c r="Q527" s="416"/>
      <c r="R527" s="416"/>
      <c r="S527" s="416"/>
      <c r="T527" s="416"/>
      <c r="U527" s="416"/>
      <c r="V527" s="416"/>
      <c r="W527" s="416"/>
      <c r="X527" s="417"/>
      <c r="Y527" s="276" t="s">
        <v>44</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89"/>
      <c r="B528" s="890"/>
      <c r="C528" s="894"/>
      <c r="D528" s="890"/>
      <c r="E528" s="456"/>
      <c r="F528" s="457"/>
      <c r="G528" s="418"/>
      <c r="H528" s="419"/>
      <c r="I528" s="419"/>
      <c r="J528" s="419"/>
      <c r="K528" s="419"/>
      <c r="L528" s="419"/>
      <c r="M528" s="419"/>
      <c r="N528" s="419"/>
      <c r="O528" s="419"/>
      <c r="P528" s="419"/>
      <c r="Q528" s="419"/>
      <c r="R528" s="419"/>
      <c r="S528" s="419"/>
      <c r="T528" s="419"/>
      <c r="U528" s="419"/>
      <c r="V528" s="419"/>
      <c r="W528" s="419"/>
      <c r="X528" s="420"/>
      <c r="Y528" s="198" t="s">
        <v>82</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89"/>
      <c r="B529" s="890"/>
      <c r="C529" s="894"/>
      <c r="D529" s="890"/>
      <c r="E529" s="456"/>
      <c r="F529" s="457"/>
      <c r="G529" s="396"/>
      <c r="H529" s="421"/>
      <c r="I529" s="421"/>
      <c r="J529" s="421"/>
      <c r="K529" s="421"/>
      <c r="L529" s="421"/>
      <c r="M529" s="421"/>
      <c r="N529" s="421"/>
      <c r="O529" s="421"/>
      <c r="P529" s="421"/>
      <c r="Q529" s="421"/>
      <c r="R529" s="421"/>
      <c r="S529" s="421"/>
      <c r="T529" s="421"/>
      <c r="U529" s="421"/>
      <c r="V529" s="421"/>
      <c r="W529" s="421"/>
      <c r="X529" s="422"/>
      <c r="Y529" s="198" t="s">
        <v>49</v>
      </c>
      <c r="Z529" s="196"/>
      <c r="AA529" s="197"/>
      <c r="AB529" s="260" t="s">
        <v>45</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89"/>
      <c r="B530" s="890"/>
      <c r="C530" s="894"/>
      <c r="D530" s="890"/>
      <c r="E530" s="456" t="s">
        <v>282</v>
      </c>
      <c r="F530" s="457"/>
      <c r="G530" s="458" t="s">
        <v>280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40</v>
      </c>
      <c r="AC530" s="258"/>
      <c r="AD530" s="259"/>
      <c r="AE530" s="453" t="s">
        <v>47</v>
      </c>
      <c r="AF530" s="454"/>
      <c r="AG530" s="454"/>
      <c r="AH530" s="455"/>
      <c r="AI530" s="459" t="s">
        <v>406</v>
      </c>
      <c r="AJ530" s="459"/>
      <c r="AK530" s="459"/>
      <c r="AL530" s="257"/>
      <c r="AM530" s="459" t="s">
        <v>335</v>
      </c>
      <c r="AN530" s="459"/>
      <c r="AO530" s="459"/>
      <c r="AP530" s="257"/>
      <c r="AQ530" s="257" t="s">
        <v>269</v>
      </c>
      <c r="AR530" s="258"/>
      <c r="AS530" s="258"/>
      <c r="AT530" s="259"/>
      <c r="AU530" s="274" t="s">
        <v>210</v>
      </c>
      <c r="AV530" s="274"/>
      <c r="AW530" s="274"/>
      <c r="AX530" s="275"/>
    </row>
    <row r="531" spans="1:50" ht="18.75" hidden="1" customHeight="1" x14ac:dyDescent="0.15">
      <c r="A531" s="889"/>
      <c r="B531" s="890"/>
      <c r="C531" s="894"/>
      <c r="D531" s="890"/>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270</v>
      </c>
      <c r="AH531" s="224"/>
      <c r="AI531" s="460"/>
      <c r="AJ531" s="460"/>
      <c r="AK531" s="460"/>
      <c r="AL531" s="402"/>
      <c r="AM531" s="460"/>
      <c r="AN531" s="460"/>
      <c r="AO531" s="460"/>
      <c r="AP531" s="402"/>
      <c r="AQ531" s="221"/>
      <c r="AR531" s="222"/>
      <c r="AS531" s="223" t="s">
        <v>270</v>
      </c>
      <c r="AT531" s="224"/>
      <c r="AU531" s="222"/>
      <c r="AV531" s="222"/>
      <c r="AW531" s="223" t="s">
        <v>260</v>
      </c>
      <c r="AX531" s="248"/>
    </row>
    <row r="532" spans="1:50" ht="23.25" hidden="1" customHeight="1" x14ac:dyDescent="0.15">
      <c r="A532" s="889"/>
      <c r="B532" s="890"/>
      <c r="C532" s="894"/>
      <c r="D532" s="890"/>
      <c r="E532" s="456"/>
      <c r="F532" s="457"/>
      <c r="G532" s="415"/>
      <c r="H532" s="416"/>
      <c r="I532" s="416"/>
      <c r="J532" s="416"/>
      <c r="K532" s="416"/>
      <c r="L532" s="416"/>
      <c r="M532" s="416"/>
      <c r="N532" s="416"/>
      <c r="O532" s="416"/>
      <c r="P532" s="416"/>
      <c r="Q532" s="416"/>
      <c r="R532" s="416"/>
      <c r="S532" s="416"/>
      <c r="T532" s="416"/>
      <c r="U532" s="416"/>
      <c r="V532" s="416"/>
      <c r="W532" s="416"/>
      <c r="X532" s="417"/>
      <c r="Y532" s="276" t="s">
        <v>44</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89"/>
      <c r="B533" s="890"/>
      <c r="C533" s="894"/>
      <c r="D533" s="890"/>
      <c r="E533" s="456"/>
      <c r="F533" s="457"/>
      <c r="G533" s="418"/>
      <c r="H533" s="419"/>
      <c r="I533" s="419"/>
      <c r="J533" s="419"/>
      <c r="K533" s="419"/>
      <c r="L533" s="419"/>
      <c r="M533" s="419"/>
      <c r="N533" s="419"/>
      <c r="O533" s="419"/>
      <c r="P533" s="419"/>
      <c r="Q533" s="419"/>
      <c r="R533" s="419"/>
      <c r="S533" s="419"/>
      <c r="T533" s="419"/>
      <c r="U533" s="419"/>
      <c r="V533" s="419"/>
      <c r="W533" s="419"/>
      <c r="X533" s="420"/>
      <c r="Y533" s="198" t="s">
        <v>82</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89"/>
      <c r="B534" s="890"/>
      <c r="C534" s="894"/>
      <c r="D534" s="890"/>
      <c r="E534" s="456"/>
      <c r="F534" s="457"/>
      <c r="G534" s="396"/>
      <c r="H534" s="421"/>
      <c r="I534" s="421"/>
      <c r="J534" s="421"/>
      <c r="K534" s="421"/>
      <c r="L534" s="421"/>
      <c r="M534" s="421"/>
      <c r="N534" s="421"/>
      <c r="O534" s="421"/>
      <c r="P534" s="421"/>
      <c r="Q534" s="421"/>
      <c r="R534" s="421"/>
      <c r="S534" s="421"/>
      <c r="T534" s="421"/>
      <c r="U534" s="421"/>
      <c r="V534" s="421"/>
      <c r="W534" s="421"/>
      <c r="X534" s="422"/>
      <c r="Y534" s="198" t="s">
        <v>49</v>
      </c>
      <c r="Z534" s="196"/>
      <c r="AA534" s="197"/>
      <c r="AB534" s="260" t="s">
        <v>45</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89"/>
      <c r="B535" s="890"/>
      <c r="C535" s="894"/>
      <c r="D535" s="890"/>
      <c r="E535" s="412" t="s">
        <v>126</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9"/>
      <c r="B536" s="890"/>
      <c r="C536" s="894"/>
      <c r="D536" s="890"/>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9"/>
      <c r="B537" s="890"/>
      <c r="C537" s="894"/>
      <c r="D537" s="890"/>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9"/>
      <c r="B538" s="890"/>
      <c r="C538" s="894"/>
      <c r="D538" s="890"/>
      <c r="E538" s="394" t="s">
        <v>402</v>
      </c>
      <c r="F538" s="395"/>
      <c r="G538" s="448" t="s">
        <v>295</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9"/>
      <c r="B539" s="890"/>
      <c r="C539" s="894"/>
      <c r="D539" s="890"/>
      <c r="E539" s="456" t="s">
        <v>281</v>
      </c>
      <c r="F539" s="457"/>
      <c r="G539" s="458" t="s">
        <v>278</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40</v>
      </c>
      <c r="AC539" s="258"/>
      <c r="AD539" s="259"/>
      <c r="AE539" s="453" t="s">
        <v>47</v>
      </c>
      <c r="AF539" s="454"/>
      <c r="AG539" s="454"/>
      <c r="AH539" s="455"/>
      <c r="AI539" s="459" t="s">
        <v>406</v>
      </c>
      <c r="AJ539" s="459"/>
      <c r="AK539" s="459"/>
      <c r="AL539" s="257"/>
      <c r="AM539" s="459" t="s">
        <v>335</v>
      </c>
      <c r="AN539" s="459"/>
      <c r="AO539" s="459"/>
      <c r="AP539" s="257"/>
      <c r="AQ539" s="257" t="s">
        <v>269</v>
      </c>
      <c r="AR539" s="258"/>
      <c r="AS539" s="258"/>
      <c r="AT539" s="259"/>
      <c r="AU539" s="274" t="s">
        <v>210</v>
      </c>
      <c r="AV539" s="274"/>
      <c r="AW539" s="274"/>
      <c r="AX539" s="275"/>
    </row>
    <row r="540" spans="1:50" ht="18.75" hidden="1" customHeight="1" x14ac:dyDescent="0.15">
      <c r="A540" s="889"/>
      <c r="B540" s="890"/>
      <c r="C540" s="894"/>
      <c r="D540" s="890"/>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270</v>
      </c>
      <c r="AH540" s="224"/>
      <c r="AI540" s="460"/>
      <c r="AJ540" s="460"/>
      <c r="AK540" s="460"/>
      <c r="AL540" s="402"/>
      <c r="AM540" s="460"/>
      <c r="AN540" s="460"/>
      <c r="AO540" s="460"/>
      <c r="AP540" s="402"/>
      <c r="AQ540" s="221"/>
      <c r="AR540" s="222"/>
      <c r="AS540" s="223" t="s">
        <v>270</v>
      </c>
      <c r="AT540" s="224"/>
      <c r="AU540" s="222"/>
      <c r="AV540" s="222"/>
      <c r="AW540" s="223" t="s">
        <v>260</v>
      </c>
      <c r="AX540" s="248"/>
    </row>
    <row r="541" spans="1:50" ht="23.25" hidden="1" customHeight="1" x14ac:dyDescent="0.15">
      <c r="A541" s="889"/>
      <c r="B541" s="890"/>
      <c r="C541" s="894"/>
      <c r="D541" s="890"/>
      <c r="E541" s="456"/>
      <c r="F541" s="457"/>
      <c r="G541" s="415"/>
      <c r="H541" s="416"/>
      <c r="I541" s="416"/>
      <c r="J541" s="416"/>
      <c r="K541" s="416"/>
      <c r="L541" s="416"/>
      <c r="M541" s="416"/>
      <c r="N541" s="416"/>
      <c r="O541" s="416"/>
      <c r="P541" s="416"/>
      <c r="Q541" s="416"/>
      <c r="R541" s="416"/>
      <c r="S541" s="416"/>
      <c r="T541" s="416"/>
      <c r="U541" s="416"/>
      <c r="V541" s="416"/>
      <c r="W541" s="416"/>
      <c r="X541" s="417"/>
      <c r="Y541" s="276" t="s">
        <v>44</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89"/>
      <c r="B542" s="890"/>
      <c r="C542" s="894"/>
      <c r="D542" s="890"/>
      <c r="E542" s="456"/>
      <c r="F542" s="457"/>
      <c r="G542" s="418"/>
      <c r="H542" s="419"/>
      <c r="I542" s="419"/>
      <c r="J542" s="419"/>
      <c r="K542" s="419"/>
      <c r="L542" s="419"/>
      <c r="M542" s="419"/>
      <c r="N542" s="419"/>
      <c r="O542" s="419"/>
      <c r="P542" s="419"/>
      <c r="Q542" s="419"/>
      <c r="R542" s="419"/>
      <c r="S542" s="419"/>
      <c r="T542" s="419"/>
      <c r="U542" s="419"/>
      <c r="V542" s="419"/>
      <c r="W542" s="419"/>
      <c r="X542" s="420"/>
      <c r="Y542" s="198" t="s">
        <v>82</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89"/>
      <c r="B543" s="890"/>
      <c r="C543" s="894"/>
      <c r="D543" s="890"/>
      <c r="E543" s="456"/>
      <c r="F543" s="457"/>
      <c r="G543" s="396"/>
      <c r="H543" s="421"/>
      <c r="I543" s="421"/>
      <c r="J543" s="421"/>
      <c r="K543" s="421"/>
      <c r="L543" s="421"/>
      <c r="M543" s="421"/>
      <c r="N543" s="421"/>
      <c r="O543" s="421"/>
      <c r="P543" s="421"/>
      <c r="Q543" s="421"/>
      <c r="R543" s="421"/>
      <c r="S543" s="421"/>
      <c r="T543" s="421"/>
      <c r="U543" s="421"/>
      <c r="V543" s="421"/>
      <c r="W543" s="421"/>
      <c r="X543" s="422"/>
      <c r="Y543" s="198" t="s">
        <v>49</v>
      </c>
      <c r="Z543" s="196"/>
      <c r="AA543" s="197"/>
      <c r="AB543" s="260" t="s">
        <v>45</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89"/>
      <c r="B544" s="890"/>
      <c r="C544" s="894"/>
      <c r="D544" s="890"/>
      <c r="E544" s="456" t="s">
        <v>281</v>
      </c>
      <c r="F544" s="457"/>
      <c r="G544" s="458" t="s">
        <v>278</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40</v>
      </c>
      <c r="AC544" s="258"/>
      <c r="AD544" s="259"/>
      <c r="AE544" s="453" t="s">
        <v>47</v>
      </c>
      <c r="AF544" s="454"/>
      <c r="AG544" s="454"/>
      <c r="AH544" s="455"/>
      <c r="AI544" s="459" t="s">
        <v>406</v>
      </c>
      <c r="AJ544" s="459"/>
      <c r="AK544" s="459"/>
      <c r="AL544" s="257"/>
      <c r="AM544" s="459" t="s">
        <v>335</v>
      </c>
      <c r="AN544" s="459"/>
      <c r="AO544" s="459"/>
      <c r="AP544" s="257"/>
      <c r="AQ544" s="257" t="s">
        <v>269</v>
      </c>
      <c r="AR544" s="258"/>
      <c r="AS544" s="258"/>
      <c r="AT544" s="259"/>
      <c r="AU544" s="274" t="s">
        <v>210</v>
      </c>
      <c r="AV544" s="274"/>
      <c r="AW544" s="274"/>
      <c r="AX544" s="275"/>
    </row>
    <row r="545" spans="1:50" ht="18.75" hidden="1" customHeight="1" x14ac:dyDescent="0.15">
      <c r="A545" s="889"/>
      <c r="B545" s="890"/>
      <c r="C545" s="894"/>
      <c r="D545" s="890"/>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270</v>
      </c>
      <c r="AH545" s="224"/>
      <c r="AI545" s="460"/>
      <c r="AJ545" s="460"/>
      <c r="AK545" s="460"/>
      <c r="AL545" s="402"/>
      <c r="AM545" s="460"/>
      <c r="AN545" s="460"/>
      <c r="AO545" s="460"/>
      <c r="AP545" s="402"/>
      <c r="AQ545" s="221"/>
      <c r="AR545" s="222"/>
      <c r="AS545" s="223" t="s">
        <v>270</v>
      </c>
      <c r="AT545" s="224"/>
      <c r="AU545" s="222"/>
      <c r="AV545" s="222"/>
      <c r="AW545" s="223" t="s">
        <v>260</v>
      </c>
      <c r="AX545" s="248"/>
    </row>
    <row r="546" spans="1:50" ht="23.25" hidden="1" customHeight="1" x14ac:dyDescent="0.15">
      <c r="A546" s="889"/>
      <c r="B546" s="890"/>
      <c r="C546" s="894"/>
      <c r="D546" s="890"/>
      <c r="E546" s="456"/>
      <c r="F546" s="457"/>
      <c r="G546" s="415"/>
      <c r="H546" s="416"/>
      <c r="I546" s="416"/>
      <c r="J546" s="416"/>
      <c r="K546" s="416"/>
      <c r="L546" s="416"/>
      <c r="M546" s="416"/>
      <c r="N546" s="416"/>
      <c r="O546" s="416"/>
      <c r="P546" s="416"/>
      <c r="Q546" s="416"/>
      <c r="R546" s="416"/>
      <c r="S546" s="416"/>
      <c r="T546" s="416"/>
      <c r="U546" s="416"/>
      <c r="V546" s="416"/>
      <c r="W546" s="416"/>
      <c r="X546" s="417"/>
      <c r="Y546" s="276" t="s">
        <v>44</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89"/>
      <c r="B547" s="890"/>
      <c r="C547" s="894"/>
      <c r="D547" s="890"/>
      <c r="E547" s="456"/>
      <c r="F547" s="457"/>
      <c r="G547" s="418"/>
      <c r="H547" s="419"/>
      <c r="I547" s="419"/>
      <c r="J547" s="419"/>
      <c r="K547" s="419"/>
      <c r="L547" s="419"/>
      <c r="M547" s="419"/>
      <c r="N547" s="419"/>
      <c r="O547" s="419"/>
      <c r="P547" s="419"/>
      <c r="Q547" s="419"/>
      <c r="R547" s="419"/>
      <c r="S547" s="419"/>
      <c r="T547" s="419"/>
      <c r="U547" s="419"/>
      <c r="V547" s="419"/>
      <c r="W547" s="419"/>
      <c r="X547" s="420"/>
      <c r="Y547" s="198" t="s">
        <v>82</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89"/>
      <c r="B548" s="890"/>
      <c r="C548" s="894"/>
      <c r="D548" s="890"/>
      <c r="E548" s="456"/>
      <c r="F548" s="457"/>
      <c r="G548" s="396"/>
      <c r="H548" s="421"/>
      <c r="I548" s="421"/>
      <c r="J548" s="421"/>
      <c r="K548" s="421"/>
      <c r="L548" s="421"/>
      <c r="M548" s="421"/>
      <c r="N548" s="421"/>
      <c r="O548" s="421"/>
      <c r="P548" s="421"/>
      <c r="Q548" s="421"/>
      <c r="R548" s="421"/>
      <c r="S548" s="421"/>
      <c r="T548" s="421"/>
      <c r="U548" s="421"/>
      <c r="V548" s="421"/>
      <c r="W548" s="421"/>
      <c r="X548" s="422"/>
      <c r="Y548" s="198" t="s">
        <v>49</v>
      </c>
      <c r="Z548" s="196"/>
      <c r="AA548" s="197"/>
      <c r="AB548" s="260" t="s">
        <v>45</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89"/>
      <c r="B549" s="890"/>
      <c r="C549" s="894"/>
      <c r="D549" s="890"/>
      <c r="E549" s="456" t="s">
        <v>281</v>
      </c>
      <c r="F549" s="457"/>
      <c r="G549" s="458" t="s">
        <v>278</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40</v>
      </c>
      <c r="AC549" s="258"/>
      <c r="AD549" s="259"/>
      <c r="AE549" s="453" t="s">
        <v>47</v>
      </c>
      <c r="AF549" s="454"/>
      <c r="AG549" s="454"/>
      <c r="AH549" s="455"/>
      <c r="AI549" s="459" t="s">
        <v>406</v>
      </c>
      <c r="AJ549" s="459"/>
      <c r="AK549" s="459"/>
      <c r="AL549" s="257"/>
      <c r="AM549" s="459" t="s">
        <v>335</v>
      </c>
      <c r="AN549" s="459"/>
      <c r="AO549" s="459"/>
      <c r="AP549" s="257"/>
      <c r="AQ549" s="257" t="s">
        <v>269</v>
      </c>
      <c r="AR549" s="258"/>
      <c r="AS549" s="258"/>
      <c r="AT549" s="259"/>
      <c r="AU549" s="274" t="s">
        <v>210</v>
      </c>
      <c r="AV549" s="274"/>
      <c r="AW549" s="274"/>
      <c r="AX549" s="275"/>
    </row>
    <row r="550" spans="1:50" ht="18.75" hidden="1" customHeight="1" x14ac:dyDescent="0.15">
      <c r="A550" s="889"/>
      <c r="B550" s="890"/>
      <c r="C550" s="894"/>
      <c r="D550" s="890"/>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270</v>
      </c>
      <c r="AH550" s="224"/>
      <c r="AI550" s="460"/>
      <c r="AJ550" s="460"/>
      <c r="AK550" s="460"/>
      <c r="AL550" s="402"/>
      <c r="AM550" s="460"/>
      <c r="AN550" s="460"/>
      <c r="AO550" s="460"/>
      <c r="AP550" s="402"/>
      <c r="AQ550" s="221"/>
      <c r="AR550" s="222"/>
      <c r="AS550" s="223" t="s">
        <v>270</v>
      </c>
      <c r="AT550" s="224"/>
      <c r="AU550" s="222"/>
      <c r="AV550" s="222"/>
      <c r="AW550" s="223" t="s">
        <v>260</v>
      </c>
      <c r="AX550" s="248"/>
    </row>
    <row r="551" spans="1:50" ht="23.25" hidden="1" customHeight="1" x14ac:dyDescent="0.15">
      <c r="A551" s="889"/>
      <c r="B551" s="890"/>
      <c r="C551" s="894"/>
      <c r="D551" s="890"/>
      <c r="E551" s="456"/>
      <c r="F551" s="457"/>
      <c r="G551" s="415"/>
      <c r="H551" s="416"/>
      <c r="I551" s="416"/>
      <c r="J551" s="416"/>
      <c r="K551" s="416"/>
      <c r="L551" s="416"/>
      <c r="M551" s="416"/>
      <c r="N551" s="416"/>
      <c r="O551" s="416"/>
      <c r="P551" s="416"/>
      <c r="Q551" s="416"/>
      <c r="R551" s="416"/>
      <c r="S551" s="416"/>
      <c r="T551" s="416"/>
      <c r="U551" s="416"/>
      <c r="V551" s="416"/>
      <c r="W551" s="416"/>
      <c r="X551" s="417"/>
      <c r="Y551" s="276" t="s">
        <v>44</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89"/>
      <c r="B552" s="890"/>
      <c r="C552" s="894"/>
      <c r="D552" s="890"/>
      <c r="E552" s="456"/>
      <c r="F552" s="457"/>
      <c r="G552" s="418"/>
      <c r="H552" s="419"/>
      <c r="I552" s="419"/>
      <c r="J552" s="419"/>
      <c r="K552" s="419"/>
      <c r="L552" s="419"/>
      <c r="M552" s="419"/>
      <c r="N552" s="419"/>
      <c r="O552" s="419"/>
      <c r="P552" s="419"/>
      <c r="Q552" s="419"/>
      <c r="R552" s="419"/>
      <c r="S552" s="419"/>
      <c r="T552" s="419"/>
      <c r="U552" s="419"/>
      <c r="V552" s="419"/>
      <c r="W552" s="419"/>
      <c r="X552" s="420"/>
      <c r="Y552" s="198" t="s">
        <v>82</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89"/>
      <c r="B553" s="890"/>
      <c r="C553" s="894"/>
      <c r="D553" s="890"/>
      <c r="E553" s="456"/>
      <c r="F553" s="457"/>
      <c r="G553" s="396"/>
      <c r="H553" s="421"/>
      <c r="I553" s="421"/>
      <c r="J553" s="421"/>
      <c r="K553" s="421"/>
      <c r="L553" s="421"/>
      <c r="M553" s="421"/>
      <c r="N553" s="421"/>
      <c r="O553" s="421"/>
      <c r="P553" s="421"/>
      <c r="Q553" s="421"/>
      <c r="R553" s="421"/>
      <c r="S553" s="421"/>
      <c r="T553" s="421"/>
      <c r="U553" s="421"/>
      <c r="V553" s="421"/>
      <c r="W553" s="421"/>
      <c r="X553" s="422"/>
      <c r="Y553" s="198" t="s">
        <v>49</v>
      </c>
      <c r="Z553" s="196"/>
      <c r="AA553" s="197"/>
      <c r="AB553" s="260" t="s">
        <v>45</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89"/>
      <c r="B554" s="890"/>
      <c r="C554" s="894"/>
      <c r="D554" s="890"/>
      <c r="E554" s="456" t="s">
        <v>281</v>
      </c>
      <c r="F554" s="457"/>
      <c r="G554" s="458" t="s">
        <v>278</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40</v>
      </c>
      <c r="AC554" s="258"/>
      <c r="AD554" s="259"/>
      <c r="AE554" s="453" t="s">
        <v>47</v>
      </c>
      <c r="AF554" s="454"/>
      <c r="AG554" s="454"/>
      <c r="AH554" s="455"/>
      <c r="AI554" s="459" t="s">
        <v>406</v>
      </c>
      <c r="AJ554" s="459"/>
      <c r="AK554" s="459"/>
      <c r="AL554" s="257"/>
      <c r="AM554" s="459" t="s">
        <v>335</v>
      </c>
      <c r="AN554" s="459"/>
      <c r="AO554" s="459"/>
      <c r="AP554" s="257"/>
      <c r="AQ554" s="257" t="s">
        <v>269</v>
      </c>
      <c r="AR554" s="258"/>
      <c r="AS554" s="258"/>
      <c r="AT554" s="259"/>
      <c r="AU554" s="274" t="s">
        <v>210</v>
      </c>
      <c r="AV554" s="274"/>
      <c r="AW554" s="274"/>
      <c r="AX554" s="275"/>
    </row>
    <row r="555" spans="1:50" ht="18.75" hidden="1" customHeight="1" x14ac:dyDescent="0.15">
      <c r="A555" s="889"/>
      <c r="B555" s="890"/>
      <c r="C555" s="894"/>
      <c r="D555" s="890"/>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270</v>
      </c>
      <c r="AH555" s="224"/>
      <c r="AI555" s="460"/>
      <c r="AJ555" s="460"/>
      <c r="AK555" s="460"/>
      <c r="AL555" s="402"/>
      <c r="AM555" s="460"/>
      <c r="AN555" s="460"/>
      <c r="AO555" s="460"/>
      <c r="AP555" s="402"/>
      <c r="AQ555" s="221"/>
      <c r="AR555" s="222"/>
      <c r="AS555" s="223" t="s">
        <v>270</v>
      </c>
      <c r="AT555" s="224"/>
      <c r="AU555" s="222"/>
      <c r="AV555" s="222"/>
      <c r="AW555" s="223" t="s">
        <v>260</v>
      </c>
      <c r="AX555" s="248"/>
    </row>
    <row r="556" spans="1:50" ht="23.25" hidden="1" customHeight="1" x14ac:dyDescent="0.15">
      <c r="A556" s="889"/>
      <c r="B556" s="890"/>
      <c r="C556" s="894"/>
      <c r="D556" s="890"/>
      <c r="E556" s="456"/>
      <c r="F556" s="457"/>
      <c r="G556" s="415"/>
      <c r="H556" s="416"/>
      <c r="I556" s="416"/>
      <c r="J556" s="416"/>
      <c r="K556" s="416"/>
      <c r="L556" s="416"/>
      <c r="M556" s="416"/>
      <c r="N556" s="416"/>
      <c r="O556" s="416"/>
      <c r="P556" s="416"/>
      <c r="Q556" s="416"/>
      <c r="R556" s="416"/>
      <c r="S556" s="416"/>
      <c r="T556" s="416"/>
      <c r="U556" s="416"/>
      <c r="V556" s="416"/>
      <c r="W556" s="416"/>
      <c r="X556" s="417"/>
      <c r="Y556" s="276" t="s">
        <v>44</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89"/>
      <c r="B557" s="890"/>
      <c r="C557" s="894"/>
      <c r="D557" s="890"/>
      <c r="E557" s="456"/>
      <c r="F557" s="457"/>
      <c r="G557" s="418"/>
      <c r="H557" s="419"/>
      <c r="I557" s="419"/>
      <c r="J557" s="419"/>
      <c r="K557" s="419"/>
      <c r="L557" s="419"/>
      <c r="M557" s="419"/>
      <c r="N557" s="419"/>
      <c r="O557" s="419"/>
      <c r="P557" s="419"/>
      <c r="Q557" s="419"/>
      <c r="R557" s="419"/>
      <c r="S557" s="419"/>
      <c r="T557" s="419"/>
      <c r="U557" s="419"/>
      <c r="V557" s="419"/>
      <c r="W557" s="419"/>
      <c r="X557" s="420"/>
      <c r="Y557" s="198" t="s">
        <v>82</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89"/>
      <c r="B558" s="890"/>
      <c r="C558" s="894"/>
      <c r="D558" s="890"/>
      <c r="E558" s="456"/>
      <c r="F558" s="457"/>
      <c r="G558" s="396"/>
      <c r="H558" s="421"/>
      <c r="I558" s="421"/>
      <c r="J558" s="421"/>
      <c r="K558" s="421"/>
      <c r="L558" s="421"/>
      <c r="M558" s="421"/>
      <c r="N558" s="421"/>
      <c r="O558" s="421"/>
      <c r="P558" s="421"/>
      <c r="Q558" s="421"/>
      <c r="R558" s="421"/>
      <c r="S558" s="421"/>
      <c r="T558" s="421"/>
      <c r="U558" s="421"/>
      <c r="V558" s="421"/>
      <c r="W558" s="421"/>
      <c r="X558" s="422"/>
      <c r="Y558" s="198" t="s">
        <v>49</v>
      </c>
      <c r="Z558" s="196"/>
      <c r="AA558" s="197"/>
      <c r="AB558" s="260" t="s">
        <v>45</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89"/>
      <c r="B559" s="890"/>
      <c r="C559" s="894"/>
      <c r="D559" s="890"/>
      <c r="E559" s="456" t="s">
        <v>281</v>
      </c>
      <c r="F559" s="457"/>
      <c r="G559" s="458" t="s">
        <v>278</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40</v>
      </c>
      <c r="AC559" s="258"/>
      <c r="AD559" s="259"/>
      <c r="AE559" s="453" t="s">
        <v>47</v>
      </c>
      <c r="AF559" s="454"/>
      <c r="AG559" s="454"/>
      <c r="AH559" s="455"/>
      <c r="AI559" s="459" t="s">
        <v>406</v>
      </c>
      <c r="AJ559" s="459"/>
      <c r="AK559" s="459"/>
      <c r="AL559" s="257"/>
      <c r="AM559" s="459" t="s">
        <v>335</v>
      </c>
      <c r="AN559" s="459"/>
      <c r="AO559" s="459"/>
      <c r="AP559" s="257"/>
      <c r="AQ559" s="257" t="s">
        <v>269</v>
      </c>
      <c r="AR559" s="258"/>
      <c r="AS559" s="258"/>
      <c r="AT559" s="259"/>
      <c r="AU559" s="274" t="s">
        <v>210</v>
      </c>
      <c r="AV559" s="274"/>
      <c r="AW559" s="274"/>
      <c r="AX559" s="275"/>
    </row>
    <row r="560" spans="1:50" ht="18.75" hidden="1" customHeight="1" x14ac:dyDescent="0.15">
      <c r="A560" s="889"/>
      <c r="B560" s="890"/>
      <c r="C560" s="894"/>
      <c r="D560" s="890"/>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270</v>
      </c>
      <c r="AH560" s="224"/>
      <c r="AI560" s="460"/>
      <c r="AJ560" s="460"/>
      <c r="AK560" s="460"/>
      <c r="AL560" s="402"/>
      <c r="AM560" s="460"/>
      <c r="AN560" s="460"/>
      <c r="AO560" s="460"/>
      <c r="AP560" s="402"/>
      <c r="AQ560" s="221"/>
      <c r="AR560" s="222"/>
      <c r="AS560" s="223" t="s">
        <v>270</v>
      </c>
      <c r="AT560" s="224"/>
      <c r="AU560" s="222"/>
      <c r="AV560" s="222"/>
      <c r="AW560" s="223" t="s">
        <v>260</v>
      </c>
      <c r="AX560" s="248"/>
    </row>
    <row r="561" spans="1:50" ht="23.25" hidden="1" customHeight="1" x14ac:dyDescent="0.15">
      <c r="A561" s="889"/>
      <c r="B561" s="890"/>
      <c r="C561" s="894"/>
      <c r="D561" s="890"/>
      <c r="E561" s="456"/>
      <c r="F561" s="457"/>
      <c r="G561" s="415"/>
      <c r="H561" s="416"/>
      <c r="I561" s="416"/>
      <c r="J561" s="416"/>
      <c r="K561" s="416"/>
      <c r="L561" s="416"/>
      <c r="M561" s="416"/>
      <c r="N561" s="416"/>
      <c r="O561" s="416"/>
      <c r="P561" s="416"/>
      <c r="Q561" s="416"/>
      <c r="R561" s="416"/>
      <c r="S561" s="416"/>
      <c r="T561" s="416"/>
      <c r="U561" s="416"/>
      <c r="V561" s="416"/>
      <c r="W561" s="416"/>
      <c r="X561" s="417"/>
      <c r="Y561" s="276" t="s">
        <v>44</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89"/>
      <c r="B562" s="890"/>
      <c r="C562" s="894"/>
      <c r="D562" s="890"/>
      <c r="E562" s="456"/>
      <c r="F562" s="457"/>
      <c r="G562" s="418"/>
      <c r="H562" s="419"/>
      <c r="I562" s="419"/>
      <c r="J562" s="419"/>
      <c r="K562" s="419"/>
      <c r="L562" s="419"/>
      <c r="M562" s="419"/>
      <c r="N562" s="419"/>
      <c r="O562" s="419"/>
      <c r="P562" s="419"/>
      <c r="Q562" s="419"/>
      <c r="R562" s="419"/>
      <c r="S562" s="419"/>
      <c r="T562" s="419"/>
      <c r="U562" s="419"/>
      <c r="V562" s="419"/>
      <c r="W562" s="419"/>
      <c r="X562" s="420"/>
      <c r="Y562" s="198" t="s">
        <v>82</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89"/>
      <c r="B563" s="890"/>
      <c r="C563" s="894"/>
      <c r="D563" s="890"/>
      <c r="E563" s="456"/>
      <c r="F563" s="457"/>
      <c r="G563" s="396"/>
      <c r="H563" s="421"/>
      <c r="I563" s="421"/>
      <c r="J563" s="421"/>
      <c r="K563" s="421"/>
      <c r="L563" s="421"/>
      <c r="M563" s="421"/>
      <c r="N563" s="421"/>
      <c r="O563" s="421"/>
      <c r="P563" s="421"/>
      <c r="Q563" s="421"/>
      <c r="R563" s="421"/>
      <c r="S563" s="421"/>
      <c r="T563" s="421"/>
      <c r="U563" s="421"/>
      <c r="V563" s="421"/>
      <c r="W563" s="421"/>
      <c r="X563" s="422"/>
      <c r="Y563" s="198" t="s">
        <v>49</v>
      </c>
      <c r="Z563" s="196"/>
      <c r="AA563" s="197"/>
      <c r="AB563" s="260" t="s">
        <v>45</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89"/>
      <c r="B564" s="890"/>
      <c r="C564" s="894"/>
      <c r="D564" s="890"/>
      <c r="E564" s="456" t="s">
        <v>282</v>
      </c>
      <c r="F564" s="457"/>
      <c r="G564" s="458" t="s">
        <v>280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40</v>
      </c>
      <c r="AC564" s="258"/>
      <c r="AD564" s="259"/>
      <c r="AE564" s="453" t="s">
        <v>47</v>
      </c>
      <c r="AF564" s="454"/>
      <c r="AG564" s="454"/>
      <c r="AH564" s="455"/>
      <c r="AI564" s="459" t="s">
        <v>406</v>
      </c>
      <c r="AJ564" s="459"/>
      <c r="AK564" s="459"/>
      <c r="AL564" s="257"/>
      <c r="AM564" s="459" t="s">
        <v>335</v>
      </c>
      <c r="AN564" s="459"/>
      <c r="AO564" s="459"/>
      <c r="AP564" s="257"/>
      <c r="AQ564" s="257" t="s">
        <v>269</v>
      </c>
      <c r="AR564" s="258"/>
      <c r="AS564" s="258"/>
      <c r="AT564" s="259"/>
      <c r="AU564" s="274" t="s">
        <v>210</v>
      </c>
      <c r="AV564" s="274"/>
      <c r="AW564" s="274"/>
      <c r="AX564" s="275"/>
    </row>
    <row r="565" spans="1:50" ht="18.75" hidden="1" customHeight="1" x14ac:dyDescent="0.15">
      <c r="A565" s="889"/>
      <c r="B565" s="890"/>
      <c r="C565" s="894"/>
      <c r="D565" s="890"/>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270</v>
      </c>
      <c r="AH565" s="224"/>
      <c r="AI565" s="460"/>
      <c r="AJ565" s="460"/>
      <c r="AK565" s="460"/>
      <c r="AL565" s="402"/>
      <c r="AM565" s="460"/>
      <c r="AN565" s="460"/>
      <c r="AO565" s="460"/>
      <c r="AP565" s="402"/>
      <c r="AQ565" s="221"/>
      <c r="AR565" s="222"/>
      <c r="AS565" s="223" t="s">
        <v>270</v>
      </c>
      <c r="AT565" s="224"/>
      <c r="AU565" s="222"/>
      <c r="AV565" s="222"/>
      <c r="AW565" s="223" t="s">
        <v>260</v>
      </c>
      <c r="AX565" s="248"/>
    </row>
    <row r="566" spans="1:50" ht="23.25" hidden="1" customHeight="1" x14ac:dyDescent="0.15">
      <c r="A566" s="889"/>
      <c r="B566" s="890"/>
      <c r="C566" s="894"/>
      <c r="D566" s="890"/>
      <c r="E566" s="456"/>
      <c r="F566" s="457"/>
      <c r="G566" s="415"/>
      <c r="H566" s="416"/>
      <c r="I566" s="416"/>
      <c r="J566" s="416"/>
      <c r="K566" s="416"/>
      <c r="L566" s="416"/>
      <c r="M566" s="416"/>
      <c r="N566" s="416"/>
      <c r="O566" s="416"/>
      <c r="P566" s="416"/>
      <c r="Q566" s="416"/>
      <c r="R566" s="416"/>
      <c r="S566" s="416"/>
      <c r="T566" s="416"/>
      <c r="U566" s="416"/>
      <c r="V566" s="416"/>
      <c r="W566" s="416"/>
      <c r="X566" s="417"/>
      <c r="Y566" s="276" t="s">
        <v>44</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89"/>
      <c r="B567" s="890"/>
      <c r="C567" s="894"/>
      <c r="D567" s="890"/>
      <c r="E567" s="456"/>
      <c r="F567" s="457"/>
      <c r="G567" s="418"/>
      <c r="H567" s="419"/>
      <c r="I567" s="419"/>
      <c r="J567" s="419"/>
      <c r="K567" s="419"/>
      <c r="L567" s="419"/>
      <c r="M567" s="419"/>
      <c r="N567" s="419"/>
      <c r="O567" s="419"/>
      <c r="P567" s="419"/>
      <c r="Q567" s="419"/>
      <c r="R567" s="419"/>
      <c r="S567" s="419"/>
      <c r="T567" s="419"/>
      <c r="U567" s="419"/>
      <c r="V567" s="419"/>
      <c r="W567" s="419"/>
      <c r="X567" s="420"/>
      <c r="Y567" s="198" t="s">
        <v>82</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89"/>
      <c r="B568" s="890"/>
      <c r="C568" s="894"/>
      <c r="D568" s="890"/>
      <c r="E568" s="456"/>
      <c r="F568" s="457"/>
      <c r="G568" s="396"/>
      <c r="H568" s="421"/>
      <c r="I568" s="421"/>
      <c r="J568" s="421"/>
      <c r="K568" s="421"/>
      <c r="L568" s="421"/>
      <c r="M568" s="421"/>
      <c r="N568" s="421"/>
      <c r="O568" s="421"/>
      <c r="P568" s="421"/>
      <c r="Q568" s="421"/>
      <c r="R568" s="421"/>
      <c r="S568" s="421"/>
      <c r="T568" s="421"/>
      <c r="U568" s="421"/>
      <c r="V568" s="421"/>
      <c r="W568" s="421"/>
      <c r="X568" s="422"/>
      <c r="Y568" s="198" t="s">
        <v>49</v>
      </c>
      <c r="Z568" s="196"/>
      <c r="AA568" s="197"/>
      <c r="AB568" s="260" t="s">
        <v>45</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89"/>
      <c r="B569" s="890"/>
      <c r="C569" s="894"/>
      <c r="D569" s="890"/>
      <c r="E569" s="456" t="s">
        <v>282</v>
      </c>
      <c r="F569" s="457"/>
      <c r="G569" s="458" t="s">
        <v>280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40</v>
      </c>
      <c r="AC569" s="258"/>
      <c r="AD569" s="259"/>
      <c r="AE569" s="453" t="s">
        <v>47</v>
      </c>
      <c r="AF569" s="454"/>
      <c r="AG569" s="454"/>
      <c r="AH569" s="455"/>
      <c r="AI569" s="459" t="s">
        <v>406</v>
      </c>
      <c r="AJ569" s="459"/>
      <c r="AK569" s="459"/>
      <c r="AL569" s="257"/>
      <c r="AM569" s="459" t="s">
        <v>335</v>
      </c>
      <c r="AN569" s="459"/>
      <c r="AO569" s="459"/>
      <c r="AP569" s="257"/>
      <c r="AQ569" s="257" t="s">
        <v>269</v>
      </c>
      <c r="AR569" s="258"/>
      <c r="AS569" s="258"/>
      <c r="AT569" s="259"/>
      <c r="AU569" s="274" t="s">
        <v>210</v>
      </c>
      <c r="AV569" s="274"/>
      <c r="AW569" s="274"/>
      <c r="AX569" s="275"/>
    </row>
    <row r="570" spans="1:50" ht="18.75" hidden="1" customHeight="1" x14ac:dyDescent="0.15">
      <c r="A570" s="889"/>
      <c r="B570" s="890"/>
      <c r="C570" s="894"/>
      <c r="D570" s="890"/>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270</v>
      </c>
      <c r="AH570" s="224"/>
      <c r="AI570" s="460"/>
      <c r="AJ570" s="460"/>
      <c r="AK570" s="460"/>
      <c r="AL570" s="402"/>
      <c r="AM570" s="460"/>
      <c r="AN570" s="460"/>
      <c r="AO570" s="460"/>
      <c r="AP570" s="402"/>
      <c r="AQ570" s="221"/>
      <c r="AR570" s="222"/>
      <c r="AS570" s="223" t="s">
        <v>270</v>
      </c>
      <c r="AT570" s="224"/>
      <c r="AU570" s="222"/>
      <c r="AV570" s="222"/>
      <c r="AW570" s="223" t="s">
        <v>260</v>
      </c>
      <c r="AX570" s="248"/>
    </row>
    <row r="571" spans="1:50" ht="23.25" hidden="1" customHeight="1" x14ac:dyDescent="0.15">
      <c r="A571" s="889"/>
      <c r="B571" s="890"/>
      <c r="C571" s="894"/>
      <c r="D571" s="890"/>
      <c r="E571" s="456"/>
      <c r="F571" s="457"/>
      <c r="G571" s="415"/>
      <c r="H571" s="416"/>
      <c r="I571" s="416"/>
      <c r="J571" s="416"/>
      <c r="K571" s="416"/>
      <c r="L571" s="416"/>
      <c r="M571" s="416"/>
      <c r="N571" s="416"/>
      <c r="O571" s="416"/>
      <c r="P571" s="416"/>
      <c r="Q571" s="416"/>
      <c r="R571" s="416"/>
      <c r="S571" s="416"/>
      <c r="T571" s="416"/>
      <c r="U571" s="416"/>
      <c r="V571" s="416"/>
      <c r="W571" s="416"/>
      <c r="X571" s="417"/>
      <c r="Y571" s="276" t="s">
        <v>44</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89"/>
      <c r="B572" s="890"/>
      <c r="C572" s="894"/>
      <c r="D572" s="890"/>
      <c r="E572" s="456"/>
      <c r="F572" s="457"/>
      <c r="G572" s="418"/>
      <c r="H572" s="419"/>
      <c r="I572" s="419"/>
      <c r="J572" s="419"/>
      <c r="K572" s="419"/>
      <c r="L572" s="419"/>
      <c r="M572" s="419"/>
      <c r="N572" s="419"/>
      <c r="O572" s="419"/>
      <c r="P572" s="419"/>
      <c r="Q572" s="419"/>
      <c r="R572" s="419"/>
      <c r="S572" s="419"/>
      <c r="T572" s="419"/>
      <c r="U572" s="419"/>
      <c r="V572" s="419"/>
      <c r="W572" s="419"/>
      <c r="X572" s="420"/>
      <c r="Y572" s="198" t="s">
        <v>82</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89"/>
      <c r="B573" s="890"/>
      <c r="C573" s="894"/>
      <c r="D573" s="890"/>
      <c r="E573" s="456"/>
      <c r="F573" s="457"/>
      <c r="G573" s="396"/>
      <c r="H573" s="421"/>
      <c r="I573" s="421"/>
      <c r="J573" s="421"/>
      <c r="K573" s="421"/>
      <c r="L573" s="421"/>
      <c r="M573" s="421"/>
      <c r="N573" s="421"/>
      <c r="O573" s="421"/>
      <c r="P573" s="421"/>
      <c r="Q573" s="421"/>
      <c r="R573" s="421"/>
      <c r="S573" s="421"/>
      <c r="T573" s="421"/>
      <c r="U573" s="421"/>
      <c r="V573" s="421"/>
      <c r="W573" s="421"/>
      <c r="X573" s="422"/>
      <c r="Y573" s="198" t="s">
        <v>49</v>
      </c>
      <c r="Z573" s="196"/>
      <c r="AA573" s="197"/>
      <c r="AB573" s="260" t="s">
        <v>45</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89"/>
      <c r="B574" s="890"/>
      <c r="C574" s="894"/>
      <c r="D574" s="890"/>
      <c r="E574" s="456" t="s">
        <v>282</v>
      </c>
      <c r="F574" s="457"/>
      <c r="G574" s="458" t="s">
        <v>280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40</v>
      </c>
      <c r="AC574" s="258"/>
      <c r="AD574" s="259"/>
      <c r="AE574" s="453" t="s">
        <v>47</v>
      </c>
      <c r="AF574" s="454"/>
      <c r="AG574" s="454"/>
      <c r="AH574" s="455"/>
      <c r="AI574" s="459" t="s">
        <v>406</v>
      </c>
      <c r="AJ574" s="459"/>
      <c r="AK574" s="459"/>
      <c r="AL574" s="257"/>
      <c r="AM574" s="459" t="s">
        <v>335</v>
      </c>
      <c r="AN574" s="459"/>
      <c r="AO574" s="459"/>
      <c r="AP574" s="257"/>
      <c r="AQ574" s="257" t="s">
        <v>269</v>
      </c>
      <c r="AR574" s="258"/>
      <c r="AS574" s="258"/>
      <c r="AT574" s="259"/>
      <c r="AU574" s="274" t="s">
        <v>210</v>
      </c>
      <c r="AV574" s="274"/>
      <c r="AW574" s="274"/>
      <c r="AX574" s="275"/>
    </row>
    <row r="575" spans="1:50" ht="18.75" hidden="1" customHeight="1" x14ac:dyDescent="0.15">
      <c r="A575" s="889"/>
      <c r="B575" s="890"/>
      <c r="C575" s="894"/>
      <c r="D575" s="890"/>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270</v>
      </c>
      <c r="AH575" s="224"/>
      <c r="AI575" s="460"/>
      <c r="AJ575" s="460"/>
      <c r="AK575" s="460"/>
      <c r="AL575" s="402"/>
      <c r="AM575" s="460"/>
      <c r="AN575" s="460"/>
      <c r="AO575" s="460"/>
      <c r="AP575" s="402"/>
      <c r="AQ575" s="221"/>
      <c r="AR575" s="222"/>
      <c r="AS575" s="223" t="s">
        <v>270</v>
      </c>
      <c r="AT575" s="224"/>
      <c r="AU575" s="222"/>
      <c r="AV575" s="222"/>
      <c r="AW575" s="223" t="s">
        <v>260</v>
      </c>
      <c r="AX575" s="248"/>
    </row>
    <row r="576" spans="1:50" ht="23.25" hidden="1" customHeight="1" x14ac:dyDescent="0.15">
      <c r="A576" s="889"/>
      <c r="B576" s="890"/>
      <c r="C576" s="894"/>
      <c r="D576" s="890"/>
      <c r="E576" s="456"/>
      <c r="F576" s="457"/>
      <c r="G576" s="415"/>
      <c r="H576" s="416"/>
      <c r="I576" s="416"/>
      <c r="J576" s="416"/>
      <c r="K576" s="416"/>
      <c r="L576" s="416"/>
      <c r="M576" s="416"/>
      <c r="N576" s="416"/>
      <c r="O576" s="416"/>
      <c r="P576" s="416"/>
      <c r="Q576" s="416"/>
      <c r="R576" s="416"/>
      <c r="S576" s="416"/>
      <c r="T576" s="416"/>
      <c r="U576" s="416"/>
      <c r="V576" s="416"/>
      <c r="W576" s="416"/>
      <c r="X576" s="417"/>
      <c r="Y576" s="276" t="s">
        <v>44</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89"/>
      <c r="B577" s="890"/>
      <c r="C577" s="894"/>
      <c r="D577" s="890"/>
      <c r="E577" s="456"/>
      <c r="F577" s="457"/>
      <c r="G577" s="418"/>
      <c r="H577" s="419"/>
      <c r="I577" s="419"/>
      <c r="J577" s="419"/>
      <c r="K577" s="419"/>
      <c r="L577" s="419"/>
      <c r="M577" s="419"/>
      <c r="N577" s="419"/>
      <c r="O577" s="419"/>
      <c r="P577" s="419"/>
      <c r="Q577" s="419"/>
      <c r="R577" s="419"/>
      <c r="S577" s="419"/>
      <c r="T577" s="419"/>
      <c r="U577" s="419"/>
      <c r="V577" s="419"/>
      <c r="W577" s="419"/>
      <c r="X577" s="420"/>
      <c r="Y577" s="198" t="s">
        <v>82</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89"/>
      <c r="B578" s="890"/>
      <c r="C578" s="894"/>
      <c r="D578" s="890"/>
      <c r="E578" s="456"/>
      <c r="F578" s="457"/>
      <c r="G578" s="396"/>
      <c r="H578" s="421"/>
      <c r="I578" s="421"/>
      <c r="J578" s="421"/>
      <c r="K578" s="421"/>
      <c r="L578" s="421"/>
      <c r="M578" s="421"/>
      <c r="N578" s="421"/>
      <c r="O578" s="421"/>
      <c r="P578" s="421"/>
      <c r="Q578" s="421"/>
      <c r="R578" s="421"/>
      <c r="S578" s="421"/>
      <c r="T578" s="421"/>
      <c r="U578" s="421"/>
      <c r="V578" s="421"/>
      <c r="W578" s="421"/>
      <c r="X578" s="422"/>
      <c r="Y578" s="198" t="s">
        <v>49</v>
      </c>
      <c r="Z578" s="196"/>
      <c r="AA578" s="197"/>
      <c r="AB578" s="260" t="s">
        <v>45</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89"/>
      <c r="B579" s="890"/>
      <c r="C579" s="894"/>
      <c r="D579" s="890"/>
      <c r="E579" s="456" t="s">
        <v>282</v>
      </c>
      <c r="F579" s="457"/>
      <c r="G579" s="458" t="s">
        <v>280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40</v>
      </c>
      <c r="AC579" s="258"/>
      <c r="AD579" s="259"/>
      <c r="AE579" s="453" t="s">
        <v>47</v>
      </c>
      <c r="AF579" s="454"/>
      <c r="AG579" s="454"/>
      <c r="AH579" s="455"/>
      <c r="AI579" s="459" t="s">
        <v>406</v>
      </c>
      <c r="AJ579" s="459"/>
      <c r="AK579" s="459"/>
      <c r="AL579" s="257"/>
      <c r="AM579" s="459" t="s">
        <v>335</v>
      </c>
      <c r="AN579" s="459"/>
      <c r="AO579" s="459"/>
      <c r="AP579" s="257"/>
      <c r="AQ579" s="257" t="s">
        <v>269</v>
      </c>
      <c r="AR579" s="258"/>
      <c r="AS579" s="258"/>
      <c r="AT579" s="259"/>
      <c r="AU579" s="274" t="s">
        <v>210</v>
      </c>
      <c r="AV579" s="274"/>
      <c r="AW579" s="274"/>
      <c r="AX579" s="275"/>
    </row>
    <row r="580" spans="1:50" ht="18.75" hidden="1" customHeight="1" x14ac:dyDescent="0.15">
      <c r="A580" s="889"/>
      <c r="B580" s="890"/>
      <c r="C580" s="894"/>
      <c r="D580" s="890"/>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270</v>
      </c>
      <c r="AH580" s="224"/>
      <c r="AI580" s="460"/>
      <c r="AJ580" s="460"/>
      <c r="AK580" s="460"/>
      <c r="AL580" s="402"/>
      <c r="AM580" s="460"/>
      <c r="AN580" s="460"/>
      <c r="AO580" s="460"/>
      <c r="AP580" s="402"/>
      <c r="AQ580" s="221"/>
      <c r="AR580" s="222"/>
      <c r="AS580" s="223" t="s">
        <v>270</v>
      </c>
      <c r="AT580" s="224"/>
      <c r="AU580" s="222"/>
      <c r="AV580" s="222"/>
      <c r="AW580" s="223" t="s">
        <v>260</v>
      </c>
      <c r="AX580" s="248"/>
    </row>
    <row r="581" spans="1:50" ht="23.25" hidden="1" customHeight="1" x14ac:dyDescent="0.15">
      <c r="A581" s="889"/>
      <c r="B581" s="890"/>
      <c r="C581" s="894"/>
      <c r="D581" s="890"/>
      <c r="E581" s="456"/>
      <c r="F581" s="457"/>
      <c r="G581" s="415"/>
      <c r="H581" s="416"/>
      <c r="I581" s="416"/>
      <c r="J581" s="416"/>
      <c r="K581" s="416"/>
      <c r="L581" s="416"/>
      <c r="M581" s="416"/>
      <c r="N581" s="416"/>
      <c r="O581" s="416"/>
      <c r="P581" s="416"/>
      <c r="Q581" s="416"/>
      <c r="R581" s="416"/>
      <c r="S581" s="416"/>
      <c r="T581" s="416"/>
      <c r="U581" s="416"/>
      <c r="V581" s="416"/>
      <c r="W581" s="416"/>
      <c r="X581" s="417"/>
      <c r="Y581" s="276" t="s">
        <v>44</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89"/>
      <c r="B582" s="890"/>
      <c r="C582" s="894"/>
      <c r="D582" s="890"/>
      <c r="E582" s="456"/>
      <c r="F582" s="457"/>
      <c r="G582" s="418"/>
      <c r="H582" s="419"/>
      <c r="I582" s="419"/>
      <c r="J582" s="419"/>
      <c r="K582" s="419"/>
      <c r="L582" s="419"/>
      <c r="M582" s="419"/>
      <c r="N582" s="419"/>
      <c r="O582" s="419"/>
      <c r="P582" s="419"/>
      <c r="Q582" s="419"/>
      <c r="R582" s="419"/>
      <c r="S582" s="419"/>
      <c r="T582" s="419"/>
      <c r="U582" s="419"/>
      <c r="V582" s="419"/>
      <c r="W582" s="419"/>
      <c r="X582" s="420"/>
      <c r="Y582" s="198" t="s">
        <v>82</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89"/>
      <c r="B583" s="890"/>
      <c r="C583" s="894"/>
      <c r="D583" s="890"/>
      <c r="E583" s="456"/>
      <c r="F583" s="457"/>
      <c r="G583" s="396"/>
      <c r="H583" s="421"/>
      <c r="I583" s="421"/>
      <c r="J583" s="421"/>
      <c r="K583" s="421"/>
      <c r="L583" s="421"/>
      <c r="M583" s="421"/>
      <c r="N583" s="421"/>
      <c r="O583" s="421"/>
      <c r="P583" s="421"/>
      <c r="Q583" s="421"/>
      <c r="R583" s="421"/>
      <c r="S583" s="421"/>
      <c r="T583" s="421"/>
      <c r="U583" s="421"/>
      <c r="V583" s="421"/>
      <c r="W583" s="421"/>
      <c r="X583" s="422"/>
      <c r="Y583" s="198" t="s">
        <v>49</v>
      </c>
      <c r="Z583" s="196"/>
      <c r="AA583" s="197"/>
      <c r="AB583" s="260" t="s">
        <v>45</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89"/>
      <c r="B584" s="890"/>
      <c r="C584" s="894"/>
      <c r="D584" s="890"/>
      <c r="E584" s="456" t="s">
        <v>282</v>
      </c>
      <c r="F584" s="457"/>
      <c r="G584" s="458" t="s">
        <v>280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40</v>
      </c>
      <c r="AC584" s="258"/>
      <c r="AD584" s="259"/>
      <c r="AE584" s="453" t="s">
        <v>47</v>
      </c>
      <c r="AF584" s="454"/>
      <c r="AG584" s="454"/>
      <c r="AH584" s="455"/>
      <c r="AI584" s="459" t="s">
        <v>406</v>
      </c>
      <c r="AJ584" s="459"/>
      <c r="AK584" s="459"/>
      <c r="AL584" s="257"/>
      <c r="AM584" s="459" t="s">
        <v>335</v>
      </c>
      <c r="AN584" s="459"/>
      <c r="AO584" s="459"/>
      <c r="AP584" s="257"/>
      <c r="AQ584" s="257" t="s">
        <v>269</v>
      </c>
      <c r="AR584" s="258"/>
      <c r="AS584" s="258"/>
      <c r="AT584" s="259"/>
      <c r="AU584" s="274" t="s">
        <v>210</v>
      </c>
      <c r="AV584" s="274"/>
      <c r="AW584" s="274"/>
      <c r="AX584" s="275"/>
    </row>
    <row r="585" spans="1:50" ht="18.75" hidden="1" customHeight="1" x14ac:dyDescent="0.15">
      <c r="A585" s="889"/>
      <c r="B585" s="890"/>
      <c r="C585" s="894"/>
      <c r="D585" s="890"/>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270</v>
      </c>
      <c r="AH585" s="224"/>
      <c r="AI585" s="460"/>
      <c r="AJ585" s="460"/>
      <c r="AK585" s="460"/>
      <c r="AL585" s="402"/>
      <c r="AM585" s="460"/>
      <c r="AN585" s="460"/>
      <c r="AO585" s="460"/>
      <c r="AP585" s="402"/>
      <c r="AQ585" s="221"/>
      <c r="AR585" s="222"/>
      <c r="AS585" s="223" t="s">
        <v>270</v>
      </c>
      <c r="AT585" s="224"/>
      <c r="AU585" s="222"/>
      <c r="AV585" s="222"/>
      <c r="AW585" s="223" t="s">
        <v>260</v>
      </c>
      <c r="AX585" s="248"/>
    </row>
    <row r="586" spans="1:50" ht="23.25" hidden="1" customHeight="1" x14ac:dyDescent="0.15">
      <c r="A586" s="889"/>
      <c r="B586" s="890"/>
      <c r="C586" s="894"/>
      <c r="D586" s="890"/>
      <c r="E586" s="456"/>
      <c r="F586" s="457"/>
      <c r="G586" s="415"/>
      <c r="H586" s="416"/>
      <c r="I586" s="416"/>
      <c r="J586" s="416"/>
      <c r="K586" s="416"/>
      <c r="L586" s="416"/>
      <c r="M586" s="416"/>
      <c r="N586" s="416"/>
      <c r="O586" s="416"/>
      <c r="P586" s="416"/>
      <c r="Q586" s="416"/>
      <c r="R586" s="416"/>
      <c r="S586" s="416"/>
      <c r="T586" s="416"/>
      <c r="U586" s="416"/>
      <c r="V586" s="416"/>
      <c r="W586" s="416"/>
      <c r="X586" s="417"/>
      <c r="Y586" s="276" t="s">
        <v>44</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89"/>
      <c r="B587" s="890"/>
      <c r="C587" s="894"/>
      <c r="D587" s="890"/>
      <c r="E587" s="456"/>
      <c r="F587" s="457"/>
      <c r="G587" s="418"/>
      <c r="H587" s="419"/>
      <c r="I587" s="419"/>
      <c r="J587" s="419"/>
      <c r="K587" s="419"/>
      <c r="L587" s="419"/>
      <c r="M587" s="419"/>
      <c r="N587" s="419"/>
      <c r="O587" s="419"/>
      <c r="P587" s="419"/>
      <c r="Q587" s="419"/>
      <c r="R587" s="419"/>
      <c r="S587" s="419"/>
      <c r="T587" s="419"/>
      <c r="U587" s="419"/>
      <c r="V587" s="419"/>
      <c r="W587" s="419"/>
      <c r="X587" s="420"/>
      <c r="Y587" s="198" t="s">
        <v>82</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89"/>
      <c r="B588" s="890"/>
      <c r="C588" s="894"/>
      <c r="D588" s="890"/>
      <c r="E588" s="456"/>
      <c r="F588" s="457"/>
      <c r="G588" s="396"/>
      <c r="H588" s="421"/>
      <c r="I588" s="421"/>
      <c r="J588" s="421"/>
      <c r="K588" s="421"/>
      <c r="L588" s="421"/>
      <c r="M588" s="421"/>
      <c r="N588" s="421"/>
      <c r="O588" s="421"/>
      <c r="P588" s="421"/>
      <c r="Q588" s="421"/>
      <c r="R588" s="421"/>
      <c r="S588" s="421"/>
      <c r="T588" s="421"/>
      <c r="U588" s="421"/>
      <c r="V588" s="421"/>
      <c r="W588" s="421"/>
      <c r="X588" s="422"/>
      <c r="Y588" s="198" t="s">
        <v>49</v>
      </c>
      <c r="Z588" s="196"/>
      <c r="AA588" s="197"/>
      <c r="AB588" s="260" t="s">
        <v>45</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889"/>
      <c r="B589" s="890"/>
      <c r="C589" s="894"/>
      <c r="D589" s="890"/>
      <c r="E589" s="412" t="s">
        <v>126</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9"/>
      <c r="B590" s="890"/>
      <c r="C590" s="894"/>
      <c r="D590" s="890"/>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9"/>
      <c r="B591" s="890"/>
      <c r="C591" s="894"/>
      <c r="D591" s="890"/>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9"/>
      <c r="B592" s="890"/>
      <c r="C592" s="894"/>
      <c r="D592" s="890"/>
      <c r="E592" s="394" t="s">
        <v>402</v>
      </c>
      <c r="F592" s="395"/>
      <c r="G592" s="448" t="s">
        <v>295</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9"/>
      <c r="B593" s="890"/>
      <c r="C593" s="894"/>
      <c r="D593" s="890"/>
      <c r="E593" s="456" t="s">
        <v>281</v>
      </c>
      <c r="F593" s="457"/>
      <c r="G593" s="458" t="s">
        <v>278</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40</v>
      </c>
      <c r="AC593" s="258"/>
      <c r="AD593" s="259"/>
      <c r="AE593" s="453" t="s">
        <v>47</v>
      </c>
      <c r="AF593" s="454"/>
      <c r="AG593" s="454"/>
      <c r="AH593" s="455"/>
      <c r="AI593" s="459" t="s">
        <v>406</v>
      </c>
      <c r="AJ593" s="459"/>
      <c r="AK593" s="459"/>
      <c r="AL593" s="257"/>
      <c r="AM593" s="459" t="s">
        <v>335</v>
      </c>
      <c r="AN593" s="459"/>
      <c r="AO593" s="459"/>
      <c r="AP593" s="257"/>
      <c r="AQ593" s="257" t="s">
        <v>269</v>
      </c>
      <c r="AR593" s="258"/>
      <c r="AS593" s="258"/>
      <c r="AT593" s="259"/>
      <c r="AU593" s="274" t="s">
        <v>210</v>
      </c>
      <c r="AV593" s="274"/>
      <c r="AW593" s="274"/>
      <c r="AX593" s="275"/>
    </row>
    <row r="594" spans="1:50" ht="18.75" hidden="1" customHeight="1" x14ac:dyDescent="0.15">
      <c r="A594" s="889"/>
      <c r="B594" s="890"/>
      <c r="C594" s="894"/>
      <c r="D594" s="890"/>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270</v>
      </c>
      <c r="AH594" s="224"/>
      <c r="AI594" s="460"/>
      <c r="AJ594" s="460"/>
      <c r="AK594" s="460"/>
      <c r="AL594" s="402"/>
      <c r="AM594" s="460"/>
      <c r="AN594" s="460"/>
      <c r="AO594" s="460"/>
      <c r="AP594" s="402"/>
      <c r="AQ594" s="221"/>
      <c r="AR594" s="222"/>
      <c r="AS594" s="223" t="s">
        <v>270</v>
      </c>
      <c r="AT594" s="224"/>
      <c r="AU594" s="222"/>
      <c r="AV594" s="222"/>
      <c r="AW594" s="223" t="s">
        <v>260</v>
      </c>
      <c r="AX594" s="248"/>
    </row>
    <row r="595" spans="1:50" ht="23.25" hidden="1" customHeight="1" x14ac:dyDescent="0.15">
      <c r="A595" s="889"/>
      <c r="B595" s="890"/>
      <c r="C595" s="894"/>
      <c r="D595" s="890"/>
      <c r="E595" s="456"/>
      <c r="F595" s="457"/>
      <c r="G595" s="415"/>
      <c r="H595" s="416"/>
      <c r="I595" s="416"/>
      <c r="J595" s="416"/>
      <c r="K595" s="416"/>
      <c r="L595" s="416"/>
      <c r="M595" s="416"/>
      <c r="N595" s="416"/>
      <c r="O595" s="416"/>
      <c r="P595" s="416"/>
      <c r="Q595" s="416"/>
      <c r="R595" s="416"/>
      <c r="S595" s="416"/>
      <c r="T595" s="416"/>
      <c r="U595" s="416"/>
      <c r="V595" s="416"/>
      <c r="W595" s="416"/>
      <c r="X595" s="417"/>
      <c r="Y595" s="276" t="s">
        <v>44</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89"/>
      <c r="B596" s="890"/>
      <c r="C596" s="894"/>
      <c r="D596" s="890"/>
      <c r="E596" s="456"/>
      <c r="F596" s="457"/>
      <c r="G596" s="418"/>
      <c r="H596" s="419"/>
      <c r="I596" s="419"/>
      <c r="J596" s="419"/>
      <c r="K596" s="419"/>
      <c r="L596" s="419"/>
      <c r="M596" s="419"/>
      <c r="N596" s="419"/>
      <c r="O596" s="419"/>
      <c r="P596" s="419"/>
      <c r="Q596" s="419"/>
      <c r="R596" s="419"/>
      <c r="S596" s="419"/>
      <c r="T596" s="419"/>
      <c r="U596" s="419"/>
      <c r="V596" s="419"/>
      <c r="W596" s="419"/>
      <c r="X596" s="420"/>
      <c r="Y596" s="198" t="s">
        <v>82</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89"/>
      <c r="B597" s="890"/>
      <c r="C597" s="894"/>
      <c r="D597" s="890"/>
      <c r="E597" s="456"/>
      <c r="F597" s="457"/>
      <c r="G597" s="396"/>
      <c r="H597" s="421"/>
      <c r="I597" s="421"/>
      <c r="J597" s="421"/>
      <c r="K597" s="421"/>
      <c r="L597" s="421"/>
      <c r="M597" s="421"/>
      <c r="N597" s="421"/>
      <c r="O597" s="421"/>
      <c r="P597" s="421"/>
      <c r="Q597" s="421"/>
      <c r="R597" s="421"/>
      <c r="S597" s="421"/>
      <c r="T597" s="421"/>
      <c r="U597" s="421"/>
      <c r="V597" s="421"/>
      <c r="W597" s="421"/>
      <c r="X597" s="422"/>
      <c r="Y597" s="198" t="s">
        <v>49</v>
      </c>
      <c r="Z597" s="196"/>
      <c r="AA597" s="197"/>
      <c r="AB597" s="260" t="s">
        <v>45</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89"/>
      <c r="B598" s="890"/>
      <c r="C598" s="894"/>
      <c r="D598" s="890"/>
      <c r="E598" s="456" t="s">
        <v>281</v>
      </c>
      <c r="F598" s="457"/>
      <c r="G598" s="458" t="s">
        <v>278</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40</v>
      </c>
      <c r="AC598" s="258"/>
      <c r="AD598" s="259"/>
      <c r="AE598" s="453" t="s">
        <v>47</v>
      </c>
      <c r="AF598" s="454"/>
      <c r="AG598" s="454"/>
      <c r="AH598" s="455"/>
      <c r="AI598" s="459" t="s">
        <v>406</v>
      </c>
      <c r="AJ598" s="459"/>
      <c r="AK598" s="459"/>
      <c r="AL598" s="257"/>
      <c r="AM598" s="459" t="s">
        <v>335</v>
      </c>
      <c r="AN598" s="459"/>
      <c r="AO598" s="459"/>
      <c r="AP598" s="257"/>
      <c r="AQ598" s="257" t="s">
        <v>269</v>
      </c>
      <c r="AR598" s="258"/>
      <c r="AS598" s="258"/>
      <c r="AT598" s="259"/>
      <c r="AU598" s="274" t="s">
        <v>210</v>
      </c>
      <c r="AV598" s="274"/>
      <c r="AW598" s="274"/>
      <c r="AX598" s="275"/>
    </row>
    <row r="599" spans="1:50" ht="18.75" hidden="1" customHeight="1" x14ac:dyDescent="0.15">
      <c r="A599" s="889"/>
      <c r="B599" s="890"/>
      <c r="C599" s="894"/>
      <c r="D599" s="890"/>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270</v>
      </c>
      <c r="AH599" s="224"/>
      <c r="AI599" s="460"/>
      <c r="AJ599" s="460"/>
      <c r="AK599" s="460"/>
      <c r="AL599" s="402"/>
      <c r="AM599" s="460"/>
      <c r="AN599" s="460"/>
      <c r="AO599" s="460"/>
      <c r="AP599" s="402"/>
      <c r="AQ599" s="221"/>
      <c r="AR599" s="222"/>
      <c r="AS599" s="223" t="s">
        <v>270</v>
      </c>
      <c r="AT599" s="224"/>
      <c r="AU599" s="222"/>
      <c r="AV599" s="222"/>
      <c r="AW599" s="223" t="s">
        <v>260</v>
      </c>
      <c r="AX599" s="248"/>
    </row>
    <row r="600" spans="1:50" ht="23.25" hidden="1" customHeight="1" x14ac:dyDescent="0.15">
      <c r="A600" s="889"/>
      <c r="B600" s="890"/>
      <c r="C600" s="894"/>
      <c r="D600" s="890"/>
      <c r="E600" s="456"/>
      <c r="F600" s="457"/>
      <c r="G600" s="415"/>
      <c r="H600" s="416"/>
      <c r="I600" s="416"/>
      <c r="J600" s="416"/>
      <c r="K600" s="416"/>
      <c r="L600" s="416"/>
      <c r="M600" s="416"/>
      <c r="N600" s="416"/>
      <c r="O600" s="416"/>
      <c r="P600" s="416"/>
      <c r="Q600" s="416"/>
      <c r="R600" s="416"/>
      <c r="S600" s="416"/>
      <c r="T600" s="416"/>
      <c r="U600" s="416"/>
      <c r="V600" s="416"/>
      <c r="W600" s="416"/>
      <c r="X600" s="417"/>
      <c r="Y600" s="276" t="s">
        <v>44</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89"/>
      <c r="B601" s="890"/>
      <c r="C601" s="894"/>
      <c r="D601" s="890"/>
      <c r="E601" s="456"/>
      <c r="F601" s="457"/>
      <c r="G601" s="418"/>
      <c r="H601" s="419"/>
      <c r="I601" s="419"/>
      <c r="J601" s="419"/>
      <c r="K601" s="419"/>
      <c r="L601" s="419"/>
      <c r="M601" s="419"/>
      <c r="N601" s="419"/>
      <c r="O601" s="419"/>
      <c r="P601" s="419"/>
      <c r="Q601" s="419"/>
      <c r="R601" s="419"/>
      <c r="S601" s="419"/>
      <c r="T601" s="419"/>
      <c r="U601" s="419"/>
      <c r="V601" s="419"/>
      <c r="W601" s="419"/>
      <c r="X601" s="420"/>
      <c r="Y601" s="198" t="s">
        <v>82</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89"/>
      <c r="B602" s="890"/>
      <c r="C602" s="894"/>
      <c r="D602" s="890"/>
      <c r="E602" s="456"/>
      <c r="F602" s="457"/>
      <c r="G602" s="396"/>
      <c r="H602" s="421"/>
      <c r="I602" s="421"/>
      <c r="J602" s="421"/>
      <c r="K602" s="421"/>
      <c r="L602" s="421"/>
      <c r="M602" s="421"/>
      <c r="N602" s="421"/>
      <c r="O602" s="421"/>
      <c r="P602" s="421"/>
      <c r="Q602" s="421"/>
      <c r="R602" s="421"/>
      <c r="S602" s="421"/>
      <c r="T602" s="421"/>
      <c r="U602" s="421"/>
      <c r="V602" s="421"/>
      <c r="W602" s="421"/>
      <c r="X602" s="422"/>
      <c r="Y602" s="198" t="s">
        <v>49</v>
      </c>
      <c r="Z602" s="196"/>
      <c r="AA602" s="197"/>
      <c r="AB602" s="260" t="s">
        <v>45</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89"/>
      <c r="B603" s="890"/>
      <c r="C603" s="894"/>
      <c r="D603" s="890"/>
      <c r="E603" s="456" t="s">
        <v>281</v>
      </c>
      <c r="F603" s="457"/>
      <c r="G603" s="458" t="s">
        <v>278</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40</v>
      </c>
      <c r="AC603" s="258"/>
      <c r="AD603" s="259"/>
      <c r="AE603" s="453" t="s">
        <v>47</v>
      </c>
      <c r="AF603" s="454"/>
      <c r="AG603" s="454"/>
      <c r="AH603" s="455"/>
      <c r="AI603" s="459" t="s">
        <v>406</v>
      </c>
      <c r="AJ603" s="459"/>
      <c r="AK603" s="459"/>
      <c r="AL603" s="257"/>
      <c r="AM603" s="459" t="s">
        <v>335</v>
      </c>
      <c r="AN603" s="459"/>
      <c r="AO603" s="459"/>
      <c r="AP603" s="257"/>
      <c r="AQ603" s="257" t="s">
        <v>269</v>
      </c>
      <c r="AR603" s="258"/>
      <c r="AS603" s="258"/>
      <c r="AT603" s="259"/>
      <c r="AU603" s="274" t="s">
        <v>210</v>
      </c>
      <c r="AV603" s="274"/>
      <c r="AW603" s="274"/>
      <c r="AX603" s="275"/>
    </row>
    <row r="604" spans="1:50" ht="18.75" hidden="1" customHeight="1" x14ac:dyDescent="0.15">
      <c r="A604" s="889"/>
      <c r="B604" s="890"/>
      <c r="C604" s="894"/>
      <c r="D604" s="890"/>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270</v>
      </c>
      <c r="AH604" s="224"/>
      <c r="AI604" s="460"/>
      <c r="AJ604" s="460"/>
      <c r="AK604" s="460"/>
      <c r="AL604" s="402"/>
      <c r="AM604" s="460"/>
      <c r="AN604" s="460"/>
      <c r="AO604" s="460"/>
      <c r="AP604" s="402"/>
      <c r="AQ604" s="221"/>
      <c r="AR604" s="222"/>
      <c r="AS604" s="223" t="s">
        <v>270</v>
      </c>
      <c r="AT604" s="224"/>
      <c r="AU604" s="222"/>
      <c r="AV604" s="222"/>
      <c r="AW604" s="223" t="s">
        <v>260</v>
      </c>
      <c r="AX604" s="248"/>
    </row>
    <row r="605" spans="1:50" ht="23.25" hidden="1" customHeight="1" x14ac:dyDescent="0.15">
      <c r="A605" s="889"/>
      <c r="B605" s="890"/>
      <c r="C605" s="894"/>
      <c r="D605" s="890"/>
      <c r="E605" s="456"/>
      <c r="F605" s="457"/>
      <c r="G605" s="415"/>
      <c r="H605" s="416"/>
      <c r="I605" s="416"/>
      <c r="J605" s="416"/>
      <c r="K605" s="416"/>
      <c r="L605" s="416"/>
      <c r="M605" s="416"/>
      <c r="N605" s="416"/>
      <c r="O605" s="416"/>
      <c r="P605" s="416"/>
      <c r="Q605" s="416"/>
      <c r="R605" s="416"/>
      <c r="S605" s="416"/>
      <c r="T605" s="416"/>
      <c r="U605" s="416"/>
      <c r="V605" s="416"/>
      <c r="W605" s="416"/>
      <c r="X605" s="417"/>
      <c r="Y605" s="276" t="s">
        <v>44</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89"/>
      <c r="B606" s="890"/>
      <c r="C606" s="894"/>
      <c r="D606" s="890"/>
      <c r="E606" s="456"/>
      <c r="F606" s="457"/>
      <c r="G606" s="418"/>
      <c r="H606" s="419"/>
      <c r="I606" s="419"/>
      <c r="J606" s="419"/>
      <c r="K606" s="419"/>
      <c r="L606" s="419"/>
      <c r="M606" s="419"/>
      <c r="N606" s="419"/>
      <c r="O606" s="419"/>
      <c r="P606" s="419"/>
      <c r="Q606" s="419"/>
      <c r="R606" s="419"/>
      <c r="S606" s="419"/>
      <c r="T606" s="419"/>
      <c r="U606" s="419"/>
      <c r="V606" s="419"/>
      <c r="W606" s="419"/>
      <c r="X606" s="420"/>
      <c r="Y606" s="198" t="s">
        <v>82</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89"/>
      <c r="B607" s="890"/>
      <c r="C607" s="894"/>
      <c r="D607" s="890"/>
      <c r="E607" s="456"/>
      <c r="F607" s="457"/>
      <c r="G607" s="396"/>
      <c r="H607" s="421"/>
      <c r="I607" s="421"/>
      <c r="J607" s="421"/>
      <c r="K607" s="421"/>
      <c r="L607" s="421"/>
      <c r="M607" s="421"/>
      <c r="N607" s="421"/>
      <c r="O607" s="421"/>
      <c r="P607" s="421"/>
      <c r="Q607" s="421"/>
      <c r="R607" s="421"/>
      <c r="S607" s="421"/>
      <c r="T607" s="421"/>
      <c r="U607" s="421"/>
      <c r="V607" s="421"/>
      <c r="W607" s="421"/>
      <c r="X607" s="422"/>
      <c r="Y607" s="198" t="s">
        <v>49</v>
      </c>
      <c r="Z607" s="196"/>
      <c r="AA607" s="197"/>
      <c r="AB607" s="260" t="s">
        <v>45</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89"/>
      <c r="B608" s="890"/>
      <c r="C608" s="894"/>
      <c r="D608" s="890"/>
      <c r="E608" s="456" t="s">
        <v>281</v>
      </c>
      <c r="F608" s="457"/>
      <c r="G608" s="458" t="s">
        <v>278</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40</v>
      </c>
      <c r="AC608" s="258"/>
      <c r="AD608" s="259"/>
      <c r="AE608" s="453" t="s">
        <v>47</v>
      </c>
      <c r="AF608" s="454"/>
      <c r="AG608" s="454"/>
      <c r="AH608" s="455"/>
      <c r="AI608" s="459" t="s">
        <v>406</v>
      </c>
      <c r="AJ608" s="459"/>
      <c r="AK608" s="459"/>
      <c r="AL608" s="257"/>
      <c r="AM608" s="459" t="s">
        <v>335</v>
      </c>
      <c r="AN608" s="459"/>
      <c r="AO608" s="459"/>
      <c r="AP608" s="257"/>
      <c r="AQ608" s="257" t="s">
        <v>269</v>
      </c>
      <c r="AR608" s="258"/>
      <c r="AS608" s="258"/>
      <c r="AT608" s="259"/>
      <c r="AU608" s="274" t="s">
        <v>210</v>
      </c>
      <c r="AV608" s="274"/>
      <c r="AW608" s="274"/>
      <c r="AX608" s="275"/>
    </row>
    <row r="609" spans="1:50" ht="18.75" hidden="1" customHeight="1" x14ac:dyDescent="0.15">
      <c r="A609" s="889"/>
      <c r="B609" s="890"/>
      <c r="C609" s="894"/>
      <c r="D609" s="890"/>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270</v>
      </c>
      <c r="AH609" s="224"/>
      <c r="AI609" s="460"/>
      <c r="AJ609" s="460"/>
      <c r="AK609" s="460"/>
      <c r="AL609" s="402"/>
      <c r="AM609" s="460"/>
      <c r="AN609" s="460"/>
      <c r="AO609" s="460"/>
      <c r="AP609" s="402"/>
      <c r="AQ609" s="221"/>
      <c r="AR609" s="222"/>
      <c r="AS609" s="223" t="s">
        <v>270</v>
      </c>
      <c r="AT609" s="224"/>
      <c r="AU609" s="222"/>
      <c r="AV609" s="222"/>
      <c r="AW609" s="223" t="s">
        <v>260</v>
      </c>
      <c r="AX609" s="248"/>
    </row>
    <row r="610" spans="1:50" ht="23.25" hidden="1" customHeight="1" x14ac:dyDescent="0.15">
      <c r="A610" s="889"/>
      <c r="B610" s="890"/>
      <c r="C610" s="894"/>
      <c r="D610" s="890"/>
      <c r="E610" s="456"/>
      <c r="F610" s="457"/>
      <c r="G610" s="415"/>
      <c r="H610" s="416"/>
      <c r="I610" s="416"/>
      <c r="J610" s="416"/>
      <c r="K610" s="416"/>
      <c r="L610" s="416"/>
      <c r="M610" s="416"/>
      <c r="N610" s="416"/>
      <c r="O610" s="416"/>
      <c r="P610" s="416"/>
      <c r="Q610" s="416"/>
      <c r="R610" s="416"/>
      <c r="S610" s="416"/>
      <c r="T610" s="416"/>
      <c r="U610" s="416"/>
      <c r="V610" s="416"/>
      <c r="W610" s="416"/>
      <c r="X610" s="417"/>
      <c r="Y610" s="276" t="s">
        <v>44</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89"/>
      <c r="B611" s="890"/>
      <c r="C611" s="894"/>
      <c r="D611" s="890"/>
      <c r="E611" s="456"/>
      <c r="F611" s="457"/>
      <c r="G611" s="418"/>
      <c r="H611" s="419"/>
      <c r="I611" s="419"/>
      <c r="J611" s="419"/>
      <c r="K611" s="419"/>
      <c r="L611" s="419"/>
      <c r="M611" s="419"/>
      <c r="N611" s="419"/>
      <c r="O611" s="419"/>
      <c r="P611" s="419"/>
      <c r="Q611" s="419"/>
      <c r="R611" s="419"/>
      <c r="S611" s="419"/>
      <c r="T611" s="419"/>
      <c r="U611" s="419"/>
      <c r="V611" s="419"/>
      <c r="W611" s="419"/>
      <c r="X611" s="420"/>
      <c r="Y611" s="198" t="s">
        <v>82</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89"/>
      <c r="B612" s="890"/>
      <c r="C612" s="894"/>
      <c r="D612" s="890"/>
      <c r="E612" s="456"/>
      <c r="F612" s="457"/>
      <c r="G612" s="396"/>
      <c r="H612" s="421"/>
      <c r="I612" s="421"/>
      <c r="J612" s="421"/>
      <c r="K612" s="421"/>
      <c r="L612" s="421"/>
      <c r="M612" s="421"/>
      <c r="N612" s="421"/>
      <c r="O612" s="421"/>
      <c r="P612" s="421"/>
      <c r="Q612" s="421"/>
      <c r="R612" s="421"/>
      <c r="S612" s="421"/>
      <c r="T612" s="421"/>
      <c r="U612" s="421"/>
      <c r="V612" s="421"/>
      <c r="W612" s="421"/>
      <c r="X612" s="422"/>
      <c r="Y612" s="198" t="s">
        <v>49</v>
      </c>
      <c r="Z612" s="196"/>
      <c r="AA612" s="197"/>
      <c r="AB612" s="260" t="s">
        <v>45</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89"/>
      <c r="B613" s="890"/>
      <c r="C613" s="894"/>
      <c r="D613" s="890"/>
      <c r="E613" s="456" t="s">
        <v>281</v>
      </c>
      <c r="F613" s="457"/>
      <c r="G613" s="458" t="s">
        <v>278</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40</v>
      </c>
      <c r="AC613" s="258"/>
      <c r="AD613" s="259"/>
      <c r="AE613" s="453" t="s">
        <v>47</v>
      </c>
      <c r="AF613" s="454"/>
      <c r="AG613" s="454"/>
      <c r="AH613" s="455"/>
      <c r="AI613" s="459" t="s">
        <v>406</v>
      </c>
      <c r="AJ613" s="459"/>
      <c r="AK613" s="459"/>
      <c r="AL613" s="257"/>
      <c r="AM613" s="459" t="s">
        <v>335</v>
      </c>
      <c r="AN613" s="459"/>
      <c r="AO613" s="459"/>
      <c r="AP613" s="257"/>
      <c r="AQ613" s="257" t="s">
        <v>269</v>
      </c>
      <c r="AR613" s="258"/>
      <c r="AS613" s="258"/>
      <c r="AT613" s="259"/>
      <c r="AU613" s="274" t="s">
        <v>210</v>
      </c>
      <c r="AV613" s="274"/>
      <c r="AW613" s="274"/>
      <c r="AX613" s="275"/>
    </row>
    <row r="614" spans="1:50" ht="18.75" hidden="1" customHeight="1" x14ac:dyDescent="0.15">
      <c r="A614" s="889"/>
      <c r="B614" s="890"/>
      <c r="C614" s="894"/>
      <c r="D614" s="890"/>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270</v>
      </c>
      <c r="AH614" s="224"/>
      <c r="AI614" s="460"/>
      <c r="AJ614" s="460"/>
      <c r="AK614" s="460"/>
      <c r="AL614" s="402"/>
      <c r="AM614" s="460"/>
      <c r="AN614" s="460"/>
      <c r="AO614" s="460"/>
      <c r="AP614" s="402"/>
      <c r="AQ614" s="221"/>
      <c r="AR614" s="222"/>
      <c r="AS614" s="223" t="s">
        <v>270</v>
      </c>
      <c r="AT614" s="224"/>
      <c r="AU614" s="222"/>
      <c r="AV614" s="222"/>
      <c r="AW614" s="223" t="s">
        <v>260</v>
      </c>
      <c r="AX614" s="248"/>
    </row>
    <row r="615" spans="1:50" ht="23.25" hidden="1" customHeight="1" x14ac:dyDescent="0.15">
      <c r="A615" s="889"/>
      <c r="B615" s="890"/>
      <c r="C615" s="894"/>
      <c r="D615" s="890"/>
      <c r="E615" s="456"/>
      <c r="F615" s="457"/>
      <c r="G615" s="415"/>
      <c r="H615" s="416"/>
      <c r="I615" s="416"/>
      <c r="J615" s="416"/>
      <c r="K615" s="416"/>
      <c r="L615" s="416"/>
      <c r="M615" s="416"/>
      <c r="N615" s="416"/>
      <c r="O615" s="416"/>
      <c r="P615" s="416"/>
      <c r="Q615" s="416"/>
      <c r="R615" s="416"/>
      <c r="S615" s="416"/>
      <c r="T615" s="416"/>
      <c r="U615" s="416"/>
      <c r="V615" s="416"/>
      <c r="W615" s="416"/>
      <c r="X615" s="417"/>
      <c r="Y615" s="276" t="s">
        <v>44</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89"/>
      <c r="B616" s="890"/>
      <c r="C616" s="894"/>
      <c r="D616" s="890"/>
      <c r="E616" s="456"/>
      <c r="F616" s="457"/>
      <c r="G616" s="418"/>
      <c r="H616" s="419"/>
      <c r="I616" s="419"/>
      <c r="J616" s="419"/>
      <c r="K616" s="419"/>
      <c r="L616" s="419"/>
      <c r="M616" s="419"/>
      <c r="N616" s="419"/>
      <c r="O616" s="419"/>
      <c r="P616" s="419"/>
      <c r="Q616" s="419"/>
      <c r="R616" s="419"/>
      <c r="S616" s="419"/>
      <c r="T616" s="419"/>
      <c r="U616" s="419"/>
      <c r="V616" s="419"/>
      <c r="W616" s="419"/>
      <c r="X616" s="420"/>
      <c r="Y616" s="198" t="s">
        <v>82</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89"/>
      <c r="B617" s="890"/>
      <c r="C617" s="894"/>
      <c r="D617" s="890"/>
      <c r="E617" s="456"/>
      <c r="F617" s="457"/>
      <c r="G617" s="396"/>
      <c r="H617" s="421"/>
      <c r="I617" s="421"/>
      <c r="J617" s="421"/>
      <c r="K617" s="421"/>
      <c r="L617" s="421"/>
      <c r="M617" s="421"/>
      <c r="N617" s="421"/>
      <c r="O617" s="421"/>
      <c r="P617" s="421"/>
      <c r="Q617" s="421"/>
      <c r="R617" s="421"/>
      <c r="S617" s="421"/>
      <c r="T617" s="421"/>
      <c r="U617" s="421"/>
      <c r="V617" s="421"/>
      <c r="W617" s="421"/>
      <c r="X617" s="422"/>
      <c r="Y617" s="198" t="s">
        <v>49</v>
      </c>
      <c r="Z617" s="196"/>
      <c r="AA617" s="197"/>
      <c r="AB617" s="260" t="s">
        <v>45</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89"/>
      <c r="B618" s="890"/>
      <c r="C618" s="894"/>
      <c r="D618" s="890"/>
      <c r="E618" s="456" t="s">
        <v>282</v>
      </c>
      <c r="F618" s="457"/>
      <c r="G618" s="458" t="s">
        <v>280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40</v>
      </c>
      <c r="AC618" s="258"/>
      <c r="AD618" s="259"/>
      <c r="AE618" s="453" t="s">
        <v>47</v>
      </c>
      <c r="AF618" s="454"/>
      <c r="AG618" s="454"/>
      <c r="AH618" s="455"/>
      <c r="AI618" s="459" t="s">
        <v>406</v>
      </c>
      <c r="AJ618" s="459"/>
      <c r="AK618" s="459"/>
      <c r="AL618" s="257"/>
      <c r="AM618" s="459" t="s">
        <v>335</v>
      </c>
      <c r="AN618" s="459"/>
      <c r="AO618" s="459"/>
      <c r="AP618" s="257"/>
      <c r="AQ618" s="257" t="s">
        <v>269</v>
      </c>
      <c r="AR618" s="258"/>
      <c r="AS618" s="258"/>
      <c r="AT618" s="259"/>
      <c r="AU618" s="274" t="s">
        <v>210</v>
      </c>
      <c r="AV618" s="274"/>
      <c r="AW618" s="274"/>
      <c r="AX618" s="275"/>
    </row>
    <row r="619" spans="1:50" ht="18.75" hidden="1" customHeight="1" x14ac:dyDescent="0.15">
      <c r="A619" s="889"/>
      <c r="B619" s="890"/>
      <c r="C619" s="894"/>
      <c r="D619" s="890"/>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270</v>
      </c>
      <c r="AH619" s="224"/>
      <c r="AI619" s="460"/>
      <c r="AJ619" s="460"/>
      <c r="AK619" s="460"/>
      <c r="AL619" s="402"/>
      <c r="AM619" s="460"/>
      <c r="AN619" s="460"/>
      <c r="AO619" s="460"/>
      <c r="AP619" s="402"/>
      <c r="AQ619" s="221"/>
      <c r="AR619" s="222"/>
      <c r="AS619" s="223" t="s">
        <v>270</v>
      </c>
      <c r="AT619" s="224"/>
      <c r="AU619" s="222"/>
      <c r="AV619" s="222"/>
      <c r="AW619" s="223" t="s">
        <v>260</v>
      </c>
      <c r="AX619" s="248"/>
    </row>
    <row r="620" spans="1:50" ht="23.25" hidden="1" customHeight="1" x14ac:dyDescent="0.15">
      <c r="A620" s="889"/>
      <c r="B620" s="890"/>
      <c r="C620" s="894"/>
      <c r="D620" s="890"/>
      <c r="E620" s="456"/>
      <c r="F620" s="457"/>
      <c r="G620" s="415"/>
      <c r="H620" s="416"/>
      <c r="I620" s="416"/>
      <c r="J620" s="416"/>
      <c r="K620" s="416"/>
      <c r="L620" s="416"/>
      <c r="M620" s="416"/>
      <c r="N620" s="416"/>
      <c r="O620" s="416"/>
      <c r="P620" s="416"/>
      <c r="Q620" s="416"/>
      <c r="R620" s="416"/>
      <c r="S620" s="416"/>
      <c r="T620" s="416"/>
      <c r="U620" s="416"/>
      <c r="V620" s="416"/>
      <c r="W620" s="416"/>
      <c r="X620" s="417"/>
      <c r="Y620" s="276" t="s">
        <v>44</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89"/>
      <c r="B621" s="890"/>
      <c r="C621" s="894"/>
      <c r="D621" s="890"/>
      <c r="E621" s="456"/>
      <c r="F621" s="457"/>
      <c r="G621" s="418"/>
      <c r="H621" s="419"/>
      <c r="I621" s="419"/>
      <c r="J621" s="419"/>
      <c r="K621" s="419"/>
      <c r="L621" s="419"/>
      <c r="M621" s="419"/>
      <c r="N621" s="419"/>
      <c r="O621" s="419"/>
      <c r="P621" s="419"/>
      <c r="Q621" s="419"/>
      <c r="R621" s="419"/>
      <c r="S621" s="419"/>
      <c r="T621" s="419"/>
      <c r="U621" s="419"/>
      <c r="V621" s="419"/>
      <c r="W621" s="419"/>
      <c r="X621" s="420"/>
      <c r="Y621" s="198" t="s">
        <v>82</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89"/>
      <c r="B622" s="890"/>
      <c r="C622" s="894"/>
      <c r="D622" s="890"/>
      <c r="E622" s="456"/>
      <c r="F622" s="457"/>
      <c r="G622" s="396"/>
      <c r="H622" s="421"/>
      <c r="I622" s="421"/>
      <c r="J622" s="421"/>
      <c r="K622" s="421"/>
      <c r="L622" s="421"/>
      <c r="M622" s="421"/>
      <c r="N622" s="421"/>
      <c r="O622" s="421"/>
      <c r="P622" s="421"/>
      <c r="Q622" s="421"/>
      <c r="R622" s="421"/>
      <c r="S622" s="421"/>
      <c r="T622" s="421"/>
      <c r="U622" s="421"/>
      <c r="V622" s="421"/>
      <c r="W622" s="421"/>
      <c r="X622" s="422"/>
      <c r="Y622" s="198" t="s">
        <v>49</v>
      </c>
      <c r="Z622" s="196"/>
      <c r="AA622" s="197"/>
      <c r="AB622" s="260" t="s">
        <v>45</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89"/>
      <c r="B623" s="890"/>
      <c r="C623" s="894"/>
      <c r="D623" s="890"/>
      <c r="E623" s="456" t="s">
        <v>282</v>
      </c>
      <c r="F623" s="457"/>
      <c r="G623" s="458" t="s">
        <v>280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40</v>
      </c>
      <c r="AC623" s="258"/>
      <c r="AD623" s="259"/>
      <c r="AE623" s="453" t="s">
        <v>47</v>
      </c>
      <c r="AF623" s="454"/>
      <c r="AG623" s="454"/>
      <c r="AH623" s="455"/>
      <c r="AI623" s="459" t="s">
        <v>406</v>
      </c>
      <c r="AJ623" s="459"/>
      <c r="AK623" s="459"/>
      <c r="AL623" s="257"/>
      <c r="AM623" s="459" t="s">
        <v>335</v>
      </c>
      <c r="AN623" s="459"/>
      <c r="AO623" s="459"/>
      <c r="AP623" s="257"/>
      <c r="AQ623" s="257" t="s">
        <v>269</v>
      </c>
      <c r="AR623" s="258"/>
      <c r="AS623" s="258"/>
      <c r="AT623" s="259"/>
      <c r="AU623" s="274" t="s">
        <v>210</v>
      </c>
      <c r="AV623" s="274"/>
      <c r="AW623" s="274"/>
      <c r="AX623" s="275"/>
    </row>
    <row r="624" spans="1:50" ht="18.75" hidden="1" customHeight="1" x14ac:dyDescent="0.15">
      <c r="A624" s="889"/>
      <c r="B624" s="890"/>
      <c r="C624" s="894"/>
      <c r="D624" s="890"/>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270</v>
      </c>
      <c r="AH624" s="224"/>
      <c r="AI624" s="460"/>
      <c r="AJ624" s="460"/>
      <c r="AK624" s="460"/>
      <c r="AL624" s="402"/>
      <c r="AM624" s="460"/>
      <c r="AN624" s="460"/>
      <c r="AO624" s="460"/>
      <c r="AP624" s="402"/>
      <c r="AQ624" s="221"/>
      <c r="AR624" s="222"/>
      <c r="AS624" s="223" t="s">
        <v>270</v>
      </c>
      <c r="AT624" s="224"/>
      <c r="AU624" s="222"/>
      <c r="AV624" s="222"/>
      <c r="AW624" s="223" t="s">
        <v>260</v>
      </c>
      <c r="AX624" s="248"/>
    </row>
    <row r="625" spans="1:50" ht="23.25" hidden="1" customHeight="1" x14ac:dyDescent="0.15">
      <c r="A625" s="889"/>
      <c r="B625" s="890"/>
      <c r="C625" s="894"/>
      <c r="D625" s="890"/>
      <c r="E625" s="456"/>
      <c r="F625" s="457"/>
      <c r="G625" s="415"/>
      <c r="H625" s="416"/>
      <c r="I625" s="416"/>
      <c r="J625" s="416"/>
      <c r="K625" s="416"/>
      <c r="L625" s="416"/>
      <c r="M625" s="416"/>
      <c r="N625" s="416"/>
      <c r="O625" s="416"/>
      <c r="P625" s="416"/>
      <c r="Q625" s="416"/>
      <c r="R625" s="416"/>
      <c r="S625" s="416"/>
      <c r="T625" s="416"/>
      <c r="U625" s="416"/>
      <c r="V625" s="416"/>
      <c r="W625" s="416"/>
      <c r="X625" s="417"/>
      <c r="Y625" s="276" t="s">
        <v>44</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89"/>
      <c r="B626" s="890"/>
      <c r="C626" s="894"/>
      <c r="D626" s="890"/>
      <c r="E626" s="456"/>
      <c r="F626" s="457"/>
      <c r="G626" s="418"/>
      <c r="H626" s="419"/>
      <c r="I626" s="419"/>
      <c r="J626" s="419"/>
      <c r="K626" s="419"/>
      <c r="L626" s="419"/>
      <c r="M626" s="419"/>
      <c r="N626" s="419"/>
      <c r="O626" s="419"/>
      <c r="P626" s="419"/>
      <c r="Q626" s="419"/>
      <c r="R626" s="419"/>
      <c r="S626" s="419"/>
      <c r="T626" s="419"/>
      <c r="U626" s="419"/>
      <c r="V626" s="419"/>
      <c r="W626" s="419"/>
      <c r="X626" s="420"/>
      <c r="Y626" s="198" t="s">
        <v>82</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89"/>
      <c r="B627" s="890"/>
      <c r="C627" s="894"/>
      <c r="D627" s="890"/>
      <c r="E627" s="456"/>
      <c r="F627" s="457"/>
      <c r="G627" s="396"/>
      <c r="H627" s="421"/>
      <c r="I627" s="421"/>
      <c r="J627" s="421"/>
      <c r="K627" s="421"/>
      <c r="L627" s="421"/>
      <c r="M627" s="421"/>
      <c r="N627" s="421"/>
      <c r="O627" s="421"/>
      <c r="P627" s="421"/>
      <c r="Q627" s="421"/>
      <c r="R627" s="421"/>
      <c r="S627" s="421"/>
      <c r="T627" s="421"/>
      <c r="U627" s="421"/>
      <c r="V627" s="421"/>
      <c r="W627" s="421"/>
      <c r="X627" s="422"/>
      <c r="Y627" s="198" t="s">
        <v>49</v>
      </c>
      <c r="Z627" s="196"/>
      <c r="AA627" s="197"/>
      <c r="AB627" s="260" t="s">
        <v>45</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89"/>
      <c r="B628" s="890"/>
      <c r="C628" s="894"/>
      <c r="D628" s="890"/>
      <c r="E628" s="456" t="s">
        <v>282</v>
      </c>
      <c r="F628" s="457"/>
      <c r="G628" s="458" t="s">
        <v>280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40</v>
      </c>
      <c r="AC628" s="258"/>
      <c r="AD628" s="259"/>
      <c r="AE628" s="453" t="s">
        <v>47</v>
      </c>
      <c r="AF628" s="454"/>
      <c r="AG628" s="454"/>
      <c r="AH628" s="455"/>
      <c r="AI628" s="459" t="s">
        <v>406</v>
      </c>
      <c r="AJ628" s="459"/>
      <c r="AK628" s="459"/>
      <c r="AL628" s="257"/>
      <c r="AM628" s="459" t="s">
        <v>335</v>
      </c>
      <c r="AN628" s="459"/>
      <c r="AO628" s="459"/>
      <c r="AP628" s="257"/>
      <c r="AQ628" s="257" t="s">
        <v>269</v>
      </c>
      <c r="AR628" s="258"/>
      <c r="AS628" s="258"/>
      <c r="AT628" s="259"/>
      <c r="AU628" s="274" t="s">
        <v>210</v>
      </c>
      <c r="AV628" s="274"/>
      <c r="AW628" s="274"/>
      <c r="AX628" s="275"/>
    </row>
    <row r="629" spans="1:50" ht="18.75" hidden="1" customHeight="1" x14ac:dyDescent="0.15">
      <c r="A629" s="889"/>
      <c r="B629" s="890"/>
      <c r="C629" s="894"/>
      <c r="D629" s="890"/>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270</v>
      </c>
      <c r="AH629" s="224"/>
      <c r="AI629" s="460"/>
      <c r="AJ629" s="460"/>
      <c r="AK629" s="460"/>
      <c r="AL629" s="402"/>
      <c r="AM629" s="460"/>
      <c r="AN629" s="460"/>
      <c r="AO629" s="460"/>
      <c r="AP629" s="402"/>
      <c r="AQ629" s="221"/>
      <c r="AR629" s="222"/>
      <c r="AS629" s="223" t="s">
        <v>270</v>
      </c>
      <c r="AT629" s="224"/>
      <c r="AU629" s="222"/>
      <c r="AV629" s="222"/>
      <c r="AW629" s="223" t="s">
        <v>260</v>
      </c>
      <c r="AX629" s="248"/>
    </row>
    <row r="630" spans="1:50" ht="23.25" hidden="1" customHeight="1" x14ac:dyDescent="0.15">
      <c r="A630" s="889"/>
      <c r="B630" s="890"/>
      <c r="C630" s="894"/>
      <c r="D630" s="890"/>
      <c r="E630" s="456"/>
      <c r="F630" s="457"/>
      <c r="G630" s="415"/>
      <c r="H630" s="416"/>
      <c r="I630" s="416"/>
      <c r="J630" s="416"/>
      <c r="K630" s="416"/>
      <c r="L630" s="416"/>
      <c r="M630" s="416"/>
      <c r="N630" s="416"/>
      <c r="O630" s="416"/>
      <c r="P630" s="416"/>
      <c r="Q630" s="416"/>
      <c r="R630" s="416"/>
      <c r="S630" s="416"/>
      <c r="T630" s="416"/>
      <c r="U630" s="416"/>
      <c r="V630" s="416"/>
      <c r="W630" s="416"/>
      <c r="X630" s="417"/>
      <c r="Y630" s="276" t="s">
        <v>44</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89"/>
      <c r="B631" s="890"/>
      <c r="C631" s="894"/>
      <c r="D631" s="890"/>
      <c r="E631" s="456"/>
      <c r="F631" s="457"/>
      <c r="G631" s="418"/>
      <c r="H631" s="419"/>
      <c r="I631" s="419"/>
      <c r="J631" s="419"/>
      <c r="K631" s="419"/>
      <c r="L631" s="419"/>
      <c r="M631" s="419"/>
      <c r="N631" s="419"/>
      <c r="O631" s="419"/>
      <c r="P631" s="419"/>
      <c r="Q631" s="419"/>
      <c r="R631" s="419"/>
      <c r="S631" s="419"/>
      <c r="T631" s="419"/>
      <c r="U631" s="419"/>
      <c r="V631" s="419"/>
      <c r="W631" s="419"/>
      <c r="X631" s="420"/>
      <c r="Y631" s="198" t="s">
        <v>82</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89"/>
      <c r="B632" s="890"/>
      <c r="C632" s="894"/>
      <c r="D632" s="890"/>
      <c r="E632" s="456"/>
      <c r="F632" s="457"/>
      <c r="G632" s="396"/>
      <c r="H632" s="421"/>
      <c r="I632" s="421"/>
      <c r="J632" s="421"/>
      <c r="K632" s="421"/>
      <c r="L632" s="421"/>
      <c r="M632" s="421"/>
      <c r="N632" s="421"/>
      <c r="O632" s="421"/>
      <c r="P632" s="421"/>
      <c r="Q632" s="421"/>
      <c r="R632" s="421"/>
      <c r="S632" s="421"/>
      <c r="T632" s="421"/>
      <c r="U632" s="421"/>
      <c r="V632" s="421"/>
      <c r="W632" s="421"/>
      <c r="X632" s="422"/>
      <c r="Y632" s="198" t="s">
        <v>49</v>
      </c>
      <c r="Z632" s="196"/>
      <c r="AA632" s="197"/>
      <c r="AB632" s="260" t="s">
        <v>45</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89"/>
      <c r="B633" s="890"/>
      <c r="C633" s="894"/>
      <c r="D633" s="890"/>
      <c r="E633" s="456" t="s">
        <v>282</v>
      </c>
      <c r="F633" s="457"/>
      <c r="G633" s="458" t="s">
        <v>280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40</v>
      </c>
      <c r="AC633" s="258"/>
      <c r="AD633" s="259"/>
      <c r="AE633" s="453" t="s">
        <v>47</v>
      </c>
      <c r="AF633" s="454"/>
      <c r="AG633" s="454"/>
      <c r="AH633" s="455"/>
      <c r="AI633" s="459" t="s">
        <v>406</v>
      </c>
      <c r="AJ633" s="459"/>
      <c r="AK633" s="459"/>
      <c r="AL633" s="257"/>
      <c r="AM633" s="459" t="s">
        <v>335</v>
      </c>
      <c r="AN633" s="459"/>
      <c r="AO633" s="459"/>
      <c r="AP633" s="257"/>
      <c r="AQ633" s="257" t="s">
        <v>269</v>
      </c>
      <c r="AR633" s="258"/>
      <c r="AS633" s="258"/>
      <c r="AT633" s="259"/>
      <c r="AU633" s="274" t="s">
        <v>210</v>
      </c>
      <c r="AV633" s="274"/>
      <c r="AW633" s="274"/>
      <c r="AX633" s="275"/>
    </row>
    <row r="634" spans="1:50" ht="18.75" hidden="1" customHeight="1" x14ac:dyDescent="0.15">
      <c r="A634" s="889"/>
      <c r="B634" s="890"/>
      <c r="C634" s="894"/>
      <c r="D634" s="890"/>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270</v>
      </c>
      <c r="AH634" s="224"/>
      <c r="AI634" s="460"/>
      <c r="AJ634" s="460"/>
      <c r="AK634" s="460"/>
      <c r="AL634" s="402"/>
      <c r="AM634" s="460"/>
      <c r="AN634" s="460"/>
      <c r="AO634" s="460"/>
      <c r="AP634" s="402"/>
      <c r="AQ634" s="221"/>
      <c r="AR634" s="222"/>
      <c r="AS634" s="223" t="s">
        <v>270</v>
      </c>
      <c r="AT634" s="224"/>
      <c r="AU634" s="222"/>
      <c r="AV634" s="222"/>
      <c r="AW634" s="223" t="s">
        <v>260</v>
      </c>
      <c r="AX634" s="248"/>
    </row>
    <row r="635" spans="1:50" ht="23.25" hidden="1" customHeight="1" x14ac:dyDescent="0.15">
      <c r="A635" s="889"/>
      <c r="B635" s="890"/>
      <c r="C635" s="894"/>
      <c r="D635" s="890"/>
      <c r="E635" s="456"/>
      <c r="F635" s="457"/>
      <c r="G635" s="415"/>
      <c r="H635" s="416"/>
      <c r="I635" s="416"/>
      <c r="J635" s="416"/>
      <c r="K635" s="416"/>
      <c r="L635" s="416"/>
      <c r="M635" s="416"/>
      <c r="N635" s="416"/>
      <c r="O635" s="416"/>
      <c r="P635" s="416"/>
      <c r="Q635" s="416"/>
      <c r="R635" s="416"/>
      <c r="S635" s="416"/>
      <c r="T635" s="416"/>
      <c r="U635" s="416"/>
      <c r="V635" s="416"/>
      <c r="W635" s="416"/>
      <c r="X635" s="417"/>
      <c r="Y635" s="276" t="s">
        <v>44</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89"/>
      <c r="B636" s="890"/>
      <c r="C636" s="894"/>
      <c r="D636" s="890"/>
      <c r="E636" s="456"/>
      <c r="F636" s="457"/>
      <c r="G636" s="418"/>
      <c r="H636" s="419"/>
      <c r="I636" s="419"/>
      <c r="J636" s="419"/>
      <c r="K636" s="419"/>
      <c r="L636" s="419"/>
      <c r="M636" s="419"/>
      <c r="N636" s="419"/>
      <c r="O636" s="419"/>
      <c r="P636" s="419"/>
      <c r="Q636" s="419"/>
      <c r="R636" s="419"/>
      <c r="S636" s="419"/>
      <c r="T636" s="419"/>
      <c r="U636" s="419"/>
      <c r="V636" s="419"/>
      <c r="W636" s="419"/>
      <c r="X636" s="420"/>
      <c r="Y636" s="198" t="s">
        <v>82</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89"/>
      <c r="B637" s="890"/>
      <c r="C637" s="894"/>
      <c r="D637" s="890"/>
      <c r="E637" s="456"/>
      <c r="F637" s="457"/>
      <c r="G637" s="396"/>
      <c r="H637" s="421"/>
      <c r="I637" s="421"/>
      <c r="J637" s="421"/>
      <c r="K637" s="421"/>
      <c r="L637" s="421"/>
      <c r="M637" s="421"/>
      <c r="N637" s="421"/>
      <c r="O637" s="421"/>
      <c r="P637" s="421"/>
      <c r="Q637" s="421"/>
      <c r="R637" s="421"/>
      <c r="S637" s="421"/>
      <c r="T637" s="421"/>
      <c r="U637" s="421"/>
      <c r="V637" s="421"/>
      <c r="W637" s="421"/>
      <c r="X637" s="422"/>
      <c r="Y637" s="198" t="s">
        <v>49</v>
      </c>
      <c r="Z637" s="196"/>
      <c r="AA637" s="197"/>
      <c r="AB637" s="260" t="s">
        <v>45</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89"/>
      <c r="B638" s="890"/>
      <c r="C638" s="894"/>
      <c r="D638" s="890"/>
      <c r="E638" s="456" t="s">
        <v>282</v>
      </c>
      <c r="F638" s="457"/>
      <c r="G638" s="458" t="s">
        <v>280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40</v>
      </c>
      <c r="AC638" s="258"/>
      <c r="AD638" s="259"/>
      <c r="AE638" s="453" t="s">
        <v>47</v>
      </c>
      <c r="AF638" s="454"/>
      <c r="AG638" s="454"/>
      <c r="AH638" s="455"/>
      <c r="AI638" s="459" t="s">
        <v>406</v>
      </c>
      <c r="AJ638" s="459"/>
      <c r="AK638" s="459"/>
      <c r="AL638" s="257"/>
      <c r="AM638" s="459" t="s">
        <v>335</v>
      </c>
      <c r="AN638" s="459"/>
      <c r="AO638" s="459"/>
      <c r="AP638" s="257"/>
      <c r="AQ638" s="257" t="s">
        <v>269</v>
      </c>
      <c r="AR638" s="258"/>
      <c r="AS638" s="258"/>
      <c r="AT638" s="259"/>
      <c r="AU638" s="274" t="s">
        <v>210</v>
      </c>
      <c r="AV638" s="274"/>
      <c r="AW638" s="274"/>
      <c r="AX638" s="275"/>
    </row>
    <row r="639" spans="1:50" ht="18.75" hidden="1" customHeight="1" x14ac:dyDescent="0.15">
      <c r="A639" s="889"/>
      <c r="B639" s="890"/>
      <c r="C639" s="894"/>
      <c r="D639" s="890"/>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270</v>
      </c>
      <c r="AH639" s="224"/>
      <c r="AI639" s="460"/>
      <c r="AJ639" s="460"/>
      <c r="AK639" s="460"/>
      <c r="AL639" s="402"/>
      <c r="AM639" s="460"/>
      <c r="AN639" s="460"/>
      <c r="AO639" s="460"/>
      <c r="AP639" s="402"/>
      <c r="AQ639" s="221"/>
      <c r="AR639" s="222"/>
      <c r="AS639" s="223" t="s">
        <v>270</v>
      </c>
      <c r="AT639" s="224"/>
      <c r="AU639" s="222"/>
      <c r="AV639" s="222"/>
      <c r="AW639" s="223" t="s">
        <v>260</v>
      </c>
      <c r="AX639" s="248"/>
    </row>
    <row r="640" spans="1:50" ht="23.25" hidden="1" customHeight="1" x14ac:dyDescent="0.15">
      <c r="A640" s="889"/>
      <c r="B640" s="890"/>
      <c r="C640" s="894"/>
      <c r="D640" s="890"/>
      <c r="E640" s="456"/>
      <c r="F640" s="457"/>
      <c r="G640" s="415"/>
      <c r="H640" s="416"/>
      <c r="I640" s="416"/>
      <c r="J640" s="416"/>
      <c r="K640" s="416"/>
      <c r="L640" s="416"/>
      <c r="M640" s="416"/>
      <c r="N640" s="416"/>
      <c r="O640" s="416"/>
      <c r="P640" s="416"/>
      <c r="Q640" s="416"/>
      <c r="R640" s="416"/>
      <c r="S640" s="416"/>
      <c r="T640" s="416"/>
      <c r="U640" s="416"/>
      <c r="V640" s="416"/>
      <c r="W640" s="416"/>
      <c r="X640" s="417"/>
      <c r="Y640" s="276" t="s">
        <v>44</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89"/>
      <c r="B641" s="890"/>
      <c r="C641" s="894"/>
      <c r="D641" s="890"/>
      <c r="E641" s="456"/>
      <c r="F641" s="457"/>
      <c r="G641" s="418"/>
      <c r="H641" s="419"/>
      <c r="I641" s="419"/>
      <c r="J641" s="419"/>
      <c r="K641" s="419"/>
      <c r="L641" s="419"/>
      <c r="M641" s="419"/>
      <c r="N641" s="419"/>
      <c r="O641" s="419"/>
      <c r="P641" s="419"/>
      <c r="Q641" s="419"/>
      <c r="R641" s="419"/>
      <c r="S641" s="419"/>
      <c r="T641" s="419"/>
      <c r="U641" s="419"/>
      <c r="V641" s="419"/>
      <c r="W641" s="419"/>
      <c r="X641" s="420"/>
      <c r="Y641" s="198" t="s">
        <v>82</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89"/>
      <c r="B642" s="890"/>
      <c r="C642" s="894"/>
      <c r="D642" s="890"/>
      <c r="E642" s="456"/>
      <c r="F642" s="457"/>
      <c r="G642" s="396"/>
      <c r="H642" s="421"/>
      <c r="I642" s="421"/>
      <c r="J642" s="421"/>
      <c r="K642" s="421"/>
      <c r="L642" s="421"/>
      <c r="M642" s="421"/>
      <c r="N642" s="421"/>
      <c r="O642" s="421"/>
      <c r="P642" s="421"/>
      <c r="Q642" s="421"/>
      <c r="R642" s="421"/>
      <c r="S642" s="421"/>
      <c r="T642" s="421"/>
      <c r="U642" s="421"/>
      <c r="V642" s="421"/>
      <c r="W642" s="421"/>
      <c r="X642" s="422"/>
      <c r="Y642" s="198" t="s">
        <v>49</v>
      </c>
      <c r="Z642" s="196"/>
      <c r="AA642" s="197"/>
      <c r="AB642" s="260" t="s">
        <v>45</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89"/>
      <c r="B643" s="890"/>
      <c r="C643" s="894"/>
      <c r="D643" s="890"/>
      <c r="E643" s="412" t="s">
        <v>126</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9"/>
      <c r="B644" s="890"/>
      <c r="C644" s="894"/>
      <c r="D644" s="890"/>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9"/>
      <c r="B645" s="890"/>
      <c r="C645" s="894"/>
      <c r="D645" s="890"/>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9"/>
      <c r="B646" s="890"/>
      <c r="C646" s="894"/>
      <c r="D646" s="890"/>
      <c r="E646" s="394" t="s">
        <v>402</v>
      </c>
      <c r="F646" s="395"/>
      <c r="G646" s="448" t="s">
        <v>295</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9"/>
      <c r="B647" s="890"/>
      <c r="C647" s="894"/>
      <c r="D647" s="890"/>
      <c r="E647" s="456" t="s">
        <v>281</v>
      </c>
      <c r="F647" s="457"/>
      <c r="G647" s="458" t="s">
        <v>278</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40</v>
      </c>
      <c r="AC647" s="258"/>
      <c r="AD647" s="259"/>
      <c r="AE647" s="453" t="s">
        <v>47</v>
      </c>
      <c r="AF647" s="454"/>
      <c r="AG647" s="454"/>
      <c r="AH647" s="455"/>
      <c r="AI647" s="459" t="s">
        <v>406</v>
      </c>
      <c r="AJ647" s="459"/>
      <c r="AK647" s="459"/>
      <c r="AL647" s="257"/>
      <c r="AM647" s="459" t="s">
        <v>335</v>
      </c>
      <c r="AN647" s="459"/>
      <c r="AO647" s="459"/>
      <c r="AP647" s="257"/>
      <c r="AQ647" s="257" t="s">
        <v>269</v>
      </c>
      <c r="AR647" s="258"/>
      <c r="AS647" s="258"/>
      <c r="AT647" s="259"/>
      <c r="AU647" s="274" t="s">
        <v>210</v>
      </c>
      <c r="AV647" s="274"/>
      <c r="AW647" s="274"/>
      <c r="AX647" s="275"/>
    </row>
    <row r="648" spans="1:50" ht="18.75" hidden="1" customHeight="1" x14ac:dyDescent="0.15">
      <c r="A648" s="889"/>
      <c r="B648" s="890"/>
      <c r="C648" s="894"/>
      <c r="D648" s="890"/>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270</v>
      </c>
      <c r="AH648" s="224"/>
      <c r="AI648" s="460"/>
      <c r="AJ648" s="460"/>
      <c r="AK648" s="460"/>
      <c r="AL648" s="402"/>
      <c r="AM648" s="460"/>
      <c r="AN648" s="460"/>
      <c r="AO648" s="460"/>
      <c r="AP648" s="402"/>
      <c r="AQ648" s="221"/>
      <c r="AR648" s="222"/>
      <c r="AS648" s="223" t="s">
        <v>270</v>
      </c>
      <c r="AT648" s="224"/>
      <c r="AU648" s="222"/>
      <c r="AV648" s="222"/>
      <c r="AW648" s="223" t="s">
        <v>260</v>
      </c>
      <c r="AX648" s="248"/>
    </row>
    <row r="649" spans="1:50" ht="23.25" hidden="1" customHeight="1" x14ac:dyDescent="0.15">
      <c r="A649" s="889"/>
      <c r="B649" s="890"/>
      <c r="C649" s="894"/>
      <c r="D649" s="890"/>
      <c r="E649" s="456"/>
      <c r="F649" s="457"/>
      <c r="G649" s="415"/>
      <c r="H649" s="416"/>
      <c r="I649" s="416"/>
      <c r="J649" s="416"/>
      <c r="K649" s="416"/>
      <c r="L649" s="416"/>
      <c r="M649" s="416"/>
      <c r="N649" s="416"/>
      <c r="O649" s="416"/>
      <c r="P649" s="416"/>
      <c r="Q649" s="416"/>
      <c r="R649" s="416"/>
      <c r="S649" s="416"/>
      <c r="T649" s="416"/>
      <c r="U649" s="416"/>
      <c r="V649" s="416"/>
      <c r="W649" s="416"/>
      <c r="X649" s="417"/>
      <c r="Y649" s="276" t="s">
        <v>44</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89"/>
      <c r="B650" s="890"/>
      <c r="C650" s="894"/>
      <c r="D650" s="890"/>
      <c r="E650" s="456"/>
      <c r="F650" s="457"/>
      <c r="G650" s="418"/>
      <c r="H650" s="419"/>
      <c r="I650" s="419"/>
      <c r="J650" s="419"/>
      <c r="K650" s="419"/>
      <c r="L650" s="419"/>
      <c r="M650" s="419"/>
      <c r="N650" s="419"/>
      <c r="O650" s="419"/>
      <c r="P650" s="419"/>
      <c r="Q650" s="419"/>
      <c r="R650" s="419"/>
      <c r="S650" s="419"/>
      <c r="T650" s="419"/>
      <c r="U650" s="419"/>
      <c r="V650" s="419"/>
      <c r="W650" s="419"/>
      <c r="X650" s="420"/>
      <c r="Y650" s="198" t="s">
        <v>82</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89"/>
      <c r="B651" s="890"/>
      <c r="C651" s="894"/>
      <c r="D651" s="890"/>
      <c r="E651" s="456"/>
      <c r="F651" s="457"/>
      <c r="G651" s="396"/>
      <c r="H651" s="421"/>
      <c r="I651" s="421"/>
      <c r="J651" s="421"/>
      <c r="K651" s="421"/>
      <c r="L651" s="421"/>
      <c r="M651" s="421"/>
      <c r="N651" s="421"/>
      <c r="O651" s="421"/>
      <c r="P651" s="421"/>
      <c r="Q651" s="421"/>
      <c r="R651" s="421"/>
      <c r="S651" s="421"/>
      <c r="T651" s="421"/>
      <c r="U651" s="421"/>
      <c r="V651" s="421"/>
      <c r="W651" s="421"/>
      <c r="X651" s="422"/>
      <c r="Y651" s="198" t="s">
        <v>49</v>
      </c>
      <c r="Z651" s="196"/>
      <c r="AA651" s="197"/>
      <c r="AB651" s="260" t="s">
        <v>45</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89"/>
      <c r="B652" s="890"/>
      <c r="C652" s="894"/>
      <c r="D652" s="890"/>
      <c r="E652" s="456" t="s">
        <v>281</v>
      </c>
      <c r="F652" s="457"/>
      <c r="G652" s="458" t="s">
        <v>278</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40</v>
      </c>
      <c r="AC652" s="258"/>
      <c r="AD652" s="259"/>
      <c r="AE652" s="453" t="s">
        <v>47</v>
      </c>
      <c r="AF652" s="454"/>
      <c r="AG652" s="454"/>
      <c r="AH652" s="455"/>
      <c r="AI652" s="459" t="s">
        <v>406</v>
      </c>
      <c r="AJ652" s="459"/>
      <c r="AK652" s="459"/>
      <c r="AL652" s="257"/>
      <c r="AM652" s="459" t="s">
        <v>335</v>
      </c>
      <c r="AN652" s="459"/>
      <c r="AO652" s="459"/>
      <c r="AP652" s="257"/>
      <c r="AQ652" s="257" t="s">
        <v>269</v>
      </c>
      <c r="AR652" s="258"/>
      <c r="AS652" s="258"/>
      <c r="AT652" s="259"/>
      <c r="AU652" s="274" t="s">
        <v>210</v>
      </c>
      <c r="AV652" s="274"/>
      <c r="AW652" s="274"/>
      <c r="AX652" s="275"/>
    </row>
    <row r="653" spans="1:50" ht="18.75" hidden="1" customHeight="1" x14ac:dyDescent="0.15">
      <c r="A653" s="889"/>
      <c r="B653" s="890"/>
      <c r="C653" s="894"/>
      <c r="D653" s="890"/>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270</v>
      </c>
      <c r="AH653" s="224"/>
      <c r="AI653" s="460"/>
      <c r="AJ653" s="460"/>
      <c r="AK653" s="460"/>
      <c r="AL653" s="402"/>
      <c r="AM653" s="460"/>
      <c r="AN653" s="460"/>
      <c r="AO653" s="460"/>
      <c r="AP653" s="402"/>
      <c r="AQ653" s="221"/>
      <c r="AR653" s="222"/>
      <c r="AS653" s="223" t="s">
        <v>270</v>
      </c>
      <c r="AT653" s="224"/>
      <c r="AU653" s="222"/>
      <c r="AV653" s="222"/>
      <c r="AW653" s="223" t="s">
        <v>260</v>
      </c>
      <c r="AX653" s="248"/>
    </row>
    <row r="654" spans="1:50" ht="23.25" hidden="1" customHeight="1" x14ac:dyDescent="0.15">
      <c r="A654" s="889"/>
      <c r="B654" s="890"/>
      <c r="C654" s="894"/>
      <c r="D654" s="890"/>
      <c r="E654" s="456"/>
      <c r="F654" s="457"/>
      <c r="G654" s="415"/>
      <c r="H654" s="416"/>
      <c r="I654" s="416"/>
      <c r="J654" s="416"/>
      <c r="K654" s="416"/>
      <c r="L654" s="416"/>
      <c r="M654" s="416"/>
      <c r="N654" s="416"/>
      <c r="O654" s="416"/>
      <c r="P654" s="416"/>
      <c r="Q654" s="416"/>
      <c r="R654" s="416"/>
      <c r="S654" s="416"/>
      <c r="T654" s="416"/>
      <c r="U654" s="416"/>
      <c r="V654" s="416"/>
      <c r="W654" s="416"/>
      <c r="X654" s="417"/>
      <c r="Y654" s="276" t="s">
        <v>44</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89"/>
      <c r="B655" s="890"/>
      <c r="C655" s="894"/>
      <c r="D655" s="890"/>
      <c r="E655" s="456"/>
      <c r="F655" s="457"/>
      <c r="G655" s="418"/>
      <c r="H655" s="419"/>
      <c r="I655" s="419"/>
      <c r="J655" s="419"/>
      <c r="K655" s="419"/>
      <c r="L655" s="419"/>
      <c r="M655" s="419"/>
      <c r="N655" s="419"/>
      <c r="O655" s="419"/>
      <c r="P655" s="419"/>
      <c r="Q655" s="419"/>
      <c r="R655" s="419"/>
      <c r="S655" s="419"/>
      <c r="T655" s="419"/>
      <c r="U655" s="419"/>
      <c r="V655" s="419"/>
      <c r="W655" s="419"/>
      <c r="X655" s="420"/>
      <c r="Y655" s="198" t="s">
        <v>82</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89"/>
      <c r="B656" s="890"/>
      <c r="C656" s="894"/>
      <c r="D656" s="890"/>
      <c r="E656" s="456"/>
      <c r="F656" s="457"/>
      <c r="G656" s="396"/>
      <c r="H656" s="421"/>
      <c r="I656" s="421"/>
      <c r="J656" s="421"/>
      <c r="K656" s="421"/>
      <c r="L656" s="421"/>
      <c r="M656" s="421"/>
      <c r="N656" s="421"/>
      <c r="O656" s="421"/>
      <c r="P656" s="421"/>
      <c r="Q656" s="421"/>
      <c r="R656" s="421"/>
      <c r="S656" s="421"/>
      <c r="T656" s="421"/>
      <c r="U656" s="421"/>
      <c r="V656" s="421"/>
      <c r="W656" s="421"/>
      <c r="X656" s="422"/>
      <c r="Y656" s="198" t="s">
        <v>49</v>
      </c>
      <c r="Z656" s="196"/>
      <c r="AA656" s="197"/>
      <c r="AB656" s="260" t="s">
        <v>45</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89"/>
      <c r="B657" s="890"/>
      <c r="C657" s="894"/>
      <c r="D657" s="890"/>
      <c r="E657" s="456" t="s">
        <v>281</v>
      </c>
      <c r="F657" s="457"/>
      <c r="G657" s="458" t="s">
        <v>278</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40</v>
      </c>
      <c r="AC657" s="258"/>
      <c r="AD657" s="259"/>
      <c r="AE657" s="453" t="s">
        <v>47</v>
      </c>
      <c r="AF657" s="454"/>
      <c r="AG657" s="454"/>
      <c r="AH657" s="455"/>
      <c r="AI657" s="459" t="s">
        <v>406</v>
      </c>
      <c r="AJ657" s="459"/>
      <c r="AK657" s="459"/>
      <c r="AL657" s="257"/>
      <c r="AM657" s="459" t="s">
        <v>335</v>
      </c>
      <c r="AN657" s="459"/>
      <c r="AO657" s="459"/>
      <c r="AP657" s="257"/>
      <c r="AQ657" s="257" t="s">
        <v>269</v>
      </c>
      <c r="AR657" s="258"/>
      <c r="AS657" s="258"/>
      <c r="AT657" s="259"/>
      <c r="AU657" s="274" t="s">
        <v>210</v>
      </c>
      <c r="AV657" s="274"/>
      <c r="AW657" s="274"/>
      <c r="AX657" s="275"/>
    </row>
    <row r="658" spans="1:50" ht="18.75" hidden="1" customHeight="1" x14ac:dyDescent="0.15">
      <c r="A658" s="889"/>
      <c r="B658" s="890"/>
      <c r="C658" s="894"/>
      <c r="D658" s="890"/>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270</v>
      </c>
      <c r="AH658" s="224"/>
      <c r="AI658" s="460"/>
      <c r="AJ658" s="460"/>
      <c r="AK658" s="460"/>
      <c r="AL658" s="402"/>
      <c r="AM658" s="460"/>
      <c r="AN658" s="460"/>
      <c r="AO658" s="460"/>
      <c r="AP658" s="402"/>
      <c r="AQ658" s="221"/>
      <c r="AR658" s="222"/>
      <c r="AS658" s="223" t="s">
        <v>270</v>
      </c>
      <c r="AT658" s="224"/>
      <c r="AU658" s="222"/>
      <c r="AV658" s="222"/>
      <c r="AW658" s="223" t="s">
        <v>260</v>
      </c>
      <c r="AX658" s="248"/>
    </row>
    <row r="659" spans="1:50" ht="23.25" hidden="1" customHeight="1" x14ac:dyDescent="0.15">
      <c r="A659" s="889"/>
      <c r="B659" s="890"/>
      <c r="C659" s="894"/>
      <c r="D659" s="890"/>
      <c r="E659" s="456"/>
      <c r="F659" s="457"/>
      <c r="G659" s="415"/>
      <c r="H659" s="416"/>
      <c r="I659" s="416"/>
      <c r="J659" s="416"/>
      <c r="K659" s="416"/>
      <c r="L659" s="416"/>
      <c r="M659" s="416"/>
      <c r="N659" s="416"/>
      <c r="O659" s="416"/>
      <c r="P659" s="416"/>
      <c r="Q659" s="416"/>
      <c r="R659" s="416"/>
      <c r="S659" s="416"/>
      <c r="T659" s="416"/>
      <c r="U659" s="416"/>
      <c r="V659" s="416"/>
      <c r="W659" s="416"/>
      <c r="X659" s="417"/>
      <c r="Y659" s="276" t="s">
        <v>44</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89"/>
      <c r="B660" s="890"/>
      <c r="C660" s="894"/>
      <c r="D660" s="890"/>
      <c r="E660" s="456"/>
      <c r="F660" s="457"/>
      <c r="G660" s="418"/>
      <c r="H660" s="419"/>
      <c r="I660" s="419"/>
      <c r="J660" s="419"/>
      <c r="K660" s="419"/>
      <c r="L660" s="419"/>
      <c r="M660" s="419"/>
      <c r="N660" s="419"/>
      <c r="O660" s="419"/>
      <c r="P660" s="419"/>
      <c r="Q660" s="419"/>
      <c r="R660" s="419"/>
      <c r="S660" s="419"/>
      <c r="T660" s="419"/>
      <c r="U660" s="419"/>
      <c r="V660" s="419"/>
      <c r="W660" s="419"/>
      <c r="X660" s="420"/>
      <c r="Y660" s="198" t="s">
        <v>82</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89"/>
      <c r="B661" s="890"/>
      <c r="C661" s="894"/>
      <c r="D661" s="890"/>
      <c r="E661" s="456"/>
      <c r="F661" s="457"/>
      <c r="G661" s="396"/>
      <c r="H661" s="421"/>
      <c r="I661" s="421"/>
      <c r="J661" s="421"/>
      <c r="K661" s="421"/>
      <c r="L661" s="421"/>
      <c r="M661" s="421"/>
      <c r="N661" s="421"/>
      <c r="O661" s="421"/>
      <c r="P661" s="421"/>
      <c r="Q661" s="421"/>
      <c r="R661" s="421"/>
      <c r="S661" s="421"/>
      <c r="T661" s="421"/>
      <c r="U661" s="421"/>
      <c r="V661" s="421"/>
      <c r="W661" s="421"/>
      <c r="X661" s="422"/>
      <c r="Y661" s="198" t="s">
        <v>49</v>
      </c>
      <c r="Z661" s="196"/>
      <c r="AA661" s="197"/>
      <c r="AB661" s="260" t="s">
        <v>45</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89"/>
      <c r="B662" s="890"/>
      <c r="C662" s="894"/>
      <c r="D662" s="890"/>
      <c r="E662" s="456" t="s">
        <v>281</v>
      </c>
      <c r="F662" s="457"/>
      <c r="G662" s="458" t="s">
        <v>278</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40</v>
      </c>
      <c r="AC662" s="258"/>
      <c r="AD662" s="259"/>
      <c r="AE662" s="453" t="s">
        <v>47</v>
      </c>
      <c r="AF662" s="454"/>
      <c r="AG662" s="454"/>
      <c r="AH662" s="455"/>
      <c r="AI662" s="459" t="s">
        <v>406</v>
      </c>
      <c r="AJ662" s="459"/>
      <c r="AK662" s="459"/>
      <c r="AL662" s="257"/>
      <c r="AM662" s="459" t="s">
        <v>335</v>
      </c>
      <c r="AN662" s="459"/>
      <c r="AO662" s="459"/>
      <c r="AP662" s="257"/>
      <c r="AQ662" s="257" t="s">
        <v>269</v>
      </c>
      <c r="AR662" s="258"/>
      <c r="AS662" s="258"/>
      <c r="AT662" s="259"/>
      <c r="AU662" s="274" t="s">
        <v>210</v>
      </c>
      <c r="AV662" s="274"/>
      <c r="AW662" s="274"/>
      <c r="AX662" s="275"/>
    </row>
    <row r="663" spans="1:50" ht="18.75" hidden="1" customHeight="1" x14ac:dyDescent="0.15">
      <c r="A663" s="889"/>
      <c r="B663" s="890"/>
      <c r="C663" s="894"/>
      <c r="D663" s="890"/>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270</v>
      </c>
      <c r="AH663" s="224"/>
      <c r="AI663" s="460"/>
      <c r="AJ663" s="460"/>
      <c r="AK663" s="460"/>
      <c r="AL663" s="402"/>
      <c r="AM663" s="460"/>
      <c r="AN663" s="460"/>
      <c r="AO663" s="460"/>
      <c r="AP663" s="402"/>
      <c r="AQ663" s="221"/>
      <c r="AR663" s="222"/>
      <c r="AS663" s="223" t="s">
        <v>270</v>
      </c>
      <c r="AT663" s="224"/>
      <c r="AU663" s="222"/>
      <c r="AV663" s="222"/>
      <c r="AW663" s="223" t="s">
        <v>260</v>
      </c>
      <c r="AX663" s="248"/>
    </row>
    <row r="664" spans="1:50" ht="23.25" hidden="1" customHeight="1" x14ac:dyDescent="0.15">
      <c r="A664" s="889"/>
      <c r="B664" s="890"/>
      <c r="C664" s="894"/>
      <c r="D664" s="890"/>
      <c r="E664" s="456"/>
      <c r="F664" s="457"/>
      <c r="G664" s="415"/>
      <c r="H664" s="416"/>
      <c r="I664" s="416"/>
      <c r="J664" s="416"/>
      <c r="K664" s="416"/>
      <c r="L664" s="416"/>
      <c r="M664" s="416"/>
      <c r="N664" s="416"/>
      <c r="O664" s="416"/>
      <c r="P664" s="416"/>
      <c r="Q664" s="416"/>
      <c r="R664" s="416"/>
      <c r="S664" s="416"/>
      <c r="T664" s="416"/>
      <c r="U664" s="416"/>
      <c r="V664" s="416"/>
      <c r="W664" s="416"/>
      <c r="X664" s="417"/>
      <c r="Y664" s="276" t="s">
        <v>44</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89"/>
      <c r="B665" s="890"/>
      <c r="C665" s="894"/>
      <c r="D665" s="890"/>
      <c r="E665" s="456"/>
      <c r="F665" s="457"/>
      <c r="G665" s="418"/>
      <c r="H665" s="419"/>
      <c r="I665" s="419"/>
      <c r="J665" s="419"/>
      <c r="K665" s="419"/>
      <c r="L665" s="419"/>
      <c r="M665" s="419"/>
      <c r="N665" s="419"/>
      <c r="O665" s="419"/>
      <c r="P665" s="419"/>
      <c r="Q665" s="419"/>
      <c r="R665" s="419"/>
      <c r="S665" s="419"/>
      <c r="T665" s="419"/>
      <c r="U665" s="419"/>
      <c r="V665" s="419"/>
      <c r="W665" s="419"/>
      <c r="X665" s="420"/>
      <c r="Y665" s="198" t="s">
        <v>82</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89"/>
      <c r="B666" s="890"/>
      <c r="C666" s="894"/>
      <c r="D666" s="890"/>
      <c r="E666" s="456"/>
      <c r="F666" s="457"/>
      <c r="G666" s="396"/>
      <c r="H666" s="421"/>
      <c r="I666" s="421"/>
      <c r="J666" s="421"/>
      <c r="K666" s="421"/>
      <c r="L666" s="421"/>
      <c r="M666" s="421"/>
      <c r="N666" s="421"/>
      <c r="O666" s="421"/>
      <c r="P666" s="421"/>
      <c r="Q666" s="421"/>
      <c r="R666" s="421"/>
      <c r="S666" s="421"/>
      <c r="T666" s="421"/>
      <c r="U666" s="421"/>
      <c r="V666" s="421"/>
      <c r="W666" s="421"/>
      <c r="X666" s="422"/>
      <c r="Y666" s="198" t="s">
        <v>49</v>
      </c>
      <c r="Z666" s="196"/>
      <c r="AA666" s="197"/>
      <c r="AB666" s="260" t="s">
        <v>45</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89"/>
      <c r="B667" s="890"/>
      <c r="C667" s="894"/>
      <c r="D667" s="890"/>
      <c r="E667" s="456" t="s">
        <v>281</v>
      </c>
      <c r="F667" s="457"/>
      <c r="G667" s="458" t="s">
        <v>278</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40</v>
      </c>
      <c r="AC667" s="258"/>
      <c r="AD667" s="259"/>
      <c r="AE667" s="453" t="s">
        <v>47</v>
      </c>
      <c r="AF667" s="454"/>
      <c r="AG667" s="454"/>
      <c r="AH667" s="455"/>
      <c r="AI667" s="459" t="s">
        <v>406</v>
      </c>
      <c r="AJ667" s="459"/>
      <c r="AK667" s="459"/>
      <c r="AL667" s="257"/>
      <c r="AM667" s="459" t="s">
        <v>335</v>
      </c>
      <c r="AN667" s="459"/>
      <c r="AO667" s="459"/>
      <c r="AP667" s="257"/>
      <c r="AQ667" s="257" t="s">
        <v>269</v>
      </c>
      <c r="AR667" s="258"/>
      <c r="AS667" s="258"/>
      <c r="AT667" s="259"/>
      <c r="AU667" s="274" t="s">
        <v>210</v>
      </c>
      <c r="AV667" s="274"/>
      <c r="AW667" s="274"/>
      <c r="AX667" s="275"/>
    </row>
    <row r="668" spans="1:50" ht="18.75" hidden="1" customHeight="1" x14ac:dyDescent="0.15">
      <c r="A668" s="889"/>
      <c r="B668" s="890"/>
      <c r="C668" s="894"/>
      <c r="D668" s="890"/>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270</v>
      </c>
      <c r="AH668" s="224"/>
      <c r="AI668" s="460"/>
      <c r="AJ668" s="460"/>
      <c r="AK668" s="460"/>
      <c r="AL668" s="402"/>
      <c r="AM668" s="460"/>
      <c r="AN668" s="460"/>
      <c r="AO668" s="460"/>
      <c r="AP668" s="402"/>
      <c r="AQ668" s="221"/>
      <c r="AR668" s="222"/>
      <c r="AS668" s="223" t="s">
        <v>270</v>
      </c>
      <c r="AT668" s="224"/>
      <c r="AU668" s="222"/>
      <c r="AV668" s="222"/>
      <c r="AW668" s="223" t="s">
        <v>260</v>
      </c>
      <c r="AX668" s="248"/>
    </row>
    <row r="669" spans="1:50" ht="23.25" hidden="1" customHeight="1" x14ac:dyDescent="0.15">
      <c r="A669" s="889"/>
      <c r="B669" s="890"/>
      <c r="C669" s="894"/>
      <c r="D669" s="890"/>
      <c r="E669" s="456"/>
      <c r="F669" s="457"/>
      <c r="G669" s="415"/>
      <c r="H669" s="416"/>
      <c r="I669" s="416"/>
      <c r="J669" s="416"/>
      <c r="K669" s="416"/>
      <c r="L669" s="416"/>
      <c r="M669" s="416"/>
      <c r="N669" s="416"/>
      <c r="O669" s="416"/>
      <c r="P669" s="416"/>
      <c r="Q669" s="416"/>
      <c r="R669" s="416"/>
      <c r="S669" s="416"/>
      <c r="T669" s="416"/>
      <c r="U669" s="416"/>
      <c r="V669" s="416"/>
      <c r="W669" s="416"/>
      <c r="X669" s="417"/>
      <c r="Y669" s="276" t="s">
        <v>44</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89"/>
      <c r="B670" s="890"/>
      <c r="C670" s="894"/>
      <c r="D670" s="890"/>
      <c r="E670" s="456"/>
      <c r="F670" s="457"/>
      <c r="G670" s="418"/>
      <c r="H670" s="419"/>
      <c r="I670" s="419"/>
      <c r="J670" s="419"/>
      <c r="K670" s="419"/>
      <c r="L670" s="419"/>
      <c r="M670" s="419"/>
      <c r="N670" s="419"/>
      <c r="O670" s="419"/>
      <c r="P670" s="419"/>
      <c r="Q670" s="419"/>
      <c r="R670" s="419"/>
      <c r="S670" s="419"/>
      <c r="T670" s="419"/>
      <c r="U670" s="419"/>
      <c r="V670" s="419"/>
      <c r="W670" s="419"/>
      <c r="X670" s="420"/>
      <c r="Y670" s="198" t="s">
        <v>82</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89"/>
      <c r="B671" s="890"/>
      <c r="C671" s="894"/>
      <c r="D671" s="890"/>
      <c r="E671" s="456"/>
      <c r="F671" s="457"/>
      <c r="G671" s="396"/>
      <c r="H671" s="421"/>
      <c r="I671" s="421"/>
      <c r="J671" s="421"/>
      <c r="K671" s="421"/>
      <c r="L671" s="421"/>
      <c r="M671" s="421"/>
      <c r="N671" s="421"/>
      <c r="O671" s="421"/>
      <c r="P671" s="421"/>
      <c r="Q671" s="421"/>
      <c r="R671" s="421"/>
      <c r="S671" s="421"/>
      <c r="T671" s="421"/>
      <c r="U671" s="421"/>
      <c r="V671" s="421"/>
      <c r="W671" s="421"/>
      <c r="X671" s="422"/>
      <c r="Y671" s="198" t="s">
        <v>49</v>
      </c>
      <c r="Z671" s="196"/>
      <c r="AA671" s="197"/>
      <c r="AB671" s="260" t="s">
        <v>45</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89"/>
      <c r="B672" s="890"/>
      <c r="C672" s="894"/>
      <c r="D672" s="890"/>
      <c r="E672" s="456" t="s">
        <v>282</v>
      </c>
      <c r="F672" s="457"/>
      <c r="G672" s="458" t="s">
        <v>280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40</v>
      </c>
      <c r="AC672" s="258"/>
      <c r="AD672" s="259"/>
      <c r="AE672" s="453" t="s">
        <v>47</v>
      </c>
      <c r="AF672" s="454"/>
      <c r="AG672" s="454"/>
      <c r="AH672" s="455"/>
      <c r="AI672" s="459" t="s">
        <v>406</v>
      </c>
      <c r="AJ672" s="459"/>
      <c r="AK672" s="459"/>
      <c r="AL672" s="257"/>
      <c r="AM672" s="459" t="s">
        <v>335</v>
      </c>
      <c r="AN672" s="459"/>
      <c r="AO672" s="459"/>
      <c r="AP672" s="257"/>
      <c r="AQ672" s="257" t="s">
        <v>269</v>
      </c>
      <c r="AR672" s="258"/>
      <c r="AS672" s="258"/>
      <c r="AT672" s="259"/>
      <c r="AU672" s="274" t="s">
        <v>210</v>
      </c>
      <c r="AV672" s="274"/>
      <c r="AW672" s="274"/>
      <c r="AX672" s="275"/>
    </row>
    <row r="673" spans="1:50" ht="18.75" hidden="1" customHeight="1" x14ac:dyDescent="0.15">
      <c r="A673" s="889"/>
      <c r="B673" s="890"/>
      <c r="C673" s="894"/>
      <c r="D673" s="890"/>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270</v>
      </c>
      <c r="AH673" s="224"/>
      <c r="AI673" s="460"/>
      <c r="AJ673" s="460"/>
      <c r="AK673" s="460"/>
      <c r="AL673" s="402"/>
      <c r="AM673" s="460"/>
      <c r="AN673" s="460"/>
      <c r="AO673" s="460"/>
      <c r="AP673" s="402"/>
      <c r="AQ673" s="221"/>
      <c r="AR673" s="222"/>
      <c r="AS673" s="223" t="s">
        <v>270</v>
      </c>
      <c r="AT673" s="224"/>
      <c r="AU673" s="222"/>
      <c r="AV673" s="222"/>
      <c r="AW673" s="223" t="s">
        <v>260</v>
      </c>
      <c r="AX673" s="248"/>
    </row>
    <row r="674" spans="1:50" ht="23.25" hidden="1" customHeight="1" x14ac:dyDescent="0.15">
      <c r="A674" s="889"/>
      <c r="B674" s="890"/>
      <c r="C674" s="894"/>
      <c r="D674" s="890"/>
      <c r="E674" s="456"/>
      <c r="F674" s="457"/>
      <c r="G674" s="415"/>
      <c r="H674" s="416"/>
      <c r="I674" s="416"/>
      <c r="J674" s="416"/>
      <c r="K674" s="416"/>
      <c r="L674" s="416"/>
      <c r="M674" s="416"/>
      <c r="N674" s="416"/>
      <c r="O674" s="416"/>
      <c r="P674" s="416"/>
      <c r="Q674" s="416"/>
      <c r="R674" s="416"/>
      <c r="S674" s="416"/>
      <c r="T674" s="416"/>
      <c r="U674" s="416"/>
      <c r="V674" s="416"/>
      <c r="W674" s="416"/>
      <c r="X674" s="417"/>
      <c r="Y674" s="276" t="s">
        <v>44</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89"/>
      <c r="B675" s="890"/>
      <c r="C675" s="894"/>
      <c r="D675" s="890"/>
      <c r="E675" s="456"/>
      <c r="F675" s="457"/>
      <c r="G675" s="418"/>
      <c r="H675" s="419"/>
      <c r="I675" s="419"/>
      <c r="J675" s="419"/>
      <c r="K675" s="419"/>
      <c r="L675" s="419"/>
      <c r="M675" s="419"/>
      <c r="N675" s="419"/>
      <c r="O675" s="419"/>
      <c r="P675" s="419"/>
      <c r="Q675" s="419"/>
      <c r="R675" s="419"/>
      <c r="S675" s="419"/>
      <c r="T675" s="419"/>
      <c r="U675" s="419"/>
      <c r="V675" s="419"/>
      <c r="W675" s="419"/>
      <c r="X675" s="420"/>
      <c r="Y675" s="198" t="s">
        <v>82</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89"/>
      <c r="B676" s="890"/>
      <c r="C676" s="894"/>
      <c r="D676" s="890"/>
      <c r="E676" s="456"/>
      <c r="F676" s="457"/>
      <c r="G676" s="396"/>
      <c r="H676" s="421"/>
      <c r="I676" s="421"/>
      <c r="J676" s="421"/>
      <c r="K676" s="421"/>
      <c r="L676" s="421"/>
      <c r="M676" s="421"/>
      <c r="N676" s="421"/>
      <c r="O676" s="421"/>
      <c r="P676" s="421"/>
      <c r="Q676" s="421"/>
      <c r="R676" s="421"/>
      <c r="S676" s="421"/>
      <c r="T676" s="421"/>
      <c r="U676" s="421"/>
      <c r="V676" s="421"/>
      <c r="W676" s="421"/>
      <c r="X676" s="422"/>
      <c r="Y676" s="198" t="s">
        <v>49</v>
      </c>
      <c r="Z676" s="196"/>
      <c r="AA676" s="197"/>
      <c r="AB676" s="260" t="s">
        <v>45</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89"/>
      <c r="B677" s="890"/>
      <c r="C677" s="894"/>
      <c r="D677" s="890"/>
      <c r="E677" s="456" t="s">
        <v>282</v>
      </c>
      <c r="F677" s="457"/>
      <c r="G677" s="458" t="s">
        <v>280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40</v>
      </c>
      <c r="AC677" s="258"/>
      <c r="AD677" s="259"/>
      <c r="AE677" s="453" t="s">
        <v>47</v>
      </c>
      <c r="AF677" s="454"/>
      <c r="AG677" s="454"/>
      <c r="AH677" s="455"/>
      <c r="AI677" s="459" t="s">
        <v>406</v>
      </c>
      <c r="AJ677" s="459"/>
      <c r="AK677" s="459"/>
      <c r="AL677" s="257"/>
      <c r="AM677" s="459" t="s">
        <v>335</v>
      </c>
      <c r="AN677" s="459"/>
      <c r="AO677" s="459"/>
      <c r="AP677" s="257"/>
      <c r="AQ677" s="257" t="s">
        <v>269</v>
      </c>
      <c r="AR677" s="258"/>
      <c r="AS677" s="258"/>
      <c r="AT677" s="259"/>
      <c r="AU677" s="274" t="s">
        <v>210</v>
      </c>
      <c r="AV677" s="274"/>
      <c r="AW677" s="274"/>
      <c r="AX677" s="275"/>
    </row>
    <row r="678" spans="1:50" ht="18.75" hidden="1" customHeight="1" x14ac:dyDescent="0.15">
      <c r="A678" s="889"/>
      <c r="B678" s="890"/>
      <c r="C678" s="894"/>
      <c r="D678" s="890"/>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270</v>
      </c>
      <c r="AH678" s="224"/>
      <c r="AI678" s="460"/>
      <c r="AJ678" s="460"/>
      <c r="AK678" s="460"/>
      <c r="AL678" s="402"/>
      <c r="AM678" s="460"/>
      <c r="AN678" s="460"/>
      <c r="AO678" s="460"/>
      <c r="AP678" s="402"/>
      <c r="AQ678" s="221"/>
      <c r="AR678" s="222"/>
      <c r="AS678" s="223" t="s">
        <v>270</v>
      </c>
      <c r="AT678" s="224"/>
      <c r="AU678" s="222"/>
      <c r="AV678" s="222"/>
      <c r="AW678" s="223" t="s">
        <v>260</v>
      </c>
      <c r="AX678" s="248"/>
    </row>
    <row r="679" spans="1:50" ht="23.25" hidden="1" customHeight="1" x14ac:dyDescent="0.15">
      <c r="A679" s="889"/>
      <c r="B679" s="890"/>
      <c r="C679" s="894"/>
      <c r="D679" s="890"/>
      <c r="E679" s="456"/>
      <c r="F679" s="457"/>
      <c r="G679" s="415"/>
      <c r="H679" s="416"/>
      <c r="I679" s="416"/>
      <c r="J679" s="416"/>
      <c r="K679" s="416"/>
      <c r="L679" s="416"/>
      <c r="M679" s="416"/>
      <c r="N679" s="416"/>
      <c r="O679" s="416"/>
      <c r="P679" s="416"/>
      <c r="Q679" s="416"/>
      <c r="R679" s="416"/>
      <c r="S679" s="416"/>
      <c r="T679" s="416"/>
      <c r="U679" s="416"/>
      <c r="V679" s="416"/>
      <c r="W679" s="416"/>
      <c r="X679" s="417"/>
      <c r="Y679" s="276" t="s">
        <v>44</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89"/>
      <c r="B680" s="890"/>
      <c r="C680" s="894"/>
      <c r="D680" s="890"/>
      <c r="E680" s="456"/>
      <c r="F680" s="457"/>
      <c r="G680" s="418"/>
      <c r="H680" s="419"/>
      <c r="I680" s="419"/>
      <c r="J680" s="419"/>
      <c r="K680" s="419"/>
      <c r="L680" s="419"/>
      <c r="M680" s="419"/>
      <c r="N680" s="419"/>
      <c r="O680" s="419"/>
      <c r="P680" s="419"/>
      <c r="Q680" s="419"/>
      <c r="R680" s="419"/>
      <c r="S680" s="419"/>
      <c r="T680" s="419"/>
      <c r="U680" s="419"/>
      <c r="V680" s="419"/>
      <c r="W680" s="419"/>
      <c r="X680" s="420"/>
      <c r="Y680" s="198" t="s">
        <v>82</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89"/>
      <c r="B681" s="890"/>
      <c r="C681" s="894"/>
      <c r="D681" s="890"/>
      <c r="E681" s="456"/>
      <c r="F681" s="457"/>
      <c r="G681" s="396"/>
      <c r="H681" s="421"/>
      <c r="I681" s="421"/>
      <c r="J681" s="421"/>
      <c r="K681" s="421"/>
      <c r="L681" s="421"/>
      <c r="M681" s="421"/>
      <c r="N681" s="421"/>
      <c r="O681" s="421"/>
      <c r="P681" s="421"/>
      <c r="Q681" s="421"/>
      <c r="R681" s="421"/>
      <c r="S681" s="421"/>
      <c r="T681" s="421"/>
      <c r="U681" s="421"/>
      <c r="V681" s="421"/>
      <c r="W681" s="421"/>
      <c r="X681" s="422"/>
      <c r="Y681" s="198" t="s">
        <v>49</v>
      </c>
      <c r="Z681" s="196"/>
      <c r="AA681" s="197"/>
      <c r="AB681" s="260" t="s">
        <v>45</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89"/>
      <c r="B682" s="890"/>
      <c r="C682" s="894"/>
      <c r="D682" s="890"/>
      <c r="E682" s="456" t="s">
        <v>282</v>
      </c>
      <c r="F682" s="457"/>
      <c r="G682" s="458" t="s">
        <v>280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40</v>
      </c>
      <c r="AC682" s="258"/>
      <c r="AD682" s="259"/>
      <c r="AE682" s="453" t="s">
        <v>47</v>
      </c>
      <c r="AF682" s="454"/>
      <c r="AG682" s="454"/>
      <c r="AH682" s="455"/>
      <c r="AI682" s="459" t="s">
        <v>406</v>
      </c>
      <c r="AJ682" s="459"/>
      <c r="AK682" s="459"/>
      <c r="AL682" s="257"/>
      <c r="AM682" s="459" t="s">
        <v>335</v>
      </c>
      <c r="AN682" s="459"/>
      <c r="AO682" s="459"/>
      <c r="AP682" s="257"/>
      <c r="AQ682" s="257" t="s">
        <v>269</v>
      </c>
      <c r="AR682" s="258"/>
      <c r="AS682" s="258"/>
      <c r="AT682" s="259"/>
      <c r="AU682" s="274" t="s">
        <v>210</v>
      </c>
      <c r="AV682" s="274"/>
      <c r="AW682" s="274"/>
      <c r="AX682" s="275"/>
    </row>
    <row r="683" spans="1:50" ht="18.75" hidden="1" customHeight="1" x14ac:dyDescent="0.15">
      <c r="A683" s="889"/>
      <c r="B683" s="890"/>
      <c r="C683" s="894"/>
      <c r="D683" s="890"/>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270</v>
      </c>
      <c r="AH683" s="224"/>
      <c r="AI683" s="460"/>
      <c r="AJ683" s="460"/>
      <c r="AK683" s="460"/>
      <c r="AL683" s="402"/>
      <c r="AM683" s="460"/>
      <c r="AN683" s="460"/>
      <c r="AO683" s="460"/>
      <c r="AP683" s="402"/>
      <c r="AQ683" s="221"/>
      <c r="AR683" s="222"/>
      <c r="AS683" s="223" t="s">
        <v>270</v>
      </c>
      <c r="AT683" s="224"/>
      <c r="AU683" s="222"/>
      <c r="AV683" s="222"/>
      <c r="AW683" s="223" t="s">
        <v>260</v>
      </c>
      <c r="AX683" s="248"/>
    </row>
    <row r="684" spans="1:50" ht="23.25" hidden="1" customHeight="1" x14ac:dyDescent="0.15">
      <c r="A684" s="889"/>
      <c r="B684" s="890"/>
      <c r="C684" s="894"/>
      <c r="D684" s="890"/>
      <c r="E684" s="456"/>
      <c r="F684" s="457"/>
      <c r="G684" s="415"/>
      <c r="H684" s="416"/>
      <c r="I684" s="416"/>
      <c r="J684" s="416"/>
      <c r="K684" s="416"/>
      <c r="L684" s="416"/>
      <c r="M684" s="416"/>
      <c r="N684" s="416"/>
      <c r="O684" s="416"/>
      <c r="P684" s="416"/>
      <c r="Q684" s="416"/>
      <c r="R684" s="416"/>
      <c r="S684" s="416"/>
      <c r="T684" s="416"/>
      <c r="U684" s="416"/>
      <c r="V684" s="416"/>
      <c r="W684" s="416"/>
      <c r="X684" s="417"/>
      <c r="Y684" s="276" t="s">
        <v>44</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89"/>
      <c r="B685" s="890"/>
      <c r="C685" s="894"/>
      <c r="D685" s="890"/>
      <c r="E685" s="456"/>
      <c r="F685" s="457"/>
      <c r="G685" s="418"/>
      <c r="H685" s="419"/>
      <c r="I685" s="419"/>
      <c r="J685" s="419"/>
      <c r="K685" s="419"/>
      <c r="L685" s="419"/>
      <c r="M685" s="419"/>
      <c r="N685" s="419"/>
      <c r="O685" s="419"/>
      <c r="P685" s="419"/>
      <c r="Q685" s="419"/>
      <c r="R685" s="419"/>
      <c r="S685" s="419"/>
      <c r="T685" s="419"/>
      <c r="U685" s="419"/>
      <c r="V685" s="419"/>
      <c r="W685" s="419"/>
      <c r="X685" s="420"/>
      <c r="Y685" s="198" t="s">
        <v>82</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89"/>
      <c r="B686" s="890"/>
      <c r="C686" s="894"/>
      <c r="D686" s="890"/>
      <c r="E686" s="456"/>
      <c r="F686" s="457"/>
      <c r="G686" s="396"/>
      <c r="H686" s="421"/>
      <c r="I686" s="421"/>
      <c r="J686" s="421"/>
      <c r="K686" s="421"/>
      <c r="L686" s="421"/>
      <c r="M686" s="421"/>
      <c r="N686" s="421"/>
      <c r="O686" s="421"/>
      <c r="P686" s="421"/>
      <c r="Q686" s="421"/>
      <c r="R686" s="421"/>
      <c r="S686" s="421"/>
      <c r="T686" s="421"/>
      <c r="U686" s="421"/>
      <c r="V686" s="421"/>
      <c r="W686" s="421"/>
      <c r="X686" s="422"/>
      <c r="Y686" s="198" t="s">
        <v>49</v>
      </c>
      <c r="Z686" s="196"/>
      <c r="AA686" s="197"/>
      <c r="AB686" s="260" t="s">
        <v>45</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89"/>
      <c r="B687" s="890"/>
      <c r="C687" s="894"/>
      <c r="D687" s="890"/>
      <c r="E687" s="456" t="s">
        <v>282</v>
      </c>
      <c r="F687" s="457"/>
      <c r="G687" s="458" t="s">
        <v>280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40</v>
      </c>
      <c r="AC687" s="258"/>
      <c r="AD687" s="259"/>
      <c r="AE687" s="453" t="s">
        <v>47</v>
      </c>
      <c r="AF687" s="454"/>
      <c r="AG687" s="454"/>
      <c r="AH687" s="455"/>
      <c r="AI687" s="459" t="s">
        <v>406</v>
      </c>
      <c r="AJ687" s="459"/>
      <c r="AK687" s="459"/>
      <c r="AL687" s="257"/>
      <c r="AM687" s="459" t="s">
        <v>335</v>
      </c>
      <c r="AN687" s="459"/>
      <c r="AO687" s="459"/>
      <c r="AP687" s="257"/>
      <c r="AQ687" s="257" t="s">
        <v>269</v>
      </c>
      <c r="AR687" s="258"/>
      <c r="AS687" s="258"/>
      <c r="AT687" s="259"/>
      <c r="AU687" s="274" t="s">
        <v>210</v>
      </c>
      <c r="AV687" s="274"/>
      <c r="AW687" s="274"/>
      <c r="AX687" s="275"/>
    </row>
    <row r="688" spans="1:50" ht="18.75" hidden="1" customHeight="1" x14ac:dyDescent="0.15">
      <c r="A688" s="889"/>
      <c r="B688" s="890"/>
      <c r="C688" s="894"/>
      <c r="D688" s="890"/>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270</v>
      </c>
      <c r="AH688" s="224"/>
      <c r="AI688" s="460"/>
      <c r="AJ688" s="460"/>
      <c r="AK688" s="460"/>
      <c r="AL688" s="402"/>
      <c r="AM688" s="460"/>
      <c r="AN688" s="460"/>
      <c r="AO688" s="460"/>
      <c r="AP688" s="402"/>
      <c r="AQ688" s="221"/>
      <c r="AR688" s="222"/>
      <c r="AS688" s="223" t="s">
        <v>270</v>
      </c>
      <c r="AT688" s="224"/>
      <c r="AU688" s="222"/>
      <c r="AV688" s="222"/>
      <c r="AW688" s="223" t="s">
        <v>260</v>
      </c>
      <c r="AX688" s="248"/>
    </row>
    <row r="689" spans="1:50" ht="23.25" hidden="1" customHeight="1" x14ac:dyDescent="0.15">
      <c r="A689" s="889"/>
      <c r="B689" s="890"/>
      <c r="C689" s="894"/>
      <c r="D689" s="890"/>
      <c r="E689" s="456"/>
      <c r="F689" s="457"/>
      <c r="G689" s="415"/>
      <c r="H689" s="416"/>
      <c r="I689" s="416"/>
      <c r="J689" s="416"/>
      <c r="K689" s="416"/>
      <c r="L689" s="416"/>
      <c r="M689" s="416"/>
      <c r="N689" s="416"/>
      <c r="O689" s="416"/>
      <c r="P689" s="416"/>
      <c r="Q689" s="416"/>
      <c r="R689" s="416"/>
      <c r="S689" s="416"/>
      <c r="T689" s="416"/>
      <c r="U689" s="416"/>
      <c r="V689" s="416"/>
      <c r="W689" s="416"/>
      <c r="X689" s="417"/>
      <c r="Y689" s="276" t="s">
        <v>44</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89"/>
      <c r="B690" s="890"/>
      <c r="C690" s="894"/>
      <c r="D690" s="890"/>
      <c r="E690" s="456"/>
      <c r="F690" s="457"/>
      <c r="G690" s="418"/>
      <c r="H690" s="419"/>
      <c r="I690" s="419"/>
      <c r="J690" s="419"/>
      <c r="K690" s="419"/>
      <c r="L690" s="419"/>
      <c r="M690" s="419"/>
      <c r="N690" s="419"/>
      <c r="O690" s="419"/>
      <c r="P690" s="419"/>
      <c r="Q690" s="419"/>
      <c r="R690" s="419"/>
      <c r="S690" s="419"/>
      <c r="T690" s="419"/>
      <c r="U690" s="419"/>
      <c r="V690" s="419"/>
      <c r="W690" s="419"/>
      <c r="X690" s="420"/>
      <c r="Y690" s="198" t="s">
        <v>82</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89"/>
      <c r="B691" s="890"/>
      <c r="C691" s="894"/>
      <c r="D691" s="890"/>
      <c r="E691" s="456"/>
      <c r="F691" s="457"/>
      <c r="G691" s="396"/>
      <c r="H691" s="421"/>
      <c r="I691" s="421"/>
      <c r="J691" s="421"/>
      <c r="K691" s="421"/>
      <c r="L691" s="421"/>
      <c r="M691" s="421"/>
      <c r="N691" s="421"/>
      <c r="O691" s="421"/>
      <c r="P691" s="421"/>
      <c r="Q691" s="421"/>
      <c r="R691" s="421"/>
      <c r="S691" s="421"/>
      <c r="T691" s="421"/>
      <c r="U691" s="421"/>
      <c r="V691" s="421"/>
      <c r="W691" s="421"/>
      <c r="X691" s="422"/>
      <c r="Y691" s="198" t="s">
        <v>49</v>
      </c>
      <c r="Z691" s="196"/>
      <c r="AA691" s="197"/>
      <c r="AB691" s="260" t="s">
        <v>45</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89"/>
      <c r="B692" s="890"/>
      <c r="C692" s="894"/>
      <c r="D692" s="890"/>
      <c r="E692" s="456" t="s">
        <v>282</v>
      </c>
      <c r="F692" s="457"/>
      <c r="G692" s="458" t="s">
        <v>280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40</v>
      </c>
      <c r="AC692" s="258"/>
      <c r="AD692" s="259"/>
      <c r="AE692" s="453" t="s">
        <v>47</v>
      </c>
      <c r="AF692" s="454"/>
      <c r="AG692" s="454"/>
      <c r="AH692" s="455"/>
      <c r="AI692" s="459" t="s">
        <v>406</v>
      </c>
      <c r="AJ692" s="459"/>
      <c r="AK692" s="459"/>
      <c r="AL692" s="257"/>
      <c r="AM692" s="459" t="s">
        <v>335</v>
      </c>
      <c r="AN692" s="459"/>
      <c r="AO692" s="459"/>
      <c r="AP692" s="257"/>
      <c r="AQ692" s="257" t="s">
        <v>269</v>
      </c>
      <c r="AR692" s="258"/>
      <c r="AS692" s="258"/>
      <c r="AT692" s="259"/>
      <c r="AU692" s="274" t="s">
        <v>210</v>
      </c>
      <c r="AV692" s="274"/>
      <c r="AW692" s="274"/>
      <c r="AX692" s="275"/>
    </row>
    <row r="693" spans="1:50" ht="18.75" hidden="1" customHeight="1" x14ac:dyDescent="0.15">
      <c r="A693" s="889"/>
      <c r="B693" s="890"/>
      <c r="C693" s="894"/>
      <c r="D693" s="890"/>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270</v>
      </c>
      <c r="AH693" s="224"/>
      <c r="AI693" s="460"/>
      <c r="AJ693" s="460"/>
      <c r="AK693" s="460"/>
      <c r="AL693" s="402"/>
      <c r="AM693" s="460"/>
      <c r="AN693" s="460"/>
      <c r="AO693" s="460"/>
      <c r="AP693" s="402"/>
      <c r="AQ693" s="221"/>
      <c r="AR693" s="222"/>
      <c r="AS693" s="223" t="s">
        <v>270</v>
      </c>
      <c r="AT693" s="224"/>
      <c r="AU693" s="222"/>
      <c r="AV693" s="222"/>
      <c r="AW693" s="223" t="s">
        <v>260</v>
      </c>
      <c r="AX693" s="248"/>
    </row>
    <row r="694" spans="1:50" ht="23.25" hidden="1" customHeight="1" x14ac:dyDescent="0.15">
      <c r="A694" s="889"/>
      <c r="B694" s="890"/>
      <c r="C694" s="894"/>
      <c r="D694" s="890"/>
      <c r="E694" s="456"/>
      <c r="F694" s="457"/>
      <c r="G694" s="415"/>
      <c r="H694" s="416"/>
      <c r="I694" s="416"/>
      <c r="J694" s="416"/>
      <c r="K694" s="416"/>
      <c r="L694" s="416"/>
      <c r="M694" s="416"/>
      <c r="N694" s="416"/>
      <c r="O694" s="416"/>
      <c r="P694" s="416"/>
      <c r="Q694" s="416"/>
      <c r="R694" s="416"/>
      <c r="S694" s="416"/>
      <c r="T694" s="416"/>
      <c r="U694" s="416"/>
      <c r="V694" s="416"/>
      <c r="W694" s="416"/>
      <c r="X694" s="417"/>
      <c r="Y694" s="276" t="s">
        <v>44</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89"/>
      <c r="B695" s="890"/>
      <c r="C695" s="894"/>
      <c r="D695" s="890"/>
      <c r="E695" s="456"/>
      <c r="F695" s="457"/>
      <c r="G695" s="418"/>
      <c r="H695" s="419"/>
      <c r="I695" s="419"/>
      <c r="J695" s="419"/>
      <c r="K695" s="419"/>
      <c r="L695" s="419"/>
      <c r="M695" s="419"/>
      <c r="N695" s="419"/>
      <c r="O695" s="419"/>
      <c r="P695" s="419"/>
      <c r="Q695" s="419"/>
      <c r="R695" s="419"/>
      <c r="S695" s="419"/>
      <c r="T695" s="419"/>
      <c r="U695" s="419"/>
      <c r="V695" s="419"/>
      <c r="W695" s="419"/>
      <c r="X695" s="420"/>
      <c r="Y695" s="198" t="s">
        <v>82</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89"/>
      <c r="B696" s="890"/>
      <c r="C696" s="894"/>
      <c r="D696" s="890"/>
      <c r="E696" s="456"/>
      <c r="F696" s="457"/>
      <c r="G696" s="396"/>
      <c r="H696" s="421"/>
      <c r="I696" s="421"/>
      <c r="J696" s="421"/>
      <c r="K696" s="421"/>
      <c r="L696" s="421"/>
      <c r="M696" s="421"/>
      <c r="N696" s="421"/>
      <c r="O696" s="421"/>
      <c r="P696" s="421"/>
      <c r="Q696" s="421"/>
      <c r="R696" s="421"/>
      <c r="S696" s="421"/>
      <c r="T696" s="421"/>
      <c r="U696" s="421"/>
      <c r="V696" s="421"/>
      <c r="W696" s="421"/>
      <c r="X696" s="422"/>
      <c r="Y696" s="198" t="s">
        <v>49</v>
      </c>
      <c r="Z696" s="196"/>
      <c r="AA696" s="197"/>
      <c r="AB696" s="260" t="s">
        <v>45</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89"/>
      <c r="B697" s="890"/>
      <c r="C697" s="894"/>
      <c r="D697" s="890"/>
      <c r="E697" s="412" t="s">
        <v>126</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9"/>
      <c r="B698" s="890"/>
      <c r="C698" s="894"/>
      <c r="D698" s="890"/>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1"/>
      <c r="B699" s="892"/>
      <c r="C699" s="902"/>
      <c r="D699" s="892"/>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72</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63</v>
      </c>
      <c r="AE701" s="465"/>
      <c r="AF701" s="465"/>
      <c r="AG701" s="467" t="s">
        <v>51</v>
      </c>
      <c r="AH701" s="465"/>
      <c r="AI701" s="465"/>
      <c r="AJ701" s="465"/>
      <c r="AK701" s="465"/>
      <c r="AL701" s="465"/>
      <c r="AM701" s="465"/>
      <c r="AN701" s="465"/>
      <c r="AO701" s="465"/>
      <c r="AP701" s="465"/>
      <c r="AQ701" s="465"/>
      <c r="AR701" s="465"/>
      <c r="AS701" s="465"/>
      <c r="AT701" s="465"/>
      <c r="AU701" s="465"/>
      <c r="AV701" s="465"/>
      <c r="AW701" s="465"/>
      <c r="AX701" s="468"/>
    </row>
    <row r="702" spans="1:50" ht="39.75" customHeight="1" x14ac:dyDescent="0.15">
      <c r="A702" s="844" t="s">
        <v>215</v>
      </c>
      <c r="B702" s="845"/>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16</v>
      </c>
      <c r="AE702" s="476"/>
      <c r="AF702" s="476"/>
      <c r="AG702" s="477" t="s">
        <v>354</v>
      </c>
      <c r="AH702" s="478"/>
      <c r="AI702" s="478"/>
      <c r="AJ702" s="478"/>
      <c r="AK702" s="478"/>
      <c r="AL702" s="478"/>
      <c r="AM702" s="478"/>
      <c r="AN702" s="478"/>
      <c r="AO702" s="478"/>
      <c r="AP702" s="478"/>
      <c r="AQ702" s="478"/>
      <c r="AR702" s="478"/>
      <c r="AS702" s="478"/>
      <c r="AT702" s="478"/>
      <c r="AU702" s="478"/>
      <c r="AV702" s="478"/>
      <c r="AW702" s="478"/>
      <c r="AX702" s="479"/>
    </row>
    <row r="703" spans="1:50" ht="57" customHeight="1" x14ac:dyDescent="0.15">
      <c r="A703" s="846"/>
      <c r="B703" s="847"/>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16</v>
      </c>
      <c r="AE703" s="484"/>
      <c r="AF703" s="484"/>
      <c r="AG703" s="485" t="s">
        <v>516</v>
      </c>
      <c r="AH703" s="486"/>
      <c r="AI703" s="486"/>
      <c r="AJ703" s="486"/>
      <c r="AK703" s="486"/>
      <c r="AL703" s="486"/>
      <c r="AM703" s="486"/>
      <c r="AN703" s="486"/>
      <c r="AO703" s="486"/>
      <c r="AP703" s="486"/>
      <c r="AQ703" s="486"/>
      <c r="AR703" s="486"/>
      <c r="AS703" s="486"/>
      <c r="AT703" s="486"/>
      <c r="AU703" s="486"/>
      <c r="AV703" s="486"/>
      <c r="AW703" s="486"/>
      <c r="AX703" s="487"/>
    </row>
    <row r="704" spans="1:50" ht="129" customHeight="1" x14ac:dyDescent="0.15">
      <c r="A704" s="848"/>
      <c r="B704" s="849"/>
      <c r="C704" s="488" t="s">
        <v>218</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16</v>
      </c>
      <c r="AE704" s="492"/>
      <c r="AF704" s="492"/>
      <c r="AG704" s="425" t="s">
        <v>517</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4" t="s">
        <v>91</v>
      </c>
      <c r="B705" s="903"/>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471</v>
      </c>
      <c r="AE705" s="499"/>
      <c r="AF705" s="499"/>
      <c r="AG705" s="423" t="s">
        <v>405</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6"/>
      <c r="B706" s="904"/>
      <c r="C706" s="850"/>
      <c r="D706" s="851"/>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227</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6"/>
      <c r="B707" s="904"/>
      <c r="C707" s="852"/>
      <c r="D707" s="853"/>
      <c r="E707" s="504" t="s">
        <v>342</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85.5" customHeight="1" x14ac:dyDescent="0.15">
      <c r="A708" s="856"/>
      <c r="B708" s="857"/>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16</v>
      </c>
      <c r="AE708" s="512"/>
      <c r="AF708" s="512"/>
      <c r="AG708" s="513" t="s">
        <v>492</v>
      </c>
      <c r="AH708" s="514"/>
      <c r="AI708" s="514"/>
      <c r="AJ708" s="514"/>
      <c r="AK708" s="514"/>
      <c r="AL708" s="514"/>
      <c r="AM708" s="514"/>
      <c r="AN708" s="514"/>
      <c r="AO708" s="514"/>
      <c r="AP708" s="514"/>
      <c r="AQ708" s="514"/>
      <c r="AR708" s="514"/>
      <c r="AS708" s="514"/>
      <c r="AT708" s="514"/>
      <c r="AU708" s="514"/>
      <c r="AV708" s="514"/>
      <c r="AW708" s="514"/>
      <c r="AX708" s="515"/>
    </row>
    <row r="709" spans="1:50" ht="69" customHeight="1" x14ac:dyDescent="0.15">
      <c r="A709" s="856"/>
      <c r="B709" s="857"/>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16</v>
      </c>
      <c r="AE709" s="484"/>
      <c r="AF709" s="484"/>
      <c r="AG709" s="485" t="s">
        <v>518</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6"/>
      <c r="B710" s="857"/>
      <c r="C710" s="516" t="s">
        <v>20</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471</v>
      </c>
      <c r="AE710" s="484"/>
      <c r="AF710" s="484"/>
      <c r="AG710" s="485" t="s">
        <v>405</v>
      </c>
      <c r="AH710" s="486"/>
      <c r="AI710" s="486"/>
      <c r="AJ710" s="486"/>
      <c r="AK710" s="486"/>
      <c r="AL710" s="486"/>
      <c r="AM710" s="486"/>
      <c r="AN710" s="486"/>
      <c r="AO710" s="486"/>
      <c r="AP710" s="486"/>
      <c r="AQ710" s="486"/>
      <c r="AR710" s="486"/>
      <c r="AS710" s="486"/>
      <c r="AT710" s="486"/>
      <c r="AU710" s="486"/>
      <c r="AV710" s="486"/>
      <c r="AW710" s="486"/>
      <c r="AX710" s="487"/>
    </row>
    <row r="711" spans="1:50" ht="75.75" customHeight="1" x14ac:dyDescent="0.15">
      <c r="A711" s="856"/>
      <c r="B711" s="857"/>
      <c r="C711" s="516" t="s">
        <v>85</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16</v>
      </c>
      <c r="AE711" s="484"/>
      <c r="AF711" s="484"/>
      <c r="AG711" s="485" t="s">
        <v>519</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6"/>
      <c r="B712" s="857"/>
      <c r="C712" s="516" t="s">
        <v>302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471</v>
      </c>
      <c r="AE712" s="492"/>
      <c r="AF712" s="492"/>
      <c r="AG712" s="518" t="s">
        <v>405</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6"/>
      <c r="B713" s="857"/>
      <c r="C713" s="521" t="s">
        <v>315</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471</v>
      </c>
      <c r="AE713" s="484"/>
      <c r="AF713" s="503"/>
      <c r="AG713" s="485" t="s">
        <v>405</v>
      </c>
      <c r="AH713" s="486"/>
      <c r="AI713" s="486"/>
      <c r="AJ713" s="486"/>
      <c r="AK713" s="486"/>
      <c r="AL713" s="486"/>
      <c r="AM713" s="486"/>
      <c r="AN713" s="486"/>
      <c r="AO713" s="486"/>
      <c r="AP713" s="486"/>
      <c r="AQ713" s="486"/>
      <c r="AR713" s="486"/>
      <c r="AS713" s="486"/>
      <c r="AT713" s="486"/>
      <c r="AU713" s="486"/>
      <c r="AV713" s="486"/>
      <c r="AW713" s="486"/>
      <c r="AX713" s="487"/>
    </row>
    <row r="714" spans="1:50" ht="45" customHeight="1" x14ac:dyDescent="0.15">
      <c r="A714" s="858"/>
      <c r="B714" s="859"/>
      <c r="C714" s="524" t="s">
        <v>352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16</v>
      </c>
      <c r="AE714" s="528"/>
      <c r="AF714" s="529"/>
      <c r="AG714" s="530" t="s">
        <v>157</v>
      </c>
      <c r="AH714" s="531"/>
      <c r="AI714" s="531"/>
      <c r="AJ714" s="531"/>
      <c r="AK714" s="531"/>
      <c r="AL714" s="531"/>
      <c r="AM714" s="531"/>
      <c r="AN714" s="531"/>
      <c r="AO714" s="531"/>
      <c r="AP714" s="531"/>
      <c r="AQ714" s="531"/>
      <c r="AR714" s="531"/>
      <c r="AS714" s="531"/>
      <c r="AT714" s="531"/>
      <c r="AU714" s="531"/>
      <c r="AV714" s="531"/>
      <c r="AW714" s="531"/>
      <c r="AX714" s="532"/>
    </row>
    <row r="715" spans="1:50" ht="72" customHeight="1" x14ac:dyDescent="0.15">
      <c r="A715" s="854" t="s">
        <v>93</v>
      </c>
      <c r="B715" s="855"/>
      <c r="C715" s="533" t="s">
        <v>353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16</v>
      </c>
      <c r="AE715" s="512"/>
      <c r="AF715" s="536"/>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6"/>
      <c r="B716" s="857"/>
      <c r="C716" s="537" t="s">
        <v>102</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471</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39" customHeight="1" x14ac:dyDescent="0.15">
      <c r="A717" s="856"/>
      <c r="B717" s="857"/>
      <c r="C717" s="516" t="s">
        <v>283</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16</v>
      </c>
      <c r="AE717" s="484"/>
      <c r="AF717" s="484"/>
      <c r="AG717" s="485" t="s">
        <v>521</v>
      </c>
      <c r="AH717" s="486"/>
      <c r="AI717" s="486"/>
      <c r="AJ717" s="486"/>
      <c r="AK717" s="486"/>
      <c r="AL717" s="486"/>
      <c r="AM717" s="486"/>
      <c r="AN717" s="486"/>
      <c r="AO717" s="486"/>
      <c r="AP717" s="486"/>
      <c r="AQ717" s="486"/>
      <c r="AR717" s="486"/>
      <c r="AS717" s="486"/>
      <c r="AT717" s="486"/>
      <c r="AU717" s="486"/>
      <c r="AV717" s="486"/>
      <c r="AW717" s="486"/>
      <c r="AX717" s="487"/>
    </row>
    <row r="718" spans="1:50" ht="39" customHeight="1" x14ac:dyDescent="0.15">
      <c r="A718" s="858"/>
      <c r="B718" s="859"/>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16</v>
      </c>
      <c r="AE718" s="484"/>
      <c r="AF718" s="484"/>
      <c r="AG718" s="427" t="s">
        <v>386</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5" t="s">
        <v>59</v>
      </c>
      <c r="B719" s="906"/>
      <c r="C719" s="542" t="s">
        <v>221</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471</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7"/>
      <c r="B720" s="908"/>
      <c r="C720" s="544" t="s">
        <v>239</v>
      </c>
      <c r="D720" s="545"/>
      <c r="E720" s="545"/>
      <c r="F720" s="546"/>
      <c r="G720" s="547" t="s">
        <v>50</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7"/>
      <c r="B721" s="90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7"/>
      <c r="B722" s="90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7"/>
      <c r="B723" s="90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7"/>
      <c r="B724" s="90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9"/>
      <c r="B725" s="91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4" t="s">
        <v>94</v>
      </c>
      <c r="B726" s="860"/>
      <c r="C726" s="567" t="s">
        <v>110</v>
      </c>
      <c r="D726" s="568"/>
      <c r="E726" s="568"/>
      <c r="F726" s="569"/>
      <c r="G726" s="570" t="s">
        <v>99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1"/>
      <c r="B727" s="862"/>
      <c r="C727" s="572" t="s">
        <v>113</v>
      </c>
      <c r="D727" s="573"/>
      <c r="E727" s="573"/>
      <c r="F727" s="574"/>
      <c r="G727" s="575" t="s">
        <v>515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86</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67</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204</v>
      </c>
      <c r="B731" s="587"/>
      <c r="C731" s="587"/>
      <c r="D731" s="587"/>
      <c r="E731" s="588"/>
      <c r="F731" s="589" t="s">
        <v>522</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104</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217</v>
      </c>
      <c r="B733" s="591"/>
      <c r="C733" s="591"/>
      <c r="D733" s="591"/>
      <c r="E733" s="592"/>
      <c r="F733" s="589" t="s">
        <v>523</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405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364</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401</v>
      </c>
      <c r="B737" s="196"/>
      <c r="C737" s="196"/>
      <c r="D737" s="197"/>
      <c r="E737" s="603" t="s">
        <v>146</v>
      </c>
      <c r="F737" s="603"/>
      <c r="G737" s="603"/>
      <c r="H737" s="603"/>
      <c r="I737" s="603"/>
      <c r="J737" s="603"/>
      <c r="K737" s="603"/>
      <c r="L737" s="603"/>
      <c r="M737" s="603"/>
      <c r="N737" s="604" t="s">
        <v>198</v>
      </c>
      <c r="O737" s="604"/>
      <c r="P737" s="604"/>
      <c r="Q737" s="604"/>
      <c r="R737" s="603" t="s">
        <v>512</v>
      </c>
      <c r="S737" s="603"/>
      <c r="T737" s="603"/>
      <c r="U737" s="603"/>
      <c r="V737" s="603"/>
      <c r="W737" s="603"/>
      <c r="X737" s="603"/>
      <c r="Y737" s="603"/>
      <c r="Z737" s="603"/>
      <c r="AA737" s="604" t="s">
        <v>396</v>
      </c>
      <c r="AB737" s="604"/>
      <c r="AC737" s="604"/>
      <c r="AD737" s="604"/>
      <c r="AE737" s="603" t="s">
        <v>513</v>
      </c>
      <c r="AF737" s="603"/>
      <c r="AG737" s="603"/>
      <c r="AH737" s="603"/>
      <c r="AI737" s="603"/>
      <c r="AJ737" s="603"/>
      <c r="AK737" s="603"/>
      <c r="AL737" s="603"/>
      <c r="AM737" s="603"/>
      <c r="AN737" s="604" t="s">
        <v>394</v>
      </c>
      <c r="AO737" s="604"/>
      <c r="AP737" s="604"/>
      <c r="AQ737" s="604"/>
      <c r="AR737" s="605" t="s">
        <v>403</v>
      </c>
      <c r="AS737" s="606"/>
      <c r="AT737" s="606"/>
      <c r="AU737" s="606"/>
      <c r="AV737" s="606"/>
      <c r="AW737" s="606"/>
      <c r="AX737" s="607"/>
      <c r="AY737" s="48"/>
      <c r="AZ737" s="48"/>
    </row>
    <row r="738" spans="1:52" ht="24.75" customHeight="1" x14ac:dyDescent="0.15">
      <c r="A738" s="602" t="s">
        <v>151</v>
      </c>
      <c r="B738" s="196"/>
      <c r="C738" s="196"/>
      <c r="D738" s="197"/>
      <c r="E738" s="603" t="s">
        <v>333</v>
      </c>
      <c r="F738" s="603"/>
      <c r="G738" s="603"/>
      <c r="H738" s="603"/>
      <c r="I738" s="603"/>
      <c r="J738" s="603"/>
      <c r="K738" s="603"/>
      <c r="L738" s="603"/>
      <c r="M738" s="603"/>
      <c r="N738" s="604" t="s">
        <v>393</v>
      </c>
      <c r="O738" s="604"/>
      <c r="P738" s="604"/>
      <c r="Q738" s="604"/>
      <c r="R738" s="603" t="s">
        <v>26</v>
      </c>
      <c r="S738" s="603"/>
      <c r="T738" s="603"/>
      <c r="U738" s="603"/>
      <c r="V738" s="603"/>
      <c r="W738" s="603"/>
      <c r="X738" s="603"/>
      <c r="Y738" s="603"/>
      <c r="Z738" s="603"/>
      <c r="AA738" s="604" t="s">
        <v>171</v>
      </c>
      <c r="AB738" s="604"/>
      <c r="AC738" s="604"/>
      <c r="AD738" s="604"/>
      <c r="AE738" s="603" t="s">
        <v>514</v>
      </c>
      <c r="AF738" s="603"/>
      <c r="AG738" s="603"/>
      <c r="AH738" s="603"/>
      <c r="AI738" s="603"/>
      <c r="AJ738" s="603"/>
      <c r="AK738" s="603"/>
      <c r="AL738" s="603"/>
      <c r="AM738" s="603"/>
      <c r="AN738" s="604" t="s">
        <v>156</v>
      </c>
      <c r="AO738" s="604"/>
      <c r="AP738" s="604"/>
      <c r="AQ738" s="604"/>
      <c r="AR738" s="605" t="s">
        <v>370</v>
      </c>
      <c r="AS738" s="606"/>
      <c r="AT738" s="606"/>
      <c r="AU738" s="606"/>
      <c r="AV738" s="606"/>
      <c r="AW738" s="606"/>
      <c r="AX738" s="607"/>
    </row>
    <row r="739" spans="1:52" ht="24.75" customHeight="1" x14ac:dyDescent="0.15">
      <c r="A739" s="602" t="s">
        <v>379</v>
      </c>
      <c r="B739" s="196"/>
      <c r="C739" s="196"/>
      <c r="D739" s="197"/>
      <c r="E739" s="603" t="s">
        <v>277</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374</v>
      </c>
      <c r="B740" s="614"/>
      <c r="C740" s="614"/>
      <c r="D740" s="615"/>
      <c r="E740" s="616" t="s">
        <v>248</v>
      </c>
      <c r="F740" s="617"/>
      <c r="G740" s="617"/>
      <c r="H740" s="19" t="str">
        <f>IF(E740="","","(")</f>
        <v>(</v>
      </c>
      <c r="I740" s="617"/>
      <c r="J740" s="617"/>
      <c r="K740" s="19" t="str">
        <f>IF(OR(I740="　",I740=""),"","-")</f>
        <v/>
      </c>
      <c r="L740" s="618">
        <v>185</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3" t="s">
        <v>388</v>
      </c>
      <c r="B741" s="834"/>
      <c r="C741" s="834"/>
      <c r="D741" s="834"/>
      <c r="E741" s="834"/>
      <c r="F741" s="835"/>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idden="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155</v>
      </c>
      <c r="B780" s="840"/>
      <c r="C780" s="840"/>
      <c r="D780" s="840"/>
      <c r="E780" s="840"/>
      <c r="F780" s="841"/>
      <c r="G780" s="622" t="s">
        <v>57</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6"/>
      <c r="B781" s="842"/>
      <c r="C781" s="842"/>
      <c r="D781" s="842"/>
      <c r="E781" s="842"/>
      <c r="F781" s="843"/>
      <c r="G781" s="567" t="s">
        <v>56</v>
      </c>
      <c r="H781" s="568"/>
      <c r="I781" s="568"/>
      <c r="J781" s="568"/>
      <c r="K781" s="568"/>
      <c r="L781" s="626" t="s">
        <v>58</v>
      </c>
      <c r="M781" s="568"/>
      <c r="N781" s="568"/>
      <c r="O781" s="568"/>
      <c r="P781" s="568"/>
      <c r="Q781" s="568"/>
      <c r="R781" s="568"/>
      <c r="S781" s="568"/>
      <c r="T781" s="568"/>
      <c r="U781" s="568"/>
      <c r="V781" s="568"/>
      <c r="W781" s="568"/>
      <c r="X781" s="569"/>
      <c r="Y781" s="627" t="s">
        <v>61</v>
      </c>
      <c r="Z781" s="628"/>
      <c r="AA781" s="628"/>
      <c r="AB781" s="629"/>
      <c r="AC781" s="567" t="s">
        <v>56</v>
      </c>
      <c r="AD781" s="568"/>
      <c r="AE781" s="568"/>
      <c r="AF781" s="568"/>
      <c r="AG781" s="568"/>
      <c r="AH781" s="626" t="s">
        <v>58</v>
      </c>
      <c r="AI781" s="568"/>
      <c r="AJ781" s="568"/>
      <c r="AK781" s="568"/>
      <c r="AL781" s="568"/>
      <c r="AM781" s="568"/>
      <c r="AN781" s="568"/>
      <c r="AO781" s="568"/>
      <c r="AP781" s="568"/>
      <c r="AQ781" s="568"/>
      <c r="AR781" s="568"/>
      <c r="AS781" s="568"/>
      <c r="AT781" s="569"/>
      <c r="AU781" s="627" t="s">
        <v>61</v>
      </c>
      <c r="AV781" s="628"/>
      <c r="AW781" s="628"/>
      <c r="AX781" s="630"/>
    </row>
    <row r="782" spans="1:50" ht="24.75" customHeight="1" x14ac:dyDescent="0.15">
      <c r="A782" s="826"/>
      <c r="B782" s="842"/>
      <c r="C782" s="842"/>
      <c r="D782" s="842"/>
      <c r="E782" s="842"/>
      <c r="F782" s="843"/>
      <c r="G782" s="631" t="s">
        <v>508</v>
      </c>
      <c r="H782" s="632"/>
      <c r="I782" s="632"/>
      <c r="J782" s="632"/>
      <c r="K782" s="633"/>
      <c r="L782" s="634" t="s">
        <v>200</v>
      </c>
      <c r="M782" s="635"/>
      <c r="N782" s="635"/>
      <c r="O782" s="635"/>
      <c r="P782" s="635"/>
      <c r="Q782" s="635"/>
      <c r="R782" s="635"/>
      <c r="S782" s="635"/>
      <c r="T782" s="635"/>
      <c r="U782" s="635"/>
      <c r="V782" s="635"/>
      <c r="W782" s="635"/>
      <c r="X782" s="636"/>
      <c r="Y782" s="637">
        <v>9</v>
      </c>
      <c r="Z782" s="638"/>
      <c r="AA782" s="638"/>
      <c r="AB782" s="639"/>
      <c r="AC782" s="631" t="s">
        <v>405</v>
      </c>
      <c r="AD782" s="632"/>
      <c r="AE782" s="632"/>
      <c r="AF782" s="632"/>
      <c r="AG782" s="633"/>
      <c r="AH782" s="634" t="s">
        <v>405</v>
      </c>
      <c r="AI782" s="635"/>
      <c r="AJ782" s="635"/>
      <c r="AK782" s="635"/>
      <c r="AL782" s="635"/>
      <c r="AM782" s="635"/>
      <c r="AN782" s="635"/>
      <c r="AO782" s="635"/>
      <c r="AP782" s="635"/>
      <c r="AQ782" s="635"/>
      <c r="AR782" s="635"/>
      <c r="AS782" s="635"/>
      <c r="AT782" s="636"/>
      <c r="AU782" s="637" t="s">
        <v>405</v>
      </c>
      <c r="AV782" s="638"/>
      <c r="AW782" s="638"/>
      <c r="AX782" s="640"/>
    </row>
    <row r="783" spans="1:50" ht="24.75" customHeight="1" x14ac:dyDescent="0.15">
      <c r="A783" s="826"/>
      <c r="B783" s="842"/>
      <c r="C783" s="842"/>
      <c r="D783" s="842"/>
      <c r="E783" s="842"/>
      <c r="F783" s="843"/>
      <c r="G783" s="641" t="s">
        <v>509</v>
      </c>
      <c r="H783" s="642"/>
      <c r="I783" s="642"/>
      <c r="J783" s="642"/>
      <c r="K783" s="643"/>
      <c r="L783" s="644" t="s">
        <v>421</v>
      </c>
      <c r="M783" s="645"/>
      <c r="N783" s="645"/>
      <c r="O783" s="645"/>
      <c r="P783" s="645"/>
      <c r="Q783" s="645"/>
      <c r="R783" s="645"/>
      <c r="S783" s="645"/>
      <c r="T783" s="645"/>
      <c r="U783" s="645"/>
      <c r="V783" s="645"/>
      <c r="W783" s="645"/>
      <c r="X783" s="646"/>
      <c r="Y783" s="647">
        <v>5</v>
      </c>
      <c r="Z783" s="648"/>
      <c r="AA783" s="648"/>
      <c r="AB783" s="649"/>
      <c r="AC783" s="641" t="s">
        <v>405</v>
      </c>
      <c r="AD783" s="642"/>
      <c r="AE783" s="642"/>
      <c r="AF783" s="642"/>
      <c r="AG783" s="643"/>
      <c r="AH783" s="644" t="s">
        <v>405</v>
      </c>
      <c r="AI783" s="645"/>
      <c r="AJ783" s="645"/>
      <c r="AK783" s="645"/>
      <c r="AL783" s="645"/>
      <c r="AM783" s="645"/>
      <c r="AN783" s="645"/>
      <c r="AO783" s="645"/>
      <c r="AP783" s="645"/>
      <c r="AQ783" s="645"/>
      <c r="AR783" s="645"/>
      <c r="AS783" s="645"/>
      <c r="AT783" s="646"/>
      <c r="AU783" s="647" t="s">
        <v>405</v>
      </c>
      <c r="AV783" s="648"/>
      <c r="AW783" s="648"/>
      <c r="AX783" s="650"/>
    </row>
    <row r="784" spans="1:50" ht="24.75" customHeight="1" x14ac:dyDescent="0.15">
      <c r="A784" s="826"/>
      <c r="B784" s="842"/>
      <c r="C784" s="842"/>
      <c r="D784" s="842"/>
      <c r="E784" s="842"/>
      <c r="F784" s="843"/>
      <c r="G784" s="641" t="s">
        <v>469</v>
      </c>
      <c r="H784" s="642"/>
      <c r="I784" s="642"/>
      <c r="J784" s="642"/>
      <c r="K784" s="643"/>
      <c r="L784" s="644" t="s">
        <v>510</v>
      </c>
      <c r="M784" s="645"/>
      <c r="N784" s="645"/>
      <c r="O784" s="645"/>
      <c r="P784" s="645"/>
      <c r="Q784" s="645"/>
      <c r="R784" s="645"/>
      <c r="S784" s="645"/>
      <c r="T784" s="645"/>
      <c r="U784" s="645"/>
      <c r="V784" s="645"/>
      <c r="W784" s="645"/>
      <c r="X784" s="646"/>
      <c r="Y784" s="647">
        <v>2</v>
      </c>
      <c r="Z784" s="648"/>
      <c r="AA784" s="648"/>
      <c r="AB784" s="649"/>
      <c r="AC784" s="641" t="s">
        <v>405</v>
      </c>
      <c r="AD784" s="642"/>
      <c r="AE784" s="642"/>
      <c r="AF784" s="642"/>
      <c r="AG784" s="643"/>
      <c r="AH784" s="644" t="s">
        <v>405</v>
      </c>
      <c r="AI784" s="645"/>
      <c r="AJ784" s="645"/>
      <c r="AK784" s="645"/>
      <c r="AL784" s="645"/>
      <c r="AM784" s="645"/>
      <c r="AN784" s="645"/>
      <c r="AO784" s="645"/>
      <c r="AP784" s="645"/>
      <c r="AQ784" s="645"/>
      <c r="AR784" s="645"/>
      <c r="AS784" s="645"/>
      <c r="AT784" s="646"/>
      <c r="AU784" s="647" t="s">
        <v>405</v>
      </c>
      <c r="AV784" s="648"/>
      <c r="AW784" s="648"/>
      <c r="AX784" s="650"/>
    </row>
    <row r="785" spans="1:50" ht="24.75" customHeight="1" x14ac:dyDescent="0.15">
      <c r="A785" s="826"/>
      <c r="B785" s="842"/>
      <c r="C785" s="842"/>
      <c r="D785" s="842"/>
      <c r="E785" s="842"/>
      <c r="F785" s="843"/>
      <c r="G785" s="641" t="s">
        <v>405</v>
      </c>
      <c r="H785" s="642"/>
      <c r="I785" s="642"/>
      <c r="J785" s="642"/>
      <c r="K785" s="643"/>
      <c r="L785" s="644" t="s">
        <v>405</v>
      </c>
      <c r="M785" s="645"/>
      <c r="N785" s="645"/>
      <c r="O785" s="645"/>
      <c r="P785" s="645"/>
      <c r="Q785" s="645"/>
      <c r="R785" s="645"/>
      <c r="S785" s="645"/>
      <c r="T785" s="645"/>
      <c r="U785" s="645"/>
      <c r="V785" s="645"/>
      <c r="W785" s="645"/>
      <c r="X785" s="646"/>
      <c r="Y785" s="647" t="s">
        <v>405</v>
      </c>
      <c r="Z785" s="648"/>
      <c r="AA785" s="648"/>
      <c r="AB785" s="649"/>
      <c r="AC785" s="641" t="s">
        <v>405</v>
      </c>
      <c r="AD785" s="642"/>
      <c r="AE785" s="642"/>
      <c r="AF785" s="642"/>
      <c r="AG785" s="643"/>
      <c r="AH785" s="644" t="s">
        <v>405</v>
      </c>
      <c r="AI785" s="645"/>
      <c r="AJ785" s="645"/>
      <c r="AK785" s="645"/>
      <c r="AL785" s="645"/>
      <c r="AM785" s="645"/>
      <c r="AN785" s="645"/>
      <c r="AO785" s="645"/>
      <c r="AP785" s="645"/>
      <c r="AQ785" s="645"/>
      <c r="AR785" s="645"/>
      <c r="AS785" s="645"/>
      <c r="AT785" s="646"/>
      <c r="AU785" s="647" t="s">
        <v>405</v>
      </c>
      <c r="AV785" s="648"/>
      <c r="AW785" s="648"/>
      <c r="AX785" s="650"/>
    </row>
    <row r="786" spans="1:50" ht="24.75" customHeight="1" x14ac:dyDescent="0.15">
      <c r="A786" s="826"/>
      <c r="B786" s="842"/>
      <c r="C786" s="842"/>
      <c r="D786" s="842"/>
      <c r="E786" s="842"/>
      <c r="F786" s="843"/>
      <c r="G786" s="641" t="s">
        <v>405</v>
      </c>
      <c r="H786" s="642"/>
      <c r="I786" s="642"/>
      <c r="J786" s="642"/>
      <c r="K786" s="643"/>
      <c r="L786" s="644" t="s">
        <v>405</v>
      </c>
      <c r="M786" s="645"/>
      <c r="N786" s="645"/>
      <c r="O786" s="645"/>
      <c r="P786" s="645"/>
      <c r="Q786" s="645"/>
      <c r="R786" s="645"/>
      <c r="S786" s="645"/>
      <c r="T786" s="645"/>
      <c r="U786" s="645"/>
      <c r="V786" s="645"/>
      <c r="W786" s="645"/>
      <c r="X786" s="646"/>
      <c r="Y786" s="647" t="s">
        <v>405</v>
      </c>
      <c r="Z786" s="648"/>
      <c r="AA786" s="648"/>
      <c r="AB786" s="649"/>
      <c r="AC786" s="641" t="s">
        <v>405</v>
      </c>
      <c r="AD786" s="642"/>
      <c r="AE786" s="642"/>
      <c r="AF786" s="642"/>
      <c r="AG786" s="643"/>
      <c r="AH786" s="644" t="s">
        <v>405</v>
      </c>
      <c r="AI786" s="645"/>
      <c r="AJ786" s="645"/>
      <c r="AK786" s="645"/>
      <c r="AL786" s="645"/>
      <c r="AM786" s="645"/>
      <c r="AN786" s="645"/>
      <c r="AO786" s="645"/>
      <c r="AP786" s="645"/>
      <c r="AQ786" s="645"/>
      <c r="AR786" s="645"/>
      <c r="AS786" s="645"/>
      <c r="AT786" s="646"/>
      <c r="AU786" s="647" t="s">
        <v>405</v>
      </c>
      <c r="AV786" s="648"/>
      <c r="AW786" s="648"/>
      <c r="AX786" s="650"/>
    </row>
    <row r="787" spans="1:50" ht="24.75" customHeight="1" x14ac:dyDescent="0.15">
      <c r="A787" s="826"/>
      <c r="B787" s="842"/>
      <c r="C787" s="842"/>
      <c r="D787" s="842"/>
      <c r="E787" s="842"/>
      <c r="F787" s="843"/>
      <c r="G787" s="641" t="s">
        <v>405</v>
      </c>
      <c r="H787" s="642"/>
      <c r="I787" s="642"/>
      <c r="J787" s="642"/>
      <c r="K787" s="643"/>
      <c r="L787" s="644" t="s">
        <v>405</v>
      </c>
      <c r="M787" s="645"/>
      <c r="N787" s="645"/>
      <c r="O787" s="645"/>
      <c r="P787" s="645"/>
      <c r="Q787" s="645"/>
      <c r="R787" s="645"/>
      <c r="S787" s="645"/>
      <c r="T787" s="645"/>
      <c r="U787" s="645"/>
      <c r="V787" s="645"/>
      <c r="W787" s="645"/>
      <c r="X787" s="646"/>
      <c r="Y787" s="647" t="s">
        <v>405</v>
      </c>
      <c r="Z787" s="648"/>
      <c r="AA787" s="648"/>
      <c r="AB787" s="649"/>
      <c r="AC787" s="641" t="s">
        <v>405</v>
      </c>
      <c r="AD787" s="642"/>
      <c r="AE787" s="642"/>
      <c r="AF787" s="642"/>
      <c r="AG787" s="643"/>
      <c r="AH787" s="644" t="s">
        <v>405</v>
      </c>
      <c r="AI787" s="645"/>
      <c r="AJ787" s="645"/>
      <c r="AK787" s="645"/>
      <c r="AL787" s="645"/>
      <c r="AM787" s="645"/>
      <c r="AN787" s="645"/>
      <c r="AO787" s="645"/>
      <c r="AP787" s="645"/>
      <c r="AQ787" s="645"/>
      <c r="AR787" s="645"/>
      <c r="AS787" s="645"/>
      <c r="AT787" s="646"/>
      <c r="AU787" s="647" t="s">
        <v>405</v>
      </c>
      <c r="AV787" s="648"/>
      <c r="AW787" s="648"/>
      <c r="AX787" s="650"/>
    </row>
    <row r="788" spans="1:50" ht="24.75" customHeight="1" x14ac:dyDescent="0.15">
      <c r="A788" s="826"/>
      <c r="B788" s="842"/>
      <c r="C788" s="842"/>
      <c r="D788" s="842"/>
      <c r="E788" s="842"/>
      <c r="F788" s="843"/>
      <c r="G788" s="641" t="s">
        <v>405</v>
      </c>
      <c r="H788" s="642"/>
      <c r="I788" s="642"/>
      <c r="J788" s="642"/>
      <c r="K788" s="643"/>
      <c r="L788" s="644" t="s">
        <v>405</v>
      </c>
      <c r="M788" s="645"/>
      <c r="N788" s="645"/>
      <c r="O788" s="645"/>
      <c r="P788" s="645"/>
      <c r="Q788" s="645"/>
      <c r="R788" s="645"/>
      <c r="S788" s="645"/>
      <c r="T788" s="645"/>
      <c r="U788" s="645"/>
      <c r="V788" s="645"/>
      <c r="W788" s="645"/>
      <c r="X788" s="646"/>
      <c r="Y788" s="647" t="s">
        <v>405</v>
      </c>
      <c r="Z788" s="648"/>
      <c r="AA788" s="648"/>
      <c r="AB788" s="649"/>
      <c r="AC788" s="641" t="s">
        <v>405</v>
      </c>
      <c r="AD788" s="642"/>
      <c r="AE788" s="642"/>
      <c r="AF788" s="642"/>
      <c r="AG788" s="643"/>
      <c r="AH788" s="644" t="s">
        <v>405</v>
      </c>
      <c r="AI788" s="645"/>
      <c r="AJ788" s="645"/>
      <c r="AK788" s="645"/>
      <c r="AL788" s="645"/>
      <c r="AM788" s="645"/>
      <c r="AN788" s="645"/>
      <c r="AO788" s="645"/>
      <c r="AP788" s="645"/>
      <c r="AQ788" s="645"/>
      <c r="AR788" s="645"/>
      <c r="AS788" s="645"/>
      <c r="AT788" s="646"/>
      <c r="AU788" s="647" t="s">
        <v>405</v>
      </c>
      <c r="AV788" s="648"/>
      <c r="AW788" s="648"/>
      <c r="AX788" s="650"/>
    </row>
    <row r="789" spans="1:50" ht="24.75" customHeight="1" x14ac:dyDescent="0.15">
      <c r="A789" s="826"/>
      <c r="B789" s="842"/>
      <c r="C789" s="842"/>
      <c r="D789" s="842"/>
      <c r="E789" s="842"/>
      <c r="F789" s="843"/>
      <c r="G789" s="641" t="s">
        <v>405</v>
      </c>
      <c r="H789" s="642"/>
      <c r="I789" s="642"/>
      <c r="J789" s="642"/>
      <c r="K789" s="643"/>
      <c r="L789" s="644" t="s">
        <v>405</v>
      </c>
      <c r="M789" s="645"/>
      <c r="N789" s="645"/>
      <c r="O789" s="645"/>
      <c r="P789" s="645"/>
      <c r="Q789" s="645"/>
      <c r="R789" s="645"/>
      <c r="S789" s="645"/>
      <c r="T789" s="645"/>
      <c r="U789" s="645"/>
      <c r="V789" s="645"/>
      <c r="W789" s="645"/>
      <c r="X789" s="646"/>
      <c r="Y789" s="647" t="s">
        <v>405</v>
      </c>
      <c r="Z789" s="648"/>
      <c r="AA789" s="648"/>
      <c r="AB789" s="649"/>
      <c r="AC789" s="641" t="s">
        <v>405</v>
      </c>
      <c r="AD789" s="642"/>
      <c r="AE789" s="642"/>
      <c r="AF789" s="642"/>
      <c r="AG789" s="643"/>
      <c r="AH789" s="644" t="s">
        <v>405</v>
      </c>
      <c r="AI789" s="645"/>
      <c r="AJ789" s="645"/>
      <c r="AK789" s="645"/>
      <c r="AL789" s="645"/>
      <c r="AM789" s="645"/>
      <c r="AN789" s="645"/>
      <c r="AO789" s="645"/>
      <c r="AP789" s="645"/>
      <c r="AQ789" s="645"/>
      <c r="AR789" s="645"/>
      <c r="AS789" s="645"/>
      <c r="AT789" s="646"/>
      <c r="AU789" s="647" t="s">
        <v>405</v>
      </c>
      <c r="AV789" s="648"/>
      <c r="AW789" s="648"/>
      <c r="AX789" s="650"/>
    </row>
    <row r="790" spans="1:50" ht="24.75" customHeight="1" x14ac:dyDescent="0.15">
      <c r="A790" s="826"/>
      <c r="B790" s="842"/>
      <c r="C790" s="842"/>
      <c r="D790" s="842"/>
      <c r="E790" s="842"/>
      <c r="F790" s="843"/>
      <c r="G790" s="641" t="s">
        <v>405</v>
      </c>
      <c r="H790" s="642"/>
      <c r="I790" s="642"/>
      <c r="J790" s="642"/>
      <c r="K790" s="643"/>
      <c r="L790" s="651" t="s">
        <v>405</v>
      </c>
      <c r="M790" s="645"/>
      <c r="N790" s="645"/>
      <c r="O790" s="645"/>
      <c r="P790" s="645"/>
      <c r="Q790" s="645"/>
      <c r="R790" s="645"/>
      <c r="S790" s="645"/>
      <c r="T790" s="645"/>
      <c r="U790" s="645"/>
      <c r="V790" s="645"/>
      <c r="W790" s="645"/>
      <c r="X790" s="646"/>
      <c r="Y790" s="647" t="s">
        <v>405</v>
      </c>
      <c r="Z790" s="648"/>
      <c r="AA790" s="648"/>
      <c r="AB790" s="649"/>
      <c r="AC790" s="641" t="s">
        <v>405</v>
      </c>
      <c r="AD790" s="642"/>
      <c r="AE790" s="642"/>
      <c r="AF790" s="642"/>
      <c r="AG790" s="643"/>
      <c r="AH790" s="644" t="s">
        <v>405</v>
      </c>
      <c r="AI790" s="645"/>
      <c r="AJ790" s="645"/>
      <c r="AK790" s="645"/>
      <c r="AL790" s="645"/>
      <c r="AM790" s="645"/>
      <c r="AN790" s="645"/>
      <c r="AO790" s="645"/>
      <c r="AP790" s="645"/>
      <c r="AQ790" s="645"/>
      <c r="AR790" s="645"/>
      <c r="AS790" s="645"/>
      <c r="AT790" s="646"/>
      <c r="AU790" s="647" t="s">
        <v>405</v>
      </c>
      <c r="AV790" s="648"/>
      <c r="AW790" s="648"/>
      <c r="AX790" s="650"/>
    </row>
    <row r="791" spans="1:50" ht="24.75" customHeight="1" x14ac:dyDescent="0.15">
      <c r="A791" s="826"/>
      <c r="B791" s="842"/>
      <c r="C791" s="842"/>
      <c r="D791" s="842"/>
      <c r="E791" s="842"/>
      <c r="F791" s="843"/>
      <c r="G791" s="641" t="s">
        <v>405</v>
      </c>
      <c r="H791" s="642"/>
      <c r="I791" s="642"/>
      <c r="J791" s="642"/>
      <c r="K791" s="643"/>
      <c r="L791" s="644" t="s">
        <v>405</v>
      </c>
      <c r="M791" s="645"/>
      <c r="N791" s="645"/>
      <c r="O791" s="645"/>
      <c r="P791" s="645"/>
      <c r="Q791" s="645"/>
      <c r="R791" s="645"/>
      <c r="S791" s="645"/>
      <c r="T791" s="645"/>
      <c r="U791" s="645"/>
      <c r="V791" s="645"/>
      <c r="W791" s="645"/>
      <c r="X791" s="646"/>
      <c r="Y791" s="647" t="s">
        <v>405</v>
      </c>
      <c r="Z791" s="648"/>
      <c r="AA791" s="648"/>
      <c r="AB791" s="649"/>
      <c r="AC791" s="641" t="s">
        <v>405</v>
      </c>
      <c r="AD791" s="642"/>
      <c r="AE791" s="642"/>
      <c r="AF791" s="642"/>
      <c r="AG791" s="643"/>
      <c r="AH791" s="644" t="s">
        <v>405</v>
      </c>
      <c r="AI791" s="645"/>
      <c r="AJ791" s="645"/>
      <c r="AK791" s="645"/>
      <c r="AL791" s="645"/>
      <c r="AM791" s="645"/>
      <c r="AN791" s="645"/>
      <c r="AO791" s="645"/>
      <c r="AP791" s="645"/>
      <c r="AQ791" s="645"/>
      <c r="AR791" s="645"/>
      <c r="AS791" s="645"/>
      <c r="AT791" s="646"/>
      <c r="AU791" s="647" t="s">
        <v>405</v>
      </c>
      <c r="AV791" s="648"/>
      <c r="AW791" s="648"/>
      <c r="AX791" s="650"/>
    </row>
    <row r="792" spans="1:50" ht="24.75" customHeight="1" x14ac:dyDescent="0.15">
      <c r="A792" s="826"/>
      <c r="B792" s="842"/>
      <c r="C792" s="842"/>
      <c r="D792" s="842"/>
      <c r="E792" s="842"/>
      <c r="F792" s="843"/>
      <c r="G792" s="652" t="s">
        <v>64</v>
      </c>
      <c r="H792" s="653"/>
      <c r="I792" s="653"/>
      <c r="J792" s="653"/>
      <c r="K792" s="653"/>
      <c r="L792" s="654"/>
      <c r="M792" s="354"/>
      <c r="N792" s="354"/>
      <c r="O792" s="354"/>
      <c r="P792" s="354"/>
      <c r="Q792" s="354"/>
      <c r="R792" s="354"/>
      <c r="S792" s="354"/>
      <c r="T792" s="354"/>
      <c r="U792" s="354"/>
      <c r="V792" s="354"/>
      <c r="W792" s="354"/>
      <c r="X792" s="355"/>
      <c r="Y792" s="655">
        <f>SUM(Y782:AB791)</f>
        <v>16</v>
      </c>
      <c r="Z792" s="656"/>
      <c r="AA792" s="656"/>
      <c r="AB792" s="657"/>
      <c r="AC792" s="652" t="s">
        <v>64</v>
      </c>
      <c r="AD792" s="653"/>
      <c r="AE792" s="653"/>
      <c r="AF792" s="653"/>
      <c r="AG792" s="653"/>
      <c r="AH792" s="654"/>
      <c r="AI792" s="354"/>
      <c r="AJ792" s="354"/>
      <c r="AK792" s="354"/>
      <c r="AL792" s="354"/>
      <c r="AM792" s="354"/>
      <c r="AN792" s="354"/>
      <c r="AO792" s="354"/>
      <c r="AP792" s="354"/>
      <c r="AQ792" s="354"/>
      <c r="AR792" s="354"/>
      <c r="AS792" s="354"/>
      <c r="AT792" s="355"/>
      <c r="AU792" s="655">
        <f>SUM(AU782:AX791)</f>
        <v>0</v>
      </c>
      <c r="AV792" s="656"/>
      <c r="AW792" s="656"/>
      <c r="AX792" s="658"/>
    </row>
    <row r="793" spans="1:50" ht="24.75" hidden="1" customHeight="1" x14ac:dyDescent="0.15">
      <c r="A793" s="826"/>
      <c r="B793" s="842"/>
      <c r="C793" s="842"/>
      <c r="D793" s="842"/>
      <c r="E793" s="842"/>
      <c r="F793" s="843"/>
      <c r="G793" s="622" t="s">
        <v>348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347</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6"/>
      <c r="B794" s="842"/>
      <c r="C794" s="842"/>
      <c r="D794" s="842"/>
      <c r="E794" s="842"/>
      <c r="F794" s="843"/>
      <c r="G794" s="567" t="s">
        <v>56</v>
      </c>
      <c r="H794" s="568"/>
      <c r="I794" s="568"/>
      <c r="J794" s="568"/>
      <c r="K794" s="568"/>
      <c r="L794" s="626" t="s">
        <v>58</v>
      </c>
      <c r="M794" s="568"/>
      <c r="N794" s="568"/>
      <c r="O794" s="568"/>
      <c r="P794" s="568"/>
      <c r="Q794" s="568"/>
      <c r="R794" s="568"/>
      <c r="S794" s="568"/>
      <c r="T794" s="568"/>
      <c r="U794" s="568"/>
      <c r="V794" s="568"/>
      <c r="W794" s="568"/>
      <c r="X794" s="569"/>
      <c r="Y794" s="627" t="s">
        <v>61</v>
      </c>
      <c r="Z794" s="628"/>
      <c r="AA794" s="628"/>
      <c r="AB794" s="629"/>
      <c r="AC794" s="567" t="s">
        <v>56</v>
      </c>
      <c r="AD794" s="568"/>
      <c r="AE794" s="568"/>
      <c r="AF794" s="568"/>
      <c r="AG794" s="568"/>
      <c r="AH794" s="626" t="s">
        <v>58</v>
      </c>
      <c r="AI794" s="568"/>
      <c r="AJ794" s="568"/>
      <c r="AK794" s="568"/>
      <c r="AL794" s="568"/>
      <c r="AM794" s="568"/>
      <c r="AN794" s="568"/>
      <c r="AO794" s="568"/>
      <c r="AP794" s="568"/>
      <c r="AQ794" s="568"/>
      <c r="AR794" s="568"/>
      <c r="AS794" s="568"/>
      <c r="AT794" s="569"/>
      <c r="AU794" s="627" t="s">
        <v>61</v>
      </c>
      <c r="AV794" s="628"/>
      <c r="AW794" s="628"/>
      <c r="AX794" s="630"/>
    </row>
    <row r="795" spans="1:50" ht="24.75" hidden="1" customHeight="1" x14ac:dyDescent="0.15">
      <c r="A795" s="826"/>
      <c r="B795" s="842"/>
      <c r="C795" s="842"/>
      <c r="D795" s="842"/>
      <c r="E795" s="842"/>
      <c r="F795" s="843"/>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6"/>
      <c r="B796" s="842"/>
      <c r="C796" s="842"/>
      <c r="D796" s="842"/>
      <c r="E796" s="842"/>
      <c r="F796" s="843"/>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6"/>
      <c r="B797" s="842"/>
      <c r="C797" s="842"/>
      <c r="D797" s="842"/>
      <c r="E797" s="842"/>
      <c r="F797" s="843"/>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6"/>
      <c r="B798" s="842"/>
      <c r="C798" s="842"/>
      <c r="D798" s="842"/>
      <c r="E798" s="842"/>
      <c r="F798" s="843"/>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6"/>
      <c r="B799" s="842"/>
      <c r="C799" s="842"/>
      <c r="D799" s="842"/>
      <c r="E799" s="842"/>
      <c r="F799" s="843"/>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6"/>
      <c r="B800" s="842"/>
      <c r="C800" s="842"/>
      <c r="D800" s="842"/>
      <c r="E800" s="842"/>
      <c r="F800" s="843"/>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6"/>
      <c r="B801" s="842"/>
      <c r="C801" s="842"/>
      <c r="D801" s="842"/>
      <c r="E801" s="842"/>
      <c r="F801" s="843"/>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6"/>
      <c r="B802" s="842"/>
      <c r="C802" s="842"/>
      <c r="D802" s="842"/>
      <c r="E802" s="842"/>
      <c r="F802" s="843"/>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6"/>
      <c r="B803" s="842"/>
      <c r="C803" s="842"/>
      <c r="D803" s="842"/>
      <c r="E803" s="842"/>
      <c r="F803" s="843"/>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6"/>
      <c r="B804" s="842"/>
      <c r="C804" s="842"/>
      <c r="D804" s="842"/>
      <c r="E804" s="842"/>
      <c r="F804" s="843"/>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6"/>
      <c r="B805" s="842"/>
      <c r="C805" s="842"/>
      <c r="D805" s="842"/>
      <c r="E805" s="842"/>
      <c r="F805" s="843"/>
      <c r="G805" s="652" t="s">
        <v>64</v>
      </c>
      <c r="H805" s="653"/>
      <c r="I805" s="653"/>
      <c r="J805" s="653"/>
      <c r="K805" s="653"/>
      <c r="L805" s="654"/>
      <c r="M805" s="354"/>
      <c r="N805" s="354"/>
      <c r="O805" s="354"/>
      <c r="P805" s="354"/>
      <c r="Q805" s="354"/>
      <c r="R805" s="354"/>
      <c r="S805" s="354"/>
      <c r="T805" s="354"/>
      <c r="U805" s="354"/>
      <c r="V805" s="354"/>
      <c r="W805" s="354"/>
      <c r="X805" s="355"/>
      <c r="Y805" s="655">
        <f>SUM(Y795:AB804)</f>
        <v>0</v>
      </c>
      <c r="Z805" s="656"/>
      <c r="AA805" s="656"/>
      <c r="AB805" s="657"/>
      <c r="AC805" s="652" t="s">
        <v>64</v>
      </c>
      <c r="AD805" s="653"/>
      <c r="AE805" s="653"/>
      <c r="AF805" s="653"/>
      <c r="AG805" s="653"/>
      <c r="AH805" s="654"/>
      <c r="AI805" s="354"/>
      <c r="AJ805" s="354"/>
      <c r="AK805" s="354"/>
      <c r="AL805" s="354"/>
      <c r="AM805" s="354"/>
      <c r="AN805" s="354"/>
      <c r="AO805" s="354"/>
      <c r="AP805" s="354"/>
      <c r="AQ805" s="354"/>
      <c r="AR805" s="354"/>
      <c r="AS805" s="354"/>
      <c r="AT805" s="355"/>
      <c r="AU805" s="655">
        <f>SUM(AU795:AX804)</f>
        <v>0</v>
      </c>
      <c r="AV805" s="656"/>
      <c r="AW805" s="656"/>
      <c r="AX805" s="658"/>
    </row>
    <row r="806" spans="1:50" ht="24.75" hidden="1" customHeight="1" x14ac:dyDescent="0.15">
      <c r="A806" s="826"/>
      <c r="B806" s="842"/>
      <c r="C806" s="842"/>
      <c r="D806" s="842"/>
      <c r="E806" s="842"/>
      <c r="F806" s="843"/>
      <c r="G806" s="622" t="s">
        <v>350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238</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6"/>
      <c r="B807" s="842"/>
      <c r="C807" s="842"/>
      <c r="D807" s="842"/>
      <c r="E807" s="842"/>
      <c r="F807" s="843"/>
      <c r="G807" s="567" t="s">
        <v>56</v>
      </c>
      <c r="H807" s="568"/>
      <c r="I807" s="568"/>
      <c r="J807" s="568"/>
      <c r="K807" s="568"/>
      <c r="L807" s="626" t="s">
        <v>58</v>
      </c>
      <c r="M807" s="568"/>
      <c r="N807" s="568"/>
      <c r="O807" s="568"/>
      <c r="P807" s="568"/>
      <c r="Q807" s="568"/>
      <c r="R807" s="568"/>
      <c r="S807" s="568"/>
      <c r="T807" s="568"/>
      <c r="U807" s="568"/>
      <c r="V807" s="568"/>
      <c r="W807" s="568"/>
      <c r="X807" s="569"/>
      <c r="Y807" s="627" t="s">
        <v>61</v>
      </c>
      <c r="Z807" s="628"/>
      <c r="AA807" s="628"/>
      <c r="AB807" s="629"/>
      <c r="AC807" s="567" t="s">
        <v>56</v>
      </c>
      <c r="AD807" s="568"/>
      <c r="AE807" s="568"/>
      <c r="AF807" s="568"/>
      <c r="AG807" s="568"/>
      <c r="AH807" s="626" t="s">
        <v>58</v>
      </c>
      <c r="AI807" s="568"/>
      <c r="AJ807" s="568"/>
      <c r="AK807" s="568"/>
      <c r="AL807" s="568"/>
      <c r="AM807" s="568"/>
      <c r="AN807" s="568"/>
      <c r="AO807" s="568"/>
      <c r="AP807" s="568"/>
      <c r="AQ807" s="568"/>
      <c r="AR807" s="568"/>
      <c r="AS807" s="568"/>
      <c r="AT807" s="569"/>
      <c r="AU807" s="627" t="s">
        <v>61</v>
      </c>
      <c r="AV807" s="628"/>
      <c r="AW807" s="628"/>
      <c r="AX807" s="630"/>
    </row>
    <row r="808" spans="1:50" ht="24.75" hidden="1" customHeight="1" x14ac:dyDescent="0.15">
      <c r="A808" s="826"/>
      <c r="B808" s="842"/>
      <c r="C808" s="842"/>
      <c r="D808" s="842"/>
      <c r="E808" s="842"/>
      <c r="F808" s="843"/>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6"/>
      <c r="B809" s="842"/>
      <c r="C809" s="842"/>
      <c r="D809" s="842"/>
      <c r="E809" s="842"/>
      <c r="F809" s="843"/>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6"/>
      <c r="B810" s="842"/>
      <c r="C810" s="842"/>
      <c r="D810" s="842"/>
      <c r="E810" s="842"/>
      <c r="F810" s="843"/>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6"/>
      <c r="B811" s="842"/>
      <c r="C811" s="842"/>
      <c r="D811" s="842"/>
      <c r="E811" s="842"/>
      <c r="F811" s="843"/>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6"/>
      <c r="B812" s="842"/>
      <c r="C812" s="842"/>
      <c r="D812" s="842"/>
      <c r="E812" s="842"/>
      <c r="F812" s="843"/>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6"/>
      <c r="B813" s="842"/>
      <c r="C813" s="842"/>
      <c r="D813" s="842"/>
      <c r="E813" s="842"/>
      <c r="F813" s="843"/>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6"/>
      <c r="B814" s="842"/>
      <c r="C814" s="842"/>
      <c r="D814" s="842"/>
      <c r="E814" s="842"/>
      <c r="F814" s="843"/>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6"/>
      <c r="B815" s="842"/>
      <c r="C815" s="842"/>
      <c r="D815" s="842"/>
      <c r="E815" s="842"/>
      <c r="F815" s="843"/>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6"/>
      <c r="B816" s="842"/>
      <c r="C816" s="842"/>
      <c r="D816" s="842"/>
      <c r="E816" s="842"/>
      <c r="F816" s="843"/>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6"/>
      <c r="B817" s="842"/>
      <c r="C817" s="842"/>
      <c r="D817" s="842"/>
      <c r="E817" s="842"/>
      <c r="F817" s="843"/>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6"/>
      <c r="B818" s="842"/>
      <c r="C818" s="842"/>
      <c r="D818" s="842"/>
      <c r="E818" s="842"/>
      <c r="F818" s="843"/>
      <c r="G818" s="652" t="s">
        <v>64</v>
      </c>
      <c r="H818" s="653"/>
      <c r="I818" s="653"/>
      <c r="J818" s="653"/>
      <c r="K818" s="653"/>
      <c r="L818" s="654"/>
      <c r="M818" s="354"/>
      <c r="N818" s="354"/>
      <c r="O818" s="354"/>
      <c r="P818" s="354"/>
      <c r="Q818" s="354"/>
      <c r="R818" s="354"/>
      <c r="S818" s="354"/>
      <c r="T818" s="354"/>
      <c r="U818" s="354"/>
      <c r="V818" s="354"/>
      <c r="W818" s="354"/>
      <c r="X818" s="355"/>
      <c r="Y818" s="655">
        <f>SUM(Y808:AB817)</f>
        <v>0</v>
      </c>
      <c r="Z818" s="656"/>
      <c r="AA818" s="656"/>
      <c r="AB818" s="657"/>
      <c r="AC818" s="652" t="s">
        <v>64</v>
      </c>
      <c r="AD818" s="653"/>
      <c r="AE818" s="653"/>
      <c r="AF818" s="653"/>
      <c r="AG818" s="653"/>
      <c r="AH818" s="654"/>
      <c r="AI818" s="354"/>
      <c r="AJ818" s="354"/>
      <c r="AK818" s="354"/>
      <c r="AL818" s="354"/>
      <c r="AM818" s="354"/>
      <c r="AN818" s="354"/>
      <c r="AO818" s="354"/>
      <c r="AP818" s="354"/>
      <c r="AQ818" s="354"/>
      <c r="AR818" s="354"/>
      <c r="AS818" s="354"/>
      <c r="AT818" s="355"/>
      <c r="AU818" s="655">
        <f>SUM(AU808:AX817)</f>
        <v>0</v>
      </c>
      <c r="AV818" s="656"/>
      <c r="AW818" s="656"/>
      <c r="AX818" s="658"/>
    </row>
    <row r="819" spans="1:50" ht="24.75" hidden="1" customHeight="1" x14ac:dyDescent="0.15">
      <c r="A819" s="826"/>
      <c r="B819" s="842"/>
      <c r="C819" s="842"/>
      <c r="D819" s="842"/>
      <c r="E819" s="842"/>
      <c r="F819" s="843"/>
      <c r="G819" s="622" t="s">
        <v>317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262</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6"/>
      <c r="B820" s="842"/>
      <c r="C820" s="842"/>
      <c r="D820" s="842"/>
      <c r="E820" s="842"/>
      <c r="F820" s="843"/>
      <c r="G820" s="567" t="s">
        <v>56</v>
      </c>
      <c r="H820" s="568"/>
      <c r="I820" s="568"/>
      <c r="J820" s="568"/>
      <c r="K820" s="568"/>
      <c r="L820" s="626" t="s">
        <v>58</v>
      </c>
      <c r="M820" s="568"/>
      <c r="N820" s="568"/>
      <c r="O820" s="568"/>
      <c r="P820" s="568"/>
      <c r="Q820" s="568"/>
      <c r="R820" s="568"/>
      <c r="S820" s="568"/>
      <c r="T820" s="568"/>
      <c r="U820" s="568"/>
      <c r="V820" s="568"/>
      <c r="W820" s="568"/>
      <c r="X820" s="569"/>
      <c r="Y820" s="627" t="s">
        <v>61</v>
      </c>
      <c r="Z820" s="628"/>
      <c r="AA820" s="628"/>
      <c r="AB820" s="629"/>
      <c r="AC820" s="567" t="s">
        <v>56</v>
      </c>
      <c r="AD820" s="568"/>
      <c r="AE820" s="568"/>
      <c r="AF820" s="568"/>
      <c r="AG820" s="568"/>
      <c r="AH820" s="626" t="s">
        <v>58</v>
      </c>
      <c r="AI820" s="568"/>
      <c r="AJ820" s="568"/>
      <c r="AK820" s="568"/>
      <c r="AL820" s="568"/>
      <c r="AM820" s="568"/>
      <c r="AN820" s="568"/>
      <c r="AO820" s="568"/>
      <c r="AP820" s="568"/>
      <c r="AQ820" s="568"/>
      <c r="AR820" s="568"/>
      <c r="AS820" s="568"/>
      <c r="AT820" s="569"/>
      <c r="AU820" s="627" t="s">
        <v>61</v>
      </c>
      <c r="AV820" s="628"/>
      <c r="AW820" s="628"/>
      <c r="AX820" s="630"/>
    </row>
    <row r="821" spans="1:50" s="1" customFormat="1" ht="24.75" hidden="1" customHeight="1" x14ac:dyDescent="0.15">
      <c r="A821" s="826"/>
      <c r="B821" s="842"/>
      <c r="C821" s="842"/>
      <c r="D821" s="842"/>
      <c r="E821" s="842"/>
      <c r="F821" s="843"/>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6"/>
      <c r="B822" s="842"/>
      <c r="C822" s="842"/>
      <c r="D822" s="842"/>
      <c r="E822" s="842"/>
      <c r="F822" s="843"/>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6"/>
      <c r="B823" s="842"/>
      <c r="C823" s="842"/>
      <c r="D823" s="842"/>
      <c r="E823" s="842"/>
      <c r="F823" s="843"/>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6"/>
      <c r="B824" s="842"/>
      <c r="C824" s="842"/>
      <c r="D824" s="842"/>
      <c r="E824" s="842"/>
      <c r="F824" s="843"/>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6"/>
      <c r="B825" s="842"/>
      <c r="C825" s="842"/>
      <c r="D825" s="842"/>
      <c r="E825" s="842"/>
      <c r="F825" s="843"/>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6"/>
      <c r="B826" s="842"/>
      <c r="C826" s="842"/>
      <c r="D826" s="842"/>
      <c r="E826" s="842"/>
      <c r="F826" s="843"/>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6"/>
      <c r="B827" s="842"/>
      <c r="C827" s="842"/>
      <c r="D827" s="842"/>
      <c r="E827" s="842"/>
      <c r="F827" s="843"/>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6"/>
      <c r="B828" s="842"/>
      <c r="C828" s="842"/>
      <c r="D828" s="842"/>
      <c r="E828" s="842"/>
      <c r="F828" s="843"/>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6"/>
      <c r="B829" s="842"/>
      <c r="C829" s="842"/>
      <c r="D829" s="842"/>
      <c r="E829" s="842"/>
      <c r="F829" s="843"/>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6"/>
      <c r="B830" s="842"/>
      <c r="C830" s="842"/>
      <c r="D830" s="842"/>
      <c r="E830" s="842"/>
      <c r="F830" s="843"/>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6"/>
      <c r="B831" s="842"/>
      <c r="C831" s="842"/>
      <c r="D831" s="842"/>
      <c r="E831" s="842"/>
      <c r="F831" s="843"/>
      <c r="G831" s="652" t="s">
        <v>64</v>
      </c>
      <c r="H831" s="653"/>
      <c r="I831" s="653"/>
      <c r="J831" s="653"/>
      <c r="K831" s="653"/>
      <c r="L831" s="654"/>
      <c r="M831" s="354"/>
      <c r="N831" s="354"/>
      <c r="O831" s="354"/>
      <c r="P831" s="354"/>
      <c r="Q831" s="354"/>
      <c r="R831" s="354"/>
      <c r="S831" s="354"/>
      <c r="T831" s="354"/>
      <c r="U831" s="354"/>
      <c r="V831" s="354"/>
      <c r="W831" s="354"/>
      <c r="X831" s="355"/>
      <c r="Y831" s="655">
        <f>SUM(Y821:AB830)</f>
        <v>0</v>
      </c>
      <c r="Z831" s="656"/>
      <c r="AA831" s="656"/>
      <c r="AB831" s="657"/>
      <c r="AC831" s="652" t="s">
        <v>64</v>
      </c>
      <c r="AD831" s="653"/>
      <c r="AE831" s="653"/>
      <c r="AF831" s="653"/>
      <c r="AG831" s="653"/>
      <c r="AH831" s="654"/>
      <c r="AI831" s="354"/>
      <c r="AJ831" s="354"/>
      <c r="AK831" s="354"/>
      <c r="AL831" s="354"/>
      <c r="AM831" s="354"/>
      <c r="AN831" s="354"/>
      <c r="AO831" s="354"/>
      <c r="AP831" s="354"/>
      <c r="AQ831" s="354"/>
      <c r="AR831" s="354"/>
      <c r="AS831" s="354"/>
      <c r="AT831" s="355"/>
      <c r="AU831" s="655">
        <f>SUM(AU821:AX830)</f>
        <v>0</v>
      </c>
      <c r="AV831" s="656"/>
      <c r="AW831" s="656"/>
      <c r="AX831" s="658"/>
    </row>
    <row r="832" spans="1:50" ht="24.75" customHeight="1" x14ac:dyDescent="0.15">
      <c r="A832" s="659" t="s">
        <v>223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361</v>
      </c>
      <c r="AM832" s="663"/>
      <c r="AN832" s="663"/>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74</v>
      </c>
      <c r="D837" s="664"/>
      <c r="E837" s="664"/>
      <c r="F837" s="664"/>
      <c r="G837" s="664"/>
      <c r="H837" s="664"/>
      <c r="I837" s="664"/>
      <c r="J837" s="408" t="s">
        <v>77</v>
      </c>
      <c r="K837" s="604"/>
      <c r="L837" s="604"/>
      <c r="M837" s="604"/>
      <c r="N837" s="604"/>
      <c r="O837" s="604"/>
      <c r="P837" s="664" t="s">
        <v>19</v>
      </c>
      <c r="Q837" s="664"/>
      <c r="R837" s="664"/>
      <c r="S837" s="664"/>
      <c r="T837" s="664"/>
      <c r="U837" s="664"/>
      <c r="V837" s="664"/>
      <c r="W837" s="664"/>
      <c r="X837" s="664"/>
      <c r="Y837" s="665" t="s">
        <v>318</v>
      </c>
      <c r="Z837" s="665"/>
      <c r="AA837" s="665"/>
      <c r="AB837" s="665"/>
      <c r="AC837" s="408" t="s">
        <v>271</v>
      </c>
      <c r="AD837" s="408"/>
      <c r="AE837" s="408"/>
      <c r="AF837" s="408"/>
      <c r="AG837" s="408"/>
      <c r="AH837" s="665" t="s">
        <v>377</v>
      </c>
      <c r="AI837" s="664"/>
      <c r="AJ837" s="664"/>
      <c r="AK837" s="664"/>
      <c r="AL837" s="664" t="s">
        <v>18</v>
      </c>
      <c r="AM837" s="664"/>
      <c r="AN837" s="664"/>
      <c r="AO837" s="239"/>
      <c r="AP837" s="408" t="s">
        <v>321</v>
      </c>
      <c r="AQ837" s="408"/>
      <c r="AR837" s="408"/>
      <c r="AS837" s="408"/>
      <c r="AT837" s="408"/>
      <c r="AU837" s="408"/>
      <c r="AV837" s="408"/>
      <c r="AW837" s="408"/>
      <c r="AX837" s="408"/>
    </row>
    <row r="838" spans="1:50" ht="30" customHeight="1" x14ac:dyDescent="0.15">
      <c r="A838" s="666">
        <v>1</v>
      </c>
      <c r="B838" s="666">
        <v>1</v>
      </c>
      <c r="C838" s="667" t="s">
        <v>511</v>
      </c>
      <c r="D838" s="667"/>
      <c r="E838" s="667"/>
      <c r="F838" s="667"/>
      <c r="G838" s="667"/>
      <c r="H838" s="667"/>
      <c r="I838" s="667"/>
      <c r="J838" s="668">
        <v>2010005006337</v>
      </c>
      <c r="K838" s="668"/>
      <c r="L838" s="668"/>
      <c r="M838" s="668"/>
      <c r="N838" s="668"/>
      <c r="O838" s="668"/>
      <c r="P838" s="669" t="s">
        <v>299</v>
      </c>
      <c r="Q838" s="669"/>
      <c r="R838" s="669"/>
      <c r="S838" s="669"/>
      <c r="T838" s="669"/>
      <c r="U838" s="669"/>
      <c r="V838" s="669"/>
      <c r="W838" s="669"/>
      <c r="X838" s="669"/>
      <c r="Y838" s="670">
        <v>16</v>
      </c>
      <c r="Z838" s="671"/>
      <c r="AA838" s="671"/>
      <c r="AB838" s="672"/>
      <c r="AC838" s="673" t="s">
        <v>372</v>
      </c>
      <c r="AD838" s="674"/>
      <c r="AE838" s="674"/>
      <c r="AF838" s="674"/>
      <c r="AG838" s="674"/>
      <c r="AH838" s="675" t="s">
        <v>405</v>
      </c>
      <c r="AI838" s="675"/>
      <c r="AJ838" s="675"/>
      <c r="AK838" s="675"/>
      <c r="AL838" s="676" t="s">
        <v>405</v>
      </c>
      <c r="AM838" s="677"/>
      <c r="AN838" s="677"/>
      <c r="AO838" s="678"/>
      <c r="AP838" s="270" t="s">
        <v>405</v>
      </c>
      <c r="AQ838" s="270"/>
      <c r="AR838" s="270"/>
      <c r="AS838" s="270"/>
      <c r="AT838" s="270"/>
      <c r="AU838" s="270"/>
      <c r="AV838" s="270"/>
      <c r="AW838" s="270"/>
      <c r="AX838" s="270"/>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0"/>
      <c r="AQ839" s="270"/>
      <c r="AR839" s="270"/>
      <c r="AS839" s="270"/>
      <c r="AT839" s="270"/>
      <c r="AU839" s="270"/>
      <c r="AV839" s="270"/>
      <c r="AW839" s="270"/>
      <c r="AX839" s="270"/>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0"/>
      <c r="AQ840" s="270"/>
      <c r="AR840" s="270"/>
      <c r="AS840" s="270"/>
      <c r="AT840" s="270"/>
      <c r="AU840" s="270"/>
      <c r="AV840" s="270"/>
      <c r="AW840" s="270"/>
      <c r="AX840" s="270"/>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0"/>
      <c r="AQ841" s="270"/>
      <c r="AR841" s="270"/>
      <c r="AS841" s="270"/>
      <c r="AT841" s="270"/>
      <c r="AU841" s="270"/>
      <c r="AV841" s="270"/>
      <c r="AW841" s="270"/>
      <c r="AX841" s="270"/>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0"/>
      <c r="AQ842" s="270"/>
      <c r="AR842" s="270"/>
      <c r="AS842" s="270"/>
      <c r="AT842" s="270"/>
      <c r="AU842" s="270"/>
      <c r="AV842" s="270"/>
      <c r="AW842" s="270"/>
      <c r="AX842" s="270"/>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0"/>
      <c r="AQ843" s="270"/>
      <c r="AR843" s="270"/>
      <c r="AS843" s="270"/>
      <c r="AT843" s="270"/>
      <c r="AU843" s="270"/>
      <c r="AV843" s="270"/>
      <c r="AW843" s="270"/>
      <c r="AX843" s="270"/>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0"/>
      <c r="AQ844" s="270"/>
      <c r="AR844" s="270"/>
      <c r="AS844" s="270"/>
      <c r="AT844" s="270"/>
      <c r="AU844" s="270"/>
      <c r="AV844" s="270"/>
      <c r="AW844" s="270"/>
      <c r="AX844" s="270"/>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0"/>
      <c r="AQ845" s="270"/>
      <c r="AR845" s="270"/>
      <c r="AS845" s="270"/>
      <c r="AT845" s="270"/>
      <c r="AU845" s="270"/>
      <c r="AV845" s="270"/>
      <c r="AW845" s="270"/>
      <c r="AX845" s="270"/>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0"/>
      <c r="AQ846" s="270"/>
      <c r="AR846" s="270"/>
      <c r="AS846" s="270"/>
      <c r="AT846" s="270"/>
      <c r="AU846" s="270"/>
      <c r="AV846" s="270"/>
      <c r="AW846" s="270"/>
      <c r="AX846" s="270"/>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0"/>
      <c r="AQ847" s="270"/>
      <c r="AR847" s="270"/>
      <c r="AS847" s="270"/>
      <c r="AT847" s="270"/>
      <c r="AU847" s="270"/>
      <c r="AV847" s="270"/>
      <c r="AW847" s="270"/>
      <c r="AX847" s="270"/>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0"/>
      <c r="AQ848" s="270"/>
      <c r="AR848" s="270"/>
      <c r="AS848" s="270"/>
      <c r="AT848" s="270"/>
      <c r="AU848" s="270"/>
      <c r="AV848" s="270"/>
      <c r="AW848" s="270"/>
      <c r="AX848" s="270"/>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0"/>
      <c r="AQ849" s="270"/>
      <c r="AR849" s="270"/>
      <c r="AS849" s="270"/>
      <c r="AT849" s="270"/>
      <c r="AU849" s="270"/>
      <c r="AV849" s="270"/>
      <c r="AW849" s="270"/>
      <c r="AX849" s="270"/>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0"/>
      <c r="AQ850" s="270"/>
      <c r="AR850" s="270"/>
      <c r="AS850" s="270"/>
      <c r="AT850" s="270"/>
      <c r="AU850" s="270"/>
      <c r="AV850" s="270"/>
      <c r="AW850" s="270"/>
      <c r="AX850" s="270"/>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0"/>
      <c r="AQ851" s="270"/>
      <c r="AR851" s="270"/>
      <c r="AS851" s="270"/>
      <c r="AT851" s="270"/>
      <c r="AU851" s="270"/>
      <c r="AV851" s="270"/>
      <c r="AW851" s="270"/>
      <c r="AX851" s="270"/>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0"/>
      <c r="AQ852" s="270"/>
      <c r="AR852" s="270"/>
      <c r="AS852" s="270"/>
      <c r="AT852" s="270"/>
      <c r="AU852" s="270"/>
      <c r="AV852" s="270"/>
      <c r="AW852" s="270"/>
      <c r="AX852" s="270"/>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0"/>
      <c r="AQ853" s="270"/>
      <c r="AR853" s="270"/>
      <c r="AS853" s="270"/>
      <c r="AT853" s="270"/>
      <c r="AU853" s="270"/>
      <c r="AV853" s="270"/>
      <c r="AW853" s="270"/>
      <c r="AX853" s="270"/>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0"/>
      <c r="AQ854" s="270"/>
      <c r="AR854" s="270"/>
      <c r="AS854" s="270"/>
      <c r="AT854" s="270"/>
      <c r="AU854" s="270"/>
      <c r="AV854" s="270"/>
      <c r="AW854" s="270"/>
      <c r="AX854" s="270"/>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0"/>
      <c r="AQ855" s="270"/>
      <c r="AR855" s="270"/>
      <c r="AS855" s="270"/>
      <c r="AT855" s="270"/>
      <c r="AU855" s="270"/>
      <c r="AV855" s="270"/>
      <c r="AW855" s="270"/>
      <c r="AX855" s="270"/>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0"/>
      <c r="AQ856" s="270"/>
      <c r="AR856" s="270"/>
      <c r="AS856" s="270"/>
      <c r="AT856" s="270"/>
      <c r="AU856" s="270"/>
      <c r="AV856" s="270"/>
      <c r="AW856" s="270"/>
      <c r="AX856" s="270"/>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0"/>
      <c r="AQ857" s="270"/>
      <c r="AR857" s="270"/>
      <c r="AS857" s="270"/>
      <c r="AT857" s="270"/>
      <c r="AU857" s="270"/>
      <c r="AV857" s="270"/>
      <c r="AW857" s="270"/>
      <c r="AX857" s="270"/>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0"/>
      <c r="AQ858" s="270"/>
      <c r="AR858" s="270"/>
      <c r="AS858" s="270"/>
      <c r="AT858" s="270"/>
      <c r="AU858" s="270"/>
      <c r="AV858" s="270"/>
      <c r="AW858" s="270"/>
      <c r="AX858" s="270"/>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0"/>
      <c r="AQ859" s="270"/>
      <c r="AR859" s="270"/>
      <c r="AS859" s="270"/>
      <c r="AT859" s="270"/>
      <c r="AU859" s="270"/>
      <c r="AV859" s="270"/>
      <c r="AW859" s="270"/>
      <c r="AX859" s="270"/>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0"/>
      <c r="AQ860" s="270"/>
      <c r="AR860" s="270"/>
      <c r="AS860" s="270"/>
      <c r="AT860" s="270"/>
      <c r="AU860" s="270"/>
      <c r="AV860" s="270"/>
      <c r="AW860" s="270"/>
      <c r="AX860" s="270"/>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0"/>
      <c r="AQ861" s="270"/>
      <c r="AR861" s="270"/>
      <c r="AS861" s="270"/>
      <c r="AT861" s="270"/>
      <c r="AU861" s="270"/>
      <c r="AV861" s="270"/>
      <c r="AW861" s="270"/>
      <c r="AX861" s="270"/>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0"/>
      <c r="AQ862" s="270"/>
      <c r="AR862" s="270"/>
      <c r="AS862" s="270"/>
      <c r="AT862" s="270"/>
      <c r="AU862" s="270"/>
      <c r="AV862" s="270"/>
      <c r="AW862" s="270"/>
      <c r="AX862" s="270"/>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0"/>
      <c r="AQ863" s="270"/>
      <c r="AR863" s="270"/>
      <c r="AS863" s="270"/>
      <c r="AT863" s="270"/>
      <c r="AU863" s="270"/>
      <c r="AV863" s="270"/>
      <c r="AW863" s="270"/>
      <c r="AX863" s="270"/>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0"/>
      <c r="AQ864" s="270"/>
      <c r="AR864" s="270"/>
      <c r="AS864" s="270"/>
      <c r="AT864" s="270"/>
      <c r="AU864" s="270"/>
      <c r="AV864" s="270"/>
      <c r="AW864" s="270"/>
      <c r="AX864" s="270"/>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0"/>
      <c r="AQ865" s="270"/>
      <c r="AR865" s="270"/>
      <c r="AS865" s="270"/>
      <c r="AT865" s="270"/>
      <c r="AU865" s="270"/>
      <c r="AV865" s="270"/>
      <c r="AW865" s="270"/>
      <c r="AX865" s="270"/>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0"/>
      <c r="AQ866" s="270"/>
      <c r="AR866" s="270"/>
      <c r="AS866" s="270"/>
      <c r="AT866" s="270"/>
      <c r="AU866" s="270"/>
      <c r="AV866" s="270"/>
      <c r="AW866" s="270"/>
      <c r="AX866" s="270"/>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74</v>
      </c>
      <c r="D870" s="664"/>
      <c r="E870" s="664"/>
      <c r="F870" s="664"/>
      <c r="G870" s="664"/>
      <c r="H870" s="664"/>
      <c r="I870" s="664"/>
      <c r="J870" s="408" t="s">
        <v>77</v>
      </c>
      <c r="K870" s="604"/>
      <c r="L870" s="604"/>
      <c r="M870" s="604"/>
      <c r="N870" s="604"/>
      <c r="O870" s="604"/>
      <c r="P870" s="664" t="s">
        <v>19</v>
      </c>
      <c r="Q870" s="664"/>
      <c r="R870" s="664"/>
      <c r="S870" s="664"/>
      <c r="T870" s="664"/>
      <c r="U870" s="664"/>
      <c r="V870" s="664"/>
      <c r="W870" s="664"/>
      <c r="X870" s="664"/>
      <c r="Y870" s="665" t="s">
        <v>318</v>
      </c>
      <c r="Z870" s="665"/>
      <c r="AA870" s="665"/>
      <c r="AB870" s="665"/>
      <c r="AC870" s="408" t="s">
        <v>271</v>
      </c>
      <c r="AD870" s="408"/>
      <c r="AE870" s="408"/>
      <c r="AF870" s="408"/>
      <c r="AG870" s="408"/>
      <c r="AH870" s="665" t="s">
        <v>377</v>
      </c>
      <c r="AI870" s="664"/>
      <c r="AJ870" s="664"/>
      <c r="AK870" s="664"/>
      <c r="AL870" s="664" t="s">
        <v>18</v>
      </c>
      <c r="AM870" s="664"/>
      <c r="AN870" s="664"/>
      <c r="AO870" s="239"/>
      <c r="AP870" s="408" t="s">
        <v>321</v>
      </c>
      <c r="AQ870" s="408"/>
      <c r="AR870" s="408"/>
      <c r="AS870" s="408"/>
      <c r="AT870" s="408"/>
      <c r="AU870" s="408"/>
      <c r="AV870" s="408"/>
      <c r="AW870" s="408"/>
      <c r="AX870" s="408"/>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0"/>
      <c r="AQ871" s="270"/>
      <c r="AR871" s="270"/>
      <c r="AS871" s="270"/>
      <c r="AT871" s="270"/>
      <c r="AU871" s="270"/>
      <c r="AV871" s="270"/>
      <c r="AW871" s="270"/>
      <c r="AX871" s="270"/>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0"/>
      <c r="AQ872" s="270"/>
      <c r="AR872" s="270"/>
      <c r="AS872" s="270"/>
      <c r="AT872" s="270"/>
      <c r="AU872" s="270"/>
      <c r="AV872" s="270"/>
      <c r="AW872" s="270"/>
      <c r="AX872" s="270"/>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0"/>
      <c r="AQ873" s="270"/>
      <c r="AR873" s="270"/>
      <c r="AS873" s="270"/>
      <c r="AT873" s="270"/>
      <c r="AU873" s="270"/>
      <c r="AV873" s="270"/>
      <c r="AW873" s="270"/>
      <c r="AX873" s="270"/>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0"/>
      <c r="AQ874" s="270"/>
      <c r="AR874" s="270"/>
      <c r="AS874" s="270"/>
      <c r="AT874" s="270"/>
      <c r="AU874" s="270"/>
      <c r="AV874" s="270"/>
      <c r="AW874" s="270"/>
      <c r="AX874" s="270"/>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0"/>
      <c r="AQ875" s="270"/>
      <c r="AR875" s="270"/>
      <c r="AS875" s="270"/>
      <c r="AT875" s="270"/>
      <c r="AU875" s="270"/>
      <c r="AV875" s="270"/>
      <c r="AW875" s="270"/>
      <c r="AX875" s="270"/>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0"/>
      <c r="AQ876" s="270"/>
      <c r="AR876" s="270"/>
      <c r="AS876" s="270"/>
      <c r="AT876" s="270"/>
      <c r="AU876" s="270"/>
      <c r="AV876" s="270"/>
      <c r="AW876" s="270"/>
      <c r="AX876" s="270"/>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0"/>
      <c r="AQ877" s="270"/>
      <c r="AR877" s="270"/>
      <c r="AS877" s="270"/>
      <c r="AT877" s="270"/>
      <c r="AU877" s="270"/>
      <c r="AV877" s="270"/>
      <c r="AW877" s="270"/>
      <c r="AX877" s="270"/>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0"/>
      <c r="AQ878" s="270"/>
      <c r="AR878" s="270"/>
      <c r="AS878" s="270"/>
      <c r="AT878" s="270"/>
      <c r="AU878" s="270"/>
      <c r="AV878" s="270"/>
      <c r="AW878" s="270"/>
      <c r="AX878" s="270"/>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0"/>
      <c r="AQ879" s="270"/>
      <c r="AR879" s="270"/>
      <c r="AS879" s="270"/>
      <c r="AT879" s="270"/>
      <c r="AU879" s="270"/>
      <c r="AV879" s="270"/>
      <c r="AW879" s="270"/>
      <c r="AX879" s="270"/>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0"/>
      <c r="AQ880" s="270"/>
      <c r="AR880" s="270"/>
      <c r="AS880" s="270"/>
      <c r="AT880" s="270"/>
      <c r="AU880" s="270"/>
      <c r="AV880" s="270"/>
      <c r="AW880" s="270"/>
      <c r="AX880" s="270"/>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0"/>
      <c r="AQ881" s="270"/>
      <c r="AR881" s="270"/>
      <c r="AS881" s="270"/>
      <c r="AT881" s="270"/>
      <c r="AU881" s="270"/>
      <c r="AV881" s="270"/>
      <c r="AW881" s="270"/>
      <c r="AX881" s="270"/>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0"/>
      <c r="AQ882" s="270"/>
      <c r="AR882" s="270"/>
      <c r="AS882" s="270"/>
      <c r="AT882" s="270"/>
      <c r="AU882" s="270"/>
      <c r="AV882" s="270"/>
      <c r="AW882" s="270"/>
      <c r="AX882" s="270"/>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0"/>
      <c r="AQ883" s="270"/>
      <c r="AR883" s="270"/>
      <c r="AS883" s="270"/>
      <c r="AT883" s="270"/>
      <c r="AU883" s="270"/>
      <c r="AV883" s="270"/>
      <c r="AW883" s="270"/>
      <c r="AX883" s="270"/>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0"/>
      <c r="AQ884" s="270"/>
      <c r="AR884" s="270"/>
      <c r="AS884" s="270"/>
      <c r="AT884" s="270"/>
      <c r="AU884" s="270"/>
      <c r="AV884" s="270"/>
      <c r="AW884" s="270"/>
      <c r="AX884" s="270"/>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0"/>
      <c r="AQ885" s="270"/>
      <c r="AR885" s="270"/>
      <c r="AS885" s="270"/>
      <c r="AT885" s="270"/>
      <c r="AU885" s="270"/>
      <c r="AV885" s="270"/>
      <c r="AW885" s="270"/>
      <c r="AX885" s="270"/>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0"/>
      <c r="AQ886" s="270"/>
      <c r="AR886" s="270"/>
      <c r="AS886" s="270"/>
      <c r="AT886" s="270"/>
      <c r="AU886" s="270"/>
      <c r="AV886" s="270"/>
      <c r="AW886" s="270"/>
      <c r="AX886" s="270"/>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0"/>
      <c r="AQ887" s="270"/>
      <c r="AR887" s="270"/>
      <c r="AS887" s="270"/>
      <c r="AT887" s="270"/>
      <c r="AU887" s="270"/>
      <c r="AV887" s="270"/>
      <c r="AW887" s="270"/>
      <c r="AX887" s="270"/>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0"/>
      <c r="AQ888" s="270"/>
      <c r="AR888" s="270"/>
      <c r="AS888" s="270"/>
      <c r="AT888" s="270"/>
      <c r="AU888" s="270"/>
      <c r="AV888" s="270"/>
      <c r="AW888" s="270"/>
      <c r="AX888" s="270"/>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0"/>
      <c r="AQ889" s="270"/>
      <c r="AR889" s="270"/>
      <c r="AS889" s="270"/>
      <c r="AT889" s="270"/>
      <c r="AU889" s="270"/>
      <c r="AV889" s="270"/>
      <c r="AW889" s="270"/>
      <c r="AX889" s="270"/>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0"/>
      <c r="AQ890" s="270"/>
      <c r="AR890" s="270"/>
      <c r="AS890" s="270"/>
      <c r="AT890" s="270"/>
      <c r="AU890" s="270"/>
      <c r="AV890" s="270"/>
      <c r="AW890" s="270"/>
      <c r="AX890" s="270"/>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0"/>
      <c r="AQ891" s="270"/>
      <c r="AR891" s="270"/>
      <c r="AS891" s="270"/>
      <c r="AT891" s="270"/>
      <c r="AU891" s="270"/>
      <c r="AV891" s="270"/>
      <c r="AW891" s="270"/>
      <c r="AX891" s="270"/>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0"/>
      <c r="AQ892" s="270"/>
      <c r="AR892" s="270"/>
      <c r="AS892" s="270"/>
      <c r="AT892" s="270"/>
      <c r="AU892" s="270"/>
      <c r="AV892" s="270"/>
      <c r="AW892" s="270"/>
      <c r="AX892" s="270"/>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0"/>
      <c r="AQ893" s="270"/>
      <c r="AR893" s="270"/>
      <c r="AS893" s="270"/>
      <c r="AT893" s="270"/>
      <c r="AU893" s="270"/>
      <c r="AV893" s="270"/>
      <c r="AW893" s="270"/>
      <c r="AX893" s="270"/>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0"/>
      <c r="AQ894" s="270"/>
      <c r="AR894" s="270"/>
      <c r="AS894" s="270"/>
      <c r="AT894" s="270"/>
      <c r="AU894" s="270"/>
      <c r="AV894" s="270"/>
      <c r="AW894" s="270"/>
      <c r="AX894" s="270"/>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0"/>
      <c r="AQ895" s="270"/>
      <c r="AR895" s="270"/>
      <c r="AS895" s="270"/>
      <c r="AT895" s="270"/>
      <c r="AU895" s="270"/>
      <c r="AV895" s="270"/>
      <c r="AW895" s="270"/>
      <c r="AX895" s="270"/>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0"/>
      <c r="AQ896" s="270"/>
      <c r="AR896" s="270"/>
      <c r="AS896" s="270"/>
      <c r="AT896" s="270"/>
      <c r="AU896" s="270"/>
      <c r="AV896" s="270"/>
      <c r="AW896" s="270"/>
      <c r="AX896" s="270"/>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0"/>
      <c r="AQ897" s="270"/>
      <c r="AR897" s="270"/>
      <c r="AS897" s="270"/>
      <c r="AT897" s="270"/>
      <c r="AU897" s="270"/>
      <c r="AV897" s="270"/>
      <c r="AW897" s="270"/>
      <c r="AX897" s="270"/>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0"/>
      <c r="AQ898" s="270"/>
      <c r="AR898" s="270"/>
      <c r="AS898" s="270"/>
      <c r="AT898" s="270"/>
      <c r="AU898" s="270"/>
      <c r="AV898" s="270"/>
      <c r="AW898" s="270"/>
      <c r="AX898" s="270"/>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0"/>
      <c r="AQ899" s="270"/>
      <c r="AR899" s="270"/>
      <c r="AS899" s="270"/>
      <c r="AT899" s="270"/>
      <c r="AU899" s="270"/>
      <c r="AV899" s="270"/>
      <c r="AW899" s="270"/>
      <c r="AX899" s="270"/>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74</v>
      </c>
      <c r="D903" s="664"/>
      <c r="E903" s="664"/>
      <c r="F903" s="664"/>
      <c r="G903" s="664"/>
      <c r="H903" s="664"/>
      <c r="I903" s="664"/>
      <c r="J903" s="408" t="s">
        <v>77</v>
      </c>
      <c r="K903" s="604"/>
      <c r="L903" s="604"/>
      <c r="M903" s="604"/>
      <c r="N903" s="604"/>
      <c r="O903" s="604"/>
      <c r="P903" s="664" t="s">
        <v>19</v>
      </c>
      <c r="Q903" s="664"/>
      <c r="R903" s="664"/>
      <c r="S903" s="664"/>
      <c r="T903" s="664"/>
      <c r="U903" s="664"/>
      <c r="V903" s="664"/>
      <c r="W903" s="664"/>
      <c r="X903" s="664"/>
      <c r="Y903" s="665" t="s">
        <v>318</v>
      </c>
      <c r="Z903" s="665"/>
      <c r="AA903" s="665"/>
      <c r="AB903" s="665"/>
      <c r="AC903" s="408" t="s">
        <v>271</v>
      </c>
      <c r="AD903" s="408"/>
      <c r="AE903" s="408"/>
      <c r="AF903" s="408"/>
      <c r="AG903" s="408"/>
      <c r="AH903" s="665" t="s">
        <v>377</v>
      </c>
      <c r="AI903" s="664"/>
      <c r="AJ903" s="664"/>
      <c r="AK903" s="664"/>
      <c r="AL903" s="664" t="s">
        <v>18</v>
      </c>
      <c r="AM903" s="664"/>
      <c r="AN903" s="664"/>
      <c r="AO903" s="239"/>
      <c r="AP903" s="408" t="s">
        <v>321</v>
      </c>
      <c r="AQ903" s="408"/>
      <c r="AR903" s="408"/>
      <c r="AS903" s="408"/>
      <c r="AT903" s="408"/>
      <c r="AU903" s="408"/>
      <c r="AV903" s="408"/>
      <c r="AW903" s="408"/>
      <c r="AX903" s="408"/>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0"/>
      <c r="AQ904" s="270"/>
      <c r="AR904" s="270"/>
      <c r="AS904" s="270"/>
      <c r="AT904" s="270"/>
      <c r="AU904" s="270"/>
      <c r="AV904" s="270"/>
      <c r="AW904" s="270"/>
      <c r="AX904" s="270"/>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0"/>
      <c r="AQ905" s="270"/>
      <c r="AR905" s="270"/>
      <c r="AS905" s="270"/>
      <c r="AT905" s="270"/>
      <c r="AU905" s="270"/>
      <c r="AV905" s="270"/>
      <c r="AW905" s="270"/>
      <c r="AX905" s="270"/>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70"/>
      <c r="AQ906" s="270"/>
      <c r="AR906" s="270"/>
      <c r="AS906" s="270"/>
      <c r="AT906" s="270"/>
      <c r="AU906" s="270"/>
      <c r="AV906" s="270"/>
      <c r="AW906" s="270"/>
      <c r="AX906" s="270"/>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70"/>
      <c r="AQ907" s="270"/>
      <c r="AR907" s="270"/>
      <c r="AS907" s="270"/>
      <c r="AT907" s="270"/>
      <c r="AU907" s="270"/>
      <c r="AV907" s="270"/>
      <c r="AW907" s="270"/>
      <c r="AX907" s="270"/>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0"/>
      <c r="AQ908" s="270"/>
      <c r="AR908" s="270"/>
      <c r="AS908" s="270"/>
      <c r="AT908" s="270"/>
      <c r="AU908" s="270"/>
      <c r="AV908" s="270"/>
      <c r="AW908" s="270"/>
      <c r="AX908" s="270"/>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0"/>
      <c r="AQ909" s="270"/>
      <c r="AR909" s="270"/>
      <c r="AS909" s="270"/>
      <c r="AT909" s="270"/>
      <c r="AU909" s="270"/>
      <c r="AV909" s="270"/>
      <c r="AW909" s="270"/>
      <c r="AX909" s="270"/>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0"/>
      <c r="AQ910" s="270"/>
      <c r="AR910" s="270"/>
      <c r="AS910" s="270"/>
      <c r="AT910" s="270"/>
      <c r="AU910" s="270"/>
      <c r="AV910" s="270"/>
      <c r="AW910" s="270"/>
      <c r="AX910" s="270"/>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0"/>
      <c r="AQ911" s="270"/>
      <c r="AR911" s="270"/>
      <c r="AS911" s="270"/>
      <c r="AT911" s="270"/>
      <c r="AU911" s="270"/>
      <c r="AV911" s="270"/>
      <c r="AW911" s="270"/>
      <c r="AX911" s="270"/>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0"/>
      <c r="AQ912" s="270"/>
      <c r="AR912" s="270"/>
      <c r="AS912" s="270"/>
      <c r="AT912" s="270"/>
      <c r="AU912" s="270"/>
      <c r="AV912" s="270"/>
      <c r="AW912" s="270"/>
      <c r="AX912" s="270"/>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0"/>
      <c r="AQ913" s="270"/>
      <c r="AR913" s="270"/>
      <c r="AS913" s="270"/>
      <c r="AT913" s="270"/>
      <c r="AU913" s="270"/>
      <c r="AV913" s="270"/>
      <c r="AW913" s="270"/>
      <c r="AX913" s="270"/>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0"/>
      <c r="AQ914" s="270"/>
      <c r="AR914" s="270"/>
      <c r="AS914" s="270"/>
      <c r="AT914" s="270"/>
      <c r="AU914" s="270"/>
      <c r="AV914" s="270"/>
      <c r="AW914" s="270"/>
      <c r="AX914" s="270"/>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0"/>
      <c r="AQ915" s="270"/>
      <c r="AR915" s="270"/>
      <c r="AS915" s="270"/>
      <c r="AT915" s="270"/>
      <c r="AU915" s="270"/>
      <c r="AV915" s="270"/>
      <c r="AW915" s="270"/>
      <c r="AX915" s="270"/>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0"/>
      <c r="AQ916" s="270"/>
      <c r="AR916" s="270"/>
      <c r="AS916" s="270"/>
      <c r="AT916" s="270"/>
      <c r="AU916" s="270"/>
      <c r="AV916" s="270"/>
      <c r="AW916" s="270"/>
      <c r="AX916" s="270"/>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0"/>
      <c r="AQ917" s="270"/>
      <c r="AR917" s="270"/>
      <c r="AS917" s="270"/>
      <c r="AT917" s="270"/>
      <c r="AU917" s="270"/>
      <c r="AV917" s="270"/>
      <c r="AW917" s="270"/>
      <c r="AX917" s="270"/>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0"/>
      <c r="AQ918" s="270"/>
      <c r="AR918" s="270"/>
      <c r="AS918" s="270"/>
      <c r="AT918" s="270"/>
      <c r="AU918" s="270"/>
      <c r="AV918" s="270"/>
      <c r="AW918" s="270"/>
      <c r="AX918" s="270"/>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0"/>
      <c r="AQ919" s="270"/>
      <c r="AR919" s="270"/>
      <c r="AS919" s="270"/>
      <c r="AT919" s="270"/>
      <c r="AU919" s="270"/>
      <c r="AV919" s="270"/>
      <c r="AW919" s="270"/>
      <c r="AX919" s="270"/>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0"/>
      <c r="AQ920" s="270"/>
      <c r="AR920" s="270"/>
      <c r="AS920" s="270"/>
      <c r="AT920" s="270"/>
      <c r="AU920" s="270"/>
      <c r="AV920" s="270"/>
      <c r="AW920" s="270"/>
      <c r="AX920" s="270"/>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0"/>
      <c r="AQ921" s="270"/>
      <c r="AR921" s="270"/>
      <c r="AS921" s="270"/>
      <c r="AT921" s="270"/>
      <c r="AU921" s="270"/>
      <c r="AV921" s="270"/>
      <c r="AW921" s="270"/>
      <c r="AX921" s="270"/>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0"/>
      <c r="AQ922" s="270"/>
      <c r="AR922" s="270"/>
      <c r="AS922" s="270"/>
      <c r="AT922" s="270"/>
      <c r="AU922" s="270"/>
      <c r="AV922" s="270"/>
      <c r="AW922" s="270"/>
      <c r="AX922" s="270"/>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0"/>
      <c r="AQ923" s="270"/>
      <c r="AR923" s="270"/>
      <c r="AS923" s="270"/>
      <c r="AT923" s="270"/>
      <c r="AU923" s="270"/>
      <c r="AV923" s="270"/>
      <c r="AW923" s="270"/>
      <c r="AX923" s="270"/>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0"/>
      <c r="AQ924" s="270"/>
      <c r="AR924" s="270"/>
      <c r="AS924" s="270"/>
      <c r="AT924" s="270"/>
      <c r="AU924" s="270"/>
      <c r="AV924" s="270"/>
      <c r="AW924" s="270"/>
      <c r="AX924" s="270"/>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0"/>
      <c r="AQ925" s="270"/>
      <c r="AR925" s="270"/>
      <c r="AS925" s="270"/>
      <c r="AT925" s="270"/>
      <c r="AU925" s="270"/>
      <c r="AV925" s="270"/>
      <c r="AW925" s="270"/>
      <c r="AX925" s="270"/>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0"/>
      <c r="AQ926" s="270"/>
      <c r="AR926" s="270"/>
      <c r="AS926" s="270"/>
      <c r="AT926" s="270"/>
      <c r="AU926" s="270"/>
      <c r="AV926" s="270"/>
      <c r="AW926" s="270"/>
      <c r="AX926" s="270"/>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0"/>
      <c r="AQ927" s="270"/>
      <c r="AR927" s="270"/>
      <c r="AS927" s="270"/>
      <c r="AT927" s="270"/>
      <c r="AU927" s="270"/>
      <c r="AV927" s="270"/>
      <c r="AW927" s="270"/>
      <c r="AX927" s="270"/>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0"/>
      <c r="AQ928" s="270"/>
      <c r="AR928" s="270"/>
      <c r="AS928" s="270"/>
      <c r="AT928" s="270"/>
      <c r="AU928" s="270"/>
      <c r="AV928" s="270"/>
      <c r="AW928" s="270"/>
      <c r="AX928" s="270"/>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0"/>
      <c r="AQ929" s="270"/>
      <c r="AR929" s="270"/>
      <c r="AS929" s="270"/>
      <c r="AT929" s="270"/>
      <c r="AU929" s="270"/>
      <c r="AV929" s="270"/>
      <c r="AW929" s="270"/>
      <c r="AX929" s="270"/>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0"/>
      <c r="AQ930" s="270"/>
      <c r="AR930" s="270"/>
      <c r="AS930" s="270"/>
      <c r="AT930" s="270"/>
      <c r="AU930" s="270"/>
      <c r="AV930" s="270"/>
      <c r="AW930" s="270"/>
      <c r="AX930" s="270"/>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0"/>
      <c r="AQ931" s="270"/>
      <c r="AR931" s="270"/>
      <c r="AS931" s="270"/>
      <c r="AT931" s="270"/>
      <c r="AU931" s="270"/>
      <c r="AV931" s="270"/>
      <c r="AW931" s="270"/>
      <c r="AX931" s="270"/>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0"/>
      <c r="AQ932" s="270"/>
      <c r="AR932" s="270"/>
      <c r="AS932" s="270"/>
      <c r="AT932" s="270"/>
      <c r="AU932" s="270"/>
      <c r="AV932" s="270"/>
      <c r="AW932" s="270"/>
      <c r="AX932" s="270"/>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74</v>
      </c>
      <c r="D936" s="664"/>
      <c r="E936" s="664"/>
      <c r="F936" s="664"/>
      <c r="G936" s="664"/>
      <c r="H936" s="664"/>
      <c r="I936" s="664"/>
      <c r="J936" s="408" t="s">
        <v>77</v>
      </c>
      <c r="K936" s="604"/>
      <c r="L936" s="604"/>
      <c r="M936" s="604"/>
      <c r="N936" s="604"/>
      <c r="O936" s="604"/>
      <c r="P936" s="664" t="s">
        <v>19</v>
      </c>
      <c r="Q936" s="664"/>
      <c r="R936" s="664"/>
      <c r="S936" s="664"/>
      <c r="T936" s="664"/>
      <c r="U936" s="664"/>
      <c r="V936" s="664"/>
      <c r="W936" s="664"/>
      <c r="X936" s="664"/>
      <c r="Y936" s="665" t="s">
        <v>318</v>
      </c>
      <c r="Z936" s="665"/>
      <c r="AA936" s="665"/>
      <c r="AB936" s="665"/>
      <c r="AC936" s="408" t="s">
        <v>271</v>
      </c>
      <c r="AD936" s="408"/>
      <c r="AE936" s="408"/>
      <c r="AF936" s="408"/>
      <c r="AG936" s="408"/>
      <c r="AH936" s="665" t="s">
        <v>377</v>
      </c>
      <c r="AI936" s="664"/>
      <c r="AJ936" s="664"/>
      <c r="AK936" s="664"/>
      <c r="AL936" s="664" t="s">
        <v>18</v>
      </c>
      <c r="AM936" s="664"/>
      <c r="AN936" s="664"/>
      <c r="AO936" s="239"/>
      <c r="AP936" s="408" t="s">
        <v>321</v>
      </c>
      <c r="AQ936" s="408"/>
      <c r="AR936" s="408"/>
      <c r="AS936" s="408"/>
      <c r="AT936" s="408"/>
      <c r="AU936" s="408"/>
      <c r="AV936" s="408"/>
      <c r="AW936" s="408"/>
      <c r="AX936" s="408"/>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0"/>
      <c r="AQ937" s="270"/>
      <c r="AR937" s="270"/>
      <c r="AS937" s="270"/>
      <c r="AT937" s="270"/>
      <c r="AU937" s="270"/>
      <c r="AV937" s="270"/>
      <c r="AW937" s="270"/>
      <c r="AX937" s="270"/>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0"/>
      <c r="AQ938" s="270"/>
      <c r="AR938" s="270"/>
      <c r="AS938" s="270"/>
      <c r="AT938" s="270"/>
      <c r="AU938" s="270"/>
      <c r="AV938" s="270"/>
      <c r="AW938" s="270"/>
      <c r="AX938" s="270"/>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0"/>
      <c r="AQ939" s="270"/>
      <c r="AR939" s="270"/>
      <c r="AS939" s="270"/>
      <c r="AT939" s="270"/>
      <c r="AU939" s="270"/>
      <c r="AV939" s="270"/>
      <c r="AW939" s="270"/>
      <c r="AX939" s="270"/>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0"/>
      <c r="AQ940" s="270"/>
      <c r="AR940" s="270"/>
      <c r="AS940" s="270"/>
      <c r="AT940" s="270"/>
      <c r="AU940" s="270"/>
      <c r="AV940" s="270"/>
      <c r="AW940" s="270"/>
      <c r="AX940" s="270"/>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0"/>
      <c r="AQ941" s="270"/>
      <c r="AR941" s="270"/>
      <c r="AS941" s="270"/>
      <c r="AT941" s="270"/>
      <c r="AU941" s="270"/>
      <c r="AV941" s="270"/>
      <c r="AW941" s="270"/>
      <c r="AX941" s="270"/>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0"/>
      <c r="AQ942" s="270"/>
      <c r="AR942" s="270"/>
      <c r="AS942" s="270"/>
      <c r="AT942" s="270"/>
      <c r="AU942" s="270"/>
      <c r="AV942" s="270"/>
      <c r="AW942" s="270"/>
      <c r="AX942" s="270"/>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0"/>
      <c r="AQ943" s="270"/>
      <c r="AR943" s="270"/>
      <c r="AS943" s="270"/>
      <c r="AT943" s="270"/>
      <c r="AU943" s="270"/>
      <c r="AV943" s="270"/>
      <c r="AW943" s="270"/>
      <c r="AX943" s="270"/>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0"/>
      <c r="AQ944" s="270"/>
      <c r="AR944" s="270"/>
      <c r="AS944" s="270"/>
      <c r="AT944" s="270"/>
      <c r="AU944" s="270"/>
      <c r="AV944" s="270"/>
      <c r="AW944" s="270"/>
      <c r="AX944" s="270"/>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0"/>
      <c r="AQ945" s="270"/>
      <c r="AR945" s="270"/>
      <c r="AS945" s="270"/>
      <c r="AT945" s="270"/>
      <c r="AU945" s="270"/>
      <c r="AV945" s="270"/>
      <c r="AW945" s="270"/>
      <c r="AX945" s="270"/>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0"/>
      <c r="AQ946" s="270"/>
      <c r="AR946" s="270"/>
      <c r="AS946" s="270"/>
      <c r="AT946" s="270"/>
      <c r="AU946" s="270"/>
      <c r="AV946" s="270"/>
      <c r="AW946" s="270"/>
      <c r="AX946" s="270"/>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0"/>
      <c r="AQ947" s="270"/>
      <c r="AR947" s="270"/>
      <c r="AS947" s="270"/>
      <c r="AT947" s="270"/>
      <c r="AU947" s="270"/>
      <c r="AV947" s="270"/>
      <c r="AW947" s="270"/>
      <c r="AX947" s="270"/>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0"/>
      <c r="AQ948" s="270"/>
      <c r="AR948" s="270"/>
      <c r="AS948" s="270"/>
      <c r="AT948" s="270"/>
      <c r="AU948" s="270"/>
      <c r="AV948" s="270"/>
      <c r="AW948" s="270"/>
      <c r="AX948" s="270"/>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0"/>
      <c r="AQ949" s="270"/>
      <c r="AR949" s="270"/>
      <c r="AS949" s="270"/>
      <c r="AT949" s="270"/>
      <c r="AU949" s="270"/>
      <c r="AV949" s="270"/>
      <c r="AW949" s="270"/>
      <c r="AX949" s="270"/>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0"/>
      <c r="AQ950" s="270"/>
      <c r="AR950" s="270"/>
      <c r="AS950" s="270"/>
      <c r="AT950" s="270"/>
      <c r="AU950" s="270"/>
      <c r="AV950" s="270"/>
      <c r="AW950" s="270"/>
      <c r="AX950" s="270"/>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0"/>
      <c r="AQ951" s="270"/>
      <c r="AR951" s="270"/>
      <c r="AS951" s="270"/>
      <c r="AT951" s="270"/>
      <c r="AU951" s="270"/>
      <c r="AV951" s="270"/>
      <c r="AW951" s="270"/>
      <c r="AX951" s="270"/>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0"/>
      <c r="AQ952" s="270"/>
      <c r="AR952" s="270"/>
      <c r="AS952" s="270"/>
      <c r="AT952" s="270"/>
      <c r="AU952" s="270"/>
      <c r="AV952" s="270"/>
      <c r="AW952" s="270"/>
      <c r="AX952" s="270"/>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0"/>
      <c r="AQ953" s="270"/>
      <c r="AR953" s="270"/>
      <c r="AS953" s="270"/>
      <c r="AT953" s="270"/>
      <c r="AU953" s="270"/>
      <c r="AV953" s="270"/>
      <c r="AW953" s="270"/>
      <c r="AX953" s="270"/>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0"/>
      <c r="AQ954" s="270"/>
      <c r="AR954" s="270"/>
      <c r="AS954" s="270"/>
      <c r="AT954" s="270"/>
      <c r="AU954" s="270"/>
      <c r="AV954" s="270"/>
      <c r="AW954" s="270"/>
      <c r="AX954" s="270"/>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0"/>
      <c r="AQ955" s="270"/>
      <c r="AR955" s="270"/>
      <c r="AS955" s="270"/>
      <c r="AT955" s="270"/>
      <c r="AU955" s="270"/>
      <c r="AV955" s="270"/>
      <c r="AW955" s="270"/>
      <c r="AX955" s="270"/>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0"/>
      <c r="AQ956" s="270"/>
      <c r="AR956" s="270"/>
      <c r="AS956" s="270"/>
      <c r="AT956" s="270"/>
      <c r="AU956" s="270"/>
      <c r="AV956" s="270"/>
      <c r="AW956" s="270"/>
      <c r="AX956" s="270"/>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0"/>
      <c r="AQ957" s="270"/>
      <c r="AR957" s="270"/>
      <c r="AS957" s="270"/>
      <c r="AT957" s="270"/>
      <c r="AU957" s="270"/>
      <c r="AV957" s="270"/>
      <c r="AW957" s="270"/>
      <c r="AX957" s="270"/>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0"/>
      <c r="AQ958" s="270"/>
      <c r="AR958" s="270"/>
      <c r="AS958" s="270"/>
      <c r="AT958" s="270"/>
      <c r="AU958" s="270"/>
      <c r="AV958" s="270"/>
      <c r="AW958" s="270"/>
      <c r="AX958" s="270"/>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0"/>
      <c r="AQ959" s="270"/>
      <c r="AR959" s="270"/>
      <c r="AS959" s="270"/>
      <c r="AT959" s="270"/>
      <c r="AU959" s="270"/>
      <c r="AV959" s="270"/>
      <c r="AW959" s="270"/>
      <c r="AX959" s="270"/>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0"/>
      <c r="AQ960" s="270"/>
      <c r="AR960" s="270"/>
      <c r="AS960" s="270"/>
      <c r="AT960" s="270"/>
      <c r="AU960" s="270"/>
      <c r="AV960" s="270"/>
      <c r="AW960" s="270"/>
      <c r="AX960" s="270"/>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0"/>
      <c r="AQ961" s="270"/>
      <c r="AR961" s="270"/>
      <c r="AS961" s="270"/>
      <c r="AT961" s="270"/>
      <c r="AU961" s="270"/>
      <c r="AV961" s="270"/>
      <c r="AW961" s="270"/>
      <c r="AX961" s="270"/>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0"/>
      <c r="AQ962" s="270"/>
      <c r="AR962" s="270"/>
      <c r="AS962" s="270"/>
      <c r="AT962" s="270"/>
      <c r="AU962" s="270"/>
      <c r="AV962" s="270"/>
      <c r="AW962" s="270"/>
      <c r="AX962" s="270"/>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0"/>
      <c r="AQ963" s="270"/>
      <c r="AR963" s="270"/>
      <c r="AS963" s="270"/>
      <c r="AT963" s="270"/>
      <c r="AU963" s="270"/>
      <c r="AV963" s="270"/>
      <c r="AW963" s="270"/>
      <c r="AX963" s="270"/>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0"/>
      <c r="AQ964" s="270"/>
      <c r="AR964" s="270"/>
      <c r="AS964" s="270"/>
      <c r="AT964" s="270"/>
      <c r="AU964" s="270"/>
      <c r="AV964" s="270"/>
      <c r="AW964" s="270"/>
      <c r="AX964" s="270"/>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0"/>
      <c r="AQ965" s="270"/>
      <c r="AR965" s="270"/>
      <c r="AS965" s="270"/>
      <c r="AT965" s="270"/>
      <c r="AU965" s="270"/>
      <c r="AV965" s="270"/>
      <c r="AW965" s="270"/>
      <c r="AX965" s="270"/>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74</v>
      </c>
      <c r="D969" s="664"/>
      <c r="E969" s="664"/>
      <c r="F969" s="664"/>
      <c r="G969" s="664"/>
      <c r="H969" s="664"/>
      <c r="I969" s="664"/>
      <c r="J969" s="408" t="s">
        <v>77</v>
      </c>
      <c r="K969" s="604"/>
      <c r="L969" s="604"/>
      <c r="M969" s="604"/>
      <c r="N969" s="604"/>
      <c r="O969" s="604"/>
      <c r="P969" s="664" t="s">
        <v>19</v>
      </c>
      <c r="Q969" s="664"/>
      <c r="R969" s="664"/>
      <c r="S969" s="664"/>
      <c r="T969" s="664"/>
      <c r="U969" s="664"/>
      <c r="V969" s="664"/>
      <c r="W969" s="664"/>
      <c r="X969" s="664"/>
      <c r="Y969" s="665" t="s">
        <v>318</v>
      </c>
      <c r="Z969" s="665"/>
      <c r="AA969" s="665"/>
      <c r="AB969" s="665"/>
      <c r="AC969" s="408" t="s">
        <v>271</v>
      </c>
      <c r="AD969" s="408"/>
      <c r="AE969" s="408"/>
      <c r="AF969" s="408"/>
      <c r="AG969" s="408"/>
      <c r="AH969" s="665" t="s">
        <v>377</v>
      </c>
      <c r="AI969" s="664"/>
      <c r="AJ969" s="664"/>
      <c r="AK969" s="664"/>
      <c r="AL969" s="664" t="s">
        <v>18</v>
      </c>
      <c r="AM969" s="664"/>
      <c r="AN969" s="664"/>
      <c r="AO969" s="239"/>
      <c r="AP969" s="408" t="s">
        <v>321</v>
      </c>
      <c r="AQ969" s="408"/>
      <c r="AR969" s="408"/>
      <c r="AS969" s="408"/>
      <c r="AT969" s="408"/>
      <c r="AU969" s="408"/>
      <c r="AV969" s="408"/>
      <c r="AW969" s="408"/>
      <c r="AX969" s="408"/>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0"/>
      <c r="AQ970" s="270"/>
      <c r="AR970" s="270"/>
      <c r="AS970" s="270"/>
      <c r="AT970" s="270"/>
      <c r="AU970" s="270"/>
      <c r="AV970" s="270"/>
      <c r="AW970" s="270"/>
      <c r="AX970" s="270"/>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0"/>
      <c r="AQ971" s="270"/>
      <c r="AR971" s="270"/>
      <c r="AS971" s="270"/>
      <c r="AT971" s="270"/>
      <c r="AU971" s="270"/>
      <c r="AV971" s="270"/>
      <c r="AW971" s="270"/>
      <c r="AX971" s="270"/>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0"/>
      <c r="AQ972" s="270"/>
      <c r="AR972" s="270"/>
      <c r="AS972" s="270"/>
      <c r="AT972" s="270"/>
      <c r="AU972" s="270"/>
      <c r="AV972" s="270"/>
      <c r="AW972" s="270"/>
      <c r="AX972" s="270"/>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0"/>
      <c r="AQ973" s="270"/>
      <c r="AR973" s="270"/>
      <c r="AS973" s="270"/>
      <c r="AT973" s="270"/>
      <c r="AU973" s="270"/>
      <c r="AV973" s="270"/>
      <c r="AW973" s="270"/>
      <c r="AX973" s="270"/>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0"/>
      <c r="AQ974" s="270"/>
      <c r="AR974" s="270"/>
      <c r="AS974" s="270"/>
      <c r="AT974" s="270"/>
      <c r="AU974" s="270"/>
      <c r="AV974" s="270"/>
      <c r="AW974" s="270"/>
      <c r="AX974" s="270"/>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0"/>
      <c r="AQ975" s="270"/>
      <c r="AR975" s="270"/>
      <c r="AS975" s="270"/>
      <c r="AT975" s="270"/>
      <c r="AU975" s="270"/>
      <c r="AV975" s="270"/>
      <c r="AW975" s="270"/>
      <c r="AX975" s="270"/>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0"/>
      <c r="AQ976" s="270"/>
      <c r="AR976" s="270"/>
      <c r="AS976" s="270"/>
      <c r="AT976" s="270"/>
      <c r="AU976" s="270"/>
      <c r="AV976" s="270"/>
      <c r="AW976" s="270"/>
      <c r="AX976" s="270"/>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0"/>
      <c r="AQ977" s="270"/>
      <c r="AR977" s="270"/>
      <c r="AS977" s="270"/>
      <c r="AT977" s="270"/>
      <c r="AU977" s="270"/>
      <c r="AV977" s="270"/>
      <c r="AW977" s="270"/>
      <c r="AX977" s="270"/>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0"/>
      <c r="AQ978" s="270"/>
      <c r="AR978" s="270"/>
      <c r="AS978" s="270"/>
      <c r="AT978" s="270"/>
      <c r="AU978" s="270"/>
      <c r="AV978" s="270"/>
      <c r="AW978" s="270"/>
      <c r="AX978" s="270"/>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0"/>
      <c r="AQ979" s="270"/>
      <c r="AR979" s="270"/>
      <c r="AS979" s="270"/>
      <c r="AT979" s="270"/>
      <c r="AU979" s="270"/>
      <c r="AV979" s="270"/>
      <c r="AW979" s="270"/>
      <c r="AX979" s="270"/>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0"/>
      <c r="AQ980" s="270"/>
      <c r="AR980" s="270"/>
      <c r="AS980" s="270"/>
      <c r="AT980" s="270"/>
      <c r="AU980" s="270"/>
      <c r="AV980" s="270"/>
      <c r="AW980" s="270"/>
      <c r="AX980" s="270"/>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0"/>
      <c r="AQ981" s="270"/>
      <c r="AR981" s="270"/>
      <c r="AS981" s="270"/>
      <c r="AT981" s="270"/>
      <c r="AU981" s="270"/>
      <c r="AV981" s="270"/>
      <c r="AW981" s="270"/>
      <c r="AX981" s="270"/>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0"/>
      <c r="AQ982" s="270"/>
      <c r="AR982" s="270"/>
      <c r="AS982" s="270"/>
      <c r="AT982" s="270"/>
      <c r="AU982" s="270"/>
      <c r="AV982" s="270"/>
      <c r="AW982" s="270"/>
      <c r="AX982" s="270"/>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0"/>
      <c r="AQ983" s="270"/>
      <c r="AR983" s="270"/>
      <c r="AS983" s="270"/>
      <c r="AT983" s="270"/>
      <c r="AU983" s="270"/>
      <c r="AV983" s="270"/>
      <c r="AW983" s="270"/>
      <c r="AX983" s="270"/>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0"/>
      <c r="AQ984" s="270"/>
      <c r="AR984" s="270"/>
      <c r="AS984" s="270"/>
      <c r="AT984" s="270"/>
      <c r="AU984" s="270"/>
      <c r="AV984" s="270"/>
      <c r="AW984" s="270"/>
      <c r="AX984" s="270"/>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0"/>
      <c r="AQ985" s="270"/>
      <c r="AR985" s="270"/>
      <c r="AS985" s="270"/>
      <c r="AT985" s="270"/>
      <c r="AU985" s="270"/>
      <c r="AV985" s="270"/>
      <c r="AW985" s="270"/>
      <c r="AX985" s="270"/>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0"/>
      <c r="AQ986" s="270"/>
      <c r="AR986" s="270"/>
      <c r="AS986" s="270"/>
      <c r="AT986" s="270"/>
      <c r="AU986" s="270"/>
      <c r="AV986" s="270"/>
      <c r="AW986" s="270"/>
      <c r="AX986" s="270"/>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0"/>
      <c r="AQ987" s="270"/>
      <c r="AR987" s="270"/>
      <c r="AS987" s="270"/>
      <c r="AT987" s="270"/>
      <c r="AU987" s="270"/>
      <c r="AV987" s="270"/>
      <c r="AW987" s="270"/>
      <c r="AX987" s="270"/>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0"/>
      <c r="AQ988" s="270"/>
      <c r="AR988" s="270"/>
      <c r="AS988" s="270"/>
      <c r="AT988" s="270"/>
      <c r="AU988" s="270"/>
      <c r="AV988" s="270"/>
      <c r="AW988" s="270"/>
      <c r="AX988" s="270"/>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0"/>
      <c r="AQ989" s="270"/>
      <c r="AR989" s="270"/>
      <c r="AS989" s="270"/>
      <c r="AT989" s="270"/>
      <c r="AU989" s="270"/>
      <c r="AV989" s="270"/>
      <c r="AW989" s="270"/>
      <c r="AX989" s="270"/>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0"/>
      <c r="AQ990" s="270"/>
      <c r="AR990" s="270"/>
      <c r="AS990" s="270"/>
      <c r="AT990" s="270"/>
      <c r="AU990" s="270"/>
      <c r="AV990" s="270"/>
      <c r="AW990" s="270"/>
      <c r="AX990" s="270"/>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0"/>
      <c r="AQ991" s="270"/>
      <c r="AR991" s="270"/>
      <c r="AS991" s="270"/>
      <c r="AT991" s="270"/>
      <c r="AU991" s="270"/>
      <c r="AV991" s="270"/>
      <c r="AW991" s="270"/>
      <c r="AX991" s="270"/>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0"/>
      <c r="AQ992" s="270"/>
      <c r="AR992" s="270"/>
      <c r="AS992" s="270"/>
      <c r="AT992" s="270"/>
      <c r="AU992" s="270"/>
      <c r="AV992" s="270"/>
      <c r="AW992" s="270"/>
      <c r="AX992" s="270"/>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0"/>
      <c r="AQ993" s="270"/>
      <c r="AR993" s="270"/>
      <c r="AS993" s="270"/>
      <c r="AT993" s="270"/>
      <c r="AU993" s="270"/>
      <c r="AV993" s="270"/>
      <c r="AW993" s="270"/>
      <c r="AX993" s="270"/>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0"/>
      <c r="AQ994" s="270"/>
      <c r="AR994" s="270"/>
      <c r="AS994" s="270"/>
      <c r="AT994" s="270"/>
      <c r="AU994" s="270"/>
      <c r="AV994" s="270"/>
      <c r="AW994" s="270"/>
      <c r="AX994" s="270"/>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0"/>
      <c r="AQ995" s="270"/>
      <c r="AR995" s="270"/>
      <c r="AS995" s="270"/>
      <c r="AT995" s="270"/>
      <c r="AU995" s="270"/>
      <c r="AV995" s="270"/>
      <c r="AW995" s="270"/>
      <c r="AX995" s="270"/>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0"/>
      <c r="AQ996" s="270"/>
      <c r="AR996" s="270"/>
      <c r="AS996" s="270"/>
      <c r="AT996" s="270"/>
      <c r="AU996" s="270"/>
      <c r="AV996" s="270"/>
      <c r="AW996" s="270"/>
      <c r="AX996" s="270"/>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0"/>
      <c r="AQ997" s="270"/>
      <c r="AR997" s="270"/>
      <c r="AS997" s="270"/>
      <c r="AT997" s="270"/>
      <c r="AU997" s="270"/>
      <c r="AV997" s="270"/>
      <c r="AW997" s="270"/>
      <c r="AX997" s="270"/>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0"/>
      <c r="AQ998" s="270"/>
      <c r="AR998" s="270"/>
      <c r="AS998" s="270"/>
      <c r="AT998" s="270"/>
      <c r="AU998" s="270"/>
      <c r="AV998" s="270"/>
      <c r="AW998" s="270"/>
      <c r="AX998" s="270"/>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74</v>
      </c>
      <c r="D1002" s="664"/>
      <c r="E1002" s="664"/>
      <c r="F1002" s="664"/>
      <c r="G1002" s="664"/>
      <c r="H1002" s="664"/>
      <c r="I1002" s="664"/>
      <c r="J1002" s="408" t="s">
        <v>77</v>
      </c>
      <c r="K1002" s="604"/>
      <c r="L1002" s="604"/>
      <c r="M1002" s="604"/>
      <c r="N1002" s="604"/>
      <c r="O1002" s="604"/>
      <c r="P1002" s="664" t="s">
        <v>19</v>
      </c>
      <c r="Q1002" s="664"/>
      <c r="R1002" s="664"/>
      <c r="S1002" s="664"/>
      <c r="T1002" s="664"/>
      <c r="U1002" s="664"/>
      <c r="V1002" s="664"/>
      <c r="W1002" s="664"/>
      <c r="X1002" s="664"/>
      <c r="Y1002" s="665" t="s">
        <v>318</v>
      </c>
      <c r="Z1002" s="665"/>
      <c r="AA1002" s="665"/>
      <c r="AB1002" s="665"/>
      <c r="AC1002" s="408" t="s">
        <v>271</v>
      </c>
      <c r="AD1002" s="408"/>
      <c r="AE1002" s="408"/>
      <c r="AF1002" s="408"/>
      <c r="AG1002" s="408"/>
      <c r="AH1002" s="665" t="s">
        <v>377</v>
      </c>
      <c r="AI1002" s="664"/>
      <c r="AJ1002" s="664"/>
      <c r="AK1002" s="664"/>
      <c r="AL1002" s="664" t="s">
        <v>18</v>
      </c>
      <c r="AM1002" s="664"/>
      <c r="AN1002" s="664"/>
      <c r="AO1002" s="239"/>
      <c r="AP1002" s="408" t="s">
        <v>321</v>
      </c>
      <c r="AQ1002" s="408"/>
      <c r="AR1002" s="408"/>
      <c r="AS1002" s="408"/>
      <c r="AT1002" s="408"/>
      <c r="AU1002" s="408"/>
      <c r="AV1002" s="408"/>
      <c r="AW1002" s="408"/>
      <c r="AX1002" s="408"/>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0"/>
      <c r="AQ1003" s="270"/>
      <c r="AR1003" s="270"/>
      <c r="AS1003" s="270"/>
      <c r="AT1003" s="270"/>
      <c r="AU1003" s="270"/>
      <c r="AV1003" s="270"/>
      <c r="AW1003" s="270"/>
      <c r="AX1003" s="270"/>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0"/>
      <c r="AQ1004" s="270"/>
      <c r="AR1004" s="270"/>
      <c r="AS1004" s="270"/>
      <c r="AT1004" s="270"/>
      <c r="AU1004" s="270"/>
      <c r="AV1004" s="270"/>
      <c r="AW1004" s="270"/>
      <c r="AX1004" s="270"/>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0"/>
      <c r="AQ1005" s="270"/>
      <c r="AR1005" s="270"/>
      <c r="AS1005" s="270"/>
      <c r="AT1005" s="270"/>
      <c r="AU1005" s="270"/>
      <c r="AV1005" s="270"/>
      <c r="AW1005" s="270"/>
      <c r="AX1005" s="270"/>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0"/>
      <c r="AQ1006" s="270"/>
      <c r="AR1006" s="270"/>
      <c r="AS1006" s="270"/>
      <c r="AT1006" s="270"/>
      <c r="AU1006" s="270"/>
      <c r="AV1006" s="270"/>
      <c r="AW1006" s="270"/>
      <c r="AX1006" s="270"/>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0"/>
      <c r="AQ1007" s="270"/>
      <c r="AR1007" s="270"/>
      <c r="AS1007" s="270"/>
      <c r="AT1007" s="270"/>
      <c r="AU1007" s="270"/>
      <c r="AV1007" s="270"/>
      <c r="AW1007" s="270"/>
      <c r="AX1007" s="270"/>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0"/>
      <c r="AQ1008" s="270"/>
      <c r="AR1008" s="270"/>
      <c r="AS1008" s="270"/>
      <c r="AT1008" s="270"/>
      <c r="AU1008" s="270"/>
      <c r="AV1008" s="270"/>
      <c r="AW1008" s="270"/>
      <c r="AX1008" s="270"/>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0"/>
      <c r="AQ1009" s="270"/>
      <c r="AR1009" s="270"/>
      <c r="AS1009" s="270"/>
      <c r="AT1009" s="270"/>
      <c r="AU1009" s="270"/>
      <c r="AV1009" s="270"/>
      <c r="AW1009" s="270"/>
      <c r="AX1009" s="270"/>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0"/>
      <c r="AQ1010" s="270"/>
      <c r="AR1010" s="270"/>
      <c r="AS1010" s="270"/>
      <c r="AT1010" s="270"/>
      <c r="AU1010" s="270"/>
      <c r="AV1010" s="270"/>
      <c r="AW1010" s="270"/>
      <c r="AX1010" s="270"/>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0"/>
      <c r="AQ1011" s="270"/>
      <c r="AR1011" s="270"/>
      <c r="AS1011" s="270"/>
      <c r="AT1011" s="270"/>
      <c r="AU1011" s="270"/>
      <c r="AV1011" s="270"/>
      <c r="AW1011" s="270"/>
      <c r="AX1011" s="270"/>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0"/>
      <c r="AQ1012" s="270"/>
      <c r="AR1012" s="270"/>
      <c r="AS1012" s="270"/>
      <c r="AT1012" s="270"/>
      <c r="AU1012" s="270"/>
      <c r="AV1012" s="270"/>
      <c r="AW1012" s="270"/>
      <c r="AX1012" s="270"/>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0"/>
      <c r="AQ1013" s="270"/>
      <c r="AR1013" s="270"/>
      <c r="AS1013" s="270"/>
      <c r="AT1013" s="270"/>
      <c r="AU1013" s="270"/>
      <c r="AV1013" s="270"/>
      <c r="AW1013" s="270"/>
      <c r="AX1013" s="270"/>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0"/>
      <c r="AQ1014" s="270"/>
      <c r="AR1014" s="270"/>
      <c r="AS1014" s="270"/>
      <c r="AT1014" s="270"/>
      <c r="AU1014" s="270"/>
      <c r="AV1014" s="270"/>
      <c r="AW1014" s="270"/>
      <c r="AX1014" s="270"/>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0"/>
      <c r="AQ1015" s="270"/>
      <c r="AR1015" s="270"/>
      <c r="AS1015" s="270"/>
      <c r="AT1015" s="270"/>
      <c r="AU1015" s="270"/>
      <c r="AV1015" s="270"/>
      <c r="AW1015" s="270"/>
      <c r="AX1015" s="270"/>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0"/>
      <c r="AQ1016" s="270"/>
      <c r="AR1016" s="270"/>
      <c r="AS1016" s="270"/>
      <c r="AT1016" s="270"/>
      <c r="AU1016" s="270"/>
      <c r="AV1016" s="270"/>
      <c r="AW1016" s="270"/>
      <c r="AX1016" s="270"/>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0"/>
      <c r="AQ1017" s="270"/>
      <c r="AR1017" s="270"/>
      <c r="AS1017" s="270"/>
      <c r="AT1017" s="270"/>
      <c r="AU1017" s="270"/>
      <c r="AV1017" s="270"/>
      <c r="AW1017" s="270"/>
      <c r="AX1017" s="270"/>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0"/>
      <c r="AQ1018" s="270"/>
      <c r="AR1018" s="270"/>
      <c r="AS1018" s="270"/>
      <c r="AT1018" s="270"/>
      <c r="AU1018" s="270"/>
      <c r="AV1018" s="270"/>
      <c r="AW1018" s="270"/>
      <c r="AX1018" s="270"/>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0"/>
      <c r="AQ1019" s="270"/>
      <c r="AR1019" s="270"/>
      <c r="AS1019" s="270"/>
      <c r="AT1019" s="270"/>
      <c r="AU1019" s="270"/>
      <c r="AV1019" s="270"/>
      <c r="AW1019" s="270"/>
      <c r="AX1019" s="270"/>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0"/>
      <c r="AQ1020" s="270"/>
      <c r="AR1020" s="270"/>
      <c r="AS1020" s="270"/>
      <c r="AT1020" s="270"/>
      <c r="AU1020" s="270"/>
      <c r="AV1020" s="270"/>
      <c r="AW1020" s="270"/>
      <c r="AX1020" s="270"/>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0"/>
      <c r="AQ1021" s="270"/>
      <c r="AR1021" s="270"/>
      <c r="AS1021" s="270"/>
      <c r="AT1021" s="270"/>
      <c r="AU1021" s="270"/>
      <c r="AV1021" s="270"/>
      <c r="AW1021" s="270"/>
      <c r="AX1021" s="270"/>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0"/>
      <c r="AQ1022" s="270"/>
      <c r="AR1022" s="270"/>
      <c r="AS1022" s="270"/>
      <c r="AT1022" s="270"/>
      <c r="AU1022" s="270"/>
      <c r="AV1022" s="270"/>
      <c r="AW1022" s="270"/>
      <c r="AX1022" s="270"/>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0"/>
      <c r="AQ1023" s="270"/>
      <c r="AR1023" s="270"/>
      <c r="AS1023" s="270"/>
      <c r="AT1023" s="270"/>
      <c r="AU1023" s="270"/>
      <c r="AV1023" s="270"/>
      <c r="AW1023" s="270"/>
      <c r="AX1023" s="270"/>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0"/>
      <c r="AQ1024" s="270"/>
      <c r="AR1024" s="270"/>
      <c r="AS1024" s="270"/>
      <c r="AT1024" s="270"/>
      <c r="AU1024" s="270"/>
      <c r="AV1024" s="270"/>
      <c r="AW1024" s="270"/>
      <c r="AX1024" s="270"/>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0"/>
      <c r="AQ1025" s="270"/>
      <c r="AR1025" s="270"/>
      <c r="AS1025" s="270"/>
      <c r="AT1025" s="270"/>
      <c r="AU1025" s="270"/>
      <c r="AV1025" s="270"/>
      <c r="AW1025" s="270"/>
      <c r="AX1025" s="270"/>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0"/>
      <c r="AQ1026" s="270"/>
      <c r="AR1026" s="270"/>
      <c r="AS1026" s="270"/>
      <c r="AT1026" s="270"/>
      <c r="AU1026" s="270"/>
      <c r="AV1026" s="270"/>
      <c r="AW1026" s="270"/>
      <c r="AX1026" s="270"/>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0"/>
      <c r="AQ1027" s="270"/>
      <c r="AR1027" s="270"/>
      <c r="AS1027" s="270"/>
      <c r="AT1027" s="270"/>
      <c r="AU1027" s="270"/>
      <c r="AV1027" s="270"/>
      <c r="AW1027" s="270"/>
      <c r="AX1027" s="270"/>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0"/>
      <c r="AQ1028" s="270"/>
      <c r="AR1028" s="270"/>
      <c r="AS1028" s="270"/>
      <c r="AT1028" s="270"/>
      <c r="AU1028" s="270"/>
      <c r="AV1028" s="270"/>
      <c r="AW1028" s="270"/>
      <c r="AX1028" s="270"/>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0"/>
      <c r="AQ1029" s="270"/>
      <c r="AR1029" s="270"/>
      <c r="AS1029" s="270"/>
      <c r="AT1029" s="270"/>
      <c r="AU1029" s="270"/>
      <c r="AV1029" s="270"/>
      <c r="AW1029" s="270"/>
      <c r="AX1029" s="270"/>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0"/>
      <c r="AQ1030" s="270"/>
      <c r="AR1030" s="270"/>
      <c r="AS1030" s="270"/>
      <c r="AT1030" s="270"/>
      <c r="AU1030" s="270"/>
      <c r="AV1030" s="270"/>
      <c r="AW1030" s="270"/>
      <c r="AX1030" s="270"/>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0"/>
      <c r="AQ1031" s="270"/>
      <c r="AR1031" s="270"/>
      <c r="AS1031" s="270"/>
      <c r="AT1031" s="270"/>
      <c r="AU1031" s="270"/>
      <c r="AV1031" s="270"/>
      <c r="AW1031" s="270"/>
      <c r="AX1031" s="270"/>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74</v>
      </c>
      <c r="D1035" s="664"/>
      <c r="E1035" s="664"/>
      <c r="F1035" s="664"/>
      <c r="G1035" s="664"/>
      <c r="H1035" s="664"/>
      <c r="I1035" s="664"/>
      <c r="J1035" s="408" t="s">
        <v>77</v>
      </c>
      <c r="K1035" s="604"/>
      <c r="L1035" s="604"/>
      <c r="M1035" s="604"/>
      <c r="N1035" s="604"/>
      <c r="O1035" s="604"/>
      <c r="P1035" s="664" t="s">
        <v>19</v>
      </c>
      <c r="Q1035" s="664"/>
      <c r="R1035" s="664"/>
      <c r="S1035" s="664"/>
      <c r="T1035" s="664"/>
      <c r="U1035" s="664"/>
      <c r="V1035" s="664"/>
      <c r="W1035" s="664"/>
      <c r="X1035" s="664"/>
      <c r="Y1035" s="665" t="s">
        <v>318</v>
      </c>
      <c r="Z1035" s="665"/>
      <c r="AA1035" s="665"/>
      <c r="AB1035" s="665"/>
      <c r="AC1035" s="408" t="s">
        <v>271</v>
      </c>
      <c r="AD1035" s="408"/>
      <c r="AE1035" s="408"/>
      <c r="AF1035" s="408"/>
      <c r="AG1035" s="408"/>
      <c r="AH1035" s="665" t="s">
        <v>377</v>
      </c>
      <c r="AI1035" s="664"/>
      <c r="AJ1035" s="664"/>
      <c r="AK1035" s="664"/>
      <c r="AL1035" s="664" t="s">
        <v>18</v>
      </c>
      <c r="AM1035" s="664"/>
      <c r="AN1035" s="664"/>
      <c r="AO1035" s="239"/>
      <c r="AP1035" s="408" t="s">
        <v>321</v>
      </c>
      <c r="AQ1035" s="408"/>
      <c r="AR1035" s="408"/>
      <c r="AS1035" s="408"/>
      <c r="AT1035" s="408"/>
      <c r="AU1035" s="408"/>
      <c r="AV1035" s="408"/>
      <c r="AW1035" s="408"/>
      <c r="AX1035" s="408"/>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0"/>
      <c r="AQ1036" s="270"/>
      <c r="AR1036" s="270"/>
      <c r="AS1036" s="270"/>
      <c r="AT1036" s="270"/>
      <c r="AU1036" s="270"/>
      <c r="AV1036" s="270"/>
      <c r="AW1036" s="270"/>
      <c r="AX1036" s="270"/>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0"/>
      <c r="AQ1037" s="270"/>
      <c r="AR1037" s="270"/>
      <c r="AS1037" s="270"/>
      <c r="AT1037" s="270"/>
      <c r="AU1037" s="270"/>
      <c r="AV1037" s="270"/>
      <c r="AW1037" s="270"/>
      <c r="AX1037" s="270"/>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0"/>
      <c r="AQ1038" s="270"/>
      <c r="AR1038" s="270"/>
      <c r="AS1038" s="270"/>
      <c r="AT1038" s="270"/>
      <c r="AU1038" s="270"/>
      <c r="AV1038" s="270"/>
      <c r="AW1038" s="270"/>
      <c r="AX1038" s="270"/>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0"/>
      <c r="AQ1039" s="270"/>
      <c r="AR1039" s="270"/>
      <c r="AS1039" s="270"/>
      <c r="AT1039" s="270"/>
      <c r="AU1039" s="270"/>
      <c r="AV1039" s="270"/>
      <c r="AW1039" s="270"/>
      <c r="AX1039" s="270"/>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0"/>
      <c r="AQ1040" s="270"/>
      <c r="AR1040" s="270"/>
      <c r="AS1040" s="270"/>
      <c r="AT1040" s="270"/>
      <c r="AU1040" s="270"/>
      <c r="AV1040" s="270"/>
      <c r="AW1040" s="270"/>
      <c r="AX1040" s="270"/>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0"/>
      <c r="AQ1041" s="270"/>
      <c r="AR1041" s="270"/>
      <c r="AS1041" s="270"/>
      <c r="AT1041" s="270"/>
      <c r="AU1041" s="270"/>
      <c r="AV1041" s="270"/>
      <c r="AW1041" s="270"/>
      <c r="AX1041" s="270"/>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0"/>
      <c r="AQ1042" s="270"/>
      <c r="AR1042" s="270"/>
      <c r="AS1042" s="270"/>
      <c r="AT1042" s="270"/>
      <c r="AU1042" s="270"/>
      <c r="AV1042" s="270"/>
      <c r="AW1042" s="270"/>
      <c r="AX1042" s="270"/>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0"/>
      <c r="AQ1043" s="270"/>
      <c r="AR1043" s="270"/>
      <c r="AS1043" s="270"/>
      <c r="AT1043" s="270"/>
      <c r="AU1043" s="270"/>
      <c r="AV1043" s="270"/>
      <c r="AW1043" s="270"/>
      <c r="AX1043" s="270"/>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0"/>
      <c r="AQ1044" s="270"/>
      <c r="AR1044" s="270"/>
      <c r="AS1044" s="270"/>
      <c r="AT1044" s="270"/>
      <c r="AU1044" s="270"/>
      <c r="AV1044" s="270"/>
      <c r="AW1044" s="270"/>
      <c r="AX1044" s="270"/>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0"/>
      <c r="AQ1045" s="270"/>
      <c r="AR1045" s="270"/>
      <c r="AS1045" s="270"/>
      <c r="AT1045" s="270"/>
      <c r="AU1045" s="270"/>
      <c r="AV1045" s="270"/>
      <c r="AW1045" s="270"/>
      <c r="AX1045" s="270"/>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0"/>
      <c r="AQ1046" s="270"/>
      <c r="AR1046" s="270"/>
      <c r="AS1046" s="270"/>
      <c r="AT1046" s="270"/>
      <c r="AU1046" s="270"/>
      <c r="AV1046" s="270"/>
      <c r="AW1046" s="270"/>
      <c r="AX1046" s="270"/>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0"/>
      <c r="AQ1047" s="270"/>
      <c r="AR1047" s="270"/>
      <c r="AS1047" s="270"/>
      <c r="AT1047" s="270"/>
      <c r="AU1047" s="270"/>
      <c r="AV1047" s="270"/>
      <c r="AW1047" s="270"/>
      <c r="AX1047" s="270"/>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0"/>
      <c r="AQ1048" s="270"/>
      <c r="AR1048" s="270"/>
      <c r="AS1048" s="270"/>
      <c r="AT1048" s="270"/>
      <c r="AU1048" s="270"/>
      <c r="AV1048" s="270"/>
      <c r="AW1048" s="270"/>
      <c r="AX1048" s="270"/>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0"/>
      <c r="AQ1049" s="270"/>
      <c r="AR1049" s="270"/>
      <c r="AS1049" s="270"/>
      <c r="AT1049" s="270"/>
      <c r="AU1049" s="270"/>
      <c r="AV1049" s="270"/>
      <c r="AW1049" s="270"/>
      <c r="AX1049" s="270"/>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0"/>
      <c r="AQ1050" s="270"/>
      <c r="AR1050" s="270"/>
      <c r="AS1050" s="270"/>
      <c r="AT1050" s="270"/>
      <c r="AU1050" s="270"/>
      <c r="AV1050" s="270"/>
      <c r="AW1050" s="270"/>
      <c r="AX1050" s="270"/>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0"/>
      <c r="AQ1051" s="270"/>
      <c r="AR1051" s="270"/>
      <c r="AS1051" s="270"/>
      <c r="AT1051" s="270"/>
      <c r="AU1051" s="270"/>
      <c r="AV1051" s="270"/>
      <c r="AW1051" s="270"/>
      <c r="AX1051" s="270"/>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0"/>
      <c r="AQ1052" s="270"/>
      <c r="AR1052" s="270"/>
      <c r="AS1052" s="270"/>
      <c r="AT1052" s="270"/>
      <c r="AU1052" s="270"/>
      <c r="AV1052" s="270"/>
      <c r="AW1052" s="270"/>
      <c r="AX1052" s="270"/>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0"/>
      <c r="AQ1053" s="270"/>
      <c r="AR1053" s="270"/>
      <c r="AS1053" s="270"/>
      <c r="AT1053" s="270"/>
      <c r="AU1053" s="270"/>
      <c r="AV1053" s="270"/>
      <c r="AW1053" s="270"/>
      <c r="AX1053" s="270"/>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0"/>
      <c r="AQ1054" s="270"/>
      <c r="AR1054" s="270"/>
      <c r="AS1054" s="270"/>
      <c r="AT1054" s="270"/>
      <c r="AU1054" s="270"/>
      <c r="AV1054" s="270"/>
      <c r="AW1054" s="270"/>
      <c r="AX1054" s="270"/>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0"/>
      <c r="AQ1055" s="270"/>
      <c r="AR1055" s="270"/>
      <c r="AS1055" s="270"/>
      <c r="AT1055" s="270"/>
      <c r="AU1055" s="270"/>
      <c r="AV1055" s="270"/>
      <c r="AW1055" s="270"/>
      <c r="AX1055" s="270"/>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0"/>
      <c r="AQ1056" s="270"/>
      <c r="AR1056" s="270"/>
      <c r="AS1056" s="270"/>
      <c r="AT1056" s="270"/>
      <c r="AU1056" s="270"/>
      <c r="AV1056" s="270"/>
      <c r="AW1056" s="270"/>
      <c r="AX1056" s="270"/>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0"/>
      <c r="AQ1057" s="270"/>
      <c r="AR1057" s="270"/>
      <c r="AS1057" s="270"/>
      <c r="AT1057" s="270"/>
      <c r="AU1057" s="270"/>
      <c r="AV1057" s="270"/>
      <c r="AW1057" s="270"/>
      <c r="AX1057" s="270"/>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0"/>
      <c r="AQ1058" s="270"/>
      <c r="AR1058" s="270"/>
      <c r="AS1058" s="270"/>
      <c r="AT1058" s="270"/>
      <c r="AU1058" s="270"/>
      <c r="AV1058" s="270"/>
      <c r="AW1058" s="270"/>
      <c r="AX1058" s="270"/>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0"/>
      <c r="AQ1059" s="270"/>
      <c r="AR1059" s="270"/>
      <c r="AS1059" s="270"/>
      <c r="AT1059" s="270"/>
      <c r="AU1059" s="270"/>
      <c r="AV1059" s="270"/>
      <c r="AW1059" s="270"/>
      <c r="AX1059" s="270"/>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0"/>
      <c r="AQ1060" s="270"/>
      <c r="AR1060" s="270"/>
      <c r="AS1060" s="270"/>
      <c r="AT1060" s="270"/>
      <c r="AU1060" s="270"/>
      <c r="AV1060" s="270"/>
      <c r="AW1060" s="270"/>
      <c r="AX1060" s="270"/>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0"/>
      <c r="AQ1061" s="270"/>
      <c r="AR1061" s="270"/>
      <c r="AS1061" s="270"/>
      <c r="AT1061" s="270"/>
      <c r="AU1061" s="270"/>
      <c r="AV1061" s="270"/>
      <c r="AW1061" s="270"/>
      <c r="AX1061" s="270"/>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0"/>
      <c r="AQ1062" s="270"/>
      <c r="AR1062" s="270"/>
      <c r="AS1062" s="270"/>
      <c r="AT1062" s="270"/>
      <c r="AU1062" s="270"/>
      <c r="AV1062" s="270"/>
      <c r="AW1062" s="270"/>
      <c r="AX1062" s="270"/>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0"/>
      <c r="AQ1063" s="270"/>
      <c r="AR1063" s="270"/>
      <c r="AS1063" s="270"/>
      <c r="AT1063" s="270"/>
      <c r="AU1063" s="270"/>
      <c r="AV1063" s="270"/>
      <c r="AW1063" s="270"/>
      <c r="AX1063" s="270"/>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0"/>
      <c r="AQ1064" s="270"/>
      <c r="AR1064" s="270"/>
      <c r="AS1064" s="270"/>
      <c r="AT1064" s="270"/>
      <c r="AU1064" s="270"/>
      <c r="AV1064" s="270"/>
      <c r="AW1064" s="270"/>
      <c r="AX1064" s="270"/>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74</v>
      </c>
      <c r="D1068" s="664"/>
      <c r="E1068" s="664"/>
      <c r="F1068" s="664"/>
      <c r="G1068" s="664"/>
      <c r="H1068" s="664"/>
      <c r="I1068" s="664"/>
      <c r="J1068" s="408" t="s">
        <v>77</v>
      </c>
      <c r="K1068" s="604"/>
      <c r="L1068" s="604"/>
      <c r="M1068" s="604"/>
      <c r="N1068" s="604"/>
      <c r="O1068" s="604"/>
      <c r="P1068" s="664" t="s">
        <v>19</v>
      </c>
      <c r="Q1068" s="664"/>
      <c r="R1068" s="664"/>
      <c r="S1068" s="664"/>
      <c r="T1068" s="664"/>
      <c r="U1068" s="664"/>
      <c r="V1068" s="664"/>
      <c r="W1068" s="664"/>
      <c r="X1068" s="664"/>
      <c r="Y1068" s="665" t="s">
        <v>318</v>
      </c>
      <c r="Z1068" s="665"/>
      <c r="AA1068" s="665"/>
      <c r="AB1068" s="665"/>
      <c r="AC1068" s="408" t="s">
        <v>271</v>
      </c>
      <c r="AD1068" s="408"/>
      <c r="AE1068" s="408"/>
      <c r="AF1068" s="408"/>
      <c r="AG1068" s="408"/>
      <c r="AH1068" s="665" t="s">
        <v>377</v>
      </c>
      <c r="AI1068" s="664"/>
      <c r="AJ1068" s="664"/>
      <c r="AK1068" s="664"/>
      <c r="AL1068" s="664" t="s">
        <v>18</v>
      </c>
      <c r="AM1068" s="664"/>
      <c r="AN1068" s="664"/>
      <c r="AO1068" s="239"/>
      <c r="AP1068" s="408" t="s">
        <v>321</v>
      </c>
      <c r="AQ1068" s="408"/>
      <c r="AR1068" s="408"/>
      <c r="AS1068" s="408"/>
      <c r="AT1068" s="408"/>
      <c r="AU1068" s="408"/>
      <c r="AV1068" s="408"/>
      <c r="AW1068" s="408"/>
      <c r="AX1068" s="408"/>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0"/>
      <c r="AQ1069" s="270"/>
      <c r="AR1069" s="270"/>
      <c r="AS1069" s="270"/>
      <c r="AT1069" s="270"/>
      <c r="AU1069" s="270"/>
      <c r="AV1069" s="270"/>
      <c r="AW1069" s="270"/>
      <c r="AX1069" s="270"/>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0"/>
      <c r="AQ1070" s="270"/>
      <c r="AR1070" s="270"/>
      <c r="AS1070" s="270"/>
      <c r="AT1070" s="270"/>
      <c r="AU1070" s="270"/>
      <c r="AV1070" s="270"/>
      <c r="AW1070" s="270"/>
      <c r="AX1070" s="270"/>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0"/>
      <c r="AQ1071" s="270"/>
      <c r="AR1071" s="270"/>
      <c r="AS1071" s="270"/>
      <c r="AT1071" s="270"/>
      <c r="AU1071" s="270"/>
      <c r="AV1071" s="270"/>
      <c r="AW1071" s="270"/>
      <c r="AX1071" s="270"/>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0"/>
      <c r="AQ1072" s="270"/>
      <c r="AR1072" s="270"/>
      <c r="AS1072" s="270"/>
      <c r="AT1072" s="270"/>
      <c r="AU1072" s="270"/>
      <c r="AV1072" s="270"/>
      <c r="AW1072" s="270"/>
      <c r="AX1072" s="270"/>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0"/>
      <c r="AQ1073" s="270"/>
      <c r="AR1073" s="270"/>
      <c r="AS1073" s="270"/>
      <c r="AT1073" s="270"/>
      <c r="AU1073" s="270"/>
      <c r="AV1073" s="270"/>
      <c r="AW1073" s="270"/>
      <c r="AX1073" s="270"/>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0"/>
      <c r="AQ1074" s="270"/>
      <c r="AR1074" s="270"/>
      <c r="AS1074" s="270"/>
      <c r="AT1074" s="270"/>
      <c r="AU1074" s="270"/>
      <c r="AV1074" s="270"/>
      <c r="AW1074" s="270"/>
      <c r="AX1074" s="270"/>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0"/>
      <c r="AQ1075" s="270"/>
      <c r="AR1075" s="270"/>
      <c r="AS1075" s="270"/>
      <c r="AT1075" s="270"/>
      <c r="AU1075" s="270"/>
      <c r="AV1075" s="270"/>
      <c r="AW1075" s="270"/>
      <c r="AX1075" s="270"/>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0"/>
      <c r="AQ1076" s="270"/>
      <c r="AR1076" s="270"/>
      <c r="AS1076" s="270"/>
      <c r="AT1076" s="270"/>
      <c r="AU1076" s="270"/>
      <c r="AV1076" s="270"/>
      <c r="AW1076" s="270"/>
      <c r="AX1076" s="270"/>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0"/>
      <c r="AQ1077" s="270"/>
      <c r="AR1077" s="270"/>
      <c r="AS1077" s="270"/>
      <c r="AT1077" s="270"/>
      <c r="AU1077" s="270"/>
      <c r="AV1077" s="270"/>
      <c r="AW1077" s="270"/>
      <c r="AX1077" s="270"/>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0"/>
      <c r="AQ1078" s="270"/>
      <c r="AR1078" s="270"/>
      <c r="AS1078" s="270"/>
      <c r="AT1078" s="270"/>
      <c r="AU1078" s="270"/>
      <c r="AV1078" s="270"/>
      <c r="AW1078" s="270"/>
      <c r="AX1078" s="270"/>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0"/>
      <c r="AQ1079" s="270"/>
      <c r="AR1079" s="270"/>
      <c r="AS1079" s="270"/>
      <c r="AT1079" s="270"/>
      <c r="AU1079" s="270"/>
      <c r="AV1079" s="270"/>
      <c r="AW1079" s="270"/>
      <c r="AX1079" s="270"/>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0"/>
      <c r="AQ1080" s="270"/>
      <c r="AR1080" s="270"/>
      <c r="AS1080" s="270"/>
      <c r="AT1080" s="270"/>
      <c r="AU1080" s="270"/>
      <c r="AV1080" s="270"/>
      <c r="AW1080" s="270"/>
      <c r="AX1080" s="270"/>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0"/>
      <c r="AQ1081" s="270"/>
      <c r="AR1081" s="270"/>
      <c r="AS1081" s="270"/>
      <c r="AT1081" s="270"/>
      <c r="AU1081" s="270"/>
      <c r="AV1081" s="270"/>
      <c r="AW1081" s="270"/>
      <c r="AX1081" s="270"/>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0"/>
      <c r="AQ1082" s="270"/>
      <c r="AR1082" s="270"/>
      <c r="AS1082" s="270"/>
      <c r="AT1082" s="270"/>
      <c r="AU1082" s="270"/>
      <c r="AV1082" s="270"/>
      <c r="AW1082" s="270"/>
      <c r="AX1082" s="270"/>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0"/>
      <c r="AQ1083" s="270"/>
      <c r="AR1083" s="270"/>
      <c r="AS1083" s="270"/>
      <c r="AT1083" s="270"/>
      <c r="AU1083" s="270"/>
      <c r="AV1083" s="270"/>
      <c r="AW1083" s="270"/>
      <c r="AX1083" s="270"/>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0"/>
      <c r="AQ1084" s="270"/>
      <c r="AR1084" s="270"/>
      <c r="AS1084" s="270"/>
      <c r="AT1084" s="270"/>
      <c r="AU1084" s="270"/>
      <c r="AV1084" s="270"/>
      <c r="AW1084" s="270"/>
      <c r="AX1084" s="270"/>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0"/>
      <c r="AQ1085" s="270"/>
      <c r="AR1085" s="270"/>
      <c r="AS1085" s="270"/>
      <c r="AT1085" s="270"/>
      <c r="AU1085" s="270"/>
      <c r="AV1085" s="270"/>
      <c r="AW1085" s="270"/>
      <c r="AX1085" s="270"/>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0"/>
      <c r="AQ1086" s="270"/>
      <c r="AR1086" s="270"/>
      <c r="AS1086" s="270"/>
      <c r="AT1086" s="270"/>
      <c r="AU1086" s="270"/>
      <c r="AV1086" s="270"/>
      <c r="AW1086" s="270"/>
      <c r="AX1086" s="270"/>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0"/>
      <c r="AQ1087" s="270"/>
      <c r="AR1087" s="270"/>
      <c r="AS1087" s="270"/>
      <c r="AT1087" s="270"/>
      <c r="AU1087" s="270"/>
      <c r="AV1087" s="270"/>
      <c r="AW1087" s="270"/>
      <c r="AX1087" s="270"/>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0"/>
      <c r="AQ1088" s="270"/>
      <c r="AR1088" s="270"/>
      <c r="AS1088" s="270"/>
      <c r="AT1088" s="270"/>
      <c r="AU1088" s="270"/>
      <c r="AV1088" s="270"/>
      <c r="AW1088" s="270"/>
      <c r="AX1088" s="270"/>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0"/>
      <c r="AQ1089" s="270"/>
      <c r="AR1089" s="270"/>
      <c r="AS1089" s="270"/>
      <c r="AT1089" s="270"/>
      <c r="AU1089" s="270"/>
      <c r="AV1089" s="270"/>
      <c r="AW1089" s="270"/>
      <c r="AX1089" s="270"/>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0"/>
      <c r="AQ1090" s="270"/>
      <c r="AR1090" s="270"/>
      <c r="AS1090" s="270"/>
      <c r="AT1090" s="270"/>
      <c r="AU1090" s="270"/>
      <c r="AV1090" s="270"/>
      <c r="AW1090" s="270"/>
      <c r="AX1090" s="270"/>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0"/>
      <c r="AQ1091" s="270"/>
      <c r="AR1091" s="270"/>
      <c r="AS1091" s="270"/>
      <c r="AT1091" s="270"/>
      <c r="AU1091" s="270"/>
      <c r="AV1091" s="270"/>
      <c r="AW1091" s="270"/>
      <c r="AX1091" s="270"/>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0"/>
      <c r="AQ1092" s="270"/>
      <c r="AR1092" s="270"/>
      <c r="AS1092" s="270"/>
      <c r="AT1092" s="270"/>
      <c r="AU1092" s="270"/>
      <c r="AV1092" s="270"/>
      <c r="AW1092" s="270"/>
      <c r="AX1092" s="270"/>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0"/>
      <c r="AQ1093" s="270"/>
      <c r="AR1093" s="270"/>
      <c r="AS1093" s="270"/>
      <c r="AT1093" s="270"/>
      <c r="AU1093" s="270"/>
      <c r="AV1093" s="270"/>
      <c r="AW1093" s="270"/>
      <c r="AX1093" s="270"/>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0"/>
      <c r="AQ1094" s="270"/>
      <c r="AR1094" s="270"/>
      <c r="AS1094" s="270"/>
      <c r="AT1094" s="270"/>
      <c r="AU1094" s="270"/>
      <c r="AV1094" s="270"/>
      <c r="AW1094" s="270"/>
      <c r="AX1094" s="270"/>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0"/>
      <c r="AQ1095" s="270"/>
      <c r="AR1095" s="270"/>
      <c r="AS1095" s="270"/>
      <c r="AT1095" s="270"/>
      <c r="AU1095" s="270"/>
      <c r="AV1095" s="270"/>
      <c r="AW1095" s="270"/>
      <c r="AX1095" s="270"/>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0"/>
      <c r="AQ1096" s="270"/>
      <c r="AR1096" s="270"/>
      <c r="AS1096" s="270"/>
      <c r="AT1096" s="270"/>
      <c r="AU1096" s="270"/>
      <c r="AV1096" s="270"/>
      <c r="AW1096" s="270"/>
      <c r="AX1096" s="270"/>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0"/>
      <c r="AQ1097" s="270"/>
      <c r="AR1097" s="270"/>
      <c r="AS1097" s="270"/>
      <c r="AT1097" s="270"/>
      <c r="AU1097" s="270"/>
      <c r="AV1097" s="270"/>
      <c r="AW1097" s="270"/>
      <c r="AX1097" s="270"/>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0"/>
      <c r="AQ1098" s="270"/>
      <c r="AR1098" s="270"/>
      <c r="AS1098" s="270"/>
      <c r="AT1098" s="270"/>
      <c r="AU1098" s="270"/>
      <c r="AV1098" s="270"/>
      <c r="AW1098" s="270"/>
      <c r="AX1098" s="270"/>
    </row>
    <row r="1099" spans="1:50" ht="24.75" customHeight="1" x14ac:dyDescent="0.15">
      <c r="A1099" s="681" t="s">
        <v>35</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361</v>
      </c>
      <c r="AM1099" s="685"/>
      <c r="AN1099" s="68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6"/>
      <c r="B1102" s="666"/>
      <c r="C1102" s="408" t="s">
        <v>5</v>
      </c>
      <c r="D1102" s="408"/>
      <c r="E1102" s="408" t="s">
        <v>286</v>
      </c>
      <c r="F1102" s="408"/>
      <c r="G1102" s="408"/>
      <c r="H1102" s="408"/>
      <c r="I1102" s="408"/>
      <c r="J1102" s="408" t="s">
        <v>77</v>
      </c>
      <c r="K1102" s="408"/>
      <c r="L1102" s="408"/>
      <c r="M1102" s="408"/>
      <c r="N1102" s="408"/>
      <c r="O1102" s="408"/>
      <c r="P1102" s="665" t="s">
        <v>19</v>
      </c>
      <c r="Q1102" s="665"/>
      <c r="R1102" s="665"/>
      <c r="S1102" s="665"/>
      <c r="T1102" s="665"/>
      <c r="U1102" s="665"/>
      <c r="V1102" s="665"/>
      <c r="W1102" s="665"/>
      <c r="X1102" s="665"/>
      <c r="Y1102" s="408" t="s">
        <v>284</v>
      </c>
      <c r="Z1102" s="408"/>
      <c r="AA1102" s="408"/>
      <c r="AB1102" s="408"/>
      <c r="AC1102" s="408" t="s">
        <v>285</v>
      </c>
      <c r="AD1102" s="408"/>
      <c r="AE1102" s="408"/>
      <c r="AF1102" s="408"/>
      <c r="AG1102" s="408"/>
      <c r="AH1102" s="665" t="s">
        <v>306</v>
      </c>
      <c r="AI1102" s="665"/>
      <c r="AJ1102" s="665"/>
      <c r="AK1102" s="665"/>
      <c r="AL1102" s="665" t="s">
        <v>18</v>
      </c>
      <c r="AM1102" s="665"/>
      <c r="AN1102" s="665"/>
      <c r="AO1102" s="686"/>
      <c r="AP1102" s="408" t="s">
        <v>356</v>
      </c>
      <c r="AQ1102" s="408"/>
      <c r="AR1102" s="408"/>
      <c r="AS1102" s="408"/>
      <c r="AT1102" s="408"/>
      <c r="AU1102" s="408"/>
      <c r="AV1102" s="408"/>
      <c r="AW1102" s="408"/>
      <c r="AX1102" s="408"/>
    </row>
    <row r="1103" spans="1:50" ht="30" customHeight="1" x14ac:dyDescent="0.15">
      <c r="A1103" s="666">
        <v>1</v>
      </c>
      <c r="B1103" s="666">
        <v>1</v>
      </c>
      <c r="C1103" s="687"/>
      <c r="D1103" s="687"/>
      <c r="E1103" s="270" t="s">
        <v>405</v>
      </c>
      <c r="F1103" s="270"/>
      <c r="G1103" s="270"/>
      <c r="H1103" s="270"/>
      <c r="I1103" s="270"/>
      <c r="J1103" s="668" t="s">
        <v>405</v>
      </c>
      <c r="K1103" s="668"/>
      <c r="L1103" s="668"/>
      <c r="M1103" s="668"/>
      <c r="N1103" s="668"/>
      <c r="O1103" s="668"/>
      <c r="P1103" s="669" t="s">
        <v>405</v>
      </c>
      <c r="Q1103" s="669"/>
      <c r="R1103" s="669"/>
      <c r="S1103" s="669"/>
      <c r="T1103" s="669"/>
      <c r="U1103" s="669"/>
      <c r="V1103" s="669"/>
      <c r="W1103" s="669"/>
      <c r="X1103" s="669"/>
      <c r="Y1103" s="670" t="s">
        <v>405</v>
      </c>
      <c r="Z1103" s="671"/>
      <c r="AA1103" s="671"/>
      <c r="AB1103" s="672"/>
      <c r="AC1103" s="680"/>
      <c r="AD1103" s="680"/>
      <c r="AE1103" s="680"/>
      <c r="AF1103" s="680"/>
      <c r="AG1103" s="680"/>
      <c r="AH1103" s="679" t="s">
        <v>405</v>
      </c>
      <c r="AI1103" s="679"/>
      <c r="AJ1103" s="679"/>
      <c r="AK1103" s="679"/>
      <c r="AL1103" s="676" t="s">
        <v>405</v>
      </c>
      <c r="AM1103" s="677"/>
      <c r="AN1103" s="677"/>
      <c r="AO1103" s="678"/>
      <c r="AP1103" s="270" t="s">
        <v>405</v>
      </c>
      <c r="AQ1103" s="270"/>
      <c r="AR1103" s="270"/>
      <c r="AS1103" s="270"/>
      <c r="AT1103" s="270"/>
      <c r="AU1103" s="270"/>
      <c r="AV1103" s="270"/>
      <c r="AW1103" s="270"/>
      <c r="AX1103" s="270"/>
    </row>
    <row r="1104" spans="1:50" ht="30" hidden="1" customHeight="1" x14ac:dyDescent="0.15">
      <c r="A1104" s="666">
        <v>2</v>
      </c>
      <c r="B1104" s="666">
        <v>1</v>
      </c>
      <c r="C1104" s="687"/>
      <c r="D1104" s="687"/>
      <c r="E1104" s="270"/>
      <c r="F1104" s="270"/>
      <c r="G1104" s="270"/>
      <c r="H1104" s="270"/>
      <c r="I1104" s="270"/>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0"/>
      <c r="AQ1104" s="270"/>
      <c r="AR1104" s="270"/>
      <c r="AS1104" s="270"/>
      <c r="AT1104" s="270"/>
      <c r="AU1104" s="270"/>
      <c r="AV1104" s="270"/>
      <c r="AW1104" s="270"/>
      <c r="AX1104" s="270"/>
    </row>
    <row r="1105" spans="1:50" ht="30" hidden="1" customHeight="1" x14ac:dyDescent="0.15">
      <c r="A1105" s="666">
        <v>3</v>
      </c>
      <c r="B1105" s="666">
        <v>1</v>
      </c>
      <c r="C1105" s="687"/>
      <c r="D1105" s="687"/>
      <c r="E1105" s="270"/>
      <c r="F1105" s="270"/>
      <c r="G1105" s="270"/>
      <c r="H1105" s="270"/>
      <c r="I1105" s="270"/>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0"/>
      <c r="AQ1105" s="270"/>
      <c r="AR1105" s="270"/>
      <c r="AS1105" s="270"/>
      <c r="AT1105" s="270"/>
      <c r="AU1105" s="270"/>
      <c r="AV1105" s="270"/>
      <c r="AW1105" s="270"/>
      <c r="AX1105" s="270"/>
    </row>
    <row r="1106" spans="1:50" ht="30" hidden="1" customHeight="1" x14ac:dyDescent="0.15">
      <c r="A1106" s="666">
        <v>4</v>
      </c>
      <c r="B1106" s="666">
        <v>1</v>
      </c>
      <c r="C1106" s="687"/>
      <c r="D1106" s="687"/>
      <c r="E1106" s="270"/>
      <c r="F1106" s="270"/>
      <c r="G1106" s="270"/>
      <c r="H1106" s="270"/>
      <c r="I1106" s="270"/>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0"/>
      <c r="AQ1106" s="270"/>
      <c r="AR1106" s="270"/>
      <c r="AS1106" s="270"/>
      <c r="AT1106" s="270"/>
      <c r="AU1106" s="270"/>
      <c r="AV1106" s="270"/>
      <c r="AW1106" s="270"/>
      <c r="AX1106" s="270"/>
    </row>
    <row r="1107" spans="1:50" ht="30" hidden="1" customHeight="1" x14ac:dyDescent="0.15">
      <c r="A1107" s="666">
        <v>5</v>
      </c>
      <c r="B1107" s="666">
        <v>1</v>
      </c>
      <c r="C1107" s="687"/>
      <c r="D1107" s="687"/>
      <c r="E1107" s="270"/>
      <c r="F1107" s="270"/>
      <c r="G1107" s="270"/>
      <c r="H1107" s="270"/>
      <c r="I1107" s="270"/>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0"/>
      <c r="AQ1107" s="270"/>
      <c r="AR1107" s="270"/>
      <c r="AS1107" s="270"/>
      <c r="AT1107" s="270"/>
      <c r="AU1107" s="270"/>
      <c r="AV1107" s="270"/>
      <c r="AW1107" s="270"/>
      <c r="AX1107" s="270"/>
    </row>
    <row r="1108" spans="1:50" ht="30" hidden="1" customHeight="1" x14ac:dyDescent="0.15">
      <c r="A1108" s="666">
        <v>6</v>
      </c>
      <c r="B1108" s="666">
        <v>1</v>
      </c>
      <c r="C1108" s="687"/>
      <c r="D1108" s="687"/>
      <c r="E1108" s="270"/>
      <c r="F1108" s="270"/>
      <c r="G1108" s="270"/>
      <c r="H1108" s="270"/>
      <c r="I1108" s="270"/>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0"/>
      <c r="AQ1108" s="270"/>
      <c r="AR1108" s="270"/>
      <c r="AS1108" s="270"/>
      <c r="AT1108" s="270"/>
      <c r="AU1108" s="270"/>
      <c r="AV1108" s="270"/>
      <c r="AW1108" s="270"/>
      <c r="AX1108" s="270"/>
    </row>
    <row r="1109" spans="1:50" ht="30" hidden="1" customHeight="1" x14ac:dyDescent="0.15">
      <c r="A1109" s="666">
        <v>7</v>
      </c>
      <c r="B1109" s="666">
        <v>1</v>
      </c>
      <c r="C1109" s="687"/>
      <c r="D1109" s="687"/>
      <c r="E1109" s="270"/>
      <c r="F1109" s="270"/>
      <c r="G1109" s="270"/>
      <c r="H1109" s="270"/>
      <c r="I1109" s="270"/>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0"/>
      <c r="AQ1109" s="270"/>
      <c r="AR1109" s="270"/>
      <c r="AS1109" s="270"/>
      <c r="AT1109" s="270"/>
      <c r="AU1109" s="270"/>
      <c r="AV1109" s="270"/>
      <c r="AW1109" s="270"/>
      <c r="AX1109" s="270"/>
    </row>
    <row r="1110" spans="1:50" ht="30" hidden="1" customHeight="1" x14ac:dyDescent="0.15">
      <c r="A1110" s="666">
        <v>8</v>
      </c>
      <c r="B1110" s="666">
        <v>1</v>
      </c>
      <c r="C1110" s="687"/>
      <c r="D1110" s="687"/>
      <c r="E1110" s="270"/>
      <c r="F1110" s="270"/>
      <c r="G1110" s="270"/>
      <c r="H1110" s="270"/>
      <c r="I1110" s="270"/>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0"/>
      <c r="AQ1110" s="270"/>
      <c r="AR1110" s="270"/>
      <c r="AS1110" s="270"/>
      <c r="AT1110" s="270"/>
      <c r="AU1110" s="270"/>
      <c r="AV1110" s="270"/>
      <c r="AW1110" s="270"/>
      <c r="AX1110" s="270"/>
    </row>
    <row r="1111" spans="1:50" ht="30" hidden="1" customHeight="1" x14ac:dyDescent="0.15">
      <c r="A1111" s="666">
        <v>9</v>
      </c>
      <c r="B1111" s="666">
        <v>1</v>
      </c>
      <c r="C1111" s="687"/>
      <c r="D1111" s="687"/>
      <c r="E1111" s="270"/>
      <c r="F1111" s="270"/>
      <c r="G1111" s="270"/>
      <c r="H1111" s="270"/>
      <c r="I1111" s="270"/>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0"/>
      <c r="AQ1111" s="270"/>
      <c r="AR1111" s="270"/>
      <c r="AS1111" s="270"/>
      <c r="AT1111" s="270"/>
      <c r="AU1111" s="270"/>
      <c r="AV1111" s="270"/>
      <c r="AW1111" s="270"/>
      <c r="AX1111" s="270"/>
    </row>
    <row r="1112" spans="1:50" ht="30" hidden="1" customHeight="1" x14ac:dyDescent="0.15">
      <c r="A1112" s="666">
        <v>10</v>
      </c>
      <c r="B1112" s="666">
        <v>1</v>
      </c>
      <c r="C1112" s="687"/>
      <c r="D1112" s="687"/>
      <c r="E1112" s="270"/>
      <c r="F1112" s="270"/>
      <c r="G1112" s="270"/>
      <c r="H1112" s="270"/>
      <c r="I1112" s="270"/>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0"/>
      <c r="AQ1112" s="270"/>
      <c r="AR1112" s="270"/>
      <c r="AS1112" s="270"/>
      <c r="AT1112" s="270"/>
      <c r="AU1112" s="270"/>
      <c r="AV1112" s="270"/>
      <c r="AW1112" s="270"/>
      <c r="AX1112" s="270"/>
    </row>
    <row r="1113" spans="1:50" ht="30" hidden="1" customHeight="1" x14ac:dyDescent="0.15">
      <c r="A1113" s="666">
        <v>11</v>
      </c>
      <c r="B1113" s="666">
        <v>1</v>
      </c>
      <c r="C1113" s="687"/>
      <c r="D1113" s="687"/>
      <c r="E1113" s="270"/>
      <c r="F1113" s="270"/>
      <c r="G1113" s="270"/>
      <c r="H1113" s="270"/>
      <c r="I1113" s="270"/>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0"/>
      <c r="AQ1113" s="270"/>
      <c r="AR1113" s="270"/>
      <c r="AS1113" s="270"/>
      <c r="AT1113" s="270"/>
      <c r="AU1113" s="270"/>
      <c r="AV1113" s="270"/>
      <c r="AW1113" s="270"/>
      <c r="AX1113" s="270"/>
    </row>
    <row r="1114" spans="1:50" ht="30" hidden="1" customHeight="1" x14ac:dyDescent="0.15">
      <c r="A1114" s="666">
        <v>12</v>
      </c>
      <c r="B1114" s="666">
        <v>1</v>
      </c>
      <c r="C1114" s="687"/>
      <c r="D1114" s="687"/>
      <c r="E1114" s="270"/>
      <c r="F1114" s="270"/>
      <c r="G1114" s="270"/>
      <c r="H1114" s="270"/>
      <c r="I1114" s="270"/>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0"/>
      <c r="AQ1114" s="270"/>
      <c r="AR1114" s="270"/>
      <c r="AS1114" s="270"/>
      <c r="AT1114" s="270"/>
      <c r="AU1114" s="270"/>
      <c r="AV1114" s="270"/>
      <c r="AW1114" s="270"/>
      <c r="AX1114" s="270"/>
    </row>
    <row r="1115" spans="1:50" ht="30" hidden="1" customHeight="1" x14ac:dyDescent="0.15">
      <c r="A1115" s="666">
        <v>13</v>
      </c>
      <c r="B1115" s="666">
        <v>1</v>
      </c>
      <c r="C1115" s="687"/>
      <c r="D1115" s="687"/>
      <c r="E1115" s="270"/>
      <c r="F1115" s="270"/>
      <c r="G1115" s="270"/>
      <c r="H1115" s="270"/>
      <c r="I1115" s="270"/>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0"/>
      <c r="AQ1115" s="270"/>
      <c r="AR1115" s="270"/>
      <c r="AS1115" s="270"/>
      <c r="AT1115" s="270"/>
      <c r="AU1115" s="270"/>
      <c r="AV1115" s="270"/>
      <c r="AW1115" s="270"/>
      <c r="AX1115" s="270"/>
    </row>
    <row r="1116" spans="1:50" ht="30" hidden="1" customHeight="1" x14ac:dyDescent="0.15">
      <c r="A1116" s="666">
        <v>14</v>
      </c>
      <c r="B1116" s="666">
        <v>1</v>
      </c>
      <c r="C1116" s="687"/>
      <c r="D1116" s="687"/>
      <c r="E1116" s="270"/>
      <c r="F1116" s="270"/>
      <c r="G1116" s="270"/>
      <c r="H1116" s="270"/>
      <c r="I1116" s="270"/>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0"/>
      <c r="AQ1116" s="270"/>
      <c r="AR1116" s="270"/>
      <c r="AS1116" s="270"/>
      <c r="AT1116" s="270"/>
      <c r="AU1116" s="270"/>
      <c r="AV1116" s="270"/>
      <c r="AW1116" s="270"/>
      <c r="AX1116" s="270"/>
    </row>
    <row r="1117" spans="1:50" ht="30" hidden="1" customHeight="1" x14ac:dyDescent="0.15">
      <c r="A1117" s="666">
        <v>15</v>
      </c>
      <c r="B1117" s="666">
        <v>1</v>
      </c>
      <c r="C1117" s="687"/>
      <c r="D1117" s="687"/>
      <c r="E1117" s="270"/>
      <c r="F1117" s="270"/>
      <c r="G1117" s="270"/>
      <c r="H1117" s="270"/>
      <c r="I1117" s="270"/>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0"/>
      <c r="AQ1117" s="270"/>
      <c r="AR1117" s="270"/>
      <c r="AS1117" s="270"/>
      <c r="AT1117" s="270"/>
      <c r="AU1117" s="270"/>
      <c r="AV1117" s="270"/>
      <c r="AW1117" s="270"/>
      <c r="AX1117" s="270"/>
    </row>
    <row r="1118" spans="1:50" ht="30" hidden="1" customHeight="1" x14ac:dyDescent="0.15">
      <c r="A1118" s="666">
        <v>16</v>
      </c>
      <c r="B1118" s="666">
        <v>1</v>
      </c>
      <c r="C1118" s="687"/>
      <c r="D1118" s="687"/>
      <c r="E1118" s="270"/>
      <c r="F1118" s="270"/>
      <c r="G1118" s="270"/>
      <c r="H1118" s="270"/>
      <c r="I1118" s="270"/>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0"/>
      <c r="AQ1118" s="270"/>
      <c r="AR1118" s="270"/>
      <c r="AS1118" s="270"/>
      <c r="AT1118" s="270"/>
      <c r="AU1118" s="270"/>
      <c r="AV1118" s="270"/>
      <c r="AW1118" s="270"/>
      <c r="AX1118" s="270"/>
    </row>
    <row r="1119" spans="1:50" ht="30" hidden="1" customHeight="1" x14ac:dyDescent="0.15">
      <c r="A1119" s="666">
        <v>17</v>
      </c>
      <c r="B1119" s="666">
        <v>1</v>
      </c>
      <c r="C1119" s="687"/>
      <c r="D1119" s="687"/>
      <c r="E1119" s="270"/>
      <c r="F1119" s="270"/>
      <c r="G1119" s="270"/>
      <c r="H1119" s="270"/>
      <c r="I1119" s="270"/>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0"/>
      <c r="AQ1119" s="270"/>
      <c r="AR1119" s="270"/>
      <c r="AS1119" s="270"/>
      <c r="AT1119" s="270"/>
      <c r="AU1119" s="270"/>
      <c r="AV1119" s="270"/>
      <c r="AW1119" s="270"/>
      <c r="AX1119" s="270"/>
    </row>
    <row r="1120" spans="1:50" ht="30" hidden="1" customHeight="1" x14ac:dyDescent="0.15">
      <c r="A1120" s="666">
        <v>18</v>
      </c>
      <c r="B1120" s="666">
        <v>1</v>
      </c>
      <c r="C1120" s="687"/>
      <c r="D1120" s="687"/>
      <c r="E1120" s="270"/>
      <c r="F1120" s="270"/>
      <c r="G1120" s="270"/>
      <c r="H1120" s="270"/>
      <c r="I1120" s="270"/>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0"/>
      <c r="AQ1120" s="270"/>
      <c r="AR1120" s="270"/>
      <c r="AS1120" s="270"/>
      <c r="AT1120" s="270"/>
      <c r="AU1120" s="270"/>
      <c r="AV1120" s="270"/>
      <c r="AW1120" s="270"/>
      <c r="AX1120" s="270"/>
    </row>
    <row r="1121" spans="1:50" ht="30" hidden="1" customHeight="1" x14ac:dyDescent="0.15">
      <c r="A1121" s="666">
        <v>19</v>
      </c>
      <c r="B1121" s="666">
        <v>1</v>
      </c>
      <c r="C1121" s="687"/>
      <c r="D1121" s="687"/>
      <c r="E1121" s="270"/>
      <c r="F1121" s="270"/>
      <c r="G1121" s="270"/>
      <c r="H1121" s="270"/>
      <c r="I1121" s="270"/>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0"/>
      <c r="AQ1121" s="270"/>
      <c r="AR1121" s="270"/>
      <c r="AS1121" s="270"/>
      <c r="AT1121" s="270"/>
      <c r="AU1121" s="270"/>
      <c r="AV1121" s="270"/>
      <c r="AW1121" s="270"/>
      <c r="AX1121" s="270"/>
    </row>
    <row r="1122" spans="1:50" ht="30" hidden="1" customHeight="1" x14ac:dyDescent="0.15">
      <c r="A1122" s="666">
        <v>20</v>
      </c>
      <c r="B1122" s="666">
        <v>1</v>
      </c>
      <c r="C1122" s="687"/>
      <c r="D1122" s="687"/>
      <c r="E1122" s="270"/>
      <c r="F1122" s="270"/>
      <c r="G1122" s="270"/>
      <c r="H1122" s="270"/>
      <c r="I1122" s="270"/>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0"/>
      <c r="AQ1122" s="270"/>
      <c r="AR1122" s="270"/>
      <c r="AS1122" s="270"/>
      <c r="AT1122" s="270"/>
      <c r="AU1122" s="270"/>
      <c r="AV1122" s="270"/>
      <c r="AW1122" s="270"/>
      <c r="AX1122" s="270"/>
    </row>
    <row r="1123" spans="1:50" ht="30" hidden="1" customHeight="1" x14ac:dyDescent="0.15">
      <c r="A1123" s="666">
        <v>21</v>
      </c>
      <c r="B1123" s="666">
        <v>1</v>
      </c>
      <c r="C1123" s="687"/>
      <c r="D1123" s="687"/>
      <c r="E1123" s="270"/>
      <c r="F1123" s="270"/>
      <c r="G1123" s="270"/>
      <c r="H1123" s="270"/>
      <c r="I1123" s="270"/>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0"/>
      <c r="AQ1123" s="270"/>
      <c r="AR1123" s="270"/>
      <c r="AS1123" s="270"/>
      <c r="AT1123" s="270"/>
      <c r="AU1123" s="270"/>
      <c r="AV1123" s="270"/>
      <c r="AW1123" s="270"/>
      <c r="AX1123" s="270"/>
    </row>
    <row r="1124" spans="1:50" ht="30" hidden="1" customHeight="1" x14ac:dyDescent="0.15">
      <c r="A1124" s="666">
        <v>22</v>
      </c>
      <c r="B1124" s="666">
        <v>1</v>
      </c>
      <c r="C1124" s="687"/>
      <c r="D1124" s="687"/>
      <c r="E1124" s="270"/>
      <c r="F1124" s="270"/>
      <c r="G1124" s="270"/>
      <c r="H1124" s="270"/>
      <c r="I1124" s="270"/>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0"/>
      <c r="AQ1124" s="270"/>
      <c r="AR1124" s="270"/>
      <c r="AS1124" s="270"/>
      <c r="AT1124" s="270"/>
      <c r="AU1124" s="270"/>
      <c r="AV1124" s="270"/>
      <c r="AW1124" s="270"/>
      <c r="AX1124" s="270"/>
    </row>
    <row r="1125" spans="1:50" ht="30" hidden="1" customHeight="1" x14ac:dyDescent="0.15">
      <c r="A1125" s="666">
        <v>23</v>
      </c>
      <c r="B1125" s="666">
        <v>1</v>
      </c>
      <c r="C1125" s="687"/>
      <c r="D1125" s="687"/>
      <c r="E1125" s="270"/>
      <c r="F1125" s="270"/>
      <c r="G1125" s="270"/>
      <c r="H1125" s="270"/>
      <c r="I1125" s="270"/>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0"/>
      <c r="AQ1125" s="270"/>
      <c r="AR1125" s="270"/>
      <c r="AS1125" s="270"/>
      <c r="AT1125" s="270"/>
      <c r="AU1125" s="270"/>
      <c r="AV1125" s="270"/>
      <c r="AW1125" s="270"/>
      <c r="AX1125" s="270"/>
    </row>
    <row r="1126" spans="1:50" ht="30" hidden="1" customHeight="1" x14ac:dyDescent="0.15">
      <c r="A1126" s="666">
        <v>24</v>
      </c>
      <c r="B1126" s="666">
        <v>1</v>
      </c>
      <c r="C1126" s="687"/>
      <c r="D1126" s="687"/>
      <c r="E1126" s="270"/>
      <c r="F1126" s="270"/>
      <c r="G1126" s="270"/>
      <c r="H1126" s="270"/>
      <c r="I1126" s="270"/>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0"/>
      <c r="AQ1126" s="270"/>
      <c r="AR1126" s="270"/>
      <c r="AS1126" s="270"/>
      <c r="AT1126" s="270"/>
      <c r="AU1126" s="270"/>
      <c r="AV1126" s="270"/>
      <c r="AW1126" s="270"/>
      <c r="AX1126" s="270"/>
    </row>
    <row r="1127" spans="1:50" ht="30" hidden="1" customHeight="1" x14ac:dyDescent="0.15">
      <c r="A1127" s="666">
        <v>25</v>
      </c>
      <c r="B1127" s="666">
        <v>1</v>
      </c>
      <c r="C1127" s="687"/>
      <c r="D1127" s="687"/>
      <c r="E1127" s="270"/>
      <c r="F1127" s="270"/>
      <c r="G1127" s="270"/>
      <c r="H1127" s="270"/>
      <c r="I1127" s="270"/>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0"/>
      <c r="AQ1127" s="270"/>
      <c r="AR1127" s="270"/>
      <c r="AS1127" s="270"/>
      <c r="AT1127" s="270"/>
      <c r="AU1127" s="270"/>
      <c r="AV1127" s="270"/>
      <c r="AW1127" s="270"/>
      <c r="AX1127" s="270"/>
    </row>
    <row r="1128" spans="1:50" ht="30" hidden="1" customHeight="1" x14ac:dyDescent="0.15">
      <c r="A1128" s="666">
        <v>26</v>
      </c>
      <c r="B1128" s="666">
        <v>1</v>
      </c>
      <c r="C1128" s="687"/>
      <c r="D1128" s="687"/>
      <c r="E1128" s="270"/>
      <c r="F1128" s="270"/>
      <c r="G1128" s="270"/>
      <c r="H1128" s="270"/>
      <c r="I1128" s="270"/>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0"/>
      <c r="AQ1128" s="270"/>
      <c r="AR1128" s="270"/>
      <c r="AS1128" s="270"/>
      <c r="AT1128" s="270"/>
      <c r="AU1128" s="270"/>
      <c r="AV1128" s="270"/>
      <c r="AW1128" s="270"/>
      <c r="AX1128" s="270"/>
    </row>
    <row r="1129" spans="1:50" ht="30" hidden="1" customHeight="1" x14ac:dyDescent="0.15">
      <c r="A1129" s="666">
        <v>27</v>
      </c>
      <c r="B1129" s="666">
        <v>1</v>
      </c>
      <c r="C1129" s="687"/>
      <c r="D1129" s="687"/>
      <c r="E1129" s="270"/>
      <c r="F1129" s="270"/>
      <c r="G1129" s="270"/>
      <c r="H1129" s="270"/>
      <c r="I1129" s="270"/>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0"/>
      <c r="AQ1129" s="270"/>
      <c r="AR1129" s="270"/>
      <c r="AS1129" s="270"/>
      <c r="AT1129" s="270"/>
      <c r="AU1129" s="270"/>
      <c r="AV1129" s="270"/>
      <c r="AW1129" s="270"/>
      <c r="AX1129" s="270"/>
    </row>
    <row r="1130" spans="1:50" ht="30" hidden="1" customHeight="1" x14ac:dyDescent="0.15">
      <c r="A1130" s="666">
        <v>28</v>
      </c>
      <c r="B1130" s="666">
        <v>1</v>
      </c>
      <c r="C1130" s="687"/>
      <c r="D1130" s="687"/>
      <c r="E1130" s="270"/>
      <c r="F1130" s="270"/>
      <c r="G1130" s="270"/>
      <c r="H1130" s="270"/>
      <c r="I1130" s="270"/>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0"/>
      <c r="AQ1130" s="270"/>
      <c r="AR1130" s="270"/>
      <c r="AS1130" s="270"/>
      <c r="AT1130" s="270"/>
      <c r="AU1130" s="270"/>
      <c r="AV1130" s="270"/>
      <c r="AW1130" s="270"/>
      <c r="AX1130" s="270"/>
    </row>
    <row r="1131" spans="1:50" ht="30" hidden="1" customHeight="1" x14ac:dyDescent="0.15">
      <c r="A1131" s="666">
        <v>29</v>
      </c>
      <c r="B1131" s="666">
        <v>1</v>
      </c>
      <c r="C1131" s="687"/>
      <c r="D1131" s="687"/>
      <c r="E1131" s="270"/>
      <c r="F1131" s="270"/>
      <c r="G1131" s="270"/>
      <c r="H1131" s="270"/>
      <c r="I1131" s="270"/>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0"/>
      <c r="AQ1131" s="270"/>
      <c r="AR1131" s="270"/>
      <c r="AS1131" s="270"/>
      <c r="AT1131" s="270"/>
      <c r="AU1131" s="270"/>
      <c r="AV1131" s="270"/>
      <c r="AW1131" s="270"/>
      <c r="AX1131" s="270"/>
    </row>
    <row r="1132" spans="1:50" ht="30" hidden="1" customHeight="1" x14ac:dyDescent="0.15">
      <c r="A1132" s="666">
        <v>30</v>
      </c>
      <c r="B1132" s="666">
        <v>1</v>
      </c>
      <c r="C1132" s="687"/>
      <c r="D1132" s="687"/>
      <c r="E1132" s="270"/>
      <c r="F1132" s="270"/>
      <c r="G1132" s="270"/>
      <c r="H1132" s="270"/>
      <c r="I1132" s="270"/>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3">
    <cfRule type="expression" dxfId="2097" priority="13883">
      <formula>IF(RIGHT(TEXT(Y783,"0.#"),1)=".",FALSE,TRUE)</formula>
    </cfRule>
    <cfRule type="expression" dxfId="2096" priority="13884">
      <formula>IF(RIGHT(TEXT(Y783,"0.#"),1)=".",TRUE,FALSE)</formula>
    </cfRule>
  </conditionalFormatting>
  <conditionalFormatting sqref="Y792">
    <cfRule type="expression" dxfId="2095" priority="13879">
      <formula>IF(RIGHT(TEXT(Y792,"0.#"),1)=".",FALSE,TRUE)</formula>
    </cfRule>
    <cfRule type="expression" dxfId="2094" priority="13880">
      <formula>IF(RIGHT(TEXT(Y792,"0.#"),1)=".",TRUE,FALSE)</formula>
    </cfRule>
  </conditionalFormatting>
  <conditionalFormatting sqref="Y823:Y830 Y821 Y810:Y817 Y808 Y797:Y804 Y795">
    <cfRule type="expression" dxfId="2093" priority="13661">
      <formula>IF(RIGHT(TEXT(Y795,"0.#"),1)=".",FALSE,TRUE)</formula>
    </cfRule>
    <cfRule type="expression" dxfId="2092" priority="13662">
      <formula>IF(RIGHT(TEXT(Y795,"0.#"),1)=".",TRUE,FALSE)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4:Y791 Y782">
    <cfRule type="expression" dxfId="2085" priority="13685">
      <formula>IF(RIGHT(TEXT(Y782,"0.#"),1)=".",FALSE,TRUE)</formula>
    </cfRule>
    <cfRule type="expression" dxfId="2084" priority="13686">
      <formula>IF(RIGHT(TEXT(Y782,"0.#"),1)=".",TRUE,FALSE)</formula>
    </cfRule>
  </conditionalFormatting>
  <conditionalFormatting sqref="AU783">
    <cfRule type="expression" dxfId="2083" priority="13683">
      <formula>IF(RIGHT(TEXT(AU783,"0.#"),1)=".",FALSE,TRUE)</formula>
    </cfRule>
    <cfRule type="expression" dxfId="2082" priority="13684">
      <formula>IF(RIGHT(TEXT(AU783,"0.#"),1)=".",TRUE,FALSE)</formula>
    </cfRule>
  </conditionalFormatting>
  <conditionalFormatting sqref="AU792">
    <cfRule type="expression" dxfId="2081" priority="13681">
      <formula>IF(RIGHT(TEXT(AU792,"0.#"),1)=".",FALSE,TRUE)</formula>
    </cfRule>
    <cfRule type="expression" dxfId="2080" priority="13682">
      <formula>IF(RIGHT(TEXT(AU792,"0.#"),1)=".",TRUE,FALSE)</formula>
    </cfRule>
  </conditionalFormatting>
  <conditionalFormatting sqref="AU784:AU791 AU782">
    <cfRule type="expression" dxfId="2079" priority="13679">
      <formula>IF(RIGHT(TEXT(AU782,"0.#"),1)=".",FALSE,TRUE)</formula>
    </cfRule>
    <cfRule type="expression" dxfId="2078" priority="13680">
      <formula>IF(RIGHT(TEXT(AU782,"0.#"),1)=".",TRUE,FALSE)</formula>
    </cfRule>
  </conditionalFormatting>
  <conditionalFormatting sqref="Y822 Y809 Y796">
    <cfRule type="expression" dxfId="2077" priority="13665">
      <formula>IF(RIGHT(TEXT(Y796,"0.#"),1)=".",FALSE,TRUE)</formula>
    </cfRule>
    <cfRule type="expression" dxfId="2076" priority="13666">
      <formula>IF(RIGHT(TEXT(Y796,"0.#"),1)=".",TRUE,FALSE)</formula>
    </cfRule>
  </conditionalFormatting>
  <conditionalFormatting sqref="Y831 Y818 Y805">
    <cfRule type="expression" dxfId="2075" priority="13663">
      <formula>IF(RIGHT(TEXT(Y805,"0.#"),1)=".",FALSE,TRUE)</formula>
    </cfRule>
    <cfRule type="expression" dxfId="2074" priority="13664">
      <formula>IF(RIGHT(TEXT(Y805,"0.#"),1)=".",TRUE,FALSE)</formula>
    </cfRule>
  </conditionalFormatting>
  <conditionalFormatting sqref="AU822 AU809 AU796">
    <cfRule type="expression" dxfId="2073" priority="13659">
      <formula>IF(RIGHT(TEXT(AU796,"0.#"),1)=".",FALSE,TRUE)</formula>
    </cfRule>
    <cfRule type="expression" dxfId="2072" priority="13660">
      <formula>IF(RIGHT(TEXT(AU796,"0.#"),1)=".",TRUE,FALSE)</formula>
    </cfRule>
  </conditionalFormatting>
  <conditionalFormatting sqref="AU831 AU818 AU805">
    <cfRule type="expression" dxfId="2071" priority="13657">
      <formula>IF(RIGHT(TEXT(AU805,"0.#"),1)=".",FALSE,TRUE)</formula>
    </cfRule>
    <cfRule type="expression" dxfId="2070" priority="13658">
      <formula>IF(RIGHT(TEXT(AU805,"0.#"),1)=".",TRUE,FALSE)</formula>
    </cfRule>
  </conditionalFormatting>
  <conditionalFormatting sqref="AU823:AU830 AU821 AU810:AU817 AU808 AU797:AU804 AU795">
    <cfRule type="expression" dxfId="2069" priority="13655">
      <formula>IF(RIGHT(TEXT(AU795,"0.#"),1)=".",FALSE,TRUE)</formula>
    </cfRule>
    <cfRule type="expression" dxfId="2068" priority="13656">
      <formula>IF(RIGHT(TEXT(AU795,"0.#"),1)=".",TRUE,FALSE)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AQ34">
    <cfRule type="expression" dxfId="2045" priority="13449">
      <formula>IF(RIGHT(TEXT(AQ32,"0.#"),1)=".",FALSE,TRUE)</formula>
    </cfRule>
    <cfRule type="expression" dxfId="2044" priority="13450">
      <formula>IF(RIGHT(TEXT(AQ32,"0.#"),1)=".",TRUE,FALSE)</formula>
    </cfRule>
  </conditionalFormatting>
  <conditionalFormatting sqref="AU32: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IF(AND(AL840&gt;=0,RIGHT(TEXT(AL840,"0.#"),1)&lt;&gt;"."),TRUE,FALSE)</formula>
    </cfRule>
    <cfRule type="expression" dxfId="1804" priority="6634">
      <formula>IF(AND(AL840&gt;=0,RIGHT(TEXT(AL840,"0.#"),1)="."),TRUE,FALSE)</formula>
    </cfRule>
    <cfRule type="expression" dxfId="1803" priority="6635">
      <formula>IF(AND(AL840&lt;0,RIGHT(TEXT(AL840,"0.#"),1)&lt;&gt;"."),TRUE,FALSE)</formula>
    </cfRule>
    <cfRule type="expression" dxfId="1802" priority="6636">
      <formula>IF(AND(AL840&lt;0,RIGHT(TEXT(AL840,"0.#"),1)="."),TRUE,FALSE)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IF(AND(AL1103&gt;=0,RIGHT(TEXT(AL1103,"0.#"),1)&lt;&gt;"."),TRUE,FALSE)</formula>
    </cfRule>
    <cfRule type="expression" dxfId="1700" priority="2868">
      <formula>IF(AND(AL1103&gt;=0,RIGHT(TEXT(AL1103,"0.#"),1)="."),TRUE,FALSE)</formula>
    </cfRule>
    <cfRule type="expression" dxfId="1699" priority="2869">
      <formula>IF(AND(AL1103&lt;0,RIGHT(TEXT(AL1103,"0.#"),1)&lt;&gt;"."),TRUE,FALSE)</formula>
    </cfRule>
    <cfRule type="expression" dxfId="1698" priority="2870">
      <formula>IF(AND(AL1103&lt;0,RIGHT(TEXT(AL1103,"0.#"),1)="."),TRUE,FALSE)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IF(AND(AL838&gt;=0,RIGHT(TEXT(AL838,"0.#"),1)&lt;&gt;"."),TRUE,FALSE)</formula>
    </cfRule>
    <cfRule type="expression" dxfId="1686" priority="2820">
      <formula>IF(AND(AL838&gt;=0,RIGHT(TEXT(AL838,"0.#"),1)="."),TRUE,FALSE)</formula>
    </cfRule>
    <cfRule type="expression" dxfId="1685" priority="2821">
      <formula>IF(AND(AL838&lt;0,RIGHT(TEXT(AL838,"0.#"),1)&lt;&gt;"."),TRUE,FALSE)</formula>
    </cfRule>
    <cfRule type="expression" dxfId="1684" priority="2822">
      <formula>IF(AND(AL838&lt;0,RIGHT(TEXT(AL838,"0.#"),1)="."),TRUE,FALSE)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6">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IF(AND(AL873&gt;=0,RIGHT(TEXT(AL873,"0.#"),1)&lt;&gt;"."),TRUE,FALSE)</formula>
    </cfRule>
    <cfRule type="expression" dxfId="1266" priority="2080">
      <formula>IF(AND(AL873&gt;=0,RIGHT(TEXT(AL873,"0.#"),1)="."),TRUE,FALSE)</formula>
    </cfRule>
    <cfRule type="expression" dxfId="1265" priority="2081">
      <formula>IF(AND(AL873&lt;0,RIGHT(TEXT(AL873,"0.#"),1)&lt;&gt;"."),TRUE,FALSE)</formula>
    </cfRule>
    <cfRule type="expression" dxfId="1264" priority="2082">
      <formula>IF(AND(AL873&lt;0,RIGHT(TEXT(AL873,"0.#"),1)="."),TRUE,FALSE)</formula>
    </cfRule>
  </conditionalFormatting>
  <conditionalFormatting sqref="AL871:AO872">
    <cfRule type="expression" dxfId="1263" priority="2073">
      <formula>IF(AND(AL871&gt;=0,RIGHT(TEXT(AL871,"0.#"),1)&lt;&gt;"."),TRUE,FALSE)</formula>
    </cfRule>
    <cfRule type="expression" dxfId="1262" priority="2074">
      <formula>IF(AND(AL871&gt;=0,RIGHT(TEXT(AL871,"0.#"),1)="."),TRUE,FALSE)</formula>
    </cfRule>
    <cfRule type="expression" dxfId="1261" priority="2075">
      <formula>IF(AND(AL871&lt;0,RIGHT(TEXT(AL871,"0.#"),1)&lt;&gt;"."),TRUE,FALSE)</formula>
    </cfRule>
    <cfRule type="expression" dxfId="1260" priority="2076">
      <formula>IF(AND(AL871&lt;0,RIGHT(TEXT(AL871,"0.#"),1)="."),TRUE,FALSE)</formula>
    </cfRule>
  </conditionalFormatting>
  <conditionalFormatting sqref="AL906:AO933">
    <cfRule type="expression" dxfId="1259" priority="2067">
      <formula>IF(AND(AL906&gt;=0,RIGHT(TEXT(AL906,"0.#"),1)&lt;&gt;"."),TRUE,FALSE)</formula>
    </cfRule>
    <cfRule type="expression" dxfId="1258" priority="2068">
      <formula>IF(AND(AL906&gt;=0,RIGHT(TEXT(AL906,"0.#"),1)="."),TRUE,FALSE)</formula>
    </cfRule>
    <cfRule type="expression" dxfId="1257" priority="2069">
      <formula>IF(AND(AL906&lt;0,RIGHT(TEXT(AL906,"0.#"),1)&lt;&gt;"."),TRUE,FALSE)</formula>
    </cfRule>
    <cfRule type="expression" dxfId="1256" priority="2070">
      <formula>IF(AND(AL906&lt;0,RIGHT(TEXT(AL906,"0.#"),1)="."),TRUE,FALSE)</formula>
    </cfRule>
  </conditionalFormatting>
  <conditionalFormatting sqref="AL904:AO905">
    <cfRule type="expression" dxfId="1255" priority="2061">
      <formula>IF(AND(AL904&gt;=0,RIGHT(TEXT(AL904,"0.#"),1)&lt;&gt;"."),TRUE,FALSE)</formula>
    </cfRule>
    <cfRule type="expression" dxfId="1254" priority="2062">
      <formula>IF(AND(AL904&gt;=0,RIGHT(TEXT(AL904,"0.#"),1)="."),TRUE,FALSE)</formula>
    </cfRule>
    <cfRule type="expression" dxfId="1253" priority="2063">
      <formula>IF(AND(AL904&lt;0,RIGHT(TEXT(AL904,"0.#"),1)&lt;&gt;"."),TRUE,FALSE)</formula>
    </cfRule>
    <cfRule type="expression" dxfId="1252" priority="2064">
      <formula>IF(AND(AL904&lt;0,RIGHT(TEXT(AL904,"0.#"),1)="."),TRUE,FALSE)</formula>
    </cfRule>
  </conditionalFormatting>
  <conditionalFormatting sqref="AL939:AO966">
    <cfRule type="expression" dxfId="1251" priority="2055">
      <formula>IF(AND(AL939&gt;=0,RIGHT(TEXT(AL939,"0.#"),1)&lt;&gt;"."),TRUE,FALSE)</formula>
    </cfRule>
    <cfRule type="expression" dxfId="1250" priority="2056">
      <formula>IF(AND(AL939&gt;=0,RIGHT(TEXT(AL939,"0.#"),1)="."),TRUE,FALSE)</formula>
    </cfRule>
    <cfRule type="expression" dxfId="1249" priority="2057">
      <formula>IF(AND(AL939&lt;0,RIGHT(TEXT(AL939,"0.#"),1)&lt;&gt;"."),TRUE,FALSE)</formula>
    </cfRule>
    <cfRule type="expression" dxfId="1248" priority="2058">
      <formula>IF(AND(AL939&lt;0,RIGHT(TEXT(AL939,"0.#"),1)="."),TRUE,FALSE)</formula>
    </cfRule>
  </conditionalFormatting>
  <conditionalFormatting sqref="AL937:AO938">
    <cfRule type="expression" dxfId="1247" priority="2049">
      <formula>IF(AND(AL937&gt;=0,RIGHT(TEXT(AL937,"0.#"),1)&lt;&gt;"."),TRUE,FALSE)</formula>
    </cfRule>
    <cfRule type="expression" dxfId="1246" priority="2050">
      <formula>IF(AND(AL937&gt;=0,RIGHT(TEXT(AL937,"0.#"),1)="."),TRUE,FALSE)</formula>
    </cfRule>
    <cfRule type="expression" dxfId="1245" priority="2051">
      <formula>IF(AND(AL937&lt;0,RIGHT(TEXT(AL937,"0.#"),1)&lt;&gt;"."),TRUE,FALSE)</formula>
    </cfRule>
    <cfRule type="expression" dxfId="1244" priority="2052">
      <formula>IF(AND(AL937&lt;0,RIGHT(TEXT(AL937,"0.#"),1)="."),TRUE,FALSE)</formula>
    </cfRule>
  </conditionalFormatting>
  <conditionalFormatting sqref="AL972:AO999">
    <cfRule type="expression" dxfId="1243" priority="2043">
      <formula>IF(AND(AL972&gt;=0,RIGHT(TEXT(AL972,"0.#"),1)&lt;&gt;"."),TRUE,FALSE)</formula>
    </cfRule>
    <cfRule type="expression" dxfId="1242" priority="2044">
      <formula>IF(AND(AL972&gt;=0,RIGHT(TEXT(AL972,"0.#"),1)="."),TRUE,FALSE)</formula>
    </cfRule>
    <cfRule type="expression" dxfId="1241" priority="2045">
      <formula>IF(AND(AL972&lt;0,RIGHT(TEXT(AL972,"0.#"),1)&lt;&gt;"."),TRUE,FALSE)</formula>
    </cfRule>
    <cfRule type="expression" dxfId="1240" priority="2046">
      <formula>IF(AND(AL972&lt;0,RIGHT(TEXT(AL972,"0.#"),1)="."),TRUE,FALSE)</formula>
    </cfRule>
  </conditionalFormatting>
  <conditionalFormatting sqref="AL970:AO971">
    <cfRule type="expression" dxfId="1239" priority="2037">
      <formula>IF(AND(AL970&gt;=0,RIGHT(TEXT(AL970,"0.#"),1)&lt;&gt;"."),TRUE,FALSE)</formula>
    </cfRule>
    <cfRule type="expression" dxfId="1238" priority="2038">
      <formula>IF(AND(AL970&gt;=0,RIGHT(TEXT(AL970,"0.#"),1)="."),TRUE,FALSE)</formula>
    </cfRule>
    <cfRule type="expression" dxfId="1237" priority="2039">
      <formula>IF(AND(AL970&lt;0,RIGHT(TEXT(AL970,"0.#"),1)&lt;&gt;"."),TRUE,FALSE)</formula>
    </cfRule>
    <cfRule type="expression" dxfId="1236" priority="2040">
      <formula>IF(AND(AL970&lt;0,RIGHT(TEXT(AL970,"0.#"),1)="."),TRUE,FALSE)</formula>
    </cfRule>
  </conditionalFormatting>
  <conditionalFormatting sqref="AL1005:AO1032">
    <cfRule type="expression" dxfId="1235" priority="2031">
      <formula>IF(AND(AL1005&gt;=0,RIGHT(TEXT(AL1005,"0.#"),1)&lt;&gt;"."),TRUE,FALSE)</formula>
    </cfRule>
    <cfRule type="expression" dxfId="1234" priority="2032">
      <formula>IF(AND(AL1005&gt;=0,RIGHT(TEXT(AL1005,"0.#"),1)="."),TRUE,FALSE)</formula>
    </cfRule>
    <cfRule type="expression" dxfId="1233" priority="2033">
      <formula>IF(AND(AL1005&lt;0,RIGHT(TEXT(AL1005,"0.#"),1)&lt;&gt;"."),TRUE,FALSE)</formula>
    </cfRule>
    <cfRule type="expression" dxfId="1232" priority="2034">
      <formula>IF(AND(AL1005&lt;0,RIGHT(TEXT(AL1005,"0.#"),1)="."),TRUE,FALSE)</formula>
    </cfRule>
  </conditionalFormatting>
  <conditionalFormatting sqref="AL1003:AO1004">
    <cfRule type="expression" dxfId="1231" priority="2025">
      <formula>IF(AND(AL1003&gt;=0,RIGHT(TEXT(AL1003,"0.#"),1)&lt;&gt;"."),TRUE,FALSE)</formula>
    </cfRule>
    <cfRule type="expression" dxfId="1230" priority="2026">
      <formula>IF(AND(AL1003&gt;=0,RIGHT(TEXT(AL1003,"0.#"),1)="."),TRUE,FALSE)</formula>
    </cfRule>
    <cfRule type="expression" dxfId="1229" priority="2027">
      <formula>IF(AND(AL1003&lt;0,RIGHT(TEXT(AL1003,"0.#"),1)&lt;&gt;"."),TRUE,FALSE)</formula>
    </cfRule>
    <cfRule type="expression" dxfId="1228" priority="2028">
      <formula>IF(AND(AL1003&lt;0,RIGHT(TEXT(AL1003,"0.#"),1)="."),TRUE,FALSE)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IF(AND(AL1038&gt;=0,RIGHT(TEXT(AL1038,"0.#"),1)&lt;&gt;"."),TRUE,FALSE)</formula>
    </cfRule>
    <cfRule type="expression" dxfId="1224" priority="2020">
      <formula>IF(AND(AL1038&gt;=0,RIGHT(TEXT(AL1038,"0.#"),1)="."),TRUE,FALSE)</formula>
    </cfRule>
    <cfRule type="expression" dxfId="1223" priority="2021">
      <formula>IF(AND(AL1038&lt;0,RIGHT(TEXT(AL1038,"0.#"),1)&lt;&gt;"."),TRUE,FALSE)</formula>
    </cfRule>
    <cfRule type="expression" dxfId="1222" priority="2022">
      <formula>IF(AND(AL1038&lt;0,RIGHT(TEXT(AL1038,"0.#"),1)="."),TRUE,FALSE)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IF(AND(AL1036&gt;=0,RIGHT(TEXT(AL1036,"0.#"),1)&lt;&gt;"."),TRUE,FALSE)</formula>
    </cfRule>
    <cfRule type="expression" dxfId="1218" priority="2014">
      <formula>IF(AND(AL1036&gt;=0,RIGHT(TEXT(AL1036,"0.#"),1)="."),TRUE,FALSE)</formula>
    </cfRule>
    <cfRule type="expression" dxfId="1217" priority="2015">
      <formula>IF(AND(AL1036&lt;0,RIGHT(TEXT(AL1036,"0.#"),1)&lt;&gt;"."),TRUE,FALSE)</formula>
    </cfRule>
    <cfRule type="expression" dxfId="1216" priority="2016">
      <formula>IF(AND(AL1036&lt;0,RIGHT(TEXT(AL1036,"0.#"),1)="."),TRUE,FALSE)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IF(AND(AL1071&gt;=0,RIGHT(TEXT(AL1071,"0.#"),1)&lt;&gt;"."),TRUE,FALSE)</formula>
    </cfRule>
    <cfRule type="expression" dxfId="1212" priority="2008">
      <formula>IF(AND(AL1071&gt;=0,RIGHT(TEXT(AL1071,"0.#"),1)="."),TRUE,FALSE)</formula>
    </cfRule>
    <cfRule type="expression" dxfId="1211" priority="2009">
      <formula>IF(AND(AL1071&lt;0,RIGHT(TEXT(AL1071,"0.#"),1)&lt;&gt;"."),TRUE,FALSE)</formula>
    </cfRule>
    <cfRule type="expression" dxfId="1210" priority="2010">
      <formula>IF(AND(AL1071&lt;0,RIGHT(TEXT(AL1071,"0.#"),1)="."),TRUE,FALSE)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IF(AND(AL1069&gt;=0,RIGHT(TEXT(AL1069,"0.#"),1)&lt;&gt;"."),TRUE,FALSE)</formula>
    </cfRule>
    <cfRule type="expression" dxfId="1206" priority="2002">
      <formula>IF(AND(AL1069&gt;=0,RIGHT(TEXT(AL1069,"0.#"),1)="."),TRUE,FALSE)</formula>
    </cfRule>
    <cfRule type="expression" dxfId="1205" priority="2003">
      <formula>IF(AND(AL1069&lt;0,RIGHT(TEXT(AL1069,"0.#"),1)&lt;&gt;"."),TRUE,FALSE)</formula>
    </cfRule>
    <cfRule type="expression" dxfId="1204" priority="2004">
      <formula>IF(AND(AL1069&lt;0,RIGHT(TEXT(AL1069,"0.#"),1)="."),TRUE,FALSE)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49" man="1"/>
    <brk id="711"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25</v>
      </c>
      <c r="G1" s="59" t="s">
        <v>125</v>
      </c>
      <c r="K1" s="64" t="s">
        <v>162</v>
      </c>
      <c r="L1" s="52" t="s">
        <v>125</v>
      </c>
      <c r="O1" s="49"/>
      <c r="P1" s="59" t="s">
        <v>17</v>
      </c>
      <c r="Q1" s="59" t="s">
        <v>125</v>
      </c>
      <c r="T1" s="49"/>
      <c r="U1" s="65" t="s">
        <v>258</v>
      </c>
      <c r="W1" s="65" t="s">
        <v>257</v>
      </c>
      <c r="Y1" s="65" t="s">
        <v>33</v>
      </c>
      <c r="Z1" s="67"/>
      <c r="AA1" s="65" t="s">
        <v>137</v>
      </c>
      <c r="AB1" s="69"/>
      <c r="AC1" s="65" t="s">
        <v>67</v>
      </c>
      <c r="AD1" s="50"/>
      <c r="AE1" s="65" t="s">
        <v>104</v>
      </c>
      <c r="AF1" s="67"/>
      <c r="AG1" s="71" t="s">
        <v>285</v>
      </c>
      <c r="AI1" s="71" t="s">
        <v>297</v>
      </c>
      <c r="AK1" s="71" t="s">
        <v>307</v>
      </c>
      <c r="AM1" s="74"/>
      <c r="AN1" s="74"/>
      <c r="AP1" s="50" t="s">
        <v>368</v>
      </c>
    </row>
    <row r="2" spans="1:42" ht="13.5" customHeight="1" x14ac:dyDescent="0.15">
      <c r="A2" s="53" t="s">
        <v>140</v>
      </c>
      <c r="B2" s="56"/>
      <c r="C2" s="49" t="str">
        <f t="shared" ref="C2:C24" si="0">IF(B2="","",A2)</f>
        <v/>
      </c>
      <c r="D2" s="49" t="str">
        <f>IF(C2="","",IF(D1&lt;&gt;"",CONCATENATE(D1,"、",C2),C2))</f>
        <v/>
      </c>
      <c r="F2" s="60" t="s">
        <v>123</v>
      </c>
      <c r="G2" s="62"/>
      <c r="H2" s="49" t="str">
        <f t="shared" ref="H2:H37" si="1">IF(G2="","",F2)</f>
        <v/>
      </c>
      <c r="I2" s="49" t="str">
        <f>IF(H2="","",IF(I1&lt;&gt;"",CONCATENATE(I1,"、",H2),H2))</f>
        <v/>
      </c>
      <c r="K2" s="53" t="s">
        <v>163</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253</v>
      </c>
      <c r="W2" s="66" t="s">
        <v>177</v>
      </c>
      <c r="Y2" s="66" t="s">
        <v>119</v>
      </c>
      <c r="Z2" s="67"/>
      <c r="AA2" s="66" t="s">
        <v>320</v>
      </c>
      <c r="AB2" s="69"/>
      <c r="AC2" s="70" t="s">
        <v>213</v>
      </c>
      <c r="AD2" s="50"/>
      <c r="AE2" s="66" t="s">
        <v>153</v>
      </c>
      <c r="AF2" s="67"/>
      <c r="AG2" s="72" t="s">
        <v>22</v>
      </c>
      <c r="AI2" s="71" t="s">
        <v>405</v>
      </c>
      <c r="AK2" s="71" t="s">
        <v>308</v>
      </c>
      <c r="AM2" s="74"/>
      <c r="AN2" s="74"/>
      <c r="AP2" s="72" t="s">
        <v>22</v>
      </c>
    </row>
    <row r="3" spans="1:42" ht="13.5" customHeight="1" x14ac:dyDescent="0.15">
      <c r="A3" s="53" t="s">
        <v>141</v>
      </c>
      <c r="B3" s="56"/>
      <c r="C3" s="49" t="str">
        <f t="shared" si="0"/>
        <v/>
      </c>
      <c r="D3" s="49" t="str">
        <f t="shared" ref="D3:D24" si="4">IF(C3="",D2,IF(D2&lt;&gt;"",CONCATENATE(D2,"、",C3),C3))</f>
        <v/>
      </c>
      <c r="F3" s="61" t="s">
        <v>179</v>
      </c>
      <c r="G3" s="62"/>
      <c r="H3" s="49" t="str">
        <f t="shared" si="1"/>
        <v/>
      </c>
      <c r="I3" s="49" t="str">
        <f t="shared" ref="I3:I37" si="5">IF(H3="",I2,IF(I2&lt;&gt;"",CONCATENATE(I2,"、",H3),H3))</f>
        <v/>
      </c>
      <c r="K3" s="53" t="s">
        <v>166</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408</v>
      </c>
      <c r="W3" s="66" t="s">
        <v>225</v>
      </c>
      <c r="Y3" s="66" t="s">
        <v>121</v>
      </c>
      <c r="Z3" s="67"/>
      <c r="AA3" s="66" t="s">
        <v>482</v>
      </c>
      <c r="AB3" s="69"/>
      <c r="AC3" s="70" t="s">
        <v>204</v>
      </c>
      <c r="AD3" s="50"/>
      <c r="AE3" s="66" t="s">
        <v>259</v>
      </c>
      <c r="AF3" s="67"/>
      <c r="AG3" s="72" t="s">
        <v>322</v>
      </c>
      <c r="AI3" s="71" t="s">
        <v>118</v>
      </c>
      <c r="AK3" s="71" t="str">
        <f t="shared" ref="AK3:AK27" si="8">CHAR(CODE(AK2)+1)</f>
        <v>B</v>
      </c>
      <c r="AM3" s="74"/>
      <c r="AN3" s="74"/>
      <c r="AP3" s="72" t="s">
        <v>322</v>
      </c>
    </row>
    <row r="4" spans="1:42" ht="13.5" customHeight="1" x14ac:dyDescent="0.15">
      <c r="A4" s="53" t="s">
        <v>143</v>
      </c>
      <c r="B4" s="56"/>
      <c r="C4" s="49" t="str">
        <f t="shared" si="0"/>
        <v/>
      </c>
      <c r="D4" s="49" t="str">
        <f t="shared" si="4"/>
        <v/>
      </c>
      <c r="F4" s="61" t="s">
        <v>181</v>
      </c>
      <c r="G4" s="62"/>
      <c r="H4" s="49" t="str">
        <f t="shared" si="1"/>
        <v/>
      </c>
      <c r="I4" s="49" t="str">
        <f t="shared" si="5"/>
        <v/>
      </c>
      <c r="K4" s="53" t="s">
        <v>79</v>
      </c>
      <c r="L4" s="56"/>
      <c r="M4" s="49" t="str">
        <f t="shared" si="2"/>
        <v/>
      </c>
      <c r="N4" s="49" t="str">
        <f t="shared" si="6"/>
        <v/>
      </c>
      <c r="O4" s="49"/>
      <c r="P4" s="60" t="s">
        <v>130</v>
      </c>
      <c r="Q4" s="62" t="s">
        <v>16</v>
      </c>
      <c r="R4" s="49" t="str">
        <f t="shared" si="3"/>
        <v>補助</v>
      </c>
      <c r="S4" s="49" t="str">
        <f t="shared" si="7"/>
        <v>補助</v>
      </c>
      <c r="T4" s="49"/>
      <c r="U4" s="66" t="s">
        <v>164</v>
      </c>
      <c r="W4" s="66" t="s">
        <v>228</v>
      </c>
      <c r="Y4" s="66" t="s">
        <v>9</v>
      </c>
      <c r="Z4" s="67"/>
      <c r="AA4" s="66" t="s">
        <v>114</v>
      </c>
      <c r="AB4" s="69"/>
      <c r="AC4" s="66" t="s">
        <v>183</v>
      </c>
      <c r="AD4" s="50"/>
      <c r="AE4" s="66" t="s">
        <v>217</v>
      </c>
      <c r="AF4" s="67"/>
      <c r="AG4" s="72" t="s">
        <v>191</v>
      </c>
      <c r="AI4" s="71" t="s">
        <v>300</v>
      </c>
      <c r="AK4" s="71" t="str">
        <f t="shared" si="8"/>
        <v>C</v>
      </c>
      <c r="AM4" s="74"/>
      <c r="AN4" s="74"/>
      <c r="AP4" s="72" t="s">
        <v>191</v>
      </c>
    </row>
    <row r="5" spans="1:42" ht="13.5" customHeight="1" x14ac:dyDescent="0.15">
      <c r="A5" s="53" t="s">
        <v>145</v>
      </c>
      <c r="B5" s="56"/>
      <c r="C5" s="49" t="str">
        <f t="shared" si="0"/>
        <v/>
      </c>
      <c r="D5" s="49" t="str">
        <f t="shared" si="4"/>
        <v/>
      </c>
      <c r="F5" s="61" t="s">
        <v>62</v>
      </c>
      <c r="G5" s="62"/>
      <c r="H5" s="49" t="str">
        <f t="shared" si="1"/>
        <v/>
      </c>
      <c r="I5" s="49" t="str">
        <f t="shared" si="5"/>
        <v/>
      </c>
      <c r="K5" s="53" t="s">
        <v>169</v>
      </c>
      <c r="L5" s="56"/>
      <c r="M5" s="49" t="str">
        <f t="shared" si="2"/>
        <v/>
      </c>
      <c r="N5" s="49" t="str">
        <f t="shared" si="6"/>
        <v/>
      </c>
      <c r="O5" s="49"/>
      <c r="P5" s="60" t="s">
        <v>131</v>
      </c>
      <c r="Q5" s="62"/>
      <c r="R5" s="49" t="str">
        <f t="shared" si="3"/>
        <v/>
      </c>
      <c r="S5" s="49" t="str">
        <f t="shared" si="7"/>
        <v>補助</v>
      </c>
      <c r="T5" s="49"/>
      <c r="W5" s="66" t="s">
        <v>355</v>
      </c>
      <c r="Y5" s="66" t="s">
        <v>312</v>
      </c>
      <c r="Z5" s="67"/>
      <c r="AA5" s="66" t="s">
        <v>242</v>
      </c>
      <c r="AB5" s="69"/>
      <c r="AC5" s="66" t="s">
        <v>37</v>
      </c>
      <c r="AD5" s="69"/>
      <c r="AE5" s="66" t="s">
        <v>378</v>
      </c>
      <c r="AF5" s="67"/>
      <c r="AG5" s="72" t="s">
        <v>382</v>
      </c>
      <c r="AI5" s="71" t="s">
        <v>343</v>
      </c>
      <c r="AK5" s="71" t="str">
        <f t="shared" si="8"/>
        <v>D</v>
      </c>
      <c r="AP5" s="72" t="s">
        <v>382</v>
      </c>
    </row>
    <row r="6" spans="1:42" ht="13.5" customHeight="1" x14ac:dyDescent="0.15">
      <c r="A6" s="53" t="s">
        <v>147</v>
      </c>
      <c r="B6" s="56"/>
      <c r="C6" s="49" t="str">
        <f t="shared" si="0"/>
        <v/>
      </c>
      <c r="D6" s="49" t="str">
        <f t="shared" si="4"/>
        <v/>
      </c>
      <c r="F6" s="61" t="s">
        <v>182</v>
      </c>
      <c r="G6" s="62"/>
      <c r="H6" s="49" t="str">
        <f t="shared" si="1"/>
        <v/>
      </c>
      <c r="I6" s="49" t="str">
        <f t="shared" si="5"/>
        <v/>
      </c>
      <c r="K6" s="53" t="s">
        <v>172</v>
      </c>
      <c r="L6" s="56"/>
      <c r="M6" s="49" t="str">
        <f t="shared" si="2"/>
        <v/>
      </c>
      <c r="N6" s="49" t="str">
        <f t="shared" si="6"/>
        <v/>
      </c>
      <c r="O6" s="49"/>
      <c r="P6" s="60" t="s">
        <v>132</v>
      </c>
      <c r="Q6" s="62"/>
      <c r="R6" s="49" t="str">
        <f t="shared" si="3"/>
        <v/>
      </c>
      <c r="S6" s="49" t="str">
        <f t="shared" si="7"/>
        <v>補助</v>
      </c>
      <c r="T6" s="49"/>
      <c r="U6" s="66" t="s">
        <v>389</v>
      </c>
      <c r="W6" s="66" t="s">
        <v>229</v>
      </c>
      <c r="Y6" s="66" t="s">
        <v>419</v>
      </c>
      <c r="Z6" s="67"/>
      <c r="AA6" s="66" t="s">
        <v>279</v>
      </c>
      <c r="AB6" s="69"/>
      <c r="AC6" s="66" t="s">
        <v>214</v>
      </c>
      <c r="AD6" s="69"/>
      <c r="AE6" s="66" t="s">
        <v>387</v>
      </c>
      <c r="AF6" s="67"/>
      <c r="AG6" s="72" t="s">
        <v>384</v>
      </c>
      <c r="AI6" s="71" t="s">
        <v>409</v>
      </c>
      <c r="AK6" s="71" t="str">
        <f t="shared" si="8"/>
        <v>E</v>
      </c>
      <c r="AP6" s="72" t="s">
        <v>384</v>
      </c>
    </row>
    <row r="7" spans="1:42" ht="13.5" customHeight="1" x14ac:dyDescent="0.15">
      <c r="A7" s="53" t="s">
        <v>112</v>
      </c>
      <c r="B7" s="56"/>
      <c r="C7" s="49" t="str">
        <f t="shared" si="0"/>
        <v/>
      </c>
      <c r="D7" s="49" t="str">
        <f t="shared" si="4"/>
        <v/>
      </c>
      <c r="F7" s="61" t="s">
        <v>43</v>
      </c>
      <c r="G7" s="62"/>
      <c r="H7" s="49" t="str">
        <f t="shared" si="1"/>
        <v/>
      </c>
      <c r="I7" s="49" t="str">
        <f t="shared" si="5"/>
        <v/>
      </c>
      <c r="K7" s="53" t="s">
        <v>135</v>
      </c>
      <c r="L7" s="56"/>
      <c r="M7" s="49" t="str">
        <f t="shared" si="2"/>
        <v/>
      </c>
      <c r="N7" s="49" t="str">
        <f t="shared" si="6"/>
        <v/>
      </c>
      <c r="O7" s="49"/>
      <c r="P7" s="60" t="s">
        <v>133</v>
      </c>
      <c r="Q7" s="62"/>
      <c r="R7" s="49" t="str">
        <f t="shared" si="3"/>
        <v/>
      </c>
      <c r="S7" s="49" t="str">
        <f t="shared" si="7"/>
        <v>補助</v>
      </c>
      <c r="T7" s="49"/>
      <c r="U7" s="66" t="s">
        <v>253</v>
      </c>
      <c r="W7" s="66" t="s">
        <v>231</v>
      </c>
      <c r="Y7" s="66" t="s">
        <v>381</v>
      </c>
      <c r="Z7" s="67"/>
      <c r="AA7" s="66" t="s">
        <v>329</v>
      </c>
      <c r="AB7" s="69"/>
      <c r="AC7" s="69"/>
      <c r="AD7" s="69"/>
      <c r="AE7" s="66" t="s">
        <v>214</v>
      </c>
      <c r="AF7" s="67"/>
      <c r="AG7" s="72" t="s">
        <v>359</v>
      </c>
      <c r="AH7" s="75"/>
      <c r="AI7" s="72" t="s">
        <v>399</v>
      </c>
      <c r="AK7" s="71" t="str">
        <f t="shared" si="8"/>
        <v>F</v>
      </c>
      <c r="AP7" s="72" t="s">
        <v>359</v>
      </c>
    </row>
    <row r="8" spans="1:42" ht="13.5" customHeight="1" x14ac:dyDescent="0.15">
      <c r="A8" s="53" t="s">
        <v>65</v>
      </c>
      <c r="B8" s="56" t="s">
        <v>16</v>
      </c>
      <c r="C8" s="49" t="str">
        <f t="shared" si="0"/>
        <v>交通安全対策</v>
      </c>
      <c r="D8" s="49" t="str">
        <f t="shared" si="4"/>
        <v>交通安全対策</v>
      </c>
      <c r="F8" s="61" t="s">
        <v>184</v>
      </c>
      <c r="G8" s="62"/>
      <c r="H8" s="49" t="str">
        <f t="shared" si="1"/>
        <v/>
      </c>
      <c r="I8" s="49" t="str">
        <f t="shared" si="5"/>
        <v/>
      </c>
      <c r="K8" s="53" t="s">
        <v>174</v>
      </c>
      <c r="L8" s="56"/>
      <c r="M8" s="49" t="str">
        <f t="shared" si="2"/>
        <v/>
      </c>
      <c r="N8" s="49" t="str">
        <f t="shared" si="6"/>
        <v/>
      </c>
      <c r="O8" s="49"/>
      <c r="P8" s="60" t="s">
        <v>134</v>
      </c>
      <c r="Q8" s="62"/>
      <c r="R8" s="49" t="str">
        <f t="shared" si="3"/>
        <v/>
      </c>
      <c r="S8" s="49" t="str">
        <f t="shared" si="7"/>
        <v>補助</v>
      </c>
      <c r="T8" s="49"/>
      <c r="U8" s="66" t="s">
        <v>341</v>
      </c>
      <c r="W8" s="66" t="s">
        <v>234</v>
      </c>
      <c r="Y8" s="66" t="s">
        <v>420</v>
      </c>
      <c r="Z8" s="67"/>
      <c r="AA8" s="66" t="s">
        <v>434</v>
      </c>
      <c r="AB8" s="69"/>
      <c r="AC8" s="69"/>
      <c r="AD8" s="69"/>
      <c r="AE8" s="69"/>
      <c r="AF8" s="67"/>
      <c r="AG8" s="72" t="s">
        <v>236</v>
      </c>
      <c r="AI8" s="71" t="s">
        <v>337</v>
      </c>
      <c r="AK8" s="71" t="str">
        <f t="shared" si="8"/>
        <v>G</v>
      </c>
      <c r="AP8" s="72" t="s">
        <v>236</v>
      </c>
    </row>
    <row r="9" spans="1:42" ht="13.5" customHeight="1" x14ac:dyDescent="0.15">
      <c r="A9" s="53" t="s">
        <v>148</v>
      </c>
      <c r="B9" s="56"/>
      <c r="C9" s="49" t="str">
        <f t="shared" si="0"/>
        <v/>
      </c>
      <c r="D9" s="49" t="str">
        <f t="shared" si="4"/>
        <v>交通安全対策</v>
      </c>
      <c r="F9" s="61" t="s">
        <v>324</v>
      </c>
      <c r="G9" s="62"/>
      <c r="H9" s="49" t="str">
        <f t="shared" si="1"/>
        <v/>
      </c>
      <c r="I9" s="49" t="str">
        <f t="shared" si="5"/>
        <v/>
      </c>
      <c r="K9" s="53" t="s">
        <v>176</v>
      </c>
      <c r="L9" s="56"/>
      <c r="M9" s="49" t="str">
        <f t="shared" si="2"/>
        <v/>
      </c>
      <c r="N9" s="49" t="str">
        <f t="shared" si="6"/>
        <v/>
      </c>
      <c r="O9" s="49"/>
      <c r="P9" s="49"/>
      <c r="Q9" s="63"/>
      <c r="T9" s="49"/>
      <c r="U9" s="66" t="s">
        <v>397</v>
      </c>
      <c r="W9" s="66" t="s">
        <v>235</v>
      </c>
      <c r="Y9" s="66" t="s">
        <v>422</v>
      </c>
      <c r="Z9" s="67"/>
      <c r="AA9" s="66" t="s">
        <v>483</v>
      </c>
      <c r="AB9" s="69"/>
      <c r="AC9" s="69"/>
      <c r="AD9" s="69"/>
      <c r="AE9" s="69"/>
      <c r="AF9" s="67"/>
      <c r="AG9" s="72" t="s">
        <v>385</v>
      </c>
      <c r="AI9" s="73"/>
      <c r="AK9" s="71" t="str">
        <f t="shared" si="8"/>
        <v>H</v>
      </c>
      <c r="AP9" s="72" t="s">
        <v>385</v>
      </c>
    </row>
    <row r="10" spans="1:42" ht="13.5" customHeight="1" x14ac:dyDescent="0.15">
      <c r="A10" s="53" t="s">
        <v>254</v>
      </c>
      <c r="B10" s="56"/>
      <c r="C10" s="49" t="str">
        <f t="shared" si="0"/>
        <v/>
      </c>
      <c r="D10" s="49" t="str">
        <f t="shared" si="4"/>
        <v>交通安全対策</v>
      </c>
      <c r="F10" s="61" t="s">
        <v>185</v>
      </c>
      <c r="G10" s="62"/>
      <c r="H10" s="49" t="str">
        <f t="shared" si="1"/>
        <v/>
      </c>
      <c r="I10" s="49" t="str">
        <f t="shared" si="5"/>
        <v/>
      </c>
      <c r="K10" s="53" t="s">
        <v>357</v>
      </c>
      <c r="L10" s="56"/>
      <c r="M10" s="49" t="str">
        <f t="shared" si="2"/>
        <v/>
      </c>
      <c r="N10" s="49" t="str">
        <f t="shared" si="6"/>
        <v/>
      </c>
      <c r="O10" s="49"/>
      <c r="P10" s="49" t="str">
        <f>S8</f>
        <v>補助</v>
      </c>
      <c r="Q10" s="63"/>
      <c r="T10" s="49"/>
      <c r="W10" s="66" t="s">
        <v>237</v>
      </c>
      <c r="Y10" s="66" t="s">
        <v>423</v>
      </c>
      <c r="Z10" s="67"/>
      <c r="AA10" s="66" t="s">
        <v>484</v>
      </c>
      <c r="AB10" s="69"/>
      <c r="AC10" s="69"/>
      <c r="AD10" s="69"/>
      <c r="AE10" s="69"/>
      <c r="AF10" s="67"/>
      <c r="AG10" s="72" t="s">
        <v>372</v>
      </c>
      <c r="AK10" s="71" t="str">
        <f t="shared" si="8"/>
        <v>I</v>
      </c>
      <c r="AP10" s="71" t="s">
        <v>134</v>
      </c>
    </row>
    <row r="11" spans="1:42" ht="13.5" customHeight="1" x14ac:dyDescent="0.15">
      <c r="A11" s="53" t="s">
        <v>149</v>
      </c>
      <c r="B11" s="56"/>
      <c r="C11" s="49" t="str">
        <f t="shared" si="0"/>
        <v/>
      </c>
      <c r="D11" s="49" t="str">
        <f t="shared" si="4"/>
        <v>交通安全対策</v>
      </c>
      <c r="F11" s="61" t="s">
        <v>186</v>
      </c>
      <c r="G11" s="62"/>
      <c r="H11" s="49" t="str">
        <f t="shared" si="1"/>
        <v/>
      </c>
      <c r="I11" s="49" t="str">
        <f t="shared" si="5"/>
        <v/>
      </c>
      <c r="K11" s="53" t="s">
        <v>178</v>
      </c>
      <c r="L11" s="56" t="s">
        <v>16</v>
      </c>
      <c r="M11" s="49" t="str">
        <f t="shared" si="2"/>
        <v>その他の事項経費</v>
      </c>
      <c r="N11" s="49" t="str">
        <f t="shared" si="6"/>
        <v>その他の事項経費</v>
      </c>
      <c r="O11" s="49"/>
      <c r="P11" s="49"/>
      <c r="Q11" s="63"/>
      <c r="T11" s="49"/>
      <c r="W11" s="66" t="s">
        <v>240</v>
      </c>
      <c r="Y11" s="66" t="s">
        <v>12</v>
      </c>
      <c r="Z11" s="67"/>
      <c r="AA11" s="66" t="s">
        <v>485</v>
      </c>
      <c r="AB11" s="69"/>
      <c r="AC11" s="69"/>
      <c r="AD11" s="69"/>
      <c r="AE11" s="69"/>
      <c r="AF11" s="67"/>
      <c r="AG11" s="71" t="s">
        <v>376</v>
      </c>
      <c r="AK11" s="71" t="str">
        <f t="shared" si="8"/>
        <v>J</v>
      </c>
    </row>
    <row r="12" spans="1:42" ht="13.5" customHeight="1" x14ac:dyDescent="0.15">
      <c r="A12" s="53" t="s">
        <v>154</v>
      </c>
      <c r="B12" s="56"/>
      <c r="C12" s="49" t="str">
        <f t="shared" si="0"/>
        <v/>
      </c>
      <c r="D12" s="49" t="str">
        <f t="shared" si="4"/>
        <v>交通安全対策</v>
      </c>
      <c r="F12" s="61" t="s">
        <v>66</v>
      </c>
      <c r="G12" s="62"/>
      <c r="H12" s="49" t="str">
        <f t="shared" si="1"/>
        <v/>
      </c>
      <c r="I12" s="49" t="str">
        <f t="shared" si="5"/>
        <v/>
      </c>
      <c r="K12" s="49"/>
      <c r="L12" s="49"/>
      <c r="O12" s="49"/>
      <c r="P12" s="49"/>
      <c r="Q12" s="63"/>
      <c r="T12" s="49"/>
      <c r="W12" s="66" t="s">
        <v>136</v>
      </c>
      <c r="Y12" s="66" t="s">
        <v>426</v>
      </c>
      <c r="Z12" s="67"/>
      <c r="AA12" s="66" t="s">
        <v>346</v>
      </c>
      <c r="AB12" s="69"/>
      <c r="AC12" s="69"/>
      <c r="AD12" s="69"/>
      <c r="AE12" s="69"/>
      <c r="AF12" s="67"/>
      <c r="AG12" s="71" t="s">
        <v>373</v>
      </c>
      <c r="AK12" s="71" t="str">
        <f t="shared" si="8"/>
        <v>K</v>
      </c>
    </row>
    <row r="13" spans="1:42" ht="13.5" customHeight="1" x14ac:dyDescent="0.15">
      <c r="A13" s="53" t="s">
        <v>158</v>
      </c>
      <c r="B13" s="56"/>
      <c r="C13" s="49" t="str">
        <f t="shared" si="0"/>
        <v/>
      </c>
      <c r="D13" s="49" t="str">
        <f t="shared" si="4"/>
        <v>交通安全対策</v>
      </c>
      <c r="F13" s="61" t="s">
        <v>187</v>
      </c>
      <c r="G13" s="62"/>
      <c r="H13" s="49" t="str">
        <f t="shared" si="1"/>
        <v/>
      </c>
      <c r="I13" s="49" t="str">
        <f t="shared" si="5"/>
        <v/>
      </c>
      <c r="K13" s="49" t="str">
        <f>N11</f>
        <v>その他の事項経費</v>
      </c>
      <c r="L13" s="49"/>
      <c r="O13" s="49"/>
      <c r="P13" s="49"/>
      <c r="Q13" s="63"/>
      <c r="T13" s="49"/>
      <c r="W13" s="66" t="s">
        <v>241</v>
      </c>
      <c r="Y13" s="66" t="s">
        <v>427</v>
      </c>
      <c r="Z13" s="67"/>
      <c r="AA13" s="66" t="s">
        <v>441</v>
      </c>
      <c r="AB13" s="69"/>
      <c r="AC13" s="69"/>
      <c r="AD13" s="69"/>
      <c r="AE13" s="69"/>
      <c r="AF13" s="67"/>
      <c r="AG13" s="71" t="s">
        <v>134</v>
      </c>
      <c r="AK13" s="71" t="str">
        <f t="shared" si="8"/>
        <v>L</v>
      </c>
    </row>
    <row r="14" spans="1:42" ht="13.5" customHeight="1" x14ac:dyDescent="0.15">
      <c r="A14" s="53" t="s">
        <v>7</v>
      </c>
      <c r="B14" s="56"/>
      <c r="C14" s="49" t="str">
        <f t="shared" si="0"/>
        <v/>
      </c>
      <c r="D14" s="49" t="str">
        <f t="shared" si="4"/>
        <v>交通安全対策</v>
      </c>
      <c r="F14" s="61" t="s">
        <v>189</v>
      </c>
      <c r="G14" s="62"/>
      <c r="H14" s="49" t="str">
        <f t="shared" si="1"/>
        <v/>
      </c>
      <c r="I14" s="49" t="str">
        <f t="shared" si="5"/>
        <v/>
      </c>
      <c r="K14" s="49"/>
      <c r="L14" s="49"/>
      <c r="O14" s="49"/>
      <c r="P14" s="49"/>
      <c r="Q14" s="63"/>
      <c r="T14" s="49"/>
      <c r="W14" s="66" t="s">
        <v>243</v>
      </c>
      <c r="Y14" s="66" t="s">
        <v>428</v>
      </c>
      <c r="Z14" s="67"/>
      <c r="AA14" s="66" t="s">
        <v>479</v>
      </c>
      <c r="AB14" s="69"/>
      <c r="AC14" s="69"/>
      <c r="AD14" s="69"/>
      <c r="AE14" s="69"/>
      <c r="AF14" s="67"/>
      <c r="AG14" s="73"/>
      <c r="AK14" s="71" t="str">
        <f t="shared" si="8"/>
        <v>M</v>
      </c>
    </row>
    <row r="15" spans="1:42" ht="13.5" customHeight="1" x14ac:dyDescent="0.15">
      <c r="A15" s="53" t="s">
        <v>159</v>
      </c>
      <c r="B15" s="56"/>
      <c r="C15" s="49" t="str">
        <f t="shared" si="0"/>
        <v/>
      </c>
      <c r="D15" s="49" t="str">
        <f t="shared" si="4"/>
        <v>交通安全対策</v>
      </c>
      <c r="F15" s="61" t="s">
        <v>190</v>
      </c>
      <c r="G15" s="62"/>
      <c r="H15" s="49" t="str">
        <f t="shared" si="1"/>
        <v/>
      </c>
      <c r="I15" s="49" t="str">
        <f t="shared" si="5"/>
        <v/>
      </c>
      <c r="K15" s="49"/>
      <c r="L15" s="49"/>
      <c r="O15" s="49"/>
      <c r="P15" s="49"/>
      <c r="Q15" s="63"/>
      <c r="T15" s="49"/>
      <c r="W15" s="66" t="s">
        <v>244</v>
      </c>
      <c r="Y15" s="66" t="s">
        <v>193</v>
      </c>
      <c r="Z15" s="67"/>
      <c r="AA15" s="66" t="s">
        <v>486</v>
      </c>
      <c r="AB15" s="69"/>
      <c r="AC15" s="69"/>
      <c r="AD15" s="69"/>
      <c r="AE15" s="69"/>
      <c r="AF15" s="67"/>
      <c r="AG15" s="74"/>
      <c r="AK15" s="71" t="str">
        <f t="shared" si="8"/>
        <v>N</v>
      </c>
    </row>
    <row r="16" spans="1:42" ht="13.5" customHeight="1" x14ac:dyDescent="0.15">
      <c r="A16" s="53" t="s">
        <v>160</v>
      </c>
      <c r="B16" s="56"/>
      <c r="C16" s="49" t="str">
        <f t="shared" si="0"/>
        <v/>
      </c>
      <c r="D16" s="49" t="str">
        <f t="shared" si="4"/>
        <v>交通安全対策</v>
      </c>
      <c r="F16" s="61" t="s">
        <v>194</v>
      </c>
      <c r="G16" s="62"/>
      <c r="H16" s="49" t="str">
        <f t="shared" si="1"/>
        <v/>
      </c>
      <c r="I16" s="49" t="str">
        <f t="shared" si="5"/>
        <v/>
      </c>
      <c r="K16" s="49"/>
      <c r="L16" s="49"/>
      <c r="O16" s="49"/>
      <c r="P16" s="49"/>
      <c r="Q16" s="63"/>
      <c r="T16" s="49"/>
      <c r="W16" s="66" t="s">
        <v>245</v>
      </c>
      <c r="Y16" s="66" t="s">
        <v>96</v>
      </c>
      <c r="Z16" s="67"/>
      <c r="AA16" s="66" t="s">
        <v>487</v>
      </c>
      <c r="AB16" s="69"/>
      <c r="AC16" s="69"/>
      <c r="AD16" s="69"/>
      <c r="AE16" s="69"/>
      <c r="AF16" s="67"/>
      <c r="AG16" s="74"/>
      <c r="AK16" s="71" t="str">
        <f t="shared" si="8"/>
        <v>O</v>
      </c>
    </row>
    <row r="17" spans="1:37" ht="13.5" customHeight="1" x14ac:dyDescent="0.15">
      <c r="A17" s="53" t="s">
        <v>2</v>
      </c>
      <c r="B17" s="56" t="s">
        <v>16</v>
      </c>
      <c r="C17" s="49" t="str">
        <f t="shared" si="0"/>
        <v>犯罪被害者等施策</v>
      </c>
      <c r="D17" s="49" t="str">
        <f t="shared" si="4"/>
        <v>交通安全対策、犯罪被害者等施策</v>
      </c>
      <c r="F17" s="61" t="s">
        <v>195</v>
      </c>
      <c r="G17" s="62"/>
      <c r="H17" s="49" t="str">
        <f t="shared" si="1"/>
        <v/>
      </c>
      <c r="I17" s="49" t="str">
        <f t="shared" si="5"/>
        <v/>
      </c>
      <c r="K17" s="49"/>
      <c r="L17" s="49"/>
      <c r="O17" s="49"/>
      <c r="P17" s="49"/>
      <c r="Q17" s="63"/>
      <c r="T17" s="49"/>
      <c r="W17" s="66" t="s">
        <v>247</v>
      </c>
      <c r="Y17" s="66" t="s">
        <v>429</v>
      </c>
      <c r="Z17" s="67"/>
      <c r="AA17" s="66" t="s">
        <v>268</v>
      </c>
      <c r="AB17" s="69"/>
      <c r="AC17" s="69"/>
      <c r="AD17" s="69"/>
      <c r="AE17" s="69"/>
      <c r="AF17" s="67"/>
      <c r="AG17" s="74"/>
      <c r="AK17" s="71" t="str">
        <f t="shared" si="8"/>
        <v>P</v>
      </c>
    </row>
    <row r="18" spans="1:37" ht="13.5" customHeight="1" x14ac:dyDescent="0.15">
      <c r="A18" s="53" t="s">
        <v>161</v>
      </c>
      <c r="B18" s="56"/>
      <c r="C18" s="49" t="str">
        <f t="shared" si="0"/>
        <v/>
      </c>
      <c r="D18" s="49" t="str">
        <f t="shared" si="4"/>
        <v>交通安全対策、犯罪被害者等施策</v>
      </c>
      <c r="F18" s="61" t="s">
        <v>199</v>
      </c>
      <c r="G18" s="62"/>
      <c r="H18" s="49" t="str">
        <f t="shared" si="1"/>
        <v/>
      </c>
      <c r="I18" s="49" t="str">
        <f t="shared" si="5"/>
        <v/>
      </c>
      <c r="K18" s="49"/>
      <c r="L18" s="49"/>
      <c r="O18" s="49"/>
      <c r="P18" s="49"/>
      <c r="Q18" s="63"/>
      <c r="T18" s="49"/>
      <c r="W18" s="66" t="s">
        <v>32</v>
      </c>
      <c r="Y18" s="66" t="s">
        <v>395</v>
      </c>
      <c r="Z18" s="67"/>
      <c r="AA18" s="66" t="s">
        <v>196</v>
      </c>
      <c r="AB18" s="69"/>
      <c r="AC18" s="69"/>
      <c r="AD18" s="69"/>
      <c r="AE18" s="69"/>
      <c r="AF18" s="67"/>
      <c r="AK18" s="71" t="str">
        <f t="shared" si="8"/>
        <v>Q</v>
      </c>
    </row>
    <row r="19" spans="1:37" ht="13.5" customHeight="1" x14ac:dyDescent="0.15">
      <c r="A19" s="53" t="s">
        <v>142</v>
      </c>
      <c r="B19" s="56"/>
      <c r="C19" s="49" t="str">
        <f t="shared" si="0"/>
        <v/>
      </c>
      <c r="D19" s="49" t="str">
        <f t="shared" si="4"/>
        <v>交通安全対策、犯罪被害者等施策</v>
      </c>
      <c r="F19" s="61" t="s">
        <v>201</v>
      </c>
      <c r="G19" s="62"/>
      <c r="H19" s="49" t="str">
        <f t="shared" si="1"/>
        <v/>
      </c>
      <c r="I19" s="49" t="str">
        <f t="shared" si="5"/>
        <v/>
      </c>
      <c r="K19" s="49"/>
      <c r="L19" s="49"/>
      <c r="O19" s="49"/>
      <c r="P19" s="49"/>
      <c r="Q19" s="63"/>
      <c r="T19" s="49"/>
      <c r="W19" s="66" t="s">
        <v>248</v>
      </c>
      <c r="Y19" s="66" t="s">
        <v>296</v>
      </c>
      <c r="Z19" s="67"/>
      <c r="AA19" s="66" t="s">
        <v>489</v>
      </c>
      <c r="AB19" s="69"/>
      <c r="AC19" s="69"/>
      <c r="AD19" s="69"/>
      <c r="AE19" s="69"/>
      <c r="AF19" s="67"/>
      <c r="AK19" s="71" t="str">
        <f t="shared" si="8"/>
        <v>R</v>
      </c>
    </row>
    <row r="20" spans="1:37" ht="13.5" customHeight="1" x14ac:dyDescent="0.15">
      <c r="A20" s="53" t="s">
        <v>332</v>
      </c>
      <c r="B20" s="56"/>
      <c r="C20" s="49" t="str">
        <f t="shared" si="0"/>
        <v/>
      </c>
      <c r="D20" s="49" t="str">
        <f t="shared" si="4"/>
        <v>交通安全対策、犯罪被害者等施策</v>
      </c>
      <c r="F20" s="61" t="s">
        <v>23</v>
      </c>
      <c r="G20" s="62"/>
      <c r="H20" s="49" t="str">
        <f t="shared" si="1"/>
        <v/>
      </c>
      <c r="I20" s="49" t="str">
        <f t="shared" si="5"/>
        <v/>
      </c>
      <c r="K20" s="49"/>
      <c r="L20" s="49"/>
      <c r="O20" s="49"/>
      <c r="P20" s="49"/>
      <c r="Q20" s="63"/>
      <c r="T20" s="49"/>
      <c r="W20" s="66" t="s">
        <v>250</v>
      </c>
      <c r="Y20" s="66" t="s">
        <v>249</v>
      </c>
      <c r="Z20" s="67"/>
      <c r="AA20" s="66" t="s">
        <v>491</v>
      </c>
      <c r="AB20" s="69"/>
      <c r="AC20" s="69"/>
      <c r="AD20" s="69"/>
      <c r="AE20" s="69"/>
      <c r="AF20" s="67"/>
      <c r="AK20" s="71" t="str">
        <f t="shared" si="8"/>
        <v>S</v>
      </c>
    </row>
    <row r="21" spans="1:37" ht="13.5" customHeight="1" x14ac:dyDescent="0.15">
      <c r="A21" s="53" t="s">
        <v>334</v>
      </c>
      <c r="B21" s="56"/>
      <c r="C21" s="49" t="str">
        <f t="shared" si="0"/>
        <v/>
      </c>
      <c r="D21" s="49" t="str">
        <f t="shared" si="4"/>
        <v>交通安全対策、犯罪被害者等施策</v>
      </c>
      <c r="F21" s="61" t="s">
        <v>203</v>
      </c>
      <c r="G21" s="62"/>
      <c r="H21" s="49" t="str">
        <f t="shared" si="1"/>
        <v/>
      </c>
      <c r="I21" s="49" t="str">
        <f t="shared" si="5"/>
        <v/>
      </c>
      <c r="K21" s="49"/>
      <c r="L21" s="49"/>
      <c r="O21" s="49"/>
      <c r="P21" s="49"/>
      <c r="Q21" s="63"/>
      <c r="T21" s="49"/>
      <c r="W21" s="66" t="s">
        <v>89</v>
      </c>
      <c r="Y21" s="66" t="s">
        <v>289</v>
      </c>
      <c r="Z21" s="67"/>
      <c r="AA21" s="66" t="s">
        <v>305</v>
      </c>
      <c r="AB21" s="69"/>
      <c r="AC21" s="69"/>
      <c r="AD21" s="69"/>
      <c r="AE21" s="69"/>
      <c r="AF21" s="67"/>
      <c r="AK21" s="71" t="str">
        <f t="shared" si="8"/>
        <v>T</v>
      </c>
    </row>
    <row r="22" spans="1:37" ht="13.5" customHeight="1" x14ac:dyDescent="0.15">
      <c r="A22" s="53" t="s">
        <v>336</v>
      </c>
      <c r="B22" s="56"/>
      <c r="C22" s="49" t="str">
        <f t="shared" si="0"/>
        <v/>
      </c>
      <c r="D22" s="49" t="str">
        <f t="shared" si="4"/>
        <v>交通安全対策、犯罪被害者等施策</v>
      </c>
      <c r="F22" s="61" t="s">
        <v>124</v>
      </c>
      <c r="G22" s="62"/>
      <c r="H22" s="49" t="str">
        <f t="shared" si="1"/>
        <v/>
      </c>
      <c r="I22" s="49" t="str">
        <f t="shared" si="5"/>
        <v/>
      </c>
      <c r="K22" s="49"/>
      <c r="L22" s="49"/>
      <c r="O22" s="49"/>
      <c r="P22" s="49"/>
      <c r="Q22" s="63"/>
      <c r="T22" s="49"/>
      <c r="W22" s="66" t="s">
        <v>252</v>
      </c>
      <c r="Y22" s="66" t="s">
        <v>430</v>
      </c>
      <c r="Z22" s="67"/>
      <c r="AA22" s="66" t="s">
        <v>84</v>
      </c>
      <c r="AB22" s="69"/>
      <c r="AC22" s="69"/>
      <c r="AD22" s="69"/>
      <c r="AE22" s="69"/>
      <c r="AF22" s="67"/>
      <c r="AK22" s="71" t="str">
        <f t="shared" si="8"/>
        <v>U</v>
      </c>
    </row>
    <row r="23" spans="1:37" ht="13.5" customHeight="1" x14ac:dyDescent="0.15">
      <c r="A23" s="53" t="s">
        <v>338</v>
      </c>
      <c r="B23" s="56"/>
      <c r="C23" s="49" t="str">
        <f t="shared" si="0"/>
        <v/>
      </c>
      <c r="D23" s="49" t="str">
        <f t="shared" si="4"/>
        <v>交通安全対策、犯罪被害者等施策</v>
      </c>
      <c r="F23" s="61" t="s">
        <v>129</v>
      </c>
      <c r="G23" s="62"/>
      <c r="H23" s="49" t="str">
        <f t="shared" si="1"/>
        <v/>
      </c>
      <c r="I23" s="49" t="str">
        <f t="shared" si="5"/>
        <v/>
      </c>
      <c r="K23" s="49"/>
      <c r="L23" s="49"/>
      <c r="O23" s="49"/>
      <c r="P23" s="49"/>
      <c r="Q23" s="63"/>
      <c r="T23" s="49"/>
      <c r="Y23" s="66" t="s">
        <v>431</v>
      </c>
      <c r="Z23" s="67"/>
      <c r="AA23" s="66" t="s">
        <v>490</v>
      </c>
      <c r="AB23" s="69"/>
      <c r="AC23" s="69"/>
      <c r="AD23" s="69"/>
      <c r="AE23" s="69"/>
      <c r="AF23" s="67"/>
      <c r="AK23" s="71" t="str">
        <f t="shared" si="8"/>
        <v>V</v>
      </c>
    </row>
    <row r="24" spans="1:37" ht="13.5" customHeight="1" x14ac:dyDescent="0.15">
      <c r="A24" s="53" t="s">
        <v>404</v>
      </c>
      <c r="B24" s="56"/>
      <c r="C24" s="49" t="str">
        <f t="shared" si="0"/>
        <v/>
      </c>
      <c r="D24" s="49" t="str">
        <f t="shared" si="4"/>
        <v>交通安全対策、犯罪被害者等施策</v>
      </c>
      <c r="F24" s="61" t="s">
        <v>255</v>
      </c>
      <c r="G24" s="62"/>
      <c r="H24" s="49" t="str">
        <f t="shared" si="1"/>
        <v/>
      </c>
      <c r="I24" s="49" t="str">
        <f t="shared" si="5"/>
        <v/>
      </c>
      <c r="K24" s="49"/>
      <c r="L24" s="49"/>
      <c r="O24" s="49"/>
      <c r="P24" s="49"/>
      <c r="Q24" s="63"/>
      <c r="T24" s="49"/>
      <c r="Y24" s="66" t="s">
        <v>432</v>
      </c>
      <c r="Z24" s="67"/>
      <c r="AA24" s="66" t="s">
        <v>493</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
      </c>
      <c r="K25" s="49"/>
      <c r="L25" s="49"/>
      <c r="O25" s="49"/>
      <c r="P25" s="49"/>
      <c r="Q25" s="63"/>
      <c r="T25" s="49"/>
      <c r="Y25" s="66" t="s">
        <v>433</v>
      </c>
      <c r="Z25" s="67"/>
      <c r="AA25" s="66" t="s">
        <v>494</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
      </c>
      <c r="K26" s="49"/>
      <c r="L26" s="49"/>
      <c r="O26" s="49"/>
      <c r="P26" s="49"/>
      <c r="Q26" s="63"/>
      <c r="T26" s="49"/>
      <c r="Y26" s="66" t="s">
        <v>435</v>
      </c>
      <c r="Z26" s="67"/>
      <c r="AA26" s="66" t="s">
        <v>495</v>
      </c>
      <c r="AB26" s="69"/>
      <c r="AC26" s="69"/>
      <c r="AD26" s="69"/>
      <c r="AE26" s="69"/>
      <c r="AF26" s="67"/>
      <c r="AK26" s="71" t="str">
        <f t="shared" si="8"/>
        <v>Y</v>
      </c>
    </row>
    <row r="27" spans="1:37" ht="13.5" customHeight="1" x14ac:dyDescent="0.15">
      <c r="A27" s="49" t="str">
        <f>IF(D24="","-",D24)</f>
        <v>交通安全対策、犯罪被害者等施策</v>
      </c>
      <c r="B27" s="49"/>
      <c r="F27" s="61" t="s">
        <v>207</v>
      </c>
      <c r="G27" s="62"/>
      <c r="H27" s="49" t="str">
        <f t="shared" si="1"/>
        <v/>
      </c>
      <c r="I27" s="49" t="str">
        <f t="shared" si="5"/>
        <v/>
      </c>
      <c r="K27" s="49"/>
      <c r="L27" s="49"/>
      <c r="O27" s="49"/>
      <c r="P27" s="49"/>
      <c r="Q27" s="63"/>
      <c r="T27" s="49"/>
      <c r="Y27" s="66" t="s">
        <v>436</v>
      </c>
      <c r="Z27" s="67"/>
      <c r="AA27" s="66" t="s">
        <v>261</v>
      </c>
      <c r="AB27" s="69"/>
      <c r="AC27" s="69"/>
      <c r="AD27" s="69"/>
      <c r="AE27" s="69"/>
      <c r="AF27" s="67"/>
      <c r="AK27" s="71" t="str">
        <f t="shared" si="8"/>
        <v>Z</v>
      </c>
    </row>
    <row r="28" spans="1:37" ht="13.5" customHeight="1" x14ac:dyDescent="0.15">
      <c r="B28" s="49"/>
      <c r="F28" s="61" t="s">
        <v>208</v>
      </c>
      <c r="G28" s="62"/>
      <c r="H28" s="49" t="str">
        <f t="shared" si="1"/>
        <v/>
      </c>
      <c r="I28" s="49" t="str">
        <f t="shared" si="5"/>
        <v/>
      </c>
      <c r="K28" s="49"/>
      <c r="L28" s="49"/>
      <c r="O28" s="49"/>
      <c r="P28" s="49"/>
      <c r="Q28" s="63"/>
      <c r="T28" s="49"/>
      <c r="Y28" s="66" t="s">
        <v>424</v>
      </c>
      <c r="Z28" s="67"/>
      <c r="AA28" s="66" t="s">
        <v>496</v>
      </c>
      <c r="AB28" s="69"/>
      <c r="AC28" s="69"/>
      <c r="AD28" s="69"/>
      <c r="AE28" s="69"/>
      <c r="AF28" s="67"/>
      <c r="AK28" s="71" t="s">
        <v>310</v>
      </c>
    </row>
    <row r="29" spans="1:37" ht="13.5" customHeight="1" x14ac:dyDescent="0.15">
      <c r="A29" s="49"/>
      <c r="B29" s="49"/>
      <c r="F29" s="61" t="s">
        <v>197</v>
      </c>
      <c r="G29" s="62"/>
      <c r="H29" s="49" t="str">
        <f t="shared" si="1"/>
        <v/>
      </c>
      <c r="I29" s="49" t="str">
        <f t="shared" si="5"/>
        <v/>
      </c>
      <c r="K29" s="49"/>
      <c r="L29" s="49"/>
      <c r="O29" s="49"/>
      <c r="P29" s="49"/>
      <c r="Q29" s="63"/>
      <c r="T29" s="49"/>
      <c r="Y29" s="66" t="s">
        <v>290</v>
      </c>
      <c r="Z29" s="67"/>
      <c r="AA29" s="66" t="s">
        <v>212</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
      </c>
      <c r="K30" s="49"/>
      <c r="L30" s="49"/>
      <c r="O30" s="49"/>
      <c r="P30" s="49"/>
      <c r="Q30" s="63"/>
      <c r="T30" s="49"/>
      <c r="Y30" s="66" t="s">
        <v>349</v>
      </c>
      <c r="Z30" s="67"/>
      <c r="AA30" s="66" t="s">
        <v>313</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
      </c>
      <c r="K31" s="49"/>
      <c r="L31" s="49"/>
      <c r="O31" s="49"/>
      <c r="P31" s="49"/>
      <c r="Q31" s="63"/>
      <c r="T31" s="49"/>
      <c r="Y31" s="66" t="s">
        <v>52</v>
      </c>
      <c r="Z31" s="67"/>
      <c r="AA31" s="66" t="s">
        <v>455</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
      </c>
      <c r="K32" s="49"/>
      <c r="L32" s="49"/>
      <c r="O32" s="49"/>
      <c r="P32" s="49"/>
      <c r="Q32" s="63"/>
      <c r="T32" s="49"/>
      <c r="Y32" s="66" t="s">
        <v>400</v>
      </c>
      <c r="Z32" s="67"/>
      <c r="AA32" s="66" t="s">
        <v>28</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328</v>
      </c>
      <c r="G34" s="62" t="s">
        <v>16</v>
      </c>
      <c r="H34" s="49" t="str">
        <f t="shared" si="1"/>
        <v>自動車安全特別会計自動車事故対策勘定</v>
      </c>
      <c r="I34" s="49" t="str">
        <f t="shared" si="5"/>
        <v>自動車安全特別会計自動車事故対策勘定</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自動車安全特別会計自動車事故対策勘定</v>
      </c>
      <c r="K35" s="49"/>
      <c r="L35" s="49"/>
      <c r="O35" s="49"/>
      <c r="P35" s="49"/>
      <c r="Q35" s="63"/>
      <c r="T35" s="49"/>
      <c r="Y35" s="66" t="s">
        <v>438</v>
      </c>
      <c r="Z35" s="67"/>
      <c r="AC35" s="69"/>
      <c r="AF35" s="67"/>
      <c r="AK35" s="71" t="str">
        <f t="shared" si="9"/>
        <v>h</v>
      </c>
    </row>
    <row r="36" spans="1:37" ht="13.5" customHeight="1" x14ac:dyDescent="0.15">
      <c r="A36" s="49"/>
      <c r="B36" s="49"/>
      <c r="F36" s="61" t="s">
        <v>331</v>
      </c>
      <c r="G36" s="62"/>
      <c r="H36" s="49" t="str">
        <f t="shared" si="1"/>
        <v/>
      </c>
      <c r="I36" s="49" t="str">
        <f t="shared" si="5"/>
        <v>自動車安全特別会計自動車事故対策勘定</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442</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443</v>
      </c>
      <c r="Z39" s="67"/>
      <c r="AF39" s="67"/>
      <c r="AK39" s="71" t="str">
        <f t="shared" si="9"/>
        <v>l</v>
      </c>
    </row>
    <row r="40" spans="1:37" x14ac:dyDescent="0.15">
      <c r="A40" s="49"/>
      <c r="B40" s="49"/>
      <c r="F40" s="49"/>
      <c r="G40" s="63"/>
      <c r="K40" s="49"/>
      <c r="L40" s="49"/>
      <c r="O40" s="49"/>
      <c r="P40" s="49"/>
      <c r="Q40" s="63"/>
      <c r="T40" s="49"/>
      <c r="Y40" s="66" t="s">
        <v>445</v>
      </c>
      <c r="Z40" s="67"/>
      <c r="AF40" s="67"/>
      <c r="AK40" s="71" t="str">
        <f t="shared" si="9"/>
        <v>m</v>
      </c>
    </row>
    <row r="41" spans="1:37" x14ac:dyDescent="0.15">
      <c r="A41" s="49"/>
      <c r="B41" s="49"/>
      <c r="F41" s="49"/>
      <c r="G41" s="63"/>
      <c r="K41" s="49"/>
      <c r="L41" s="49"/>
      <c r="O41" s="49"/>
      <c r="P41" s="49"/>
      <c r="Q41" s="63"/>
      <c r="T41" s="49"/>
      <c r="Y41" s="66" t="s">
        <v>446</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449</v>
      </c>
      <c r="Z45" s="67"/>
      <c r="AF45" s="67"/>
      <c r="AK45" s="71" t="str">
        <f t="shared" si="9"/>
        <v>r</v>
      </c>
    </row>
    <row r="46" spans="1:37" x14ac:dyDescent="0.15">
      <c r="A46" s="49"/>
      <c r="B46" s="49"/>
      <c r="F46" s="49"/>
      <c r="G46" s="63"/>
      <c r="K46" s="49"/>
      <c r="L46" s="49"/>
      <c r="O46" s="49"/>
      <c r="P46" s="49"/>
      <c r="Q46" s="63"/>
      <c r="T46" s="49"/>
      <c r="Y46" s="66" t="s">
        <v>383</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450</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456</v>
      </c>
      <c r="Z53" s="67"/>
      <c r="AF53" s="67"/>
    </row>
    <row r="54" spans="1:37" x14ac:dyDescent="0.15">
      <c r="A54" s="49"/>
      <c r="B54" s="49"/>
      <c r="F54" s="49"/>
      <c r="G54" s="63"/>
      <c r="K54" s="49"/>
      <c r="L54" s="49"/>
      <c r="O54" s="49"/>
      <c r="P54" s="55"/>
      <c r="Q54" s="63"/>
      <c r="T54" s="49"/>
      <c r="Y54" s="66" t="s">
        <v>457</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108</v>
      </c>
    </row>
    <row r="71" spans="1:32" x14ac:dyDescent="0.15">
      <c r="Y71" s="66" t="s">
        <v>464</v>
      </c>
    </row>
    <row r="72" spans="1:32" x14ac:dyDescent="0.15">
      <c r="Y72" s="66" t="s">
        <v>465</v>
      </c>
    </row>
    <row r="73" spans="1:32" x14ac:dyDescent="0.15">
      <c r="Y73" s="66" t="s">
        <v>440</v>
      </c>
    </row>
    <row r="74" spans="1:32" x14ac:dyDescent="0.15">
      <c r="Y74" s="66" t="s">
        <v>466</v>
      </c>
    </row>
    <row r="75" spans="1:32" x14ac:dyDescent="0.15">
      <c r="Y75" s="66" t="s">
        <v>366</v>
      </c>
    </row>
    <row r="76" spans="1:32" x14ac:dyDescent="0.15">
      <c r="Y76" s="66" t="s">
        <v>467</v>
      </c>
    </row>
    <row r="77" spans="1:32" x14ac:dyDescent="0.15">
      <c r="Y77" s="66" t="s">
        <v>468</v>
      </c>
    </row>
    <row r="78" spans="1:32" x14ac:dyDescent="0.15">
      <c r="Y78" s="66" t="s">
        <v>451</v>
      </c>
    </row>
    <row r="79" spans="1:32" x14ac:dyDescent="0.15">
      <c r="Y79" s="66" t="s">
        <v>470</v>
      </c>
    </row>
    <row r="80" spans="1:32" x14ac:dyDescent="0.15">
      <c r="Y80" s="66" t="s">
        <v>472</v>
      </c>
    </row>
    <row r="81" spans="25:25" x14ac:dyDescent="0.15">
      <c r="Y81" s="66" t="s">
        <v>92</v>
      </c>
    </row>
    <row r="82" spans="25:25" x14ac:dyDescent="0.15">
      <c r="Y82" s="66" t="s">
        <v>323</v>
      </c>
    </row>
    <row r="83" spans="25:25" x14ac:dyDescent="0.15">
      <c r="Y83" s="66" t="s">
        <v>165</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304</v>
      </c>
    </row>
    <row r="90" spans="25:25" x14ac:dyDescent="0.15">
      <c r="Y90" s="66" t="s">
        <v>478</v>
      </c>
    </row>
    <row r="91" spans="25:25" x14ac:dyDescent="0.15">
      <c r="Y91" s="66" t="s">
        <v>220</v>
      </c>
    </row>
    <row r="92" spans="25:25" x14ac:dyDescent="0.15">
      <c r="Y92" s="66" t="s">
        <v>444</v>
      </c>
    </row>
    <row r="93" spans="25:25" x14ac:dyDescent="0.15">
      <c r="Y93" s="66" t="s">
        <v>480</v>
      </c>
    </row>
    <row r="94" spans="25:25" x14ac:dyDescent="0.15">
      <c r="Y94" s="66" t="s">
        <v>138</v>
      </c>
    </row>
    <row r="95" spans="25:25" x14ac:dyDescent="0.15">
      <c r="Y95" s="66" t="s">
        <v>339</v>
      </c>
    </row>
    <row r="96" spans="25:25" x14ac:dyDescent="0.15">
      <c r="Y96" s="66" t="s">
        <v>68</v>
      </c>
    </row>
    <row r="97" spans="25:25" x14ac:dyDescent="0.15">
      <c r="Y97" s="66" t="s">
        <v>481</v>
      </c>
    </row>
    <row r="98" spans="25:25" x14ac:dyDescent="0.15">
      <c r="Y98" s="66" t="s">
        <v>273</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2020-05-13T11:00:44Z</cp:lastPrinted>
  <dcterms:created xsi:type="dcterms:W3CDTF">2012-03-13T00:50:25Z</dcterms:created>
  <dcterms:modified xsi:type="dcterms:W3CDTF">2020-09-25T08:10:18Z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2020-08-03T08:28:41Z</vt:filetime>
  </property>
</Properties>
</file>