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土木班\99_その他個別案件\⑯行政評価・行政レビュー\2020d（R2d）\02_レビューシート作成\07_最終公表\02_施設課作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<sst xmlns="http://schemas.openxmlformats.org/spreadsheetml/2006/main" count="2156" uniqueCount="563">
  <si>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</si>
  <si>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</si>
  <si>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</si>
  <si>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</si>
  <si>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</si>
  <si>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</si>
  <si>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</si>
  <si>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</si>
  <si>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</si>
  <si>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</si>
  <si>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</si>
  <si>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</si>
  <si>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</si>
  <si>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</si>
  <si>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</si>
  <si>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</si>
  <si>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</si>
  <si>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</si>
  <si>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</si>
  <si>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</si>
  <si>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</si>
  <si>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</si>
  <si>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</si>
  <si>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</si>
  <si>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</si>
  <si>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</si>
  <si>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</si>
  <si>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</si>
  <si>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</si>
  <si>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</si>
  <si>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</si>
  <si>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</si>
  <si>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</si>
  <si>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</si>
  <si>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</si>
  <si>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</si>
  <si>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</si>
  <si>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</si>
  <si>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</si>
  <si>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</si>
  <si>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</si>
  <si>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</si>
  <si>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</si>
  <si>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</si>
  <si>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</si>
  <si>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</si>
  <si>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</si>
  <si>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</si>
  <si>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</si>
  <si>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</si>
  <si>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</si>
  <si>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</si>
  <si>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</si>
  <si>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</si>
  <si>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</si>
  <si>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</si>
  <si>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</si>
  <si>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</si>
  <si>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</si>
  <si>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</si>
  <si>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</si>
  <si>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</si>
  <si>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</si>
  <si>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</si>
  <si>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</si>
  <si>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</si>
  <si>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</si>
  <si>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</si>
  <si>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</si>
  <si>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</si>
  <si>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</si>
  <si>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</si>
  <si>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</si>
  <si>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</si>
  <si>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</si>
  <si>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</si>
  <si>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</si>
  <si>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</si>
  <si>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</si>
  <si>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</si>
  <si>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</si>
  <si>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</si>
  <si>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</si>
  <si>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</si>
  <si>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</si>
  <si>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</si>
  <si>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</si>
  <si>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</si>
  <si>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</si>
  <si>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</si>
  <si>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</si>
  <si>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</si>
  <si>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</si>
  <si>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</si>
  <si>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</si>
  <si>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</si>
  <si>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</si>
  <si>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</si>
  <si>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</si>
  <si>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</si>
  <si>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</si>
  <si>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</si>
  <si>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</si>
  <si>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</si>
  <si>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</si>
  <si>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</si>
  <si>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</si>
  <si>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</si>
  <si>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</si>
  <si>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</si>
  <si>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</si>
  <si>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</si>
  <si>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</si>
  <si>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</si>
  <si>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</si>
  <si>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</si>
  <si>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</si>
  <si>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</si>
  <si>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</si>
  <si>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</si>
  <si>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</si>
  <si>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</si>
  <si>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</si>
  <si>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</si>
  <si>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</si>
  <si>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</si>
  <si>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</si>
  <si>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</si>
  <si>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</si>
  <si>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</si>
  <si>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</si>
  <si>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</si>
  <si>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</si>
  <si>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</si>
  <si>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</si>
  <si>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</si>
  <si>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</si>
  <si>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</si>
  <si>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</si>
  <si>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</si>
  <si>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</si>
  <si>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</si>
  <si>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</si>
  <si>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</si>
  <si>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</si>
  <si>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</si>
  <si>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</si>
  <si>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</si>
  <si>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</si>
  <si>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</si>
  <si>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</si>
  <si>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</si>
  <si>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</si>
  <si>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</si>
  <si>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</si>
  <si>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</si>
  <si>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</si>
  <si>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</si>
  <si>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</si>
  <si>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</si>
  <si>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</si>
  <si>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</si>
  <si>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</si>
  <si>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</si>
  <si>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</si>
  <si>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</si>
  <si>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</si>
  <si>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</si>
  <si>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</si>
  <si>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</si>
  <si>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</si>
  <si>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</si>
  <si>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</si>
  <si>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</si>
  <si>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</si>
  <si>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</si>
  <si>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</si>
  <si>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</si>
  <si>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</si>
  <si>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</si>
  <si>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</si>
  <si>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</si>
  <si>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</si>
  <si>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</si>
  <si>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</si>
  <si>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</si>
  <si>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</si>
  <si>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</si>
  <si>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</si>
  <si>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</si>
  <si>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</si>
  <si>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</si>
  <si>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</si>
  <si>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</si>
  <si>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</si>
  <si>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</si>
  <si>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</si>
  <si>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</si>
  <si>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</si>
  <si>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</si>
  <si>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</si>
  <si>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</si>
  <si>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</si>
  <si>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</si>
  <si>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</si>
  <si>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</si>
  <si>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</si>
  <si>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</si>
  <si>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</si>
  <si>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</si>
  <si>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</si>
  <si>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</si>
  <si>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</si>
  <si>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</si>
  <si>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</si>
  <si>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</si>
  <si>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</si>
  <si>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</si>
  <si>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</si>
  <si>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</si>
  <si>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</si>
  <si>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</si>
  <si>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</si>
  <si>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</si>
  <si>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</si>
  <si>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</si>
  <si>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</si>
  <si>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</si>
  <si>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</si>
  <si>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</si>
  <si>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</si>
  <si>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</si>
  <si>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</si>
  <si>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</si>
  <si>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</si>
  <si>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</si>
  <si>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</si>
  <si>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</si>
  <si>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</si>
  <si>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</si>
  <si>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</si>
  <si>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</si>
  <si>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</si>
  <si>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</si>
  <si>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</si>
  <si>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</si>
  <si>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</si>
  <si>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</si>
  <si>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</si>
  <si>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</si>
  <si>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</si>
  <si>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</si>
  <si>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</si>
  <si>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</si>
  <si>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</si>
  <si>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</si>
  <si>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</si>
  <si>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</si>
  <si>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</si>
  <si>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</si>
  <si>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</si>
  <si>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</si>
  <si>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</si>
  <si>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</si>
  <si>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</si>
  <si>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</si>
  <si>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</si>
  <si>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</si>
  <si>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</si>
  <si>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</si>
  <si>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</si>
  <si>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</si>
  <si>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</si>
  <si>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</si>
  <si>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</si>
  <si>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</si>
  <si>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</si>
  <si>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</si>
  <si>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</si>
  <si>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</si>
  <si>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</si>
  <si>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</si>
  <si>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</si>
  <si>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</si>
  <si>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</si>
  <si>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</si>
  <si>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</si>
  <si>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</si>
  <si>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</si>
  <si>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</si>
  <si>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</si>
  <si>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</si>
  <si>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</si>
  <si>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</si>
  <si>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</si>
  <si>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</si>
  <si>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</si>
  <si>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</si>
  <si>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</si>
  <si>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</si>
  <si>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</si>
  <si>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</si>
  <si>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</si>
  <si>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</si>
  <si>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</si>
  <si>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</si>
  <si>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</si>
  <si>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</si>
  <si>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</si>
  <si>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</si>
  <si>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</si>
  <si>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</si>
  <si>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</si>
  <si>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</si>
  <si>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</si>
  <si>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</si>
  <si>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</si>
  <si>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</si>
  <si>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</si>
  <si>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</si>
  <si>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</si>
  <si>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</si>
  <si>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</si>
  <si>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</si>
  <si>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</si>
  <si>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</si>
  <si>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</si>
  <si>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</si>
  <si>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</si>
  <si>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</si>
  <si>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</si>
  <si>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</si>
  <si>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</si>
  <si>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</si>
  <si>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</si>
  <si>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</si>
  <si>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</si>
  <si>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</si>
  <si>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</si>
  <si>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</si>
  <si>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</si>
  <si>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</si>
  <si>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</si>
  <si>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</si>
  <si>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</si>
  <si>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</si>
  <si>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</si>
  <si>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</si>
  <si>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</si>
  <si>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</si>
  <si>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</si>
  <si>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</si>
  <si>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</si>
  <si>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</si>
  <si>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</si>
  <si>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</si>
  <si>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</si>
  <si>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</si>
  <si>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</si>
  <si>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</si>
  <si>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</si>
  <si>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</si>
  <si>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</si>
  <si>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</si>
  <si>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</si>
  <si>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</si>
  <si>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</si>
  <si>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</si>
  <si>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</si>
  <si>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</si>
  <si>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</si>
  <si>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</si>
  <si>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</si>
  <si>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</si>
  <si>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</si>
  <si>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</si>
  <si>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</si>
  <si>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</si>
  <si>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</si>
  <si>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</si>
  <si>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</si>
  <si>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</si>
  <si>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</si>
  <si>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</si>
  <si>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</si>
  <si>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</si>
  <si>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</si>
  <si>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</si>
  <si>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</si>
  <si>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</si>
  <si>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</si>
  <si>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</si>
  <si>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</si>
  <si>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</si>
  <si>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</si>
  <si>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</si>
  <si>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</si>
  <si>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</si>
  <si>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</si>
  <si>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</si>
  <si>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</si>
  <si>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</si>
  <si>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</si>
  <si>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</si>
  <si>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</si>
  <si>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</si>
  <si>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</si>
  <si>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</si>
  <si>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</si>
  <si>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</si>
  <si>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</si>
  <si>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</si>
  <si>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</si>
  <si>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</si>
  <si>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</si>
  <si>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</si>
  <si>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</si>
  <si>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</si>
  <si>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</si>
  <si>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</si>
  <si>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</si>
  <si>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</si>
  <si>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</si>
  <si>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</si>
  <si>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</si>
  <si>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</si>
  <si>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</si>
  <si>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</si>
  <si>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</si>
  <si>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</si>
  <si>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</si>
  <si>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</si>
  <si>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</si>
  <si>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</si>
  <si>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</si>
  <si>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</si>
  <si>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</si>
  <si>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</si>
  <si>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</si>
  <si>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</si>
  <si>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</si>
  <si>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</si>
  <si>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</si>
  <si>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</si>
  <si>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</si>
  <si>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</si>
  <si>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</si>
  <si>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</si>
  <si>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</si>
  <si>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</si>
  <si>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</si>
  <si>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</si>
  <si>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</si>
  <si>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</si>
  <si>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</si>
  <si>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</si>
  <si>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</si>
  <si>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</si>
  <si>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</si>
  <si>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</si>
  <si>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</si>
  <si>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</si>
  <si>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</si>
  <si>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</si>
  <si>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</si>
  <si>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</si>
  <si>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</si>
  <si>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</si>
  <si>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</si>
  <si>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</si>
  <si>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</si>
  <si>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</si>
  <si>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</si>
  <si>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</si>
  <si>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</si>
  <si>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</si>
  <si>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</si>
  <si>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</si>
  <si>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</si>
  <si>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</si>
  <si>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</si>
  <si>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</si>
  <si>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国土交通省</t>
    <rPh sb="0" eb="2">
      <t>コクド</t>
    </rPh>
    <rPh sb="2" eb="5">
      <t>コウツウショウ</t>
    </rPh>
    <phoneticPr fontId="5"/>
  </si>
  <si>
    <t>鉄道局</t>
    <rPh sb="0" eb="2">
      <t>テツドウ</t>
    </rPh>
    <rPh sb="2" eb="3">
      <t>キョク</t>
    </rPh>
    <phoneticPr fontId="5"/>
  </si>
  <si>
    <t>施設課鉄道防災対策室</t>
    <rPh sb="0" eb="2">
      <t>シセツ</t>
    </rPh>
    <rPh sb="2" eb="3">
      <t>カ</t>
    </rPh>
    <rPh sb="3" eb="5">
      <t>テツドウ</t>
    </rPh>
    <rPh sb="5" eb="7">
      <t>ボウサイ</t>
    </rPh>
    <rPh sb="7" eb="10">
      <t>タイサクシツ</t>
    </rPh>
    <phoneticPr fontId="5"/>
  </si>
  <si>
    <t>鉄道施設災害復旧事業</t>
    <phoneticPr fontId="5"/>
  </si>
  <si>
    <t>鉄道軌道整備法第８条第４号</t>
    <phoneticPr fontId="5"/>
  </si>
  <si>
    <t>-</t>
  </si>
  <si>
    <t>-</t>
    <phoneticPr fontId="5"/>
  </si>
  <si>
    <t>○</t>
  </si>
  <si>
    <t>　鉄軌道事業者が大規模な災害を受けた場合、その復旧費が深刻な経営悪化を招く恐れがあるが、助成措置を講じることで鉄軌道事業者の経営の健全化を図り、速やかな災害復旧を実施して運輸の安定を確保し民政の安定に寄与する。</t>
    <phoneticPr fontId="5"/>
  </si>
  <si>
    <t>-</t>
    <phoneticPr fontId="5"/>
  </si>
  <si>
    <t>鉄道施設災害復旧事業費補助</t>
    <phoneticPr fontId="5"/>
  </si>
  <si>
    <t>鉄道事業者からの報告を元に国土交通省で算出</t>
    <phoneticPr fontId="5"/>
  </si>
  <si>
    <t>本事業の補助対象として、災害復旧に着手した路線数</t>
    <phoneticPr fontId="5"/>
  </si>
  <si>
    <t>-</t>
    <phoneticPr fontId="5"/>
  </si>
  <si>
    <t>-</t>
    <phoneticPr fontId="5"/>
  </si>
  <si>
    <t>-</t>
    <phoneticPr fontId="5"/>
  </si>
  <si>
    <t>-</t>
    <phoneticPr fontId="5"/>
  </si>
  <si>
    <t>-</t>
    <phoneticPr fontId="5"/>
  </si>
  <si>
    <t>‐</t>
  </si>
  <si>
    <t>「補助金等に係る予算の執行の適正化に関する法律」等に基づき、額の確定の際に現地審査及び書類審査を実施し、補助金の適正な執行について鉄道事業者に対して指導している。</t>
    <phoneticPr fontId="5"/>
  </si>
  <si>
    <t>復旧後の経営状況の推移を継続的に調査することで、本助成措置が経営状況の好転に与えた影響を分析し、助成措置の有効性を検証していく。</t>
    <phoneticPr fontId="5"/>
  </si>
  <si>
    <t>-</t>
    <phoneticPr fontId="5"/>
  </si>
  <si>
    <t>百万円</t>
    <rPh sb="0" eb="2">
      <t>ヒャクマン</t>
    </rPh>
    <rPh sb="2" eb="3">
      <t>エン</t>
    </rPh>
    <phoneticPr fontId="5"/>
  </si>
  <si>
    <t>鉄軌道路線は地域の足として早期復旧のニーズが高く、優先度の高い事業である。</t>
    <phoneticPr fontId="5"/>
  </si>
  <si>
    <t>鉄軌道事業者の資力のみでは復旧が困難な場合に、国と地方自治体が一部を補助することとしている。</t>
    <phoneticPr fontId="5"/>
  </si>
  <si>
    <t>複数の工法について費用や効果を比較検討し最も効率的な工法を選択することにより、コストの縮減に努めている。</t>
    <phoneticPr fontId="5"/>
  </si>
  <si>
    <t>工事内容が事業目的に必要なものであることを確認している。</t>
    <phoneticPr fontId="5"/>
  </si>
  <si>
    <t>複数の工法について費用や効果を比較検討し、最も効率的な工法を選択することにより、コストの縮減に努めている。</t>
    <phoneticPr fontId="5"/>
  </si>
  <si>
    <t>複数の工法について費用や効果を比較検討し、最も効率的な工法を選択することにより、コストの縮減に努めている。</t>
    <phoneticPr fontId="5"/>
  </si>
  <si>
    <t>本事業を活用して復旧した路線については、地域の足の確保に貢献している。</t>
    <phoneticPr fontId="5"/>
  </si>
  <si>
    <t>新23-1028</t>
    <phoneticPr fontId="5"/>
  </si>
  <si>
    <t>461</t>
    <phoneticPr fontId="5"/>
  </si>
  <si>
    <t>474</t>
    <phoneticPr fontId="5"/>
  </si>
  <si>
    <t>489</t>
    <phoneticPr fontId="5"/>
  </si>
  <si>
    <t>281</t>
    <phoneticPr fontId="5"/>
  </si>
  <si>
    <t>481</t>
    <phoneticPr fontId="5"/>
  </si>
  <si>
    <t>474</t>
    <phoneticPr fontId="5"/>
  </si>
  <si>
    <t>475</t>
    <phoneticPr fontId="5"/>
  </si>
  <si>
    <t>本工事</t>
    <rPh sb="0" eb="3">
      <t>ホンコウジ</t>
    </rPh>
    <phoneticPr fontId="5"/>
  </si>
  <si>
    <t>災害復旧</t>
    <rPh sb="0" eb="2">
      <t>サイガイ</t>
    </rPh>
    <rPh sb="2" eb="4">
      <t>フッキュウ</t>
    </rPh>
    <phoneticPr fontId="5"/>
  </si>
  <si>
    <t>四国旅客鉄道株式会社</t>
    <rPh sb="0" eb="2">
      <t>シコク</t>
    </rPh>
    <rPh sb="2" eb="4">
      <t>リョカク</t>
    </rPh>
    <rPh sb="4" eb="6">
      <t>テツドウ</t>
    </rPh>
    <rPh sb="6" eb="10">
      <t>カブシキガイシャ</t>
    </rPh>
    <phoneticPr fontId="5"/>
  </si>
  <si>
    <t>南阿蘇鉄道株式会社</t>
    <rPh sb="0" eb="9">
      <t>ミナミアソテツドウカブシキガイシャ</t>
    </rPh>
    <phoneticPr fontId="5"/>
  </si>
  <si>
    <t>北近畿タンゴ鉄道株式会社</t>
    <rPh sb="0" eb="3">
      <t>キタキンキ</t>
    </rPh>
    <rPh sb="6" eb="8">
      <t>テツドウ</t>
    </rPh>
    <rPh sb="8" eb="12">
      <t>カブシキガイシャ</t>
    </rPh>
    <phoneticPr fontId="5"/>
  </si>
  <si>
    <t>平成筑豊鉄道株式会社</t>
    <rPh sb="0" eb="2">
      <t>ヘイセイ</t>
    </rPh>
    <rPh sb="2" eb="4">
      <t>チクホウ</t>
    </rPh>
    <rPh sb="4" eb="6">
      <t>テツドウ</t>
    </rPh>
    <rPh sb="6" eb="10">
      <t>カブシキガイシャ</t>
    </rPh>
    <phoneticPr fontId="5"/>
  </si>
  <si>
    <t>錦川鉄道株式会社</t>
    <rPh sb="0" eb="1">
      <t>ニシキ</t>
    </rPh>
    <rPh sb="1" eb="2">
      <t>カワ</t>
    </rPh>
    <rPh sb="2" eb="4">
      <t>テツドウ</t>
    </rPh>
    <rPh sb="4" eb="8">
      <t>カブシキガイシャ</t>
    </rPh>
    <phoneticPr fontId="5"/>
  </si>
  <si>
    <t>東日本旅客鉄道株式会社</t>
    <rPh sb="0" eb="3">
      <t>ヒガシニホン</t>
    </rPh>
    <rPh sb="3" eb="5">
      <t>リョカク</t>
    </rPh>
    <rPh sb="5" eb="7">
      <t>テツドウ</t>
    </rPh>
    <rPh sb="7" eb="11">
      <t>カブシキガイシャ</t>
    </rPh>
    <phoneticPr fontId="5"/>
  </si>
  <si>
    <t>九州旅客鉄道株式会社</t>
    <rPh sb="0" eb="2">
      <t>キュウシュウ</t>
    </rPh>
    <rPh sb="2" eb="4">
      <t>リョカク</t>
    </rPh>
    <rPh sb="4" eb="6">
      <t>テツドウ</t>
    </rPh>
    <rPh sb="6" eb="10">
      <t>カブシキガイシャ</t>
    </rPh>
    <phoneticPr fontId="5"/>
  </si>
  <si>
    <t>A.四国旅客鉄道株式会社</t>
    <rPh sb="2" eb="4">
      <t>シコク</t>
    </rPh>
    <rPh sb="4" eb="6">
      <t>リョカク</t>
    </rPh>
    <rPh sb="6" eb="8">
      <t>テツドウ</t>
    </rPh>
    <rPh sb="8" eb="12">
      <t>カブシキガイシャ</t>
    </rPh>
    <phoneticPr fontId="5"/>
  </si>
  <si>
    <t>災害復旧工事</t>
    <phoneticPr fontId="5"/>
  </si>
  <si>
    <t>災害復旧工事</t>
    <phoneticPr fontId="5"/>
  </si>
  <si>
    <t>災害復旧工事</t>
    <phoneticPr fontId="5"/>
  </si>
  <si>
    <t>　大規模災害を受けた鉄道であって速やかに災害復旧を施工してその運輸を確保しなければ国民生活に著しい障害を生ずる恐れのある鉄道の鉄道事業者が、その資力のみによっては当該災害復旧事業を施工することが著しく困難であると認める時には、当該災害復旧事業に要する費用の一部を国と地方自治体が補助する。</t>
    <phoneticPr fontId="5"/>
  </si>
  <si>
    <t>事業者数</t>
    <rPh sb="0" eb="3">
      <t>ジギョウシャ</t>
    </rPh>
    <rPh sb="3" eb="4">
      <t>スウ</t>
    </rPh>
    <phoneticPr fontId="5"/>
  </si>
  <si>
    <t>路線数</t>
    <rPh sb="0" eb="3">
      <t>ロセンスウ</t>
    </rPh>
    <phoneticPr fontId="5"/>
  </si>
  <si>
    <t>-</t>
    <phoneticPr fontId="5"/>
  </si>
  <si>
    <t>施設課鉄道防災対策室長
浅見修基</t>
    <rPh sb="10" eb="11">
      <t>ナガ</t>
    </rPh>
    <rPh sb="12" eb="14">
      <t>アサミ</t>
    </rPh>
    <rPh sb="14" eb="15">
      <t>シュウ</t>
    </rPh>
    <rPh sb="15" eb="16">
      <t>モト</t>
    </rPh>
    <phoneticPr fontId="5"/>
  </si>
  <si>
    <t>-</t>
    <phoneticPr fontId="5"/>
  </si>
  <si>
    <t>-</t>
    <phoneticPr fontId="5"/>
  </si>
  <si>
    <t>-</t>
    <phoneticPr fontId="5"/>
  </si>
  <si>
    <t>補助金等交付</t>
  </si>
  <si>
    <t>2302/7</t>
    <phoneticPr fontId="5"/>
  </si>
  <si>
    <t>執行額／路線数　　　　　　　　　　　　　　</t>
    <rPh sb="0" eb="2">
      <t>シッコウ</t>
    </rPh>
    <rPh sb="2" eb="3">
      <t>ガク</t>
    </rPh>
    <rPh sb="4" eb="6">
      <t>ロセン</t>
    </rPh>
    <rPh sb="6" eb="7">
      <t>スウ</t>
    </rPh>
    <phoneticPr fontId="5"/>
  </si>
  <si>
    <t>執行額／路線数</t>
    <rPh sb="4" eb="6">
      <t>ロセン</t>
    </rPh>
    <rPh sb="6" eb="7">
      <t>スウ</t>
    </rPh>
    <phoneticPr fontId="5"/>
  </si>
  <si>
    <t>本事業の補助対象となる施設の復旧により、鉄道事業者の施設の機能を被災前の状況に回復させる（毎年１路線程度）</t>
    <rPh sb="0" eb="1">
      <t>ホン</t>
    </rPh>
    <rPh sb="1" eb="3">
      <t>ジギョウ</t>
    </rPh>
    <rPh sb="4" eb="6">
      <t>ホジョ</t>
    </rPh>
    <rPh sb="6" eb="8">
      <t>タイショウ</t>
    </rPh>
    <rPh sb="11" eb="13">
      <t>シセツ</t>
    </rPh>
    <rPh sb="14" eb="16">
      <t>フッキュウ</t>
    </rPh>
    <rPh sb="20" eb="22">
      <t>テツドウ</t>
    </rPh>
    <rPh sb="22" eb="25">
      <t>ジギョウシャ</t>
    </rPh>
    <rPh sb="26" eb="28">
      <t>シセツ</t>
    </rPh>
    <rPh sb="29" eb="31">
      <t>キノウ</t>
    </rPh>
    <rPh sb="32" eb="34">
      <t>ヒサイ</t>
    </rPh>
    <rPh sb="34" eb="35">
      <t>マエ</t>
    </rPh>
    <rPh sb="36" eb="38">
      <t>ジョウキョウ</t>
    </rPh>
    <rPh sb="39" eb="41">
      <t>カイフク</t>
    </rPh>
    <rPh sb="45" eb="47">
      <t>マイネン</t>
    </rPh>
    <rPh sb="48" eb="50">
      <t>ロセン</t>
    </rPh>
    <rPh sb="50" eb="52">
      <t>テイド</t>
    </rPh>
    <phoneticPr fontId="5"/>
  </si>
  <si>
    <t>本事業の補助対象となる施設が災害復旧の完了により、機能を回復した路線数</t>
    <rPh sb="0" eb="1">
      <t>ホン</t>
    </rPh>
    <rPh sb="1" eb="3">
      <t>ジギョウ</t>
    </rPh>
    <rPh sb="4" eb="6">
      <t>ホジョ</t>
    </rPh>
    <rPh sb="6" eb="8">
      <t>タイショウ</t>
    </rPh>
    <rPh sb="11" eb="13">
      <t>シセツ</t>
    </rPh>
    <rPh sb="14" eb="16">
      <t>サイガイ</t>
    </rPh>
    <rPh sb="16" eb="18">
      <t>フッキュウ</t>
    </rPh>
    <rPh sb="19" eb="21">
      <t>カンリョウ</t>
    </rPh>
    <rPh sb="25" eb="27">
      <t>キノウ</t>
    </rPh>
    <rPh sb="28" eb="30">
      <t>カイフク</t>
    </rPh>
    <rPh sb="32" eb="34">
      <t>ロセン</t>
    </rPh>
    <rPh sb="34" eb="35">
      <t>スウ</t>
    </rPh>
    <phoneticPr fontId="5"/>
  </si>
  <si>
    <t>19/4</t>
    <phoneticPr fontId="5"/>
  </si>
  <si>
    <t>601/10</t>
    <phoneticPr fontId="5"/>
  </si>
  <si>
    <t>国・地方公共団体がそれぞれ適切な割合を負担している。</t>
    <rPh sb="13" eb="15">
      <t>テキセツ</t>
    </rPh>
    <rPh sb="16" eb="18">
      <t>ワリアイ</t>
    </rPh>
    <phoneticPr fontId="5"/>
  </si>
  <si>
    <t>災害の発生の有無、その規模等を事前に予測することは困難である。</t>
    <phoneticPr fontId="5"/>
  </si>
  <si>
    <t>-</t>
    <phoneticPr fontId="5"/>
  </si>
  <si>
    <t>-</t>
    <phoneticPr fontId="5"/>
  </si>
  <si>
    <t>-</t>
    <phoneticPr fontId="5"/>
  </si>
  <si>
    <t>-</t>
    <phoneticPr fontId="5"/>
  </si>
  <si>
    <t>本復旧に複数年を要する事業があるほか、復旧計画の精査等により年度をまたぐ事業が発生したため。</t>
    <rPh sb="0" eb="1">
      <t>ホン</t>
    </rPh>
    <rPh sb="1" eb="3">
      <t>フッキュウ</t>
    </rPh>
    <rPh sb="4" eb="7">
      <t>フクスウネン</t>
    </rPh>
    <rPh sb="8" eb="9">
      <t>ヨウ</t>
    </rPh>
    <rPh sb="11" eb="13">
      <t>ジギョウ</t>
    </rPh>
    <rPh sb="19" eb="21">
      <t>フッキュウ</t>
    </rPh>
    <rPh sb="21" eb="23">
      <t>ケイカク</t>
    </rPh>
    <rPh sb="24" eb="26">
      <t>セイサ</t>
    </rPh>
    <rPh sb="26" eb="27">
      <t>トウ</t>
    </rPh>
    <rPh sb="30" eb="32">
      <t>ネンド</t>
    </rPh>
    <rPh sb="36" eb="38">
      <t>ジギョウ</t>
    </rPh>
    <rPh sb="39" eb="41">
      <t>ハッセイ</t>
    </rPh>
    <phoneticPr fontId="5"/>
  </si>
  <si>
    <t>－</t>
    <phoneticPr fontId="5"/>
  </si>
  <si>
    <t>－</t>
    <phoneticPr fontId="5"/>
  </si>
  <si>
    <t>成果目標に向けて、速やかに復旧事業を実施することで、着実に実績をあげている。</t>
    <phoneticPr fontId="5"/>
  </si>
  <si>
    <t>昨年度のチーム所見においても多額の繰越額について指摘したところであるが、令和元年度は前年度よりも多くの繰越が発生していることから、引き続き適切な予算の執行に努めるべきである。</t>
    <rPh sb="65" eb="66">
      <t>ヒ</t>
    </rPh>
    <rPh sb="67" eb="68">
      <t>ツヅ</t>
    </rPh>
    <phoneticPr fontId="5"/>
  </si>
  <si>
    <t>－</t>
    <phoneticPr fontId="5"/>
  </si>
  <si>
    <t>事業者へのヒアリング等により進捗状況を確認するなどして繰越の縮減を行い、適切な予算の執行に努める。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</si>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</sst>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177425</xdr:colOff>
      <xdr:row>742</xdr:row>
      <xdr:rowOff>20170</xdr:rowOff>
    </xdr:from>
    <xdr:to>
      <xdr:col>49</xdr:col>
      <xdr:colOff>134471</xdr:colOff>
      <xdr:row>742</xdr:row>
      <xdr:rowOff>302559</xdr:rowOff>
    </xdr:to>
    <xdr:sp macro="" textlink="">
      <xdr:nvSpPr>
        <xdr:cNvPr id="2" name="テキスト ボックス 1"/>
        <xdr:cNvSpPr txBox="1"/>
      </xdr:nvSpPr>
      <xdr:spPr>
        <a:xfrm>
          <a:off x="1577600" y="40158520"/>
          <a:ext cx="8358096" cy="28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kumimoji="1" lang="en-US" altLang="ja-JP" sz="1100"/>
            <a:t>2302</a:t>
          </a:r>
          <a:r>
            <a:rPr kumimoji="1" lang="ja-JP" altLang="en-US" sz="1100"/>
            <a:t>百万円）</a:t>
          </a:r>
          <a:endParaRPr kumimoji="1" lang="en-US" altLang="ja-JP" sz="1100"/>
        </a:p>
      </xdr:txBody>
    </xdr:sp>
    <xdr:clientData/>
  </xdr:twoCellAnchor>
  <xdr:twoCellAnchor>
    <xdr:from>
      <xdr:col>8</xdr:col>
      <xdr:colOff>67610</xdr:colOff>
      <xdr:row>743</xdr:row>
      <xdr:rowOff>33618</xdr:rowOff>
    </xdr:from>
    <xdr:to>
      <xdr:col>25</xdr:col>
      <xdr:colOff>5842</xdr:colOff>
      <xdr:row>746</xdr:row>
      <xdr:rowOff>15148</xdr:rowOff>
    </xdr:to>
    <xdr:sp macro="" textlink="">
      <xdr:nvSpPr>
        <xdr:cNvPr id="3" name="テキスト ボックス 2"/>
        <xdr:cNvSpPr txBox="1"/>
      </xdr:nvSpPr>
      <xdr:spPr>
        <a:xfrm>
          <a:off x="1667810" y="40524393"/>
          <a:ext cx="3338657" cy="1038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8</xdr:col>
      <xdr:colOff>23719</xdr:colOff>
      <xdr:row>743</xdr:row>
      <xdr:rowOff>13633</xdr:rowOff>
    </xdr:from>
    <xdr:to>
      <xdr:col>25</xdr:col>
      <xdr:colOff>145676</xdr:colOff>
      <xdr:row>745</xdr:row>
      <xdr:rowOff>179293</xdr:rowOff>
    </xdr:to>
    <xdr:sp macro="" textlink="">
      <xdr:nvSpPr>
        <xdr:cNvPr id="4" name="大かっこ 3"/>
        <xdr:cNvSpPr/>
      </xdr:nvSpPr>
      <xdr:spPr>
        <a:xfrm>
          <a:off x="1623919" y="40504408"/>
          <a:ext cx="3522382" cy="8705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132603</xdr:colOff>
      <xdr:row>745</xdr:row>
      <xdr:rowOff>337568</xdr:rowOff>
    </xdr:from>
    <xdr:to>
      <xdr:col>25</xdr:col>
      <xdr:colOff>92431</xdr:colOff>
      <xdr:row>747</xdr:row>
      <xdr:rowOff>158172</xdr:rowOff>
    </xdr:to>
    <xdr:sp macro="" textlink="">
      <xdr:nvSpPr>
        <xdr:cNvPr id="5" name="テキスト ボックス 4"/>
        <xdr:cNvSpPr txBox="1"/>
      </xdr:nvSpPr>
      <xdr:spPr>
        <a:xfrm>
          <a:off x="3533028" y="41533193"/>
          <a:ext cx="1560028" cy="525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15</xdr:col>
      <xdr:colOff>166220</xdr:colOff>
      <xdr:row>747</xdr:row>
      <xdr:rowOff>172552</xdr:rowOff>
    </xdr:from>
    <xdr:to>
      <xdr:col>30</xdr:col>
      <xdr:colOff>180203</xdr:colOff>
      <xdr:row>749</xdr:row>
      <xdr:rowOff>154459</xdr:rowOff>
    </xdr:to>
    <xdr:sp macro="" textlink="">
      <xdr:nvSpPr>
        <xdr:cNvPr id="6" name="テキスト ボックス 5"/>
        <xdr:cNvSpPr txBox="1"/>
      </xdr:nvSpPr>
      <xdr:spPr>
        <a:xfrm>
          <a:off x="3255409" y="42378599"/>
          <a:ext cx="3103172" cy="67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15</xdr:col>
      <xdr:colOff>156882</xdr:colOff>
      <xdr:row>747</xdr:row>
      <xdr:rowOff>146965</xdr:rowOff>
    </xdr:from>
    <xdr:to>
      <xdr:col>30</xdr:col>
      <xdr:colOff>168090</xdr:colOff>
      <xdr:row>748</xdr:row>
      <xdr:rowOff>268940</xdr:rowOff>
    </xdr:to>
    <xdr:sp macro="" textlink="">
      <xdr:nvSpPr>
        <xdr:cNvPr id="7" name="大かっこ 6"/>
        <xdr:cNvSpPr/>
      </xdr:nvSpPr>
      <xdr:spPr>
        <a:xfrm>
          <a:off x="3157257" y="42047440"/>
          <a:ext cx="3011583" cy="474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113927</xdr:colOff>
      <xdr:row>752</xdr:row>
      <xdr:rowOff>142959</xdr:rowOff>
    </xdr:from>
    <xdr:to>
      <xdr:col>26</xdr:col>
      <xdr:colOff>22412</xdr:colOff>
      <xdr:row>755</xdr:row>
      <xdr:rowOff>257432</xdr:rowOff>
    </xdr:to>
    <xdr:sp macro="" textlink="">
      <xdr:nvSpPr>
        <xdr:cNvPr id="8" name="テキスト ボックス 7"/>
        <xdr:cNvSpPr txBox="1"/>
      </xdr:nvSpPr>
      <xdr:spPr>
        <a:xfrm>
          <a:off x="1967441" y="44086675"/>
          <a:ext cx="3409566" cy="1157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9</xdr:col>
      <xdr:colOff>26895</xdr:colOff>
      <xdr:row>752</xdr:row>
      <xdr:rowOff>127273</xdr:rowOff>
    </xdr:from>
    <xdr:to>
      <xdr:col>26</xdr:col>
      <xdr:colOff>22412</xdr:colOff>
      <xdr:row>754</xdr:row>
      <xdr:rowOff>77231</xdr:rowOff>
    </xdr:to>
    <xdr:sp macro="" textlink="">
      <xdr:nvSpPr>
        <xdr:cNvPr id="9" name="大かっこ 8"/>
        <xdr:cNvSpPr/>
      </xdr:nvSpPr>
      <xdr:spPr>
        <a:xfrm>
          <a:off x="1880409" y="44070989"/>
          <a:ext cx="3496598" cy="645026"/>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40544</xdr:colOff>
      <xdr:row>745</xdr:row>
      <xdr:rowOff>320827</xdr:rowOff>
    </xdr:from>
    <xdr:to>
      <xdr:col>10</xdr:col>
      <xdr:colOff>40544</xdr:colOff>
      <xdr:row>750</xdr:row>
      <xdr:rowOff>4836</xdr:rowOff>
    </xdr:to>
    <xdr:cxnSp macro="">
      <xdr:nvCxnSpPr>
        <xdr:cNvPr id="10" name="直線矢印コネクタ 9"/>
        <xdr:cNvCxnSpPr/>
      </xdr:nvCxnSpPr>
      <xdr:spPr>
        <a:xfrm>
          <a:off x="2040794" y="41516452"/>
          <a:ext cx="0" cy="14461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748</xdr:row>
      <xdr:rowOff>451137</xdr:rowOff>
    </xdr:from>
    <xdr:to>
      <xdr:col>24</xdr:col>
      <xdr:colOff>63500</xdr:colOff>
      <xdr:row>749</xdr:row>
      <xdr:rowOff>639728</xdr:rowOff>
    </xdr:to>
    <xdr:cxnSp macro="">
      <xdr:nvCxnSpPr>
        <xdr:cNvPr id="11" name="直線矢印コネクタ 10"/>
        <xdr:cNvCxnSpPr/>
      </xdr:nvCxnSpPr>
      <xdr:spPr>
        <a:xfrm>
          <a:off x="4864100" y="42608787"/>
          <a:ext cx="0" cy="3505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5976</xdr:colOff>
      <xdr:row>749</xdr:row>
      <xdr:rowOff>61667</xdr:rowOff>
    </xdr:from>
    <xdr:to>
      <xdr:col>29</xdr:col>
      <xdr:colOff>37149</xdr:colOff>
      <xdr:row>750</xdr:row>
      <xdr:rowOff>7353</xdr:rowOff>
    </xdr:to>
    <xdr:sp macro="" textlink="">
      <xdr:nvSpPr>
        <xdr:cNvPr id="12" name="テキスト ボックス 11"/>
        <xdr:cNvSpPr txBox="1"/>
      </xdr:nvSpPr>
      <xdr:spPr>
        <a:xfrm>
          <a:off x="5006601" y="42666992"/>
          <a:ext cx="831273" cy="298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145744</xdr:colOff>
      <xdr:row>749</xdr:row>
      <xdr:rowOff>19644</xdr:rowOff>
    </xdr:from>
    <xdr:to>
      <xdr:col>15</xdr:col>
      <xdr:colOff>8694</xdr:colOff>
      <xdr:row>749</xdr:row>
      <xdr:rowOff>284137</xdr:rowOff>
    </xdr:to>
    <xdr:sp macro="" textlink="">
      <xdr:nvSpPr>
        <xdr:cNvPr id="13" name="テキスト ボックス 12"/>
        <xdr:cNvSpPr txBox="1"/>
      </xdr:nvSpPr>
      <xdr:spPr>
        <a:xfrm>
          <a:off x="2145994" y="42624969"/>
          <a:ext cx="863075" cy="26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10458</xdr:colOff>
      <xdr:row>750</xdr:row>
      <xdr:rowOff>50800</xdr:rowOff>
    </xdr:from>
    <xdr:to>
      <xdr:col>24</xdr:col>
      <xdr:colOff>67235</xdr:colOff>
      <xdr:row>752</xdr:row>
      <xdr:rowOff>0</xdr:rowOff>
    </xdr:to>
    <xdr:sp macro="" textlink="">
      <xdr:nvSpPr>
        <xdr:cNvPr id="14" name="テキスト ボックス 13"/>
        <xdr:cNvSpPr txBox="1"/>
      </xdr:nvSpPr>
      <xdr:spPr>
        <a:xfrm>
          <a:off x="2010708" y="43008550"/>
          <a:ext cx="2857127" cy="65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Ａ．鉄道事業者（</a:t>
          </a:r>
          <a:r>
            <a:rPr kumimoji="1" lang="en-US" altLang="ja-JP" sz="1100"/>
            <a:t>7</a:t>
          </a:r>
          <a:r>
            <a:rPr kumimoji="1" lang="ja-JP" altLang="en-US" sz="1100"/>
            <a:t>社）</a:t>
          </a:r>
          <a:endParaRPr kumimoji="1" lang="en-US" altLang="ja-JP" sz="1100"/>
        </a:p>
        <a:p>
          <a:pPr algn="ctr"/>
          <a:r>
            <a:rPr kumimoji="1" lang="en-US" altLang="ja-JP" sz="1100"/>
            <a:t>2302</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 zoomScale="70" zoomScaleNormal="75" zoomScaleSheetLayoutView="70"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524</v>
      </c>
      <c r="AT2" s="204"/>
      <c r="AU2" s="204"/>
      <c r="AV2" s="42" t="str">
        <f>IF(AW2="", "", "-")</f>
        <v/>
      </c>
      <c r="AW2" s="394"/>
      <c r="AX2" s="394"/>
    </row>
    <row r="3" spans="1:50" ht="21" customHeight="1" thickBot="1" x14ac:dyDescent="0.2">
      <c r="A3" s="529" t="s">
        <v>349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63</v>
      </c>
      <c r="AJ3" s="531" t="s">
        <v>482</v>
      </c>
      <c r="AK3" s="531"/>
      <c r="AL3" s="531"/>
      <c r="AM3" s="531"/>
      <c r="AN3" s="531"/>
      <c r="AO3" s="531"/>
      <c r="AP3" s="531"/>
      <c r="AQ3" s="531"/>
      <c r="AR3" s="531"/>
      <c r="AS3" s="531"/>
      <c r="AT3" s="531"/>
      <c r="AU3" s="531"/>
      <c r="AV3" s="531"/>
      <c r="AW3" s="531"/>
      <c r="AX3" s="24" t="s">
        <v>64</v>
      </c>
    </row>
    <row r="4" spans="1:50" ht="24.75" customHeight="1" x14ac:dyDescent="0.15">
      <c r="A4" s="731" t="s">
        <v>25</v>
      </c>
      <c r="B4" s="732"/>
      <c r="C4" s="732"/>
      <c r="D4" s="732"/>
      <c r="E4" s="732"/>
      <c r="F4" s="732"/>
      <c r="G4" s="707" t="s">
        <v>485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483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66</v>
      </c>
      <c r="B5" s="718"/>
      <c r="C5" s="718"/>
      <c r="D5" s="718"/>
      <c r="E5" s="718"/>
      <c r="F5" s="719"/>
      <c r="G5" s="564" t="s">
        <v>390</v>
      </c>
      <c r="H5" s="565"/>
      <c r="I5" s="565"/>
      <c r="J5" s="565"/>
      <c r="K5" s="565"/>
      <c r="L5" s="565"/>
      <c r="M5" s="566" t="s">
        <v>65</v>
      </c>
      <c r="N5" s="567"/>
      <c r="O5" s="567"/>
      <c r="P5" s="567"/>
      <c r="Q5" s="567"/>
      <c r="R5" s="568"/>
      <c r="S5" s="569" t="s">
        <v>69</v>
      </c>
      <c r="T5" s="565"/>
      <c r="U5" s="565"/>
      <c r="V5" s="565"/>
      <c r="W5" s="565"/>
      <c r="X5" s="570"/>
      <c r="Y5" s="723" t="s">
        <v>3</v>
      </c>
      <c r="Z5" s="724"/>
      <c r="AA5" s="724"/>
      <c r="AB5" s="724"/>
      <c r="AC5" s="724"/>
      <c r="AD5" s="725"/>
      <c r="AE5" s="726" t="s">
        <v>484</v>
      </c>
      <c r="AF5" s="726"/>
      <c r="AG5" s="726"/>
      <c r="AH5" s="726"/>
      <c r="AI5" s="726"/>
      <c r="AJ5" s="726"/>
      <c r="AK5" s="726"/>
      <c r="AL5" s="726"/>
      <c r="AM5" s="726"/>
      <c r="AN5" s="726"/>
      <c r="AO5" s="726"/>
      <c r="AP5" s="727"/>
      <c r="AQ5" s="728" t="s">
        <v>537</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486</v>
      </c>
      <c r="H7" s="839"/>
      <c r="I7" s="839"/>
      <c r="J7" s="839"/>
      <c r="K7" s="839"/>
      <c r="L7" s="839"/>
      <c r="M7" s="839"/>
      <c r="N7" s="839"/>
      <c r="O7" s="839"/>
      <c r="P7" s="839"/>
      <c r="Q7" s="839"/>
      <c r="R7" s="839"/>
      <c r="S7" s="839"/>
      <c r="T7" s="839"/>
      <c r="U7" s="839"/>
      <c r="V7" s="839"/>
      <c r="W7" s="839"/>
      <c r="X7" s="840"/>
      <c r="Y7" s="392" t="s">
        <v>313</v>
      </c>
      <c r="Z7" s="286"/>
      <c r="AA7" s="286"/>
      <c r="AB7" s="286"/>
      <c r="AC7" s="286"/>
      <c r="AD7" s="393"/>
      <c r="AE7" s="380" t="s">
        <v>488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5" t="s">
        <v>211</v>
      </c>
      <c r="B8" s="836"/>
      <c r="C8" s="836"/>
      <c r="D8" s="836"/>
      <c r="E8" s="836"/>
      <c r="F8" s="837"/>
      <c r="G8" s="211" t="str">
        <f>入力規則等!A27</f>
        <v>-</v>
      </c>
      <c r="H8" s="212"/>
      <c r="I8" s="212"/>
      <c r="J8" s="212"/>
      <c r="K8" s="212"/>
      <c r="L8" s="212"/>
      <c r="M8" s="212"/>
      <c r="N8" s="212"/>
      <c r="O8" s="212"/>
      <c r="P8" s="212"/>
      <c r="Q8" s="212"/>
      <c r="R8" s="212"/>
      <c r="S8" s="212"/>
      <c r="T8" s="212"/>
      <c r="U8" s="212"/>
      <c r="V8" s="212"/>
      <c r="W8" s="212"/>
      <c r="X8" s="213"/>
      <c r="Y8" s="575" t="s">
        <v>212</v>
      </c>
      <c r="Z8" s="576"/>
      <c r="AA8" s="576"/>
      <c r="AB8" s="576"/>
      <c r="AC8" s="576"/>
      <c r="AD8" s="577"/>
      <c r="AE8" s="746"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7"/>
    </row>
    <row r="9" spans="1:50" ht="58.5" customHeight="1" x14ac:dyDescent="0.15">
      <c r="A9" s="135" t="s">
        <v>23</v>
      </c>
      <c r="B9" s="136"/>
      <c r="C9" s="136"/>
      <c r="D9" s="136"/>
      <c r="E9" s="136"/>
      <c r="F9" s="136"/>
      <c r="G9" s="578" t="s">
        <v>490</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29</v>
      </c>
      <c r="B10" s="749"/>
      <c r="C10" s="749"/>
      <c r="D10" s="749"/>
      <c r="E10" s="749"/>
      <c r="F10" s="749"/>
      <c r="G10" s="681" t="s">
        <v>533</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29" t="s">
        <v>24</v>
      </c>
      <c r="B12" s="130"/>
      <c r="C12" s="130"/>
      <c r="D12" s="130"/>
      <c r="E12" s="130"/>
      <c r="F12" s="131"/>
      <c r="G12" s="687"/>
      <c r="H12" s="688"/>
      <c r="I12" s="688"/>
      <c r="J12" s="688"/>
      <c r="K12" s="688"/>
      <c r="L12" s="688"/>
      <c r="M12" s="688"/>
      <c r="N12" s="688"/>
      <c r="O12" s="688"/>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50"/>
    </row>
    <row r="13" spans="1:50" ht="21" customHeight="1" x14ac:dyDescent="0.15">
      <c r="A13" s="132"/>
      <c r="B13" s="133"/>
      <c r="C13" s="133"/>
      <c r="D13" s="133"/>
      <c r="E13" s="133"/>
      <c r="F13" s="134"/>
      <c r="G13" s="751" t="s">
        <v>6</v>
      </c>
      <c r="H13" s="752"/>
      <c r="I13" s="644" t="s">
        <v>7</v>
      </c>
      <c r="J13" s="645"/>
      <c r="K13" s="645"/>
      <c r="L13" s="645"/>
      <c r="M13" s="645"/>
      <c r="N13" s="645"/>
      <c r="O13" s="646"/>
      <c r="P13" s="102">
        <v>68</v>
      </c>
      <c r="Q13" s="103"/>
      <c r="R13" s="103"/>
      <c r="S13" s="103"/>
      <c r="T13" s="103"/>
      <c r="U13" s="103"/>
      <c r="V13" s="104"/>
      <c r="W13" s="102">
        <v>910</v>
      </c>
      <c r="X13" s="103"/>
      <c r="Y13" s="103"/>
      <c r="Z13" s="103"/>
      <c r="AA13" s="103"/>
      <c r="AB13" s="103"/>
      <c r="AC13" s="104"/>
      <c r="AD13" s="102">
        <v>910</v>
      </c>
      <c r="AE13" s="103"/>
      <c r="AF13" s="103"/>
      <c r="AG13" s="103"/>
      <c r="AH13" s="103"/>
      <c r="AI13" s="103"/>
      <c r="AJ13" s="104"/>
      <c r="AK13" s="102">
        <v>910</v>
      </c>
      <c r="AL13" s="103"/>
      <c r="AM13" s="103"/>
      <c r="AN13" s="103"/>
      <c r="AO13" s="103"/>
      <c r="AP13" s="103"/>
      <c r="AQ13" s="104"/>
      <c r="AR13" s="99">
        <v>910</v>
      </c>
      <c r="AS13" s="100"/>
      <c r="AT13" s="100"/>
      <c r="AU13" s="100"/>
      <c r="AV13" s="100"/>
      <c r="AW13" s="100"/>
      <c r="AX13" s="391"/>
    </row>
    <row r="14" spans="1:50" ht="21" customHeight="1" x14ac:dyDescent="0.15">
      <c r="A14" s="132"/>
      <c r="B14" s="133"/>
      <c r="C14" s="133"/>
      <c r="D14" s="133"/>
      <c r="E14" s="133"/>
      <c r="F14" s="134"/>
      <c r="G14" s="753"/>
      <c r="H14" s="754"/>
      <c r="I14" s="581" t="s">
        <v>8</v>
      </c>
      <c r="J14" s="635"/>
      <c r="K14" s="635"/>
      <c r="L14" s="635"/>
      <c r="M14" s="635"/>
      <c r="N14" s="635"/>
      <c r="O14" s="636"/>
      <c r="P14" s="102">
        <v>550</v>
      </c>
      <c r="Q14" s="103"/>
      <c r="R14" s="103"/>
      <c r="S14" s="103"/>
      <c r="T14" s="103"/>
      <c r="U14" s="103"/>
      <c r="V14" s="104"/>
      <c r="W14" s="102">
        <v>1048</v>
      </c>
      <c r="X14" s="103"/>
      <c r="Y14" s="103"/>
      <c r="Z14" s="103"/>
      <c r="AA14" s="103"/>
      <c r="AB14" s="103"/>
      <c r="AC14" s="104"/>
      <c r="AD14" s="102">
        <v>3480</v>
      </c>
      <c r="AE14" s="103"/>
      <c r="AF14" s="103"/>
      <c r="AG14" s="103"/>
      <c r="AH14" s="103"/>
      <c r="AI14" s="103"/>
      <c r="AJ14" s="104"/>
      <c r="AK14" s="102" t="s">
        <v>536</v>
      </c>
      <c r="AL14" s="103"/>
      <c r="AM14" s="103"/>
      <c r="AN14" s="103"/>
      <c r="AO14" s="103"/>
      <c r="AP14" s="103"/>
      <c r="AQ14" s="104"/>
      <c r="AR14" s="671"/>
      <c r="AS14" s="671"/>
      <c r="AT14" s="671"/>
      <c r="AU14" s="671"/>
      <c r="AV14" s="671"/>
      <c r="AW14" s="671"/>
      <c r="AX14" s="672"/>
    </row>
    <row r="15" spans="1:50" ht="21" customHeight="1" x14ac:dyDescent="0.15">
      <c r="A15" s="132"/>
      <c r="B15" s="133"/>
      <c r="C15" s="133"/>
      <c r="D15" s="133"/>
      <c r="E15" s="133"/>
      <c r="F15" s="134"/>
      <c r="G15" s="753"/>
      <c r="H15" s="754"/>
      <c r="I15" s="581" t="s">
        <v>50</v>
      </c>
      <c r="J15" s="582"/>
      <c r="K15" s="582"/>
      <c r="L15" s="582"/>
      <c r="M15" s="582"/>
      <c r="N15" s="582"/>
      <c r="O15" s="583"/>
      <c r="P15" s="102">
        <v>0</v>
      </c>
      <c r="Q15" s="103"/>
      <c r="R15" s="103"/>
      <c r="S15" s="103"/>
      <c r="T15" s="103"/>
      <c r="U15" s="103"/>
      <c r="V15" s="104"/>
      <c r="W15" s="102">
        <v>559</v>
      </c>
      <c r="X15" s="103"/>
      <c r="Y15" s="103"/>
      <c r="Z15" s="103"/>
      <c r="AA15" s="103"/>
      <c r="AB15" s="103"/>
      <c r="AC15" s="104"/>
      <c r="AD15" s="102">
        <v>1849</v>
      </c>
      <c r="AE15" s="103"/>
      <c r="AF15" s="103"/>
      <c r="AG15" s="103"/>
      <c r="AH15" s="103"/>
      <c r="AI15" s="103"/>
      <c r="AJ15" s="104"/>
      <c r="AK15" s="102">
        <v>3840</v>
      </c>
      <c r="AL15" s="103"/>
      <c r="AM15" s="103"/>
      <c r="AN15" s="103"/>
      <c r="AO15" s="103"/>
      <c r="AP15" s="103"/>
      <c r="AQ15" s="104"/>
      <c r="AR15" s="102"/>
      <c r="AS15" s="103"/>
      <c r="AT15" s="103"/>
      <c r="AU15" s="103"/>
      <c r="AV15" s="103"/>
      <c r="AW15" s="103"/>
      <c r="AX15" s="634"/>
    </row>
    <row r="16" spans="1:50" ht="21" customHeight="1" x14ac:dyDescent="0.15">
      <c r="A16" s="132"/>
      <c r="B16" s="133"/>
      <c r="C16" s="133"/>
      <c r="D16" s="133"/>
      <c r="E16" s="133"/>
      <c r="F16" s="134"/>
      <c r="G16" s="753"/>
      <c r="H16" s="754"/>
      <c r="I16" s="581" t="s">
        <v>51</v>
      </c>
      <c r="J16" s="582"/>
      <c r="K16" s="582"/>
      <c r="L16" s="582"/>
      <c r="M16" s="582"/>
      <c r="N16" s="582"/>
      <c r="O16" s="583"/>
      <c r="P16" s="102">
        <v>-559</v>
      </c>
      <c r="Q16" s="103"/>
      <c r="R16" s="103"/>
      <c r="S16" s="103"/>
      <c r="T16" s="103"/>
      <c r="U16" s="103"/>
      <c r="V16" s="104"/>
      <c r="W16" s="102">
        <v>-1849</v>
      </c>
      <c r="X16" s="103"/>
      <c r="Y16" s="103"/>
      <c r="Z16" s="103"/>
      <c r="AA16" s="103"/>
      <c r="AB16" s="103"/>
      <c r="AC16" s="104"/>
      <c r="AD16" s="102">
        <v>-3840</v>
      </c>
      <c r="AE16" s="103"/>
      <c r="AF16" s="103"/>
      <c r="AG16" s="103"/>
      <c r="AH16" s="103"/>
      <c r="AI16" s="103"/>
      <c r="AJ16" s="104"/>
      <c r="AK16" s="102" t="s">
        <v>536</v>
      </c>
      <c r="AL16" s="103"/>
      <c r="AM16" s="103"/>
      <c r="AN16" s="103"/>
      <c r="AO16" s="103"/>
      <c r="AP16" s="103"/>
      <c r="AQ16" s="104"/>
      <c r="AR16" s="684"/>
      <c r="AS16" s="685"/>
      <c r="AT16" s="685"/>
      <c r="AU16" s="685"/>
      <c r="AV16" s="685"/>
      <c r="AW16" s="685"/>
      <c r="AX16" s="686"/>
    </row>
    <row r="17" spans="1:50" ht="24.75" customHeight="1" x14ac:dyDescent="0.15">
      <c r="A17" s="132"/>
      <c r="B17" s="133"/>
      <c r="C17" s="133"/>
      <c r="D17" s="133"/>
      <c r="E17" s="133"/>
      <c r="F17" s="134"/>
      <c r="G17" s="753"/>
      <c r="H17" s="754"/>
      <c r="I17" s="581" t="s">
        <v>49</v>
      </c>
      <c r="J17" s="635"/>
      <c r="K17" s="635"/>
      <c r="L17" s="635"/>
      <c r="M17" s="635"/>
      <c r="N17" s="635"/>
      <c r="O17" s="636"/>
      <c r="P17" s="102" t="s">
        <v>488</v>
      </c>
      <c r="Q17" s="103"/>
      <c r="R17" s="103"/>
      <c r="S17" s="103"/>
      <c r="T17" s="103"/>
      <c r="U17" s="103"/>
      <c r="V17" s="104"/>
      <c r="W17" s="102" t="s">
        <v>488</v>
      </c>
      <c r="X17" s="103"/>
      <c r="Y17" s="103"/>
      <c r="Z17" s="103"/>
      <c r="AA17" s="103"/>
      <c r="AB17" s="103"/>
      <c r="AC17" s="104"/>
      <c r="AD17" s="102" t="s">
        <v>488</v>
      </c>
      <c r="AE17" s="103"/>
      <c r="AF17" s="103"/>
      <c r="AG17" s="103"/>
      <c r="AH17" s="103"/>
      <c r="AI17" s="103"/>
      <c r="AJ17" s="104"/>
      <c r="AK17" s="102" t="s">
        <v>491</v>
      </c>
      <c r="AL17" s="103"/>
      <c r="AM17" s="103"/>
      <c r="AN17" s="103"/>
      <c r="AO17" s="103"/>
      <c r="AP17" s="103"/>
      <c r="AQ17" s="104"/>
      <c r="AR17" s="389"/>
      <c r="AS17" s="389"/>
      <c r="AT17" s="389"/>
      <c r="AU17" s="389"/>
      <c r="AV17" s="389"/>
      <c r="AW17" s="389"/>
      <c r="AX17" s="390"/>
    </row>
    <row r="18" spans="1:50" ht="24.75" customHeight="1" x14ac:dyDescent="0.15">
      <c r="A18" s="132"/>
      <c r="B18" s="133"/>
      <c r="C18" s="133"/>
      <c r="D18" s="133"/>
      <c r="E18" s="133"/>
      <c r="F18" s="134"/>
      <c r="G18" s="755"/>
      <c r="H18" s="756"/>
      <c r="I18" s="743" t="s">
        <v>20</v>
      </c>
      <c r="J18" s="744"/>
      <c r="K18" s="744"/>
      <c r="L18" s="744"/>
      <c r="M18" s="744"/>
      <c r="N18" s="744"/>
      <c r="O18" s="745"/>
      <c r="P18" s="108">
        <f>SUM(P13:V17)</f>
        <v>59</v>
      </c>
      <c r="Q18" s="109"/>
      <c r="R18" s="109"/>
      <c r="S18" s="109"/>
      <c r="T18" s="109"/>
      <c r="U18" s="109"/>
      <c r="V18" s="110"/>
      <c r="W18" s="108">
        <f>SUM(W13:AC17)</f>
        <v>668</v>
      </c>
      <c r="X18" s="109"/>
      <c r="Y18" s="109"/>
      <c r="Z18" s="109"/>
      <c r="AA18" s="109"/>
      <c r="AB18" s="109"/>
      <c r="AC18" s="110"/>
      <c r="AD18" s="108">
        <f>SUM(AD13:AJ17)</f>
        <v>2399</v>
      </c>
      <c r="AE18" s="109"/>
      <c r="AF18" s="109"/>
      <c r="AG18" s="109"/>
      <c r="AH18" s="109"/>
      <c r="AI18" s="109"/>
      <c r="AJ18" s="110"/>
      <c r="AK18" s="108">
        <f>SUM(AK13:AQ17)</f>
        <v>4750</v>
      </c>
      <c r="AL18" s="109"/>
      <c r="AM18" s="109"/>
      <c r="AN18" s="109"/>
      <c r="AO18" s="109"/>
      <c r="AP18" s="109"/>
      <c r="AQ18" s="110"/>
      <c r="AR18" s="108">
        <f>SUM(AR13:AX17)</f>
        <v>910</v>
      </c>
      <c r="AS18" s="109"/>
      <c r="AT18" s="109"/>
      <c r="AU18" s="109"/>
      <c r="AV18" s="109"/>
      <c r="AW18" s="109"/>
      <c r="AX18" s="543"/>
    </row>
    <row r="19" spans="1:50" ht="24.75" customHeight="1" x14ac:dyDescent="0.15">
      <c r="A19" s="132"/>
      <c r="B19" s="133"/>
      <c r="C19" s="133"/>
      <c r="D19" s="133"/>
      <c r="E19" s="133"/>
      <c r="F19" s="134"/>
      <c r="G19" s="541" t="s">
        <v>9</v>
      </c>
      <c r="H19" s="542"/>
      <c r="I19" s="542"/>
      <c r="J19" s="542"/>
      <c r="K19" s="542"/>
      <c r="L19" s="542"/>
      <c r="M19" s="542"/>
      <c r="N19" s="542"/>
      <c r="O19" s="542"/>
      <c r="P19" s="102">
        <v>19</v>
      </c>
      <c r="Q19" s="103"/>
      <c r="R19" s="103"/>
      <c r="S19" s="103"/>
      <c r="T19" s="103"/>
      <c r="U19" s="103"/>
      <c r="V19" s="104"/>
      <c r="W19" s="102">
        <v>601</v>
      </c>
      <c r="X19" s="103"/>
      <c r="Y19" s="103"/>
      <c r="Z19" s="103"/>
      <c r="AA19" s="103"/>
      <c r="AB19" s="103"/>
      <c r="AC19" s="104"/>
      <c r="AD19" s="102">
        <v>2302</v>
      </c>
      <c r="AE19" s="103"/>
      <c r="AF19" s="103"/>
      <c r="AG19" s="103"/>
      <c r="AH19" s="103"/>
      <c r="AI19" s="103"/>
      <c r="AJ19" s="104"/>
      <c r="AK19" s="492"/>
      <c r="AL19" s="492"/>
      <c r="AM19" s="492"/>
      <c r="AN19" s="492"/>
      <c r="AO19" s="492"/>
      <c r="AP19" s="492"/>
      <c r="AQ19" s="492"/>
      <c r="AR19" s="492"/>
      <c r="AS19" s="492"/>
      <c r="AT19" s="492"/>
      <c r="AU19" s="492"/>
      <c r="AV19" s="492"/>
      <c r="AW19" s="492"/>
      <c r="AX19" s="544"/>
    </row>
    <row r="20" spans="1:50" ht="24.75" customHeight="1" x14ac:dyDescent="0.15">
      <c r="A20" s="132"/>
      <c r="B20" s="133"/>
      <c r="C20" s="133"/>
      <c r="D20" s="133"/>
      <c r="E20" s="133"/>
      <c r="F20" s="134"/>
      <c r="G20" s="541" t="s">
        <v>10</v>
      </c>
      <c r="H20" s="542"/>
      <c r="I20" s="542"/>
      <c r="J20" s="542"/>
      <c r="K20" s="542"/>
      <c r="L20" s="542"/>
      <c r="M20" s="542"/>
      <c r="N20" s="542"/>
      <c r="O20" s="542"/>
      <c r="P20" s="545">
        <f>IF(P18=0, "-", SUM(P19)/P18)</f>
        <v>0.32203389830508472</v>
      </c>
      <c r="Q20" s="545"/>
      <c r="R20" s="545"/>
      <c r="S20" s="545"/>
      <c r="T20" s="545"/>
      <c r="U20" s="545"/>
      <c r="V20" s="545"/>
      <c r="W20" s="545">
        <f t="shared" ref="W20" si="0">IF(W18=0, "-", SUM(W19)/W18)</f>
        <v>0.89970059880239517</v>
      </c>
      <c r="X20" s="545"/>
      <c r="Y20" s="545"/>
      <c r="Z20" s="545"/>
      <c r="AA20" s="545"/>
      <c r="AB20" s="545"/>
      <c r="AC20" s="545"/>
      <c r="AD20" s="545">
        <f t="shared" ref="AD20" si="1">IF(AD18=0, "-", SUM(AD19)/AD18)</f>
        <v>0.95956648603584827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35"/>
      <c r="B21" s="136"/>
      <c r="C21" s="136"/>
      <c r="D21" s="136"/>
      <c r="E21" s="136"/>
      <c r="F21" s="137"/>
      <c r="G21" s="941" t="s">
        <v>278</v>
      </c>
      <c r="H21" s="942"/>
      <c r="I21" s="942"/>
      <c r="J21" s="942"/>
      <c r="K21" s="942"/>
      <c r="L21" s="942"/>
      <c r="M21" s="942"/>
      <c r="N21" s="942"/>
      <c r="O21" s="942"/>
      <c r="P21" s="545">
        <f>IF(P19=0, "-", SUM(P19)/SUM(P13,P14))</f>
        <v>3.0744336569579287E-2</v>
      </c>
      <c r="Q21" s="545"/>
      <c r="R21" s="545"/>
      <c r="S21" s="545"/>
      <c r="T21" s="545"/>
      <c r="U21" s="545"/>
      <c r="V21" s="545"/>
      <c r="W21" s="545">
        <f t="shared" ref="W21" si="2">IF(W19=0, "-", SUM(W19)/SUM(W13,W14))</f>
        <v>0.30694586312563843</v>
      </c>
      <c r="X21" s="545"/>
      <c r="Y21" s="545"/>
      <c r="Z21" s="545"/>
      <c r="AA21" s="545"/>
      <c r="AB21" s="545"/>
      <c r="AC21" s="545"/>
      <c r="AD21" s="545">
        <f t="shared" ref="AD21" si="3">IF(AD19=0, "-", SUM(AD19)/SUM(AD13,AD14))</f>
        <v>0.52437357630979498</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910</v>
      </c>
      <c r="Q23" s="100"/>
      <c r="R23" s="100"/>
      <c r="S23" s="100"/>
      <c r="T23" s="100"/>
      <c r="U23" s="100"/>
      <c r="V23" s="101"/>
      <c r="W23" s="99">
        <v>910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910</v>
      </c>
      <c r="Q29" s="103"/>
      <c r="R29" s="103"/>
      <c r="S29" s="103"/>
      <c r="T29" s="103"/>
      <c r="U29" s="103"/>
      <c r="V29" s="104"/>
      <c r="W29" s="208">
        <f>AR13</f>
        <v>910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5" t="s">
        <v>274</v>
      </c>
      <c r="B30" s="516"/>
      <c r="C30" s="516"/>
      <c r="D30" s="516"/>
      <c r="E30" s="516"/>
      <c r="F30" s="517"/>
      <c r="G30" s="656" t="s">
        <v>145</v>
      </c>
      <c r="H30" s="387"/>
      <c r="I30" s="387"/>
      <c r="J30" s="387"/>
      <c r="K30" s="387"/>
      <c r="L30" s="387"/>
      <c r="M30" s="387"/>
      <c r="N30" s="387"/>
      <c r="O30" s="585"/>
      <c r="P30" s="584" t="s">
        <v>58</v>
      </c>
      <c r="Q30" s="387"/>
      <c r="R30" s="387"/>
      <c r="S30" s="387"/>
      <c r="T30" s="387"/>
      <c r="U30" s="387"/>
      <c r="V30" s="387"/>
      <c r="W30" s="387"/>
      <c r="X30" s="585"/>
      <c r="Y30" s="471"/>
      <c r="Z30" s="472"/>
      <c r="AA30" s="473"/>
      <c r="AB30" s="383" t="s">
        <v>11</v>
      </c>
      <c r="AC30" s="384"/>
      <c r="AD30" s="385"/>
      <c r="AE30" s="383" t="s">
        <v>316</v>
      </c>
      <c r="AF30" s="384"/>
      <c r="AG30" s="384"/>
      <c r="AH30" s="385"/>
      <c r="AI30" s="383" t="s">
        <v>338</v>
      </c>
      <c r="AJ30" s="384"/>
      <c r="AK30" s="384"/>
      <c r="AL30" s="385"/>
      <c r="AM30" s="386" t="s">
        <v>343</v>
      </c>
      <c r="AN30" s="386"/>
      <c r="AO30" s="386"/>
      <c r="AP30" s="383"/>
      <c r="AQ30" s="647" t="s">
        <v>187</v>
      </c>
      <c r="AR30" s="648"/>
      <c r="AS30" s="648"/>
      <c r="AT30" s="649"/>
      <c r="AU30" s="387" t="s">
        <v>133</v>
      </c>
      <c r="AV30" s="387"/>
      <c r="AW30" s="387"/>
      <c r="AX30" s="388"/>
    </row>
    <row r="31" spans="1:50" ht="18.75" customHeight="1" x14ac:dyDescent="0.15">
      <c r="A31" s="518"/>
      <c r="B31" s="519"/>
      <c r="C31" s="519"/>
      <c r="D31" s="519"/>
      <c r="E31" s="519"/>
      <c r="F31" s="520"/>
      <c r="G31" s="573"/>
      <c r="H31" s="376"/>
      <c r="I31" s="376"/>
      <c r="J31" s="376"/>
      <c r="K31" s="376"/>
      <c r="L31" s="376"/>
      <c r="M31" s="376"/>
      <c r="N31" s="376"/>
      <c r="O31" s="574"/>
      <c r="P31" s="586"/>
      <c r="Q31" s="376"/>
      <c r="R31" s="376"/>
      <c r="S31" s="376"/>
      <c r="T31" s="376"/>
      <c r="U31" s="376"/>
      <c r="V31" s="376"/>
      <c r="W31" s="376"/>
      <c r="X31" s="574"/>
      <c r="Y31" s="474"/>
      <c r="Z31" s="475"/>
      <c r="AA31" s="476"/>
      <c r="AB31" s="329"/>
      <c r="AC31" s="330"/>
      <c r="AD31" s="331"/>
      <c r="AE31" s="329"/>
      <c r="AF31" s="330"/>
      <c r="AG31" s="330"/>
      <c r="AH31" s="331"/>
      <c r="AI31" s="329"/>
      <c r="AJ31" s="330"/>
      <c r="AK31" s="330"/>
      <c r="AL31" s="331"/>
      <c r="AM31" s="373"/>
      <c r="AN31" s="373"/>
      <c r="AO31" s="373"/>
      <c r="AP31" s="329"/>
      <c r="AQ31" s="201">
        <v>2</v>
      </c>
      <c r="AR31" s="126"/>
      <c r="AS31" s="127" t="s">
        <v>188</v>
      </c>
      <c r="AT31" s="162"/>
      <c r="AU31" s="261" t="s">
        <v>488</v>
      </c>
      <c r="AV31" s="261"/>
      <c r="AW31" s="376" t="s">
        <v>177</v>
      </c>
      <c r="AX31" s="377"/>
    </row>
    <row r="32" spans="1:50" ht="23.25" customHeight="1" x14ac:dyDescent="0.15">
      <c r="A32" s="521"/>
      <c r="B32" s="519"/>
      <c r="C32" s="519"/>
      <c r="D32" s="519"/>
      <c r="E32" s="519"/>
      <c r="F32" s="520"/>
      <c r="G32" s="546" t="s">
        <v>545</v>
      </c>
      <c r="H32" s="547"/>
      <c r="I32" s="547"/>
      <c r="J32" s="547"/>
      <c r="K32" s="547"/>
      <c r="L32" s="547"/>
      <c r="M32" s="547"/>
      <c r="N32" s="547"/>
      <c r="O32" s="548"/>
      <c r="P32" s="151" t="s">
        <v>546</v>
      </c>
      <c r="Q32" s="151"/>
      <c r="R32" s="151"/>
      <c r="S32" s="151"/>
      <c r="T32" s="151"/>
      <c r="U32" s="151"/>
      <c r="V32" s="151"/>
      <c r="W32" s="151"/>
      <c r="X32" s="222"/>
      <c r="Y32" s="335" t="s">
        <v>12</v>
      </c>
      <c r="Z32" s="555"/>
      <c r="AA32" s="556"/>
      <c r="AB32" s="557" t="s">
        <v>534</v>
      </c>
      <c r="AC32" s="557"/>
      <c r="AD32" s="557"/>
      <c r="AE32" s="361">
        <v>0</v>
      </c>
      <c r="AF32" s="362"/>
      <c r="AG32" s="362"/>
      <c r="AH32" s="362"/>
      <c r="AI32" s="361">
        <v>1</v>
      </c>
      <c r="AJ32" s="362"/>
      <c r="AK32" s="362"/>
      <c r="AL32" s="362"/>
      <c r="AM32" s="361">
        <v>7</v>
      </c>
      <c r="AN32" s="362"/>
      <c r="AO32" s="362"/>
      <c r="AP32" s="362"/>
      <c r="AQ32" s="105" t="s">
        <v>488</v>
      </c>
      <c r="AR32" s="106"/>
      <c r="AS32" s="106"/>
      <c r="AT32" s="107"/>
      <c r="AU32" s="362" t="s">
        <v>488</v>
      </c>
      <c r="AV32" s="362"/>
      <c r="AW32" s="362"/>
      <c r="AX32" s="364"/>
    </row>
    <row r="33" spans="1:50" ht="23.25" customHeight="1" x14ac:dyDescent="0.15">
      <c r="A33" s="522"/>
      <c r="B33" s="523"/>
      <c r="C33" s="523"/>
      <c r="D33" s="523"/>
      <c r="E33" s="523"/>
      <c r="F33" s="524"/>
      <c r="G33" s="549"/>
      <c r="H33" s="550"/>
      <c r="I33" s="550"/>
      <c r="J33" s="550"/>
      <c r="K33" s="550"/>
      <c r="L33" s="550"/>
      <c r="M33" s="550"/>
      <c r="N33" s="550"/>
      <c r="O33" s="551"/>
      <c r="P33" s="224"/>
      <c r="Q33" s="224"/>
      <c r="R33" s="224"/>
      <c r="S33" s="224"/>
      <c r="T33" s="224"/>
      <c r="U33" s="224"/>
      <c r="V33" s="224"/>
      <c r="W33" s="224"/>
      <c r="X33" s="225"/>
      <c r="Y33" s="293" t="s">
        <v>53</v>
      </c>
      <c r="Z33" s="288"/>
      <c r="AA33" s="289"/>
      <c r="AB33" s="528" t="s">
        <v>534</v>
      </c>
      <c r="AC33" s="528"/>
      <c r="AD33" s="528"/>
      <c r="AE33" s="361">
        <v>1</v>
      </c>
      <c r="AF33" s="362"/>
      <c r="AG33" s="362"/>
      <c r="AH33" s="362"/>
      <c r="AI33" s="361">
        <v>1</v>
      </c>
      <c r="AJ33" s="362"/>
      <c r="AK33" s="362"/>
      <c r="AL33" s="362"/>
      <c r="AM33" s="361">
        <v>1</v>
      </c>
      <c r="AN33" s="362"/>
      <c r="AO33" s="362"/>
      <c r="AP33" s="362"/>
      <c r="AQ33" s="105" t="s">
        <v>498</v>
      </c>
      <c r="AR33" s="106"/>
      <c r="AS33" s="106"/>
      <c r="AT33" s="107"/>
      <c r="AU33" s="362" t="s">
        <v>488</v>
      </c>
      <c r="AV33" s="362"/>
      <c r="AW33" s="362"/>
      <c r="AX33" s="364"/>
    </row>
    <row r="34" spans="1:50" ht="23.25" customHeight="1" x14ac:dyDescent="0.15">
      <c r="A34" s="521"/>
      <c r="B34" s="519"/>
      <c r="C34" s="519"/>
      <c r="D34" s="519"/>
      <c r="E34" s="519"/>
      <c r="F34" s="520"/>
      <c r="G34" s="552"/>
      <c r="H34" s="553"/>
      <c r="I34" s="553"/>
      <c r="J34" s="553"/>
      <c r="K34" s="553"/>
      <c r="L34" s="553"/>
      <c r="M34" s="553"/>
      <c r="N34" s="553"/>
      <c r="O34" s="554"/>
      <c r="P34" s="154"/>
      <c r="Q34" s="154"/>
      <c r="R34" s="154"/>
      <c r="S34" s="154"/>
      <c r="T34" s="154"/>
      <c r="U34" s="154"/>
      <c r="V34" s="154"/>
      <c r="W34" s="154"/>
      <c r="X34" s="227"/>
      <c r="Y34" s="293" t="s">
        <v>13</v>
      </c>
      <c r="Z34" s="288"/>
      <c r="AA34" s="289"/>
      <c r="AB34" s="503" t="s">
        <v>178</v>
      </c>
      <c r="AC34" s="503"/>
      <c r="AD34" s="503"/>
      <c r="AE34" s="361">
        <v>0</v>
      </c>
      <c r="AF34" s="362"/>
      <c r="AG34" s="362"/>
      <c r="AH34" s="362"/>
      <c r="AI34" s="361">
        <v>100</v>
      </c>
      <c r="AJ34" s="362"/>
      <c r="AK34" s="362"/>
      <c r="AL34" s="362"/>
      <c r="AM34" s="361">
        <v>700</v>
      </c>
      <c r="AN34" s="362"/>
      <c r="AO34" s="362"/>
      <c r="AP34" s="362"/>
      <c r="AQ34" s="105" t="s">
        <v>488</v>
      </c>
      <c r="AR34" s="106"/>
      <c r="AS34" s="106"/>
      <c r="AT34" s="107"/>
      <c r="AU34" s="362" t="s">
        <v>488</v>
      </c>
      <c r="AV34" s="362"/>
      <c r="AW34" s="362"/>
      <c r="AX34" s="364"/>
    </row>
    <row r="35" spans="1:50" ht="23.25" customHeight="1" x14ac:dyDescent="0.15">
      <c r="A35" s="911" t="s">
        <v>304</v>
      </c>
      <c r="B35" s="912"/>
      <c r="C35" s="912"/>
      <c r="D35" s="912"/>
      <c r="E35" s="912"/>
      <c r="F35" s="913"/>
      <c r="G35" s="917" t="s">
        <v>493</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0" ht="18.75" hidden="1" customHeight="1" x14ac:dyDescent="0.15">
      <c r="A37" s="650" t="s">
        <v>274</v>
      </c>
      <c r="B37" s="651"/>
      <c r="C37" s="651"/>
      <c r="D37" s="651"/>
      <c r="E37" s="651"/>
      <c r="F37" s="652"/>
      <c r="G37" s="571" t="s">
        <v>145</v>
      </c>
      <c r="H37" s="378"/>
      <c r="I37" s="378"/>
      <c r="J37" s="378"/>
      <c r="K37" s="378"/>
      <c r="L37" s="378"/>
      <c r="M37" s="378"/>
      <c r="N37" s="378"/>
      <c r="O37" s="572"/>
      <c r="P37" s="637" t="s">
        <v>58</v>
      </c>
      <c r="Q37" s="378"/>
      <c r="R37" s="378"/>
      <c r="S37" s="378"/>
      <c r="T37" s="378"/>
      <c r="U37" s="378"/>
      <c r="V37" s="378"/>
      <c r="W37" s="378"/>
      <c r="X37" s="572"/>
      <c r="Y37" s="638"/>
      <c r="Z37" s="639"/>
      <c r="AA37" s="640"/>
      <c r="AB37" s="641" t="s">
        <v>11</v>
      </c>
      <c r="AC37" s="642"/>
      <c r="AD37" s="643"/>
      <c r="AE37" s="365" t="s">
        <v>316</v>
      </c>
      <c r="AF37" s="366"/>
      <c r="AG37" s="366"/>
      <c r="AH37" s="367"/>
      <c r="AI37" s="365" t="s">
        <v>314</v>
      </c>
      <c r="AJ37" s="366"/>
      <c r="AK37" s="366"/>
      <c r="AL37" s="367"/>
      <c r="AM37" s="372" t="s">
        <v>343</v>
      </c>
      <c r="AN37" s="372"/>
      <c r="AO37" s="372"/>
      <c r="AP37" s="372"/>
      <c r="AQ37" s="257" t="s">
        <v>187</v>
      </c>
      <c r="AR37" s="258"/>
      <c r="AS37" s="258"/>
      <c r="AT37" s="259"/>
      <c r="AU37" s="378" t="s">
        <v>133</v>
      </c>
      <c r="AV37" s="378"/>
      <c r="AW37" s="378"/>
      <c r="AX37" s="379"/>
    </row>
    <row r="38" spans="1:50" ht="18.75" hidden="1" customHeight="1" x14ac:dyDescent="0.15">
      <c r="A38" s="518"/>
      <c r="B38" s="519"/>
      <c r="C38" s="519"/>
      <c r="D38" s="519"/>
      <c r="E38" s="519"/>
      <c r="F38" s="520"/>
      <c r="G38" s="573"/>
      <c r="H38" s="376"/>
      <c r="I38" s="376"/>
      <c r="J38" s="376"/>
      <c r="K38" s="376"/>
      <c r="L38" s="376"/>
      <c r="M38" s="376"/>
      <c r="N38" s="376"/>
      <c r="O38" s="574"/>
      <c r="P38" s="586"/>
      <c r="Q38" s="376"/>
      <c r="R38" s="376"/>
      <c r="S38" s="376"/>
      <c r="T38" s="376"/>
      <c r="U38" s="376"/>
      <c r="V38" s="376"/>
      <c r="W38" s="376"/>
      <c r="X38" s="574"/>
      <c r="Y38" s="474"/>
      <c r="Z38" s="475"/>
      <c r="AA38" s="476"/>
      <c r="AB38" s="329"/>
      <c r="AC38" s="330"/>
      <c r="AD38" s="331"/>
      <c r="AE38" s="329"/>
      <c r="AF38" s="330"/>
      <c r="AG38" s="330"/>
      <c r="AH38" s="331"/>
      <c r="AI38" s="329"/>
      <c r="AJ38" s="330"/>
      <c r="AK38" s="330"/>
      <c r="AL38" s="331"/>
      <c r="AM38" s="373"/>
      <c r="AN38" s="373"/>
      <c r="AO38" s="373"/>
      <c r="AP38" s="373"/>
      <c r="AQ38" s="201"/>
      <c r="AR38" s="126"/>
      <c r="AS38" s="127" t="s">
        <v>188</v>
      </c>
      <c r="AT38" s="162"/>
      <c r="AU38" s="261"/>
      <c r="AV38" s="261"/>
      <c r="AW38" s="376" t="s">
        <v>177</v>
      </c>
      <c r="AX38" s="377"/>
    </row>
    <row r="39" spans="1:50" ht="23.25" hidden="1" customHeight="1" x14ac:dyDescent="0.15">
      <c r="A39" s="521"/>
      <c r="B39" s="519"/>
      <c r="C39" s="519"/>
      <c r="D39" s="519"/>
      <c r="E39" s="519"/>
      <c r="F39" s="520"/>
      <c r="G39" s="546"/>
      <c r="H39" s="547"/>
      <c r="I39" s="547"/>
      <c r="J39" s="547"/>
      <c r="K39" s="547"/>
      <c r="L39" s="547"/>
      <c r="M39" s="547"/>
      <c r="N39" s="547"/>
      <c r="O39" s="548"/>
      <c r="P39" s="151"/>
      <c r="Q39" s="151"/>
      <c r="R39" s="151"/>
      <c r="S39" s="151"/>
      <c r="T39" s="151"/>
      <c r="U39" s="151"/>
      <c r="V39" s="151"/>
      <c r="W39" s="151"/>
      <c r="X39" s="222"/>
      <c r="Y39" s="335" t="s">
        <v>12</v>
      </c>
      <c r="Z39" s="555"/>
      <c r="AA39" s="556"/>
      <c r="AB39" s="557"/>
      <c r="AC39" s="557"/>
      <c r="AD39" s="557"/>
      <c r="AE39" s="361"/>
      <c r="AF39" s="362"/>
      <c r="AG39" s="362"/>
      <c r="AH39" s="362"/>
      <c r="AI39" s="361"/>
      <c r="AJ39" s="362"/>
      <c r="AK39" s="362"/>
      <c r="AL39" s="362"/>
      <c r="AM39" s="361"/>
      <c r="AN39" s="362"/>
      <c r="AO39" s="362"/>
      <c r="AP39" s="362"/>
      <c r="AQ39" s="105"/>
      <c r="AR39" s="106"/>
      <c r="AS39" s="106"/>
      <c r="AT39" s="107"/>
      <c r="AU39" s="362"/>
      <c r="AV39" s="362"/>
      <c r="AW39" s="362"/>
      <c r="AX39" s="364"/>
    </row>
    <row r="40" spans="1:50" ht="23.25" hidden="1" customHeight="1" x14ac:dyDescent="0.15">
      <c r="A40" s="522"/>
      <c r="B40" s="523"/>
      <c r="C40" s="523"/>
      <c r="D40" s="523"/>
      <c r="E40" s="523"/>
      <c r="F40" s="524"/>
      <c r="G40" s="549"/>
      <c r="H40" s="550"/>
      <c r="I40" s="550"/>
      <c r="J40" s="550"/>
      <c r="K40" s="550"/>
      <c r="L40" s="550"/>
      <c r="M40" s="550"/>
      <c r="N40" s="550"/>
      <c r="O40" s="551"/>
      <c r="P40" s="224"/>
      <c r="Q40" s="224"/>
      <c r="R40" s="224"/>
      <c r="S40" s="224"/>
      <c r="T40" s="224"/>
      <c r="U40" s="224"/>
      <c r="V40" s="224"/>
      <c r="W40" s="224"/>
      <c r="X40" s="225"/>
      <c r="Y40" s="293" t="s">
        <v>53</v>
      </c>
      <c r="Z40" s="288"/>
      <c r="AA40" s="289"/>
      <c r="AB40" s="528"/>
      <c r="AC40" s="528"/>
      <c r="AD40" s="528"/>
      <c r="AE40" s="361"/>
      <c r="AF40" s="362"/>
      <c r="AG40" s="362"/>
      <c r="AH40" s="362"/>
      <c r="AI40" s="361"/>
      <c r="AJ40" s="362"/>
      <c r="AK40" s="362"/>
      <c r="AL40" s="362"/>
      <c r="AM40" s="361"/>
      <c r="AN40" s="362"/>
      <c r="AO40" s="362"/>
      <c r="AP40" s="362"/>
      <c r="AQ40" s="105"/>
      <c r="AR40" s="106"/>
      <c r="AS40" s="106"/>
      <c r="AT40" s="107"/>
      <c r="AU40" s="362"/>
      <c r="AV40" s="362"/>
      <c r="AW40" s="362"/>
      <c r="AX40" s="364"/>
    </row>
    <row r="41" spans="1:50" ht="23.25" hidden="1" customHeight="1" x14ac:dyDescent="0.15">
      <c r="A41" s="653"/>
      <c r="B41" s="654"/>
      <c r="C41" s="654"/>
      <c r="D41" s="654"/>
      <c r="E41" s="654"/>
      <c r="F41" s="655"/>
      <c r="G41" s="552"/>
      <c r="H41" s="553"/>
      <c r="I41" s="553"/>
      <c r="J41" s="553"/>
      <c r="K41" s="553"/>
      <c r="L41" s="553"/>
      <c r="M41" s="553"/>
      <c r="N41" s="553"/>
      <c r="O41" s="554"/>
      <c r="P41" s="154"/>
      <c r="Q41" s="154"/>
      <c r="R41" s="154"/>
      <c r="S41" s="154"/>
      <c r="T41" s="154"/>
      <c r="U41" s="154"/>
      <c r="V41" s="154"/>
      <c r="W41" s="154"/>
      <c r="X41" s="227"/>
      <c r="Y41" s="293" t="s">
        <v>13</v>
      </c>
      <c r="Z41" s="288"/>
      <c r="AA41" s="289"/>
      <c r="AB41" s="503" t="s">
        <v>178</v>
      </c>
      <c r="AC41" s="503"/>
      <c r="AD41" s="503"/>
      <c r="AE41" s="361"/>
      <c r="AF41" s="362"/>
      <c r="AG41" s="362"/>
      <c r="AH41" s="362"/>
      <c r="AI41" s="361"/>
      <c r="AJ41" s="362"/>
      <c r="AK41" s="362"/>
      <c r="AL41" s="362"/>
      <c r="AM41" s="361"/>
      <c r="AN41" s="362"/>
      <c r="AO41" s="362"/>
      <c r="AP41" s="362"/>
      <c r="AQ41" s="105"/>
      <c r="AR41" s="106"/>
      <c r="AS41" s="106"/>
      <c r="AT41" s="107"/>
      <c r="AU41" s="362"/>
      <c r="AV41" s="362"/>
      <c r="AW41" s="362"/>
      <c r="AX41" s="364"/>
    </row>
    <row r="42" spans="1:50" ht="23.25" hidden="1" customHeight="1" x14ac:dyDescent="0.15">
      <c r="A42" s="911" t="s">
        <v>304</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hidden="1" customHeight="1" x14ac:dyDescent="0.15">
      <c r="A44" s="650" t="s">
        <v>274</v>
      </c>
      <c r="B44" s="651"/>
      <c r="C44" s="651"/>
      <c r="D44" s="651"/>
      <c r="E44" s="651"/>
      <c r="F44" s="652"/>
      <c r="G44" s="571" t="s">
        <v>145</v>
      </c>
      <c r="H44" s="378"/>
      <c r="I44" s="378"/>
      <c r="J44" s="378"/>
      <c r="K44" s="378"/>
      <c r="L44" s="378"/>
      <c r="M44" s="378"/>
      <c r="N44" s="378"/>
      <c r="O44" s="572"/>
      <c r="P44" s="637" t="s">
        <v>58</v>
      </c>
      <c r="Q44" s="378"/>
      <c r="R44" s="378"/>
      <c r="S44" s="378"/>
      <c r="T44" s="378"/>
      <c r="U44" s="378"/>
      <c r="V44" s="378"/>
      <c r="W44" s="378"/>
      <c r="X44" s="572"/>
      <c r="Y44" s="638"/>
      <c r="Z44" s="639"/>
      <c r="AA44" s="640"/>
      <c r="AB44" s="641" t="s">
        <v>11</v>
      </c>
      <c r="AC44" s="642"/>
      <c r="AD44" s="643"/>
      <c r="AE44" s="365" t="s">
        <v>316</v>
      </c>
      <c r="AF44" s="366"/>
      <c r="AG44" s="366"/>
      <c r="AH44" s="367"/>
      <c r="AI44" s="365" t="s">
        <v>314</v>
      </c>
      <c r="AJ44" s="366"/>
      <c r="AK44" s="366"/>
      <c r="AL44" s="367"/>
      <c r="AM44" s="372" t="s">
        <v>343</v>
      </c>
      <c r="AN44" s="372"/>
      <c r="AO44" s="372"/>
      <c r="AP44" s="372"/>
      <c r="AQ44" s="257" t="s">
        <v>187</v>
      </c>
      <c r="AR44" s="258"/>
      <c r="AS44" s="258"/>
      <c r="AT44" s="259"/>
      <c r="AU44" s="378" t="s">
        <v>133</v>
      </c>
      <c r="AV44" s="378"/>
      <c r="AW44" s="378"/>
      <c r="AX44" s="379"/>
    </row>
    <row r="45" spans="1:50" ht="18.75" hidden="1" customHeight="1" x14ac:dyDescent="0.15">
      <c r="A45" s="518"/>
      <c r="B45" s="519"/>
      <c r="C45" s="519"/>
      <c r="D45" s="519"/>
      <c r="E45" s="519"/>
      <c r="F45" s="520"/>
      <c r="G45" s="573"/>
      <c r="H45" s="376"/>
      <c r="I45" s="376"/>
      <c r="J45" s="376"/>
      <c r="K45" s="376"/>
      <c r="L45" s="376"/>
      <c r="M45" s="376"/>
      <c r="N45" s="376"/>
      <c r="O45" s="574"/>
      <c r="P45" s="586"/>
      <c r="Q45" s="376"/>
      <c r="R45" s="376"/>
      <c r="S45" s="376"/>
      <c r="T45" s="376"/>
      <c r="U45" s="376"/>
      <c r="V45" s="376"/>
      <c r="W45" s="376"/>
      <c r="X45" s="574"/>
      <c r="Y45" s="474"/>
      <c r="Z45" s="475"/>
      <c r="AA45" s="476"/>
      <c r="AB45" s="329"/>
      <c r="AC45" s="330"/>
      <c r="AD45" s="331"/>
      <c r="AE45" s="329"/>
      <c r="AF45" s="330"/>
      <c r="AG45" s="330"/>
      <c r="AH45" s="331"/>
      <c r="AI45" s="329"/>
      <c r="AJ45" s="330"/>
      <c r="AK45" s="330"/>
      <c r="AL45" s="331"/>
      <c r="AM45" s="373"/>
      <c r="AN45" s="373"/>
      <c r="AO45" s="373"/>
      <c r="AP45" s="373"/>
      <c r="AQ45" s="201"/>
      <c r="AR45" s="126"/>
      <c r="AS45" s="127" t="s">
        <v>188</v>
      </c>
      <c r="AT45" s="162"/>
      <c r="AU45" s="261"/>
      <c r="AV45" s="261"/>
      <c r="AW45" s="376" t="s">
        <v>177</v>
      </c>
      <c r="AX45" s="377"/>
    </row>
    <row r="46" spans="1:50" ht="23.25" hidden="1" customHeight="1" x14ac:dyDescent="0.15">
      <c r="A46" s="521"/>
      <c r="B46" s="519"/>
      <c r="C46" s="519"/>
      <c r="D46" s="519"/>
      <c r="E46" s="519"/>
      <c r="F46" s="520"/>
      <c r="G46" s="546"/>
      <c r="H46" s="547"/>
      <c r="I46" s="547"/>
      <c r="J46" s="547"/>
      <c r="K46" s="547"/>
      <c r="L46" s="547"/>
      <c r="M46" s="547"/>
      <c r="N46" s="547"/>
      <c r="O46" s="548"/>
      <c r="P46" s="151"/>
      <c r="Q46" s="151"/>
      <c r="R46" s="151"/>
      <c r="S46" s="151"/>
      <c r="T46" s="151"/>
      <c r="U46" s="151"/>
      <c r="V46" s="151"/>
      <c r="W46" s="151"/>
      <c r="X46" s="222"/>
      <c r="Y46" s="335" t="s">
        <v>12</v>
      </c>
      <c r="Z46" s="555"/>
      <c r="AA46" s="556"/>
      <c r="AB46" s="557"/>
      <c r="AC46" s="557"/>
      <c r="AD46" s="557"/>
      <c r="AE46" s="361"/>
      <c r="AF46" s="362"/>
      <c r="AG46" s="362"/>
      <c r="AH46" s="362"/>
      <c r="AI46" s="361"/>
      <c r="AJ46" s="362"/>
      <c r="AK46" s="362"/>
      <c r="AL46" s="362"/>
      <c r="AM46" s="361"/>
      <c r="AN46" s="362"/>
      <c r="AO46" s="362"/>
      <c r="AP46" s="362"/>
      <c r="AQ46" s="105"/>
      <c r="AR46" s="106"/>
      <c r="AS46" s="106"/>
      <c r="AT46" s="107"/>
      <c r="AU46" s="362"/>
      <c r="AV46" s="362"/>
      <c r="AW46" s="362"/>
      <c r="AX46" s="364"/>
    </row>
    <row r="47" spans="1:50" ht="23.25" hidden="1" customHeight="1" x14ac:dyDescent="0.15">
      <c r="A47" s="522"/>
      <c r="B47" s="523"/>
      <c r="C47" s="523"/>
      <c r="D47" s="523"/>
      <c r="E47" s="523"/>
      <c r="F47" s="524"/>
      <c r="G47" s="549"/>
      <c r="H47" s="550"/>
      <c r="I47" s="550"/>
      <c r="J47" s="550"/>
      <c r="K47" s="550"/>
      <c r="L47" s="550"/>
      <c r="M47" s="550"/>
      <c r="N47" s="550"/>
      <c r="O47" s="551"/>
      <c r="P47" s="224"/>
      <c r="Q47" s="224"/>
      <c r="R47" s="224"/>
      <c r="S47" s="224"/>
      <c r="T47" s="224"/>
      <c r="U47" s="224"/>
      <c r="V47" s="224"/>
      <c r="W47" s="224"/>
      <c r="X47" s="225"/>
      <c r="Y47" s="293" t="s">
        <v>53</v>
      </c>
      <c r="Z47" s="288"/>
      <c r="AA47" s="289"/>
      <c r="AB47" s="528"/>
      <c r="AC47" s="528"/>
      <c r="AD47" s="528"/>
      <c r="AE47" s="361"/>
      <c r="AF47" s="362"/>
      <c r="AG47" s="362"/>
      <c r="AH47" s="362"/>
      <c r="AI47" s="361"/>
      <c r="AJ47" s="362"/>
      <c r="AK47" s="362"/>
      <c r="AL47" s="362"/>
      <c r="AM47" s="361"/>
      <c r="AN47" s="362"/>
      <c r="AO47" s="362"/>
      <c r="AP47" s="362"/>
      <c r="AQ47" s="105"/>
      <c r="AR47" s="106"/>
      <c r="AS47" s="106"/>
      <c r="AT47" s="107"/>
      <c r="AU47" s="362"/>
      <c r="AV47" s="362"/>
      <c r="AW47" s="362"/>
      <c r="AX47" s="364"/>
    </row>
    <row r="48" spans="1:50" ht="23.25" hidden="1" customHeight="1" x14ac:dyDescent="0.15">
      <c r="A48" s="653"/>
      <c r="B48" s="654"/>
      <c r="C48" s="654"/>
      <c r="D48" s="654"/>
      <c r="E48" s="654"/>
      <c r="F48" s="655"/>
      <c r="G48" s="552"/>
      <c r="H48" s="553"/>
      <c r="I48" s="553"/>
      <c r="J48" s="553"/>
      <c r="K48" s="553"/>
      <c r="L48" s="553"/>
      <c r="M48" s="553"/>
      <c r="N48" s="553"/>
      <c r="O48" s="554"/>
      <c r="P48" s="154"/>
      <c r="Q48" s="154"/>
      <c r="R48" s="154"/>
      <c r="S48" s="154"/>
      <c r="T48" s="154"/>
      <c r="U48" s="154"/>
      <c r="V48" s="154"/>
      <c r="W48" s="154"/>
      <c r="X48" s="227"/>
      <c r="Y48" s="293" t="s">
        <v>13</v>
      </c>
      <c r="Z48" s="288"/>
      <c r="AA48" s="289"/>
      <c r="AB48" s="503" t="s">
        <v>178</v>
      </c>
      <c r="AC48" s="503"/>
      <c r="AD48" s="503"/>
      <c r="AE48" s="361"/>
      <c r="AF48" s="362"/>
      <c r="AG48" s="362"/>
      <c r="AH48" s="362"/>
      <c r="AI48" s="361"/>
      <c r="AJ48" s="362"/>
      <c r="AK48" s="362"/>
      <c r="AL48" s="362"/>
      <c r="AM48" s="361"/>
      <c r="AN48" s="362"/>
      <c r="AO48" s="362"/>
      <c r="AP48" s="362"/>
      <c r="AQ48" s="105"/>
      <c r="AR48" s="106"/>
      <c r="AS48" s="106"/>
      <c r="AT48" s="107"/>
      <c r="AU48" s="362"/>
      <c r="AV48" s="362"/>
      <c r="AW48" s="362"/>
      <c r="AX48" s="364"/>
    </row>
    <row r="49" spans="1:50" ht="23.25" hidden="1" customHeight="1" x14ac:dyDescent="0.15">
      <c r="A49" s="911" t="s">
        <v>304</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hidden="1" customHeight="1" x14ac:dyDescent="0.15">
      <c r="A51" s="518" t="s">
        <v>274</v>
      </c>
      <c r="B51" s="519"/>
      <c r="C51" s="519"/>
      <c r="D51" s="519"/>
      <c r="E51" s="519"/>
      <c r="F51" s="520"/>
      <c r="G51" s="571" t="s">
        <v>145</v>
      </c>
      <c r="H51" s="378"/>
      <c r="I51" s="378"/>
      <c r="J51" s="378"/>
      <c r="K51" s="378"/>
      <c r="L51" s="378"/>
      <c r="M51" s="378"/>
      <c r="N51" s="378"/>
      <c r="O51" s="572"/>
      <c r="P51" s="637" t="s">
        <v>58</v>
      </c>
      <c r="Q51" s="378"/>
      <c r="R51" s="378"/>
      <c r="S51" s="378"/>
      <c r="T51" s="378"/>
      <c r="U51" s="378"/>
      <c r="V51" s="378"/>
      <c r="W51" s="378"/>
      <c r="X51" s="572"/>
      <c r="Y51" s="638"/>
      <c r="Z51" s="639"/>
      <c r="AA51" s="640"/>
      <c r="AB51" s="641" t="s">
        <v>11</v>
      </c>
      <c r="AC51" s="642"/>
      <c r="AD51" s="643"/>
      <c r="AE51" s="365" t="s">
        <v>316</v>
      </c>
      <c r="AF51" s="366"/>
      <c r="AG51" s="366"/>
      <c r="AH51" s="367"/>
      <c r="AI51" s="365" t="s">
        <v>314</v>
      </c>
      <c r="AJ51" s="366"/>
      <c r="AK51" s="366"/>
      <c r="AL51" s="367"/>
      <c r="AM51" s="372" t="s">
        <v>343</v>
      </c>
      <c r="AN51" s="372"/>
      <c r="AO51" s="372"/>
      <c r="AP51" s="372"/>
      <c r="AQ51" s="257" t="s">
        <v>187</v>
      </c>
      <c r="AR51" s="258"/>
      <c r="AS51" s="258"/>
      <c r="AT51" s="259"/>
      <c r="AU51" s="374" t="s">
        <v>133</v>
      </c>
      <c r="AV51" s="374"/>
      <c r="AW51" s="374"/>
      <c r="AX51" s="375"/>
    </row>
    <row r="52" spans="1:50" ht="18.75" hidden="1" customHeight="1" x14ac:dyDescent="0.15">
      <c r="A52" s="518"/>
      <c r="B52" s="519"/>
      <c r="C52" s="519"/>
      <c r="D52" s="519"/>
      <c r="E52" s="519"/>
      <c r="F52" s="520"/>
      <c r="G52" s="573"/>
      <c r="H52" s="376"/>
      <c r="I52" s="376"/>
      <c r="J52" s="376"/>
      <c r="K52" s="376"/>
      <c r="L52" s="376"/>
      <c r="M52" s="376"/>
      <c r="N52" s="376"/>
      <c r="O52" s="574"/>
      <c r="P52" s="586"/>
      <c r="Q52" s="376"/>
      <c r="R52" s="376"/>
      <c r="S52" s="376"/>
      <c r="T52" s="376"/>
      <c r="U52" s="376"/>
      <c r="V52" s="376"/>
      <c r="W52" s="376"/>
      <c r="X52" s="574"/>
      <c r="Y52" s="474"/>
      <c r="Z52" s="475"/>
      <c r="AA52" s="476"/>
      <c r="AB52" s="329"/>
      <c r="AC52" s="330"/>
      <c r="AD52" s="331"/>
      <c r="AE52" s="329"/>
      <c r="AF52" s="330"/>
      <c r="AG52" s="330"/>
      <c r="AH52" s="331"/>
      <c r="AI52" s="329"/>
      <c r="AJ52" s="330"/>
      <c r="AK52" s="330"/>
      <c r="AL52" s="331"/>
      <c r="AM52" s="373"/>
      <c r="AN52" s="373"/>
      <c r="AO52" s="373"/>
      <c r="AP52" s="373"/>
      <c r="AQ52" s="201"/>
      <c r="AR52" s="126"/>
      <c r="AS52" s="127" t="s">
        <v>188</v>
      </c>
      <c r="AT52" s="162"/>
      <c r="AU52" s="261"/>
      <c r="AV52" s="261"/>
      <c r="AW52" s="376" t="s">
        <v>177</v>
      </c>
      <c r="AX52" s="377"/>
    </row>
    <row r="53" spans="1:50" ht="23.25" hidden="1" customHeight="1" x14ac:dyDescent="0.15">
      <c r="A53" s="521"/>
      <c r="B53" s="519"/>
      <c r="C53" s="519"/>
      <c r="D53" s="519"/>
      <c r="E53" s="519"/>
      <c r="F53" s="520"/>
      <c r="G53" s="546"/>
      <c r="H53" s="547"/>
      <c r="I53" s="547"/>
      <c r="J53" s="547"/>
      <c r="K53" s="547"/>
      <c r="L53" s="547"/>
      <c r="M53" s="547"/>
      <c r="N53" s="547"/>
      <c r="O53" s="548"/>
      <c r="P53" s="151"/>
      <c r="Q53" s="151"/>
      <c r="R53" s="151"/>
      <c r="S53" s="151"/>
      <c r="T53" s="151"/>
      <c r="U53" s="151"/>
      <c r="V53" s="151"/>
      <c r="W53" s="151"/>
      <c r="X53" s="222"/>
      <c r="Y53" s="335" t="s">
        <v>12</v>
      </c>
      <c r="Z53" s="555"/>
      <c r="AA53" s="556"/>
      <c r="AB53" s="557"/>
      <c r="AC53" s="557"/>
      <c r="AD53" s="557"/>
      <c r="AE53" s="361"/>
      <c r="AF53" s="362"/>
      <c r="AG53" s="362"/>
      <c r="AH53" s="362"/>
      <c r="AI53" s="361"/>
      <c r="AJ53" s="362"/>
      <c r="AK53" s="362"/>
      <c r="AL53" s="362"/>
      <c r="AM53" s="361"/>
      <c r="AN53" s="362"/>
      <c r="AO53" s="362"/>
      <c r="AP53" s="362"/>
      <c r="AQ53" s="105"/>
      <c r="AR53" s="106"/>
      <c r="AS53" s="106"/>
      <c r="AT53" s="107"/>
      <c r="AU53" s="362"/>
      <c r="AV53" s="362"/>
      <c r="AW53" s="362"/>
      <c r="AX53" s="364"/>
    </row>
    <row r="54" spans="1:50" ht="23.25" hidden="1" customHeight="1" x14ac:dyDescent="0.15">
      <c r="A54" s="522"/>
      <c r="B54" s="523"/>
      <c r="C54" s="523"/>
      <c r="D54" s="523"/>
      <c r="E54" s="523"/>
      <c r="F54" s="524"/>
      <c r="G54" s="549"/>
      <c r="H54" s="550"/>
      <c r="I54" s="550"/>
      <c r="J54" s="550"/>
      <c r="K54" s="550"/>
      <c r="L54" s="550"/>
      <c r="M54" s="550"/>
      <c r="N54" s="550"/>
      <c r="O54" s="551"/>
      <c r="P54" s="224"/>
      <c r="Q54" s="224"/>
      <c r="R54" s="224"/>
      <c r="S54" s="224"/>
      <c r="T54" s="224"/>
      <c r="U54" s="224"/>
      <c r="V54" s="224"/>
      <c r="W54" s="224"/>
      <c r="X54" s="225"/>
      <c r="Y54" s="293" t="s">
        <v>53</v>
      </c>
      <c r="Z54" s="288"/>
      <c r="AA54" s="289"/>
      <c r="AB54" s="528"/>
      <c r="AC54" s="528"/>
      <c r="AD54" s="528"/>
      <c r="AE54" s="361"/>
      <c r="AF54" s="362"/>
      <c r="AG54" s="362"/>
      <c r="AH54" s="362"/>
      <c r="AI54" s="361"/>
      <c r="AJ54" s="362"/>
      <c r="AK54" s="362"/>
      <c r="AL54" s="362"/>
      <c r="AM54" s="361"/>
      <c r="AN54" s="362"/>
      <c r="AO54" s="362"/>
      <c r="AP54" s="362"/>
      <c r="AQ54" s="105"/>
      <c r="AR54" s="106"/>
      <c r="AS54" s="106"/>
      <c r="AT54" s="107"/>
      <c r="AU54" s="362"/>
      <c r="AV54" s="362"/>
      <c r="AW54" s="362"/>
      <c r="AX54" s="364"/>
    </row>
    <row r="55" spans="1:50" ht="23.25" hidden="1" customHeight="1" x14ac:dyDescent="0.15">
      <c r="A55" s="653"/>
      <c r="B55" s="654"/>
      <c r="C55" s="654"/>
      <c r="D55" s="654"/>
      <c r="E55" s="654"/>
      <c r="F55" s="655"/>
      <c r="G55" s="552"/>
      <c r="H55" s="553"/>
      <c r="I55" s="553"/>
      <c r="J55" s="553"/>
      <c r="K55" s="553"/>
      <c r="L55" s="553"/>
      <c r="M55" s="553"/>
      <c r="N55" s="553"/>
      <c r="O55" s="554"/>
      <c r="P55" s="154"/>
      <c r="Q55" s="154"/>
      <c r="R55" s="154"/>
      <c r="S55" s="154"/>
      <c r="T55" s="154"/>
      <c r="U55" s="154"/>
      <c r="V55" s="154"/>
      <c r="W55" s="154"/>
      <c r="X55" s="227"/>
      <c r="Y55" s="293" t="s">
        <v>13</v>
      </c>
      <c r="Z55" s="288"/>
      <c r="AA55" s="289"/>
      <c r="AB55" s="467" t="s">
        <v>14</v>
      </c>
      <c r="AC55" s="467"/>
      <c r="AD55" s="467"/>
      <c r="AE55" s="361"/>
      <c r="AF55" s="362"/>
      <c r="AG55" s="362"/>
      <c r="AH55" s="362"/>
      <c r="AI55" s="361"/>
      <c r="AJ55" s="362"/>
      <c r="AK55" s="362"/>
      <c r="AL55" s="362"/>
      <c r="AM55" s="361"/>
      <c r="AN55" s="362"/>
      <c r="AO55" s="362"/>
      <c r="AP55" s="362"/>
      <c r="AQ55" s="105"/>
      <c r="AR55" s="106"/>
      <c r="AS55" s="106"/>
      <c r="AT55" s="107"/>
      <c r="AU55" s="362"/>
      <c r="AV55" s="362"/>
      <c r="AW55" s="362"/>
      <c r="AX55" s="364"/>
    </row>
    <row r="56" spans="1:50" ht="23.25" hidden="1" customHeight="1" x14ac:dyDescent="0.15">
      <c r="A56" s="911" t="s">
        <v>304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hidden="1" customHeight="1" x14ac:dyDescent="0.15">
      <c r="A58" s="518" t="s">
        <v>274</v>
      </c>
      <c r="B58" s="519"/>
      <c r="C58" s="519"/>
      <c r="D58" s="519"/>
      <c r="E58" s="519"/>
      <c r="F58" s="520"/>
      <c r="G58" s="571" t="s">
        <v>145</v>
      </c>
      <c r="H58" s="378"/>
      <c r="I58" s="378"/>
      <c r="J58" s="378"/>
      <c r="K58" s="378"/>
      <c r="L58" s="378"/>
      <c r="M58" s="378"/>
      <c r="N58" s="378"/>
      <c r="O58" s="572"/>
      <c r="P58" s="637" t="s">
        <v>58</v>
      </c>
      <c r="Q58" s="378"/>
      <c r="R58" s="378"/>
      <c r="S58" s="378"/>
      <c r="T58" s="378"/>
      <c r="U58" s="378"/>
      <c r="V58" s="378"/>
      <c r="W58" s="378"/>
      <c r="X58" s="572"/>
      <c r="Y58" s="638"/>
      <c r="Z58" s="639"/>
      <c r="AA58" s="640"/>
      <c r="AB58" s="641" t="s">
        <v>11</v>
      </c>
      <c r="AC58" s="642"/>
      <c r="AD58" s="643"/>
      <c r="AE58" s="365" t="s">
        <v>316</v>
      </c>
      <c r="AF58" s="366"/>
      <c r="AG58" s="366"/>
      <c r="AH58" s="367"/>
      <c r="AI58" s="365" t="s">
        <v>314</v>
      </c>
      <c r="AJ58" s="366"/>
      <c r="AK58" s="366"/>
      <c r="AL58" s="367"/>
      <c r="AM58" s="372" t="s">
        <v>343</v>
      </c>
      <c r="AN58" s="372"/>
      <c r="AO58" s="372"/>
      <c r="AP58" s="372"/>
      <c r="AQ58" s="257" t="s">
        <v>187</v>
      </c>
      <c r="AR58" s="258"/>
      <c r="AS58" s="258"/>
      <c r="AT58" s="259"/>
      <c r="AU58" s="374" t="s">
        <v>133</v>
      </c>
      <c r="AV58" s="374"/>
      <c r="AW58" s="374"/>
      <c r="AX58" s="375"/>
    </row>
    <row r="59" spans="1:50" ht="18.75" hidden="1" customHeight="1" x14ac:dyDescent="0.15">
      <c r="A59" s="518"/>
      <c r="B59" s="519"/>
      <c r="C59" s="519"/>
      <c r="D59" s="519"/>
      <c r="E59" s="519"/>
      <c r="F59" s="520"/>
      <c r="G59" s="573"/>
      <c r="H59" s="376"/>
      <c r="I59" s="376"/>
      <c r="J59" s="376"/>
      <c r="K59" s="376"/>
      <c r="L59" s="376"/>
      <c r="M59" s="376"/>
      <c r="N59" s="376"/>
      <c r="O59" s="574"/>
      <c r="P59" s="586"/>
      <c r="Q59" s="376"/>
      <c r="R59" s="376"/>
      <c r="S59" s="376"/>
      <c r="T59" s="376"/>
      <c r="U59" s="376"/>
      <c r="V59" s="376"/>
      <c r="W59" s="376"/>
      <c r="X59" s="574"/>
      <c r="Y59" s="474"/>
      <c r="Z59" s="475"/>
      <c r="AA59" s="476"/>
      <c r="AB59" s="329"/>
      <c r="AC59" s="330"/>
      <c r="AD59" s="331"/>
      <c r="AE59" s="329"/>
      <c r="AF59" s="330"/>
      <c r="AG59" s="330"/>
      <c r="AH59" s="331"/>
      <c r="AI59" s="329"/>
      <c r="AJ59" s="330"/>
      <c r="AK59" s="330"/>
      <c r="AL59" s="331"/>
      <c r="AM59" s="373"/>
      <c r="AN59" s="373"/>
      <c r="AO59" s="373"/>
      <c r="AP59" s="373"/>
      <c r="AQ59" s="201"/>
      <c r="AR59" s="126"/>
      <c r="AS59" s="127" t="s">
        <v>188</v>
      </c>
      <c r="AT59" s="162"/>
      <c r="AU59" s="261"/>
      <c r="AV59" s="261"/>
      <c r="AW59" s="376" t="s">
        <v>177</v>
      </c>
      <c r="AX59" s="377"/>
    </row>
    <row r="60" spans="1:50" ht="23.25" hidden="1" customHeight="1" x14ac:dyDescent="0.15">
      <c r="A60" s="521"/>
      <c r="B60" s="519"/>
      <c r="C60" s="519"/>
      <c r="D60" s="519"/>
      <c r="E60" s="519"/>
      <c r="F60" s="520"/>
      <c r="G60" s="546"/>
      <c r="H60" s="547"/>
      <c r="I60" s="547"/>
      <c r="J60" s="547"/>
      <c r="K60" s="547"/>
      <c r="L60" s="547"/>
      <c r="M60" s="547"/>
      <c r="N60" s="547"/>
      <c r="O60" s="548"/>
      <c r="P60" s="151"/>
      <c r="Q60" s="151"/>
      <c r="R60" s="151"/>
      <c r="S60" s="151"/>
      <c r="T60" s="151"/>
      <c r="U60" s="151"/>
      <c r="V60" s="151"/>
      <c r="W60" s="151"/>
      <c r="X60" s="222"/>
      <c r="Y60" s="335" t="s">
        <v>12</v>
      </c>
      <c r="Z60" s="555"/>
      <c r="AA60" s="556"/>
      <c r="AB60" s="557"/>
      <c r="AC60" s="557"/>
      <c r="AD60" s="557"/>
      <c r="AE60" s="361"/>
      <c r="AF60" s="362"/>
      <c r="AG60" s="362"/>
      <c r="AH60" s="362"/>
      <c r="AI60" s="361"/>
      <c r="AJ60" s="362"/>
      <c r="AK60" s="362"/>
      <c r="AL60" s="362"/>
      <c r="AM60" s="361"/>
      <c r="AN60" s="362"/>
      <c r="AO60" s="362"/>
      <c r="AP60" s="362"/>
      <c r="AQ60" s="105"/>
      <c r="AR60" s="106"/>
      <c r="AS60" s="106"/>
      <c r="AT60" s="107"/>
      <c r="AU60" s="362"/>
      <c r="AV60" s="362"/>
      <c r="AW60" s="362"/>
      <c r="AX60" s="364"/>
    </row>
    <row r="61" spans="1:50" ht="23.25" hidden="1" customHeight="1" x14ac:dyDescent="0.15">
      <c r="A61" s="522"/>
      <c r="B61" s="523"/>
      <c r="C61" s="523"/>
      <c r="D61" s="523"/>
      <c r="E61" s="523"/>
      <c r="F61" s="524"/>
      <c r="G61" s="549"/>
      <c r="H61" s="550"/>
      <c r="I61" s="550"/>
      <c r="J61" s="550"/>
      <c r="K61" s="550"/>
      <c r="L61" s="550"/>
      <c r="M61" s="550"/>
      <c r="N61" s="550"/>
      <c r="O61" s="551"/>
      <c r="P61" s="224"/>
      <c r="Q61" s="224"/>
      <c r="R61" s="224"/>
      <c r="S61" s="224"/>
      <c r="T61" s="224"/>
      <c r="U61" s="224"/>
      <c r="V61" s="224"/>
      <c r="W61" s="224"/>
      <c r="X61" s="225"/>
      <c r="Y61" s="293" t="s">
        <v>53</v>
      </c>
      <c r="Z61" s="288"/>
      <c r="AA61" s="289"/>
      <c r="AB61" s="528"/>
      <c r="AC61" s="528"/>
      <c r="AD61" s="528"/>
      <c r="AE61" s="361"/>
      <c r="AF61" s="362"/>
      <c r="AG61" s="362"/>
      <c r="AH61" s="362"/>
      <c r="AI61" s="361"/>
      <c r="AJ61" s="362"/>
      <c r="AK61" s="362"/>
      <c r="AL61" s="362"/>
      <c r="AM61" s="361"/>
      <c r="AN61" s="362"/>
      <c r="AO61" s="362"/>
      <c r="AP61" s="362"/>
      <c r="AQ61" s="105"/>
      <c r="AR61" s="106"/>
      <c r="AS61" s="106"/>
      <c r="AT61" s="107"/>
      <c r="AU61" s="362"/>
      <c r="AV61" s="362"/>
      <c r="AW61" s="362"/>
      <c r="AX61" s="364"/>
    </row>
    <row r="62" spans="1:50" ht="23.25" hidden="1" customHeight="1" x14ac:dyDescent="0.15">
      <c r="A62" s="522"/>
      <c r="B62" s="523"/>
      <c r="C62" s="523"/>
      <c r="D62" s="523"/>
      <c r="E62" s="523"/>
      <c r="F62" s="524"/>
      <c r="G62" s="552"/>
      <c r="H62" s="553"/>
      <c r="I62" s="553"/>
      <c r="J62" s="553"/>
      <c r="K62" s="553"/>
      <c r="L62" s="553"/>
      <c r="M62" s="553"/>
      <c r="N62" s="553"/>
      <c r="O62" s="554"/>
      <c r="P62" s="154"/>
      <c r="Q62" s="154"/>
      <c r="R62" s="154"/>
      <c r="S62" s="154"/>
      <c r="T62" s="154"/>
      <c r="U62" s="154"/>
      <c r="V62" s="154"/>
      <c r="W62" s="154"/>
      <c r="X62" s="227"/>
      <c r="Y62" s="293" t="s">
        <v>13</v>
      </c>
      <c r="Z62" s="288"/>
      <c r="AA62" s="289"/>
      <c r="AB62" s="503" t="s">
        <v>14</v>
      </c>
      <c r="AC62" s="503"/>
      <c r="AD62" s="503"/>
      <c r="AE62" s="361"/>
      <c r="AF62" s="362"/>
      <c r="AG62" s="362"/>
      <c r="AH62" s="362"/>
      <c r="AI62" s="361"/>
      <c r="AJ62" s="362"/>
      <c r="AK62" s="362"/>
      <c r="AL62" s="362"/>
      <c r="AM62" s="361"/>
      <c r="AN62" s="362"/>
      <c r="AO62" s="362"/>
      <c r="AP62" s="362"/>
      <c r="AQ62" s="105"/>
      <c r="AR62" s="106"/>
      <c r="AS62" s="106"/>
      <c r="AT62" s="107"/>
      <c r="AU62" s="362"/>
      <c r="AV62" s="362"/>
      <c r="AW62" s="362"/>
      <c r="AX62" s="364"/>
    </row>
    <row r="63" spans="1:50" ht="23.25" hidden="1" customHeight="1" x14ac:dyDescent="0.15">
      <c r="A63" s="911" t="s">
        <v>304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hidden="1" customHeight="1" x14ac:dyDescent="0.15">
      <c r="A65" s="867" t="s">
        <v>275</v>
      </c>
      <c r="B65" s="868"/>
      <c r="C65" s="868"/>
      <c r="D65" s="868"/>
      <c r="E65" s="868"/>
      <c r="F65" s="869"/>
      <c r="G65" s="870"/>
      <c r="H65" s="872" t="s">
        <v>145</v>
      </c>
      <c r="I65" s="872"/>
      <c r="J65" s="872"/>
      <c r="K65" s="872"/>
      <c r="L65" s="872"/>
      <c r="M65" s="872"/>
      <c r="N65" s="872"/>
      <c r="O65" s="873"/>
      <c r="P65" s="876" t="s">
        <v>58</v>
      </c>
      <c r="Q65" s="872"/>
      <c r="R65" s="872"/>
      <c r="S65" s="872"/>
      <c r="T65" s="872"/>
      <c r="U65" s="872"/>
      <c r="V65" s="873"/>
      <c r="W65" s="878" t="s">
        <v>270</v>
      </c>
      <c r="X65" s="879"/>
      <c r="Y65" s="882"/>
      <c r="Z65" s="882"/>
      <c r="AA65" s="883"/>
      <c r="AB65" s="876" t="s">
        <v>11</v>
      </c>
      <c r="AC65" s="872"/>
      <c r="AD65" s="873"/>
      <c r="AE65" s="365" t="s">
        <v>316</v>
      </c>
      <c r="AF65" s="366"/>
      <c r="AG65" s="366"/>
      <c r="AH65" s="367"/>
      <c r="AI65" s="365" t="s">
        <v>314</v>
      </c>
      <c r="AJ65" s="366"/>
      <c r="AK65" s="366"/>
      <c r="AL65" s="367"/>
      <c r="AM65" s="372" t="s">
        <v>343</v>
      </c>
      <c r="AN65" s="372"/>
      <c r="AO65" s="372"/>
      <c r="AP65" s="372"/>
      <c r="AQ65" s="876" t="s">
        <v>187</v>
      </c>
      <c r="AR65" s="872"/>
      <c r="AS65" s="872"/>
      <c r="AT65" s="873"/>
      <c r="AU65" s="991" t="s">
        <v>133</v>
      </c>
      <c r="AV65" s="991"/>
      <c r="AW65" s="991"/>
      <c r="AX65" s="992"/>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29"/>
      <c r="AF66" s="330"/>
      <c r="AG66" s="330"/>
      <c r="AH66" s="331"/>
      <c r="AI66" s="329"/>
      <c r="AJ66" s="330"/>
      <c r="AK66" s="330"/>
      <c r="AL66" s="331"/>
      <c r="AM66" s="373"/>
      <c r="AN66" s="373"/>
      <c r="AO66" s="373"/>
      <c r="AP66" s="373"/>
      <c r="AQ66" s="260"/>
      <c r="AR66" s="261"/>
      <c r="AS66" s="874" t="s">
        <v>188</v>
      </c>
      <c r="AT66" s="875"/>
      <c r="AU66" s="261"/>
      <c r="AV66" s="261"/>
      <c r="AW66" s="874" t="s">
        <v>273</v>
      </c>
      <c r="AX66" s="993"/>
    </row>
    <row r="67" spans="1:50" ht="23.25" hidden="1" customHeight="1" x14ac:dyDescent="0.15">
      <c r="A67" s="860"/>
      <c r="B67" s="861"/>
      <c r="C67" s="861"/>
      <c r="D67" s="861"/>
      <c r="E67" s="861"/>
      <c r="F67" s="862"/>
      <c r="G67" s="994" t="s">
        <v>189</v>
      </c>
      <c r="H67" s="977"/>
      <c r="I67" s="978"/>
      <c r="J67" s="978"/>
      <c r="K67" s="978"/>
      <c r="L67" s="978"/>
      <c r="M67" s="978"/>
      <c r="N67" s="978"/>
      <c r="O67" s="979"/>
      <c r="P67" s="977"/>
      <c r="Q67" s="978"/>
      <c r="R67" s="978"/>
      <c r="S67" s="978"/>
      <c r="T67" s="978"/>
      <c r="U67" s="978"/>
      <c r="V67" s="979"/>
      <c r="W67" s="983"/>
      <c r="X67" s="984"/>
      <c r="Y67" s="964" t="s">
        <v>12</v>
      </c>
      <c r="Z67" s="964"/>
      <c r="AA67" s="965"/>
      <c r="AB67" s="966" t="s">
        <v>294</v>
      </c>
      <c r="AC67" s="966"/>
      <c r="AD67" s="966"/>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60"/>
      <c r="B68" s="861"/>
      <c r="C68" s="861"/>
      <c r="D68" s="861"/>
      <c r="E68" s="861"/>
      <c r="F68" s="862"/>
      <c r="G68" s="954"/>
      <c r="H68" s="980"/>
      <c r="I68" s="981"/>
      <c r="J68" s="981"/>
      <c r="K68" s="981"/>
      <c r="L68" s="981"/>
      <c r="M68" s="981"/>
      <c r="N68" s="981"/>
      <c r="O68" s="982"/>
      <c r="P68" s="980"/>
      <c r="Q68" s="981"/>
      <c r="R68" s="981"/>
      <c r="S68" s="981"/>
      <c r="T68" s="981"/>
      <c r="U68" s="981"/>
      <c r="V68" s="982"/>
      <c r="W68" s="985"/>
      <c r="X68" s="986"/>
      <c r="Y68" s="174" t="s">
        <v>53</v>
      </c>
      <c r="Z68" s="174"/>
      <c r="AA68" s="175"/>
      <c r="AB68" s="989" t="s">
        <v>294</v>
      </c>
      <c r="AC68" s="989"/>
      <c r="AD68" s="989"/>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60"/>
      <c r="B69" s="861"/>
      <c r="C69" s="861"/>
      <c r="D69" s="861"/>
      <c r="E69" s="861"/>
      <c r="F69" s="862"/>
      <c r="G69" s="995"/>
      <c r="H69" s="980"/>
      <c r="I69" s="981"/>
      <c r="J69" s="981"/>
      <c r="K69" s="981"/>
      <c r="L69" s="981"/>
      <c r="M69" s="981"/>
      <c r="N69" s="981"/>
      <c r="O69" s="982"/>
      <c r="P69" s="980"/>
      <c r="Q69" s="981"/>
      <c r="R69" s="981"/>
      <c r="S69" s="981"/>
      <c r="T69" s="981"/>
      <c r="U69" s="981"/>
      <c r="V69" s="982"/>
      <c r="W69" s="987"/>
      <c r="X69" s="988"/>
      <c r="Y69" s="174" t="s">
        <v>13</v>
      </c>
      <c r="Z69" s="174"/>
      <c r="AA69" s="175"/>
      <c r="AB69" s="990" t="s">
        <v>295</v>
      </c>
      <c r="AC69" s="990"/>
      <c r="AD69" s="990"/>
      <c r="AE69" s="823"/>
      <c r="AF69" s="824"/>
      <c r="AG69" s="824"/>
      <c r="AH69" s="824"/>
      <c r="AI69" s="823"/>
      <c r="AJ69" s="824"/>
      <c r="AK69" s="824"/>
      <c r="AL69" s="824"/>
      <c r="AM69" s="823"/>
      <c r="AN69" s="824"/>
      <c r="AO69" s="824"/>
      <c r="AP69" s="824"/>
      <c r="AQ69" s="361"/>
      <c r="AR69" s="362"/>
      <c r="AS69" s="362"/>
      <c r="AT69" s="363"/>
      <c r="AU69" s="362"/>
      <c r="AV69" s="362"/>
      <c r="AW69" s="362"/>
      <c r="AX69" s="364"/>
    </row>
    <row r="70" spans="1:50" ht="23.25" hidden="1" customHeight="1" x14ac:dyDescent="0.15">
      <c r="A70" s="860" t="s">
        <v>279</v>
      </c>
      <c r="B70" s="861"/>
      <c r="C70" s="861"/>
      <c r="D70" s="861"/>
      <c r="E70" s="861"/>
      <c r="F70" s="862"/>
      <c r="G70" s="954" t="s">
        <v>190</v>
      </c>
      <c r="H70" s="955"/>
      <c r="I70" s="955"/>
      <c r="J70" s="955"/>
      <c r="K70" s="955"/>
      <c r="L70" s="955"/>
      <c r="M70" s="955"/>
      <c r="N70" s="955"/>
      <c r="O70" s="955"/>
      <c r="P70" s="955"/>
      <c r="Q70" s="955"/>
      <c r="R70" s="955"/>
      <c r="S70" s="955"/>
      <c r="T70" s="955"/>
      <c r="U70" s="955"/>
      <c r="V70" s="955"/>
      <c r="W70" s="958" t="s">
        <v>293</v>
      </c>
      <c r="X70" s="959"/>
      <c r="Y70" s="964" t="s">
        <v>12</v>
      </c>
      <c r="Z70" s="964"/>
      <c r="AA70" s="965"/>
      <c r="AB70" s="966" t="s">
        <v>294</v>
      </c>
      <c r="AC70" s="966"/>
      <c r="AD70" s="966"/>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60"/>
      <c r="B71" s="861"/>
      <c r="C71" s="861"/>
      <c r="D71" s="861"/>
      <c r="E71" s="861"/>
      <c r="F71" s="862"/>
      <c r="G71" s="954"/>
      <c r="H71" s="956"/>
      <c r="I71" s="956"/>
      <c r="J71" s="956"/>
      <c r="K71" s="956"/>
      <c r="L71" s="956"/>
      <c r="M71" s="956"/>
      <c r="N71" s="956"/>
      <c r="O71" s="956"/>
      <c r="P71" s="956"/>
      <c r="Q71" s="956"/>
      <c r="R71" s="956"/>
      <c r="S71" s="956"/>
      <c r="T71" s="956"/>
      <c r="U71" s="956"/>
      <c r="V71" s="956"/>
      <c r="W71" s="960"/>
      <c r="X71" s="961"/>
      <c r="Y71" s="174" t="s">
        <v>53</v>
      </c>
      <c r="Z71" s="174"/>
      <c r="AA71" s="175"/>
      <c r="AB71" s="989" t="s">
        <v>294</v>
      </c>
      <c r="AC71" s="989"/>
      <c r="AD71" s="989"/>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3"/>
      <c r="B72" s="864"/>
      <c r="C72" s="864"/>
      <c r="D72" s="864"/>
      <c r="E72" s="864"/>
      <c r="F72" s="865"/>
      <c r="G72" s="954"/>
      <c r="H72" s="957"/>
      <c r="I72" s="957"/>
      <c r="J72" s="957"/>
      <c r="K72" s="957"/>
      <c r="L72" s="957"/>
      <c r="M72" s="957"/>
      <c r="N72" s="957"/>
      <c r="O72" s="957"/>
      <c r="P72" s="957"/>
      <c r="Q72" s="957"/>
      <c r="R72" s="957"/>
      <c r="S72" s="957"/>
      <c r="T72" s="957"/>
      <c r="U72" s="957"/>
      <c r="V72" s="957"/>
      <c r="W72" s="962"/>
      <c r="X72" s="963"/>
      <c r="Y72" s="174" t="s">
        <v>13</v>
      </c>
      <c r="Z72" s="174"/>
      <c r="AA72" s="175"/>
      <c r="AB72" s="990" t="s">
        <v>295</v>
      </c>
      <c r="AC72" s="990"/>
      <c r="AD72" s="990"/>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6" t="s">
        <v>275</v>
      </c>
      <c r="B73" s="847"/>
      <c r="C73" s="847"/>
      <c r="D73" s="847"/>
      <c r="E73" s="847"/>
      <c r="F73" s="848"/>
      <c r="G73" s="815"/>
      <c r="H73" s="159" t="s">
        <v>145</v>
      </c>
      <c r="I73" s="159"/>
      <c r="J73" s="159"/>
      <c r="K73" s="159"/>
      <c r="L73" s="159"/>
      <c r="M73" s="159"/>
      <c r="N73" s="159"/>
      <c r="O73" s="160"/>
      <c r="P73" s="166" t="s">
        <v>58</v>
      </c>
      <c r="Q73" s="159"/>
      <c r="R73" s="159"/>
      <c r="S73" s="159"/>
      <c r="T73" s="159"/>
      <c r="U73" s="159"/>
      <c r="V73" s="159"/>
      <c r="W73" s="159"/>
      <c r="X73" s="160"/>
      <c r="Y73" s="817"/>
      <c r="Z73" s="818"/>
      <c r="AA73" s="819"/>
      <c r="AB73" s="166" t="s">
        <v>11</v>
      </c>
      <c r="AC73" s="159"/>
      <c r="AD73" s="160"/>
      <c r="AE73" s="365" t="s">
        <v>316</v>
      </c>
      <c r="AF73" s="366"/>
      <c r="AG73" s="366"/>
      <c r="AH73" s="367"/>
      <c r="AI73" s="365" t="s">
        <v>314</v>
      </c>
      <c r="AJ73" s="366"/>
      <c r="AK73" s="366"/>
      <c r="AL73" s="367"/>
      <c r="AM73" s="372" t="s">
        <v>343</v>
      </c>
      <c r="AN73" s="372"/>
      <c r="AO73" s="372"/>
      <c r="AP73" s="372"/>
      <c r="AQ73" s="166" t="s">
        <v>187</v>
      </c>
      <c r="AR73" s="159"/>
      <c r="AS73" s="159"/>
      <c r="AT73" s="160"/>
      <c r="AU73" s="263" t="s">
        <v>133</v>
      </c>
      <c r="AV73" s="124"/>
      <c r="AW73" s="124"/>
      <c r="AX73" s="125"/>
    </row>
    <row r="74" spans="1:50" ht="18.75" hidden="1" customHeight="1" x14ac:dyDescent="0.15">
      <c r="A74" s="849"/>
      <c r="B74" s="850"/>
      <c r="C74" s="850"/>
      <c r="D74" s="850"/>
      <c r="E74" s="850"/>
      <c r="F74" s="851"/>
      <c r="G74" s="816"/>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9"/>
      <c r="AF74" s="330"/>
      <c r="AG74" s="330"/>
      <c r="AH74" s="331"/>
      <c r="AI74" s="329"/>
      <c r="AJ74" s="330"/>
      <c r="AK74" s="330"/>
      <c r="AL74" s="331"/>
      <c r="AM74" s="373"/>
      <c r="AN74" s="373"/>
      <c r="AO74" s="373"/>
      <c r="AP74" s="373"/>
      <c r="AQ74" s="201"/>
      <c r="AR74" s="126"/>
      <c r="AS74" s="127" t="s">
        <v>188</v>
      </c>
      <c r="AT74" s="162"/>
      <c r="AU74" s="201"/>
      <c r="AV74" s="126"/>
      <c r="AW74" s="127" t="s">
        <v>177</v>
      </c>
      <c r="AX74" s="128"/>
    </row>
    <row r="75" spans="1:50" ht="23.25" hidden="1" customHeight="1" x14ac:dyDescent="0.15">
      <c r="A75" s="849"/>
      <c r="B75" s="850"/>
      <c r="C75" s="850"/>
      <c r="D75" s="850"/>
      <c r="E75" s="850"/>
      <c r="F75" s="851"/>
      <c r="G75" s="790"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2"/>
      <c r="AV75" s="362"/>
      <c r="AW75" s="362"/>
      <c r="AX75" s="364"/>
    </row>
    <row r="76" spans="1:50" ht="23.25" hidden="1" customHeight="1" x14ac:dyDescent="0.15">
      <c r="A76" s="849"/>
      <c r="B76" s="850"/>
      <c r="C76" s="850"/>
      <c r="D76" s="850"/>
      <c r="E76" s="850"/>
      <c r="F76" s="851"/>
      <c r="G76" s="791"/>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2"/>
      <c r="AV76" s="362"/>
      <c r="AW76" s="362"/>
      <c r="AX76" s="364"/>
    </row>
    <row r="77" spans="1:50" ht="23.25" hidden="1" customHeight="1" x14ac:dyDescent="0.15">
      <c r="A77" s="849"/>
      <c r="B77" s="850"/>
      <c r="C77" s="850"/>
      <c r="D77" s="850"/>
      <c r="E77" s="850"/>
      <c r="F77" s="851"/>
      <c r="G77" s="792"/>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8"/>
      <c r="AF77" s="369"/>
      <c r="AG77" s="369"/>
      <c r="AH77" s="369"/>
      <c r="AI77" s="368"/>
      <c r="AJ77" s="369"/>
      <c r="AK77" s="369"/>
      <c r="AL77" s="369"/>
      <c r="AM77" s="368"/>
      <c r="AN77" s="369"/>
      <c r="AO77" s="369"/>
      <c r="AP77" s="369"/>
      <c r="AQ77" s="105"/>
      <c r="AR77" s="106"/>
      <c r="AS77" s="106"/>
      <c r="AT77" s="107"/>
      <c r="AU77" s="362"/>
      <c r="AV77" s="362"/>
      <c r="AW77" s="362"/>
      <c r="AX77" s="364"/>
    </row>
    <row r="78" spans="1:50" ht="69.75" hidden="1" customHeight="1" x14ac:dyDescent="0.15">
      <c r="A78" s="926" t="s">
        <v>307</v>
      </c>
      <c r="B78" s="927"/>
      <c r="C78" s="927"/>
      <c r="D78" s="927"/>
      <c r="E78" s="924" t="s">
        <v>253</v>
      </c>
      <c r="F78" s="925"/>
      <c r="G78" s="47" t="s">
        <v>190</v>
      </c>
      <c r="H78" s="801"/>
      <c r="I78" s="234"/>
      <c r="J78" s="234"/>
      <c r="K78" s="234"/>
      <c r="L78" s="234"/>
      <c r="M78" s="234"/>
      <c r="N78" s="234"/>
      <c r="O78" s="802"/>
      <c r="P78" s="251"/>
      <c r="Q78" s="251"/>
      <c r="R78" s="251"/>
      <c r="S78" s="251"/>
      <c r="T78" s="251"/>
      <c r="U78" s="251"/>
      <c r="V78" s="251"/>
      <c r="W78" s="251"/>
      <c r="X78" s="25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0" t="s">
        <v>148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38" t="s">
        <v>269</v>
      </c>
      <c r="AP79" s="139"/>
      <c r="AQ79" s="139"/>
      <c r="AR79" s="66" t="s">
        <v>267</v>
      </c>
      <c r="AS79" s="138"/>
      <c r="AT79" s="139"/>
      <c r="AU79" s="139"/>
      <c r="AV79" s="139"/>
      <c r="AW79" s="139"/>
      <c r="AX79" s="140"/>
    </row>
    <row r="80" spans="1:50" ht="18.75" hidden="1" customHeight="1" x14ac:dyDescent="0.15">
      <c r="A80" s="525" t="s">
        <v>146</v>
      </c>
      <c r="B80" s="855" t="s">
        <v>266</v>
      </c>
      <c r="C80" s="856"/>
      <c r="D80" s="856"/>
      <c r="E80" s="856"/>
      <c r="F80" s="857"/>
      <c r="G80" s="788" t="s">
        <v>138</v>
      </c>
      <c r="H80" s="788"/>
      <c r="I80" s="788"/>
      <c r="J80" s="788"/>
      <c r="K80" s="788"/>
      <c r="L80" s="788"/>
      <c r="M80" s="788"/>
      <c r="N80" s="788"/>
      <c r="O80" s="788"/>
      <c r="P80" s="788"/>
      <c r="Q80" s="788"/>
      <c r="R80" s="788"/>
      <c r="S80" s="788"/>
      <c r="T80" s="788"/>
      <c r="U80" s="788"/>
      <c r="V80" s="788"/>
      <c r="W80" s="788"/>
      <c r="X80" s="788"/>
      <c r="Y80" s="788"/>
      <c r="Z80" s="788"/>
      <c r="AA80" s="789"/>
      <c r="AB80" s="787" t="s">
        <v>355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6"/>
      <c r="B81" s="858"/>
      <c r="C81" s="558"/>
      <c r="D81" s="558"/>
      <c r="E81" s="558"/>
      <c r="F81" s="559"/>
      <c r="G81" s="376"/>
      <c r="H81" s="376"/>
      <c r="I81" s="376"/>
      <c r="J81" s="376"/>
      <c r="K81" s="376"/>
      <c r="L81" s="376"/>
      <c r="M81" s="376"/>
      <c r="N81" s="376"/>
      <c r="O81" s="376"/>
      <c r="P81" s="376"/>
      <c r="Q81" s="376"/>
      <c r="R81" s="376"/>
      <c r="S81" s="376"/>
      <c r="T81" s="376"/>
      <c r="U81" s="376"/>
      <c r="V81" s="376"/>
      <c r="W81" s="376"/>
      <c r="X81" s="376"/>
      <c r="Y81" s="376"/>
      <c r="Z81" s="376"/>
      <c r="AA81" s="574"/>
      <c r="AB81" s="58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1"/>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2"/>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3"/>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144</v>
      </c>
      <c r="C85" s="558"/>
      <c r="D85" s="558"/>
      <c r="E85" s="558"/>
      <c r="F85" s="559"/>
      <c r="G85" s="803" t="s">
        <v>60</v>
      </c>
      <c r="H85" s="788"/>
      <c r="I85" s="788"/>
      <c r="J85" s="788"/>
      <c r="K85" s="788"/>
      <c r="L85" s="788"/>
      <c r="M85" s="788"/>
      <c r="N85" s="788"/>
      <c r="O85" s="789"/>
      <c r="P85" s="787" t="s">
        <v>62</v>
      </c>
      <c r="Q85" s="788"/>
      <c r="R85" s="788"/>
      <c r="S85" s="788"/>
      <c r="T85" s="788"/>
      <c r="U85" s="788"/>
      <c r="V85" s="788"/>
      <c r="W85" s="788"/>
      <c r="X85" s="789"/>
      <c r="Y85" s="163"/>
      <c r="Z85" s="164"/>
      <c r="AA85" s="165"/>
      <c r="AB85" s="365" t="s">
        <v>11</v>
      </c>
      <c r="AC85" s="366"/>
      <c r="AD85" s="367"/>
      <c r="AE85" s="365" t="s">
        <v>316</v>
      </c>
      <c r="AF85" s="366"/>
      <c r="AG85" s="366"/>
      <c r="AH85" s="367"/>
      <c r="AI85" s="365" t="s">
        <v>314</v>
      </c>
      <c r="AJ85" s="366"/>
      <c r="AK85" s="366"/>
      <c r="AL85" s="367"/>
      <c r="AM85" s="372" t="s">
        <v>343</v>
      </c>
      <c r="AN85" s="372"/>
      <c r="AO85" s="372"/>
      <c r="AP85" s="372"/>
      <c r="AQ85" s="166" t="s">
        <v>187</v>
      </c>
      <c r="AR85" s="159"/>
      <c r="AS85" s="159"/>
      <c r="AT85" s="160"/>
      <c r="AU85" s="370" t="s">
        <v>133</v>
      </c>
      <c r="AV85" s="370"/>
      <c r="AW85" s="370"/>
      <c r="AX85" s="371"/>
      <c r="AY85" s="10"/>
      <c r="AZ85" s="10"/>
      <c r="BA85" s="10"/>
      <c r="BB85" s="10"/>
      <c r="BC85" s="10"/>
    </row>
    <row r="86" spans="1:60" ht="18.75" hidden="1" customHeight="1" x14ac:dyDescent="0.15">
      <c r="A86" s="526"/>
      <c r="B86" s="558"/>
      <c r="C86" s="558"/>
      <c r="D86" s="558"/>
      <c r="E86" s="558"/>
      <c r="F86" s="559"/>
      <c r="G86" s="573"/>
      <c r="H86" s="376"/>
      <c r="I86" s="376"/>
      <c r="J86" s="376"/>
      <c r="K86" s="376"/>
      <c r="L86" s="376"/>
      <c r="M86" s="376"/>
      <c r="N86" s="376"/>
      <c r="O86" s="574"/>
      <c r="P86" s="586"/>
      <c r="Q86" s="376"/>
      <c r="R86" s="376"/>
      <c r="S86" s="376"/>
      <c r="T86" s="376"/>
      <c r="U86" s="376"/>
      <c r="V86" s="376"/>
      <c r="W86" s="376"/>
      <c r="X86" s="574"/>
      <c r="Y86" s="163"/>
      <c r="Z86" s="164"/>
      <c r="AA86" s="165"/>
      <c r="AB86" s="329"/>
      <c r="AC86" s="330"/>
      <c r="AD86" s="331"/>
      <c r="AE86" s="329"/>
      <c r="AF86" s="330"/>
      <c r="AG86" s="330"/>
      <c r="AH86" s="331"/>
      <c r="AI86" s="329"/>
      <c r="AJ86" s="330"/>
      <c r="AK86" s="330"/>
      <c r="AL86" s="331"/>
      <c r="AM86" s="373"/>
      <c r="AN86" s="373"/>
      <c r="AO86" s="373"/>
      <c r="AP86" s="373"/>
      <c r="AQ86" s="260"/>
      <c r="AR86" s="261"/>
      <c r="AS86" s="127" t="s">
        <v>188</v>
      </c>
      <c r="AT86" s="162"/>
      <c r="AU86" s="261"/>
      <c r="AV86" s="261"/>
      <c r="AW86" s="376" t="s">
        <v>177</v>
      </c>
      <c r="AX86" s="377"/>
      <c r="AY86" s="10"/>
      <c r="AZ86" s="10"/>
      <c r="BA86" s="10"/>
      <c r="BB86" s="10"/>
      <c r="BC86" s="10"/>
      <c r="BD86" s="10"/>
      <c r="BE86" s="10"/>
      <c r="BF86" s="10"/>
      <c r="BG86" s="10"/>
      <c r="BH86" s="10"/>
    </row>
    <row r="87" spans="1:60" ht="23.25" hidden="1" customHeight="1" x14ac:dyDescent="0.15">
      <c r="A87" s="526"/>
      <c r="B87" s="558"/>
      <c r="C87" s="558"/>
      <c r="D87" s="558"/>
      <c r="E87" s="558"/>
      <c r="F87" s="559"/>
      <c r="G87" s="221"/>
      <c r="H87" s="151"/>
      <c r="I87" s="151"/>
      <c r="J87" s="151"/>
      <c r="K87" s="151"/>
      <c r="L87" s="151"/>
      <c r="M87" s="151"/>
      <c r="N87" s="151"/>
      <c r="O87" s="222"/>
      <c r="P87" s="151"/>
      <c r="Q87" s="808"/>
      <c r="R87" s="808"/>
      <c r="S87" s="808"/>
      <c r="T87" s="808"/>
      <c r="U87" s="808"/>
      <c r="V87" s="808"/>
      <c r="W87" s="808"/>
      <c r="X87" s="809"/>
      <c r="Y87" s="764" t="s">
        <v>61</v>
      </c>
      <c r="Z87" s="765"/>
      <c r="AA87" s="766"/>
      <c r="AB87" s="557"/>
      <c r="AC87" s="557"/>
      <c r="AD87" s="557"/>
      <c r="AE87" s="361"/>
      <c r="AF87" s="362"/>
      <c r="AG87" s="362"/>
      <c r="AH87" s="362"/>
      <c r="AI87" s="361"/>
      <c r="AJ87" s="362"/>
      <c r="AK87" s="362"/>
      <c r="AL87" s="362"/>
      <c r="AM87" s="361"/>
      <c r="AN87" s="362"/>
      <c r="AO87" s="362"/>
      <c r="AP87" s="362"/>
      <c r="AQ87" s="105"/>
      <c r="AR87" s="106"/>
      <c r="AS87" s="106"/>
      <c r="AT87" s="107"/>
      <c r="AU87" s="362"/>
      <c r="AV87" s="362"/>
      <c r="AW87" s="362"/>
      <c r="AX87" s="364"/>
    </row>
    <row r="88" spans="1:60" ht="23.25" hidden="1" customHeight="1" x14ac:dyDescent="0.15">
      <c r="A88" s="526"/>
      <c r="B88" s="558"/>
      <c r="C88" s="558"/>
      <c r="D88" s="558"/>
      <c r="E88" s="558"/>
      <c r="F88" s="559"/>
      <c r="G88" s="223"/>
      <c r="H88" s="224"/>
      <c r="I88" s="224"/>
      <c r="J88" s="224"/>
      <c r="K88" s="224"/>
      <c r="L88" s="224"/>
      <c r="M88" s="224"/>
      <c r="N88" s="224"/>
      <c r="O88" s="225"/>
      <c r="P88" s="810"/>
      <c r="Q88" s="810"/>
      <c r="R88" s="810"/>
      <c r="S88" s="810"/>
      <c r="T88" s="810"/>
      <c r="U88" s="810"/>
      <c r="V88" s="810"/>
      <c r="W88" s="810"/>
      <c r="X88" s="811"/>
      <c r="Y88" s="738" t="s">
        <v>53</v>
      </c>
      <c r="Z88" s="739"/>
      <c r="AA88" s="740"/>
      <c r="AB88" s="528"/>
      <c r="AC88" s="528"/>
      <c r="AD88" s="528"/>
      <c r="AE88" s="361"/>
      <c r="AF88" s="362"/>
      <c r="AG88" s="362"/>
      <c r="AH88" s="362"/>
      <c r="AI88" s="361"/>
      <c r="AJ88" s="362"/>
      <c r="AK88" s="362"/>
      <c r="AL88" s="362"/>
      <c r="AM88" s="361"/>
      <c r="AN88" s="362"/>
      <c r="AO88" s="362"/>
      <c r="AP88" s="362"/>
      <c r="AQ88" s="105"/>
      <c r="AR88" s="106"/>
      <c r="AS88" s="106"/>
      <c r="AT88" s="107"/>
      <c r="AU88" s="362"/>
      <c r="AV88" s="362"/>
      <c r="AW88" s="362"/>
      <c r="AX88" s="364"/>
      <c r="AY88" s="10"/>
      <c r="AZ88" s="10"/>
      <c r="BA88" s="10"/>
      <c r="BB88" s="10"/>
      <c r="BC88" s="10"/>
    </row>
    <row r="89" spans="1:60" ht="23.25" hidden="1" customHeight="1" x14ac:dyDescent="0.15">
      <c r="A89" s="526"/>
      <c r="B89" s="560"/>
      <c r="C89" s="560"/>
      <c r="D89" s="560"/>
      <c r="E89" s="560"/>
      <c r="F89" s="561"/>
      <c r="G89" s="226"/>
      <c r="H89" s="154"/>
      <c r="I89" s="154"/>
      <c r="J89" s="154"/>
      <c r="K89" s="154"/>
      <c r="L89" s="154"/>
      <c r="M89" s="154"/>
      <c r="N89" s="154"/>
      <c r="O89" s="227"/>
      <c r="P89" s="294"/>
      <c r="Q89" s="294"/>
      <c r="R89" s="294"/>
      <c r="S89" s="294"/>
      <c r="T89" s="294"/>
      <c r="U89" s="294"/>
      <c r="V89" s="294"/>
      <c r="W89" s="294"/>
      <c r="X89" s="812"/>
      <c r="Y89" s="738" t="s">
        <v>13</v>
      </c>
      <c r="Z89" s="739"/>
      <c r="AA89" s="740"/>
      <c r="AB89" s="467" t="s">
        <v>14</v>
      </c>
      <c r="AC89" s="467"/>
      <c r="AD89" s="467"/>
      <c r="AE89" s="361"/>
      <c r="AF89" s="362"/>
      <c r="AG89" s="362"/>
      <c r="AH89" s="362"/>
      <c r="AI89" s="361"/>
      <c r="AJ89" s="362"/>
      <c r="AK89" s="362"/>
      <c r="AL89" s="362"/>
      <c r="AM89" s="361"/>
      <c r="AN89" s="362"/>
      <c r="AO89" s="362"/>
      <c r="AP89" s="362"/>
      <c r="AQ89" s="105"/>
      <c r="AR89" s="106"/>
      <c r="AS89" s="106"/>
      <c r="AT89" s="107"/>
      <c r="AU89" s="362"/>
      <c r="AV89" s="362"/>
      <c r="AW89" s="362"/>
      <c r="AX89" s="364"/>
      <c r="AY89" s="10"/>
      <c r="AZ89" s="10"/>
      <c r="BA89" s="10"/>
      <c r="BB89" s="10"/>
      <c r="BC89" s="10"/>
      <c r="BD89" s="10"/>
      <c r="BE89" s="10"/>
      <c r="BF89" s="10"/>
      <c r="BG89" s="10"/>
      <c r="BH89" s="10"/>
    </row>
    <row r="90" spans="1:60" ht="18.75" hidden="1" customHeight="1" x14ac:dyDescent="0.15">
      <c r="A90" s="526"/>
      <c r="B90" s="558" t="s">
        <v>144</v>
      </c>
      <c r="C90" s="558"/>
      <c r="D90" s="558"/>
      <c r="E90" s="558"/>
      <c r="F90" s="559"/>
      <c r="G90" s="803" t="s">
        <v>60</v>
      </c>
      <c r="H90" s="788"/>
      <c r="I90" s="788"/>
      <c r="J90" s="788"/>
      <c r="K90" s="788"/>
      <c r="L90" s="788"/>
      <c r="M90" s="788"/>
      <c r="N90" s="788"/>
      <c r="O90" s="789"/>
      <c r="P90" s="787" t="s">
        <v>62</v>
      </c>
      <c r="Q90" s="788"/>
      <c r="R90" s="788"/>
      <c r="S90" s="788"/>
      <c r="T90" s="788"/>
      <c r="U90" s="788"/>
      <c r="V90" s="788"/>
      <c r="W90" s="788"/>
      <c r="X90" s="789"/>
      <c r="Y90" s="163"/>
      <c r="Z90" s="164"/>
      <c r="AA90" s="165"/>
      <c r="AB90" s="365" t="s">
        <v>11</v>
      </c>
      <c r="AC90" s="366"/>
      <c r="AD90" s="367"/>
      <c r="AE90" s="365" t="s">
        <v>316</v>
      </c>
      <c r="AF90" s="366"/>
      <c r="AG90" s="366"/>
      <c r="AH90" s="367"/>
      <c r="AI90" s="365" t="s">
        <v>314</v>
      </c>
      <c r="AJ90" s="366"/>
      <c r="AK90" s="366"/>
      <c r="AL90" s="367"/>
      <c r="AM90" s="372" t="s">
        <v>343</v>
      </c>
      <c r="AN90" s="372"/>
      <c r="AO90" s="372"/>
      <c r="AP90" s="372"/>
      <c r="AQ90" s="166" t="s">
        <v>187</v>
      </c>
      <c r="AR90" s="159"/>
      <c r="AS90" s="159"/>
      <c r="AT90" s="160"/>
      <c r="AU90" s="370" t="s">
        <v>133</v>
      </c>
      <c r="AV90" s="370"/>
      <c r="AW90" s="370"/>
      <c r="AX90" s="371"/>
    </row>
    <row r="91" spans="1:60" ht="18.75" hidden="1" customHeight="1" x14ac:dyDescent="0.15">
      <c r="A91" s="526"/>
      <c r="B91" s="558"/>
      <c r="C91" s="558"/>
      <c r="D91" s="558"/>
      <c r="E91" s="558"/>
      <c r="F91" s="559"/>
      <c r="G91" s="573"/>
      <c r="H91" s="376"/>
      <c r="I91" s="376"/>
      <c r="J91" s="376"/>
      <c r="K91" s="376"/>
      <c r="L91" s="376"/>
      <c r="M91" s="376"/>
      <c r="N91" s="376"/>
      <c r="O91" s="574"/>
      <c r="P91" s="586"/>
      <c r="Q91" s="376"/>
      <c r="R91" s="376"/>
      <c r="S91" s="376"/>
      <c r="T91" s="376"/>
      <c r="U91" s="376"/>
      <c r="V91" s="376"/>
      <c r="W91" s="376"/>
      <c r="X91" s="574"/>
      <c r="Y91" s="163"/>
      <c r="Z91" s="164"/>
      <c r="AA91" s="165"/>
      <c r="AB91" s="329"/>
      <c r="AC91" s="330"/>
      <c r="AD91" s="331"/>
      <c r="AE91" s="329"/>
      <c r="AF91" s="330"/>
      <c r="AG91" s="330"/>
      <c r="AH91" s="331"/>
      <c r="AI91" s="329"/>
      <c r="AJ91" s="330"/>
      <c r="AK91" s="330"/>
      <c r="AL91" s="331"/>
      <c r="AM91" s="373"/>
      <c r="AN91" s="373"/>
      <c r="AO91" s="373"/>
      <c r="AP91" s="373"/>
      <c r="AQ91" s="260"/>
      <c r="AR91" s="261"/>
      <c r="AS91" s="127" t="s">
        <v>188</v>
      </c>
      <c r="AT91" s="162"/>
      <c r="AU91" s="261"/>
      <c r="AV91" s="261"/>
      <c r="AW91" s="376" t="s">
        <v>177</v>
      </c>
      <c r="AX91" s="377"/>
      <c r="AY91" s="10"/>
      <c r="AZ91" s="10"/>
      <c r="BA91" s="10"/>
      <c r="BB91" s="10"/>
      <c r="BC91" s="10"/>
    </row>
    <row r="92" spans="1:60" ht="23.25" hidden="1" customHeight="1" x14ac:dyDescent="0.15">
      <c r="A92" s="526"/>
      <c r="B92" s="558"/>
      <c r="C92" s="558"/>
      <c r="D92" s="558"/>
      <c r="E92" s="558"/>
      <c r="F92" s="559"/>
      <c r="G92" s="221"/>
      <c r="H92" s="151"/>
      <c r="I92" s="151"/>
      <c r="J92" s="151"/>
      <c r="K92" s="151"/>
      <c r="L92" s="151"/>
      <c r="M92" s="151"/>
      <c r="N92" s="151"/>
      <c r="O92" s="222"/>
      <c r="P92" s="151"/>
      <c r="Q92" s="808"/>
      <c r="R92" s="808"/>
      <c r="S92" s="808"/>
      <c r="T92" s="808"/>
      <c r="U92" s="808"/>
      <c r="V92" s="808"/>
      <c r="W92" s="808"/>
      <c r="X92" s="809"/>
      <c r="Y92" s="764" t="s">
        <v>61</v>
      </c>
      <c r="Z92" s="765"/>
      <c r="AA92" s="766"/>
      <c r="AB92" s="557"/>
      <c r="AC92" s="557"/>
      <c r="AD92" s="557"/>
      <c r="AE92" s="361"/>
      <c r="AF92" s="362"/>
      <c r="AG92" s="362"/>
      <c r="AH92" s="362"/>
      <c r="AI92" s="361"/>
      <c r="AJ92" s="362"/>
      <c r="AK92" s="362"/>
      <c r="AL92" s="362"/>
      <c r="AM92" s="361"/>
      <c r="AN92" s="362"/>
      <c r="AO92" s="362"/>
      <c r="AP92" s="362"/>
      <c r="AQ92" s="105"/>
      <c r="AR92" s="106"/>
      <c r="AS92" s="106"/>
      <c r="AT92" s="107"/>
      <c r="AU92" s="362"/>
      <c r="AV92" s="362"/>
      <c r="AW92" s="362"/>
      <c r="AX92" s="364"/>
      <c r="AY92" s="10"/>
      <c r="AZ92" s="10"/>
      <c r="BA92" s="10"/>
      <c r="BB92" s="10"/>
      <c r="BC92" s="10"/>
      <c r="BD92" s="10"/>
      <c r="BE92" s="10"/>
      <c r="BF92" s="10"/>
      <c r="BG92" s="10"/>
      <c r="BH92" s="10"/>
    </row>
    <row r="93" spans="1:60" ht="23.25" hidden="1" customHeight="1" x14ac:dyDescent="0.15">
      <c r="A93" s="526"/>
      <c r="B93" s="558"/>
      <c r="C93" s="558"/>
      <c r="D93" s="558"/>
      <c r="E93" s="558"/>
      <c r="F93" s="559"/>
      <c r="G93" s="223"/>
      <c r="H93" s="224"/>
      <c r="I93" s="224"/>
      <c r="J93" s="224"/>
      <c r="K93" s="224"/>
      <c r="L93" s="224"/>
      <c r="M93" s="224"/>
      <c r="N93" s="224"/>
      <c r="O93" s="225"/>
      <c r="P93" s="810"/>
      <c r="Q93" s="810"/>
      <c r="R93" s="810"/>
      <c r="S93" s="810"/>
      <c r="T93" s="810"/>
      <c r="U93" s="810"/>
      <c r="V93" s="810"/>
      <c r="W93" s="810"/>
      <c r="X93" s="811"/>
      <c r="Y93" s="738" t="s">
        <v>53</v>
      </c>
      <c r="Z93" s="739"/>
      <c r="AA93" s="740"/>
      <c r="AB93" s="528"/>
      <c r="AC93" s="528"/>
      <c r="AD93" s="528"/>
      <c r="AE93" s="361"/>
      <c r="AF93" s="362"/>
      <c r="AG93" s="362"/>
      <c r="AH93" s="362"/>
      <c r="AI93" s="361"/>
      <c r="AJ93" s="362"/>
      <c r="AK93" s="362"/>
      <c r="AL93" s="362"/>
      <c r="AM93" s="361"/>
      <c r="AN93" s="362"/>
      <c r="AO93" s="362"/>
      <c r="AP93" s="362"/>
      <c r="AQ93" s="105"/>
      <c r="AR93" s="106"/>
      <c r="AS93" s="106"/>
      <c r="AT93" s="107"/>
      <c r="AU93" s="362"/>
      <c r="AV93" s="362"/>
      <c r="AW93" s="362"/>
      <c r="AX93" s="364"/>
    </row>
    <row r="94" spans="1:60" ht="23.25" hidden="1" customHeight="1" x14ac:dyDescent="0.15">
      <c r="A94" s="526"/>
      <c r="B94" s="560"/>
      <c r="C94" s="560"/>
      <c r="D94" s="560"/>
      <c r="E94" s="560"/>
      <c r="F94" s="561"/>
      <c r="G94" s="226"/>
      <c r="H94" s="154"/>
      <c r="I94" s="154"/>
      <c r="J94" s="154"/>
      <c r="K94" s="154"/>
      <c r="L94" s="154"/>
      <c r="M94" s="154"/>
      <c r="N94" s="154"/>
      <c r="O94" s="227"/>
      <c r="P94" s="294"/>
      <c r="Q94" s="294"/>
      <c r="R94" s="294"/>
      <c r="S94" s="294"/>
      <c r="T94" s="294"/>
      <c r="U94" s="294"/>
      <c r="V94" s="294"/>
      <c r="W94" s="294"/>
      <c r="X94" s="812"/>
      <c r="Y94" s="738" t="s">
        <v>13</v>
      </c>
      <c r="Z94" s="739"/>
      <c r="AA94" s="740"/>
      <c r="AB94" s="467" t="s">
        <v>14</v>
      </c>
      <c r="AC94" s="467"/>
      <c r="AD94" s="467"/>
      <c r="AE94" s="361"/>
      <c r="AF94" s="362"/>
      <c r="AG94" s="362"/>
      <c r="AH94" s="362"/>
      <c r="AI94" s="361"/>
      <c r="AJ94" s="362"/>
      <c r="AK94" s="362"/>
      <c r="AL94" s="362"/>
      <c r="AM94" s="361"/>
      <c r="AN94" s="362"/>
      <c r="AO94" s="362"/>
      <c r="AP94" s="362"/>
      <c r="AQ94" s="105"/>
      <c r="AR94" s="106"/>
      <c r="AS94" s="106"/>
      <c r="AT94" s="107"/>
      <c r="AU94" s="362"/>
      <c r="AV94" s="362"/>
      <c r="AW94" s="362"/>
      <c r="AX94" s="364"/>
      <c r="AY94" s="10"/>
      <c r="AZ94" s="10"/>
      <c r="BA94" s="10"/>
      <c r="BB94" s="10"/>
      <c r="BC94" s="10"/>
    </row>
    <row r="95" spans="1:60" ht="18.75" hidden="1" customHeight="1" x14ac:dyDescent="0.15">
      <c r="A95" s="526"/>
      <c r="B95" s="558" t="s">
        <v>144</v>
      </c>
      <c r="C95" s="558"/>
      <c r="D95" s="558"/>
      <c r="E95" s="558"/>
      <c r="F95" s="559"/>
      <c r="G95" s="803" t="s">
        <v>60</v>
      </c>
      <c r="H95" s="788"/>
      <c r="I95" s="788"/>
      <c r="J95" s="788"/>
      <c r="K95" s="788"/>
      <c r="L95" s="788"/>
      <c r="M95" s="788"/>
      <c r="N95" s="788"/>
      <c r="O95" s="789"/>
      <c r="P95" s="787" t="s">
        <v>62</v>
      </c>
      <c r="Q95" s="788"/>
      <c r="R95" s="788"/>
      <c r="S95" s="788"/>
      <c r="T95" s="788"/>
      <c r="U95" s="788"/>
      <c r="V95" s="788"/>
      <c r="W95" s="788"/>
      <c r="X95" s="789"/>
      <c r="Y95" s="163"/>
      <c r="Z95" s="164"/>
      <c r="AA95" s="165"/>
      <c r="AB95" s="365" t="s">
        <v>11</v>
      </c>
      <c r="AC95" s="366"/>
      <c r="AD95" s="367"/>
      <c r="AE95" s="365" t="s">
        <v>316</v>
      </c>
      <c r="AF95" s="366"/>
      <c r="AG95" s="366"/>
      <c r="AH95" s="367"/>
      <c r="AI95" s="365" t="s">
        <v>314</v>
      </c>
      <c r="AJ95" s="366"/>
      <c r="AK95" s="366"/>
      <c r="AL95" s="367"/>
      <c r="AM95" s="372" t="s">
        <v>343</v>
      </c>
      <c r="AN95" s="372"/>
      <c r="AO95" s="372"/>
      <c r="AP95" s="372"/>
      <c r="AQ95" s="166" t="s">
        <v>187</v>
      </c>
      <c r="AR95" s="159"/>
      <c r="AS95" s="159"/>
      <c r="AT95" s="160"/>
      <c r="AU95" s="370" t="s">
        <v>133</v>
      </c>
      <c r="AV95" s="370"/>
      <c r="AW95" s="370"/>
      <c r="AX95" s="371"/>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6"/>
      <c r="I96" s="376"/>
      <c r="J96" s="376"/>
      <c r="K96" s="376"/>
      <c r="L96" s="376"/>
      <c r="M96" s="376"/>
      <c r="N96" s="376"/>
      <c r="O96" s="574"/>
      <c r="P96" s="586"/>
      <c r="Q96" s="376"/>
      <c r="R96" s="376"/>
      <c r="S96" s="376"/>
      <c r="T96" s="376"/>
      <c r="U96" s="376"/>
      <c r="V96" s="376"/>
      <c r="W96" s="376"/>
      <c r="X96" s="574"/>
      <c r="Y96" s="163"/>
      <c r="Z96" s="164"/>
      <c r="AA96" s="165"/>
      <c r="AB96" s="329"/>
      <c r="AC96" s="330"/>
      <c r="AD96" s="331"/>
      <c r="AE96" s="329"/>
      <c r="AF96" s="330"/>
      <c r="AG96" s="330"/>
      <c r="AH96" s="331"/>
      <c r="AI96" s="329"/>
      <c r="AJ96" s="330"/>
      <c r="AK96" s="330"/>
      <c r="AL96" s="331"/>
      <c r="AM96" s="373"/>
      <c r="AN96" s="373"/>
      <c r="AO96" s="373"/>
      <c r="AP96" s="373"/>
      <c r="AQ96" s="260"/>
      <c r="AR96" s="261"/>
      <c r="AS96" s="127" t="s">
        <v>188</v>
      </c>
      <c r="AT96" s="162"/>
      <c r="AU96" s="261"/>
      <c r="AV96" s="261"/>
      <c r="AW96" s="376" t="s">
        <v>177</v>
      </c>
      <c r="AX96" s="377"/>
    </row>
    <row r="97" spans="1:60" ht="23.25" hidden="1" customHeight="1" x14ac:dyDescent="0.15">
      <c r="A97" s="526"/>
      <c r="B97" s="558"/>
      <c r="C97" s="558"/>
      <c r="D97" s="558"/>
      <c r="E97" s="558"/>
      <c r="F97" s="559"/>
      <c r="G97" s="221"/>
      <c r="H97" s="151"/>
      <c r="I97" s="151"/>
      <c r="J97" s="151"/>
      <c r="K97" s="151"/>
      <c r="L97" s="151"/>
      <c r="M97" s="151"/>
      <c r="N97" s="151"/>
      <c r="O97" s="222"/>
      <c r="P97" s="151"/>
      <c r="Q97" s="808"/>
      <c r="R97" s="808"/>
      <c r="S97" s="808"/>
      <c r="T97" s="808"/>
      <c r="U97" s="808"/>
      <c r="V97" s="808"/>
      <c r="W97" s="808"/>
      <c r="X97" s="809"/>
      <c r="Y97" s="764" t="s">
        <v>61</v>
      </c>
      <c r="Z97" s="765"/>
      <c r="AA97" s="766"/>
      <c r="AB97" s="403"/>
      <c r="AC97" s="404"/>
      <c r="AD97" s="405"/>
      <c r="AE97" s="361"/>
      <c r="AF97" s="362"/>
      <c r="AG97" s="362"/>
      <c r="AH97" s="363"/>
      <c r="AI97" s="361"/>
      <c r="AJ97" s="362"/>
      <c r="AK97" s="362"/>
      <c r="AL97" s="363"/>
      <c r="AM97" s="361"/>
      <c r="AN97" s="362"/>
      <c r="AO97" s="362"/>
      <c r="AP97" s="362"/>
      <c r="AQ97" s="105"/>
      <c r="AR97" s="106"/>
      <c r="AS97" s="106"/>
      <c r="AT97" s="107"/>
      <c r="AU97" s="362"/>
      <c r="AV97" s="362"/>
      <c r="AW97" s="362"/>
      <c r="AX97" s="364"/>
      <c r="AY97" s="10"/>
      <c r="AZ97" s="10"/>
      <c r="BA97" s="10"/>
      <c r="BB97" s="10"/>
      <c r="BC97" s="10"/>
    </row>
    <row r="98" spans="1:60" ht="23.25" hidden="1" customHeight="1" x14ac:dyDescent="0.15">
      <c r="A98" s="526"/>
      <c r="B98" s="558"/>
      <c r="C98" s="558"/>
      <c r="D98" s="558"/>
      <c r="E98" s="558"/>
      <c r="F98" s="559"/>
      <c r="G98" s="223"/>
      <c r="H98" s="224"/>
      <c r="I98" s="224"/>
      <c r="J98" s="224"/>
      <c r="K98" s="224"/>
      <c r="L98" s="224"/>
      <c r="M98" s="224"/>
      <c r="N98" s="224"/>
      <c r="O98" s="225"/>
      <c r="P98" s="810"/>
      <c r="Q98" s="810"/>
      <c r="R98" s="810"/>
      <c r="S98" s="810"/>
      <c r="T98" s="810"/>
      <c r="U98" s="810"/>
      <c r="V98" s="810"/>
      <c r="W98" s="810"/>
      <c r="X98" s="811"/>
      <c r="Y98" s="738" t="s">
        <v>53</v>
      </c>
      <c r="Z98" s="739"/>
      <c r="AA98" s="740"/>
      <c r="AB98" s="290"/>
      <c r="AC98" s="291"/>
      <c r="AD98" s="292"/>
      <c r="AE98" s="361"/>
      <c r="AF98" s="362"/>
      <c r="AG98" s="362"/>
      <c r="AH98" s="363"/>
      <c r="AI98" s="361"/>
      <c r="AJ98" s="362"/>
      <c r="AK98" s="362"/>
      <c r="AL98" s="363"/>
      <c r="AM98" s="361"/>
      <c r="AN98" s="362"/>
      <c r="AO98" s="362"/>
      <c r="AP98" s="362"/>
      <c r="AQ98" s="105"/>
      <c r="AR98" s="106"/>
      <c r="AS98" s="106"/>
      <c r="AT98" s="107"/>
      <c r="AU98" s="362"/>
      <c r="AV98" s="362"/>
      <c r="AW98" s="362"/>
      <c r="AX98" s="364"/>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3"/>
      <c r="H99" s="237"/>
      <c r="I99" s="237"/>
      <c r="J99" s="237"/>
      <c r="K99" s="237"/>
      <c r="L99" s="237"/>
      <c r="M99" s="237"/>
      <c r="N99" s="237"/>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276</v>
      </c>
      <c r="B100" s="842"/>
      <c r="C100" s="842"/>
      <c r="D100" s="842"/>
      <c r="E100" s="842"/>
      <c r="F100" s="843"/>
      <c r="G100" s="844" t="s">
        <v>59</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316</v>
      </c>
      <c r="AF100" s="833"/>
      <c r="AG100" s="833"/>
      <c r="AH100" s="834"/>
      <c r="AI100" s="832" t="s">
        <v>336</v>
      </c>
      <c r="AJ100" s="833"/>
      <c r="AK100" s="833"/>
      <c r="AL100" s="834"/>
      <c r="AM100" s="832" t="s">
        <v>343</v>
      </c>
      <c r="AN100" s="833"/>
      <c r="AO100" s="833"/>
      <c r="AP100" s="834"/>
      <c r="AQ100" s="943" t="s">
        <v>356</v>
      </c>
      <c r="AR100" s="944"/>
      <c r="AS100" s="944"/>
      <c r="AT100" s="945"/>
      <c r="AU100" s="943" t="s">
        <v>357</v>
      </c>
      <c r="AV100" s="944"/>
      <c r="AW100" s="944"/>
      <c r="AX100" s="946"/>
    </row>
    <row r="101" spans="1:60" ht="23.25" customHeight="1" x14ac:dyDescent="0.15">
      <c r="A101" s="497"/>
      <c r="B101" s="498"/>
      <c r="C101" s="498"/>
      <c r="D101" s="498"/>
      <c r="E101" s="498"/>
      <c r="F101" s="499"/>
      <c r="G101" s="151" t="s">
        <v>494</v>
      </c>
      <c r="H101" s="151"/>
      <c r="I101" s="151"/>
      <c r="J101" s="151"/>
      <c r="K101" s="151"/>
      <c r="L101" s="151"/>
      <c r="M101" s="151"/>
      <c r="N101" s="151"/>
      <c r="O101" s="151"/>
      <c r="P101" s="151"/>
      <c r="Q101" s="151"/>
      <c r="R101" s="151"/>
      <c r="S101" s="151"/>
      <c r="T101" s="151"/>
      <c r="U101" s="151"/>
      <c r="V101" s="151"/>
      <c r="W101" s="151"/>
      <c r="X101" s="222"/>
      <c r="Y101" s="822" t="s">
        <v>54</v>
      </c>
      <c r="Z101" s="724"/>
      <c r="AA101" s="725"/>
      <c r="AB101" s="557" t="s">
        <v>535</v>
      </c>
      <c r="AC101" s="557"/>
      <c r="AD101" s="557"/>
      <c r="AE101" s="361">
        <v>4</v>
      </c>
      <c r="AF101" s="362"/>
      <c r="AG101" s="362"/>
      <c r="AH101" s="363"/>
      <c r="AI101" s="361">
        <v>10</v>
      </c>
      <c r="AJ101" s="362"/>
      <c r="AK101" s="362"/>
      <c r="AL101" s="363"/>
      <c r="AM101" s="361">
        <v>7</v>
      </c>
      <c r="AN101" s="362"/>
      <c r="AO101" s="362"/>
      <c r="AP101" s="363"/>
      <c r="AQ101" s="361" t="s">
        <v>538</v>
      </c>
      <c r="AR101" s="362"/>
      <c r="AS101" s="362"/>
      <c r="AT101" s="363"/>
      <c r="AU101" s="361" t="s">
        <v>538</v>
      </c>
      <c r="AV101" s="362"/>
      <c r="AW101" s="362"/>
      <c r="AX101" s="363"/>
    </row>
    <row r="102" spans="1:60" ht="23.25" customHeight="1" x14ac:dyDescent="0.15">
      <c r="A102" s="500"/>
      <c r="B102" s="501"/>
      <c r="C102" s="501"/>
      <c r="D102" s="501"/>
      <c r="E102" s="501"/>
      <c r="F102" s="502"/>
      <c r="G102" s="154"/>
      <c r="H102" s="154"/>
      <c r="I102" s="154"/>
      <c r="J102" s="154"/>
      <c r="K102" s="154"/>
      <c r="L102" s="154"/>
      <c r="M102" s="154"/>
      <c r="N102" s="154"/>
      <c r="O102" s="154"/>
      <c r="P102" s="154"/>
      <c r="Q102" s="154"/>
      <c r="R102" s="154"/>
      <c r="S102" s="154"/>
      <c r="T102" s="154"/>
      <c r="U102" s="154"/>
      <c r="V102" s="154"/>
      <c r="W102" s="154"/>
      <c r="X102" s="227"/>
      <c r="Y102" s="480" t="s">
        <v>55</v>
      </c>
      <c r="Z102" s="336"/>
      <c r="AA102" s="337"/>
      <c r="AB102" s="557" t="s">
        <v>535</v>
      </c>
      <c r="AC102" s="557"/>
      <c r="AD102" s="557"/>
      <c r="AE102" s="355" t="s">
        <v>488</v>
      </c>
      <c r="AF102" s="355"/>
      <c r="AG102" s="355"/>
      <c r="AH102" s="355"/>
      <c r="AI102" s="355" t="s">
        <v>503</v>
      </c>
      <c r="AJ102" s="355"/>
      <c r="AK102" s="355"/>
      <c r="AL102" s="355"/>
      <c r="AM102" s="355" t="s">
        <v>488</v>
      </c>
      <c r="AN102" s="355"/>
      <c r="AO102" s="355"/>
      <c r="AP102" s="355"/>
      <c r="AQ102" s="823" t="s">
        <v>539</v>
      </c>
      <c r="AR102" s="824"/>
      <c r="AS102" s="824"/>
      <c r="AT102" s="825"/>
      <c r="AU102" s="823" t="s">
        <v>540</v>
      </c>
      <c r="AV102" s="824"/>
      <c r="AW102" s="824"/>
      <c r="AX102" s="825"/>
    </row>
    <row r="103" spans="1:60" ht="31.5" hidden="1" customHeight="1" x14ac:dyDescent="0.15">
      <c r="A103" s="494" t="s">
        <v>276</v>
      </c>
      <c r="B103" s="495"/>
      <c r="C103" s="495"/>
      <c r="D103" s="495"/>
      <c r="E103" s="495"/>
      <c r="F103" s="496"/>
      <c r="G103" s="739" t="s">
        <v>59</v>
      </c>
      <c r="H103" s="739"/>
      <c r="I103" s="739"/>
      <c r="J103" s="739"/>
      <c r="K103" s="739"/>
      <c r="L103" s="739"/>
      <c r="M103" s="739"/>
      <c r="N103" s="739"/>
      <c r="O103" s="739"/>
      <c r="P103" s="739"/>
      <c r="Q103" s="739"/>
      <c r="R103" s="739"/>
      <c r="S103" s="739"/>
      <c r="T103" s="739"/>
      <c r="U103" s="739"/>
      <c r="V103" s="739"/>
      <c r="W103" s="739"/>
      <c r="X103" s="740"/>
      <c r="Y103" s="474"/>
      <c r="Z103" s="475"/>
      <c r="AA103" s="476"/>
      <c r="AB103" s="293" t="s">
        <v>11</v>
      </c>
      <c r="AC103" s="288"/>
      <c r="AD103" s="289"/>
      <c r="AE103" s="293" t="s">
        <v>316</v>
      </c>
      <c r="AF103" s="288"/>
      <c r="AG103" s="288"/>
      <c r="AH103" s="289"/>
      <c r="AI103" s="293" t="s">
        <v>314</v>
      </c>
      <c r="AJ103" s="288"/>
      <c r="AK103" s="288"/>
      <c r="AL103" s="289"/>
      <c r="AM103" s="293" t="s">
        <v>343</v>
      </c>
      <c r="AN103" s="288"/>
      <c r="AO103" s="288"/>
      <c r="AP103" s="289"/>
      <c r="AQ103" s="357" t="s">
        <v>356</v>
      </c>
      <c r="AR103" s="358"/>
      <c r="AS103" s="358"/>
      <c r="AT103" s="359"/>
      <c r="AU103" s="357" t="s">
        <v>357</v>
      </c>
      <c r="AV103" s="358"/>
      <c r="AW103" s="358"/>
      <c r="AX103" s="360"/>
    </row>
    <row r="104" spans="1:60" ht="23.25" hidden="1" customHeight="1" x14ac:dyDescent="0.15">
      <c r="A104" s="497"/>
      <c r="B104" s="498"/>
      <c r="C104" s="498"/>
      <c r="D104" s="498"/>
      <c r="E104" s="498"/>
      <c r="F104" s="499"/>
      <c r="G104" s="151"/>
      <c r="H104" s="151"/>
      <c r="I104" s="151"/>
      <c r="J104" s="151"/>
      <c r="K104" s="151"/>
      <c r="L104" s="151"/>
      <c r="M104" s="151"/>
      <c r="N104" s="151"/>
      <c r="O104" s="151"/>
      <c r="P104" s="151"/>
      <c r="Q104" s="151"/>
      <c r="R104" s="151"/>
      <c r="S104" s="151"/>
      <c r="T104" s="151"/>
      <c r="U104" s="151"/>
      <c r="V104" s="151"/>
      <c r="W104" s="151"/>
      <c r="X104" s="222"/>
      <c r="Y104" s="483" t="s">
        <v>54</v>
      </c>
      <c r="Z104" s="484"/>
      <c r="AA104" s="485"/>
      <c r="AB104" s="477"/>
      <c r="AC104" s="478"/>
      <c r="AD104" s="479"/>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500"/>
      <c r="B105" s="501"/>
      <c r="C105" s="501"/>
      <c r="D105" s="501"/>
      <c r="E105" s="501"/>
      <c r="F105" s="502"/>
      <c r="G105" s="154"/>
      <c r="H105" s="154"/>
      <c r="I105" s="154"/>
      <c r="J105" s="154"/>
      <c r="K105" s="154"/>
      <c r="L105" s="154"/>
      <c r="M105" s="154"/>
      <c r="N105" s="154"/>
      <c r="O105" s="154"/>
      <c r="P105" s="154"/>
      <c r="Q105" s="154"/>
      <c r="R105" s="154"/>
      <c r="S105" s="154"/>
      <c r="T105" s="154"/>
      <c r="U105" s="154"/>
      <c r="V105" s="154"/>
      <c r="W105" s="154"/>
      <c r="X105" s="227"/>
      <c r="Y105" s="480" t="s">
        <v>55</v>
      </c>
      <c r="Z105" s="481"/>
      <c r="AA105" s="482"/>
      <c r="AB105" s="403"/>
      <c r="AC105" s="404"/>
      <c r="AD105" s="405"/>
      <c r="AE105" s="355"/>
      <c r="AF105" s="355"/>
      <c r="AG105" s="355"/>
      <c r="AH105" s="355"/>
      <c r="AI105" s="355"/>
      <c r="AJ105" s="355"/>
      <c r="AK105" s="355"/>
      <c r="AL105" s="355"/>
      <c r="AM105" s="355"/>
      <c r="AN105" s="355"/>
      <c r="AO105" s="355"/>
      <c r="AP105" s="355"/>
      <c r="AQ105" s="361"/>
      <c r="AR105" s="362"/>
      <c r="AS105" s="362"/>
      <c r="AT105" s="363"/>
      <c r="AU105" s="823"/>
      <c r="AV105" s="824"/>
      <c r="AW105" s="824"/>
      <c r="AX105" s="825"/>
    </row>
    <row r="106" spans="1:60" ht="31.5" hidden="1" customHeight="1" x14ac:dyDescent="0.15">
      <c r="A106" s="494" t="s">
        <v>276</v>
      </c>
      <c r="B106" s="495"/>
      <c r="C106" s="495"/>
      <c r="D106" s="495"/>
      <c r="E106" s="495"/>
      <c r="F106" s="496"/>
      <c r="G106" s="739" t="s">
        <v>59</v>
      </c>
      <c r="H106" s="739"/>
      <c r="I106" s="739"/>
      <c r="J106" s="739"/>
      <c r="K106" s="739"/>
      <c r="L106" s="739"/>
      <c r="M106" s="739"/>
      <c r="N106" s="739"/>
      <c r="O106" s="739"/>
      <c r="P106" s="739"/>
      <c r="Q106" s="739"/>
      <c r="R106" s="739"/>
      <c r="S106" s="739"/>
      <c r="T106" s="739"/>
      <c r="U106" s="739"/>
      <c r="V106" s="739"/>
      <c r="W106" s="739"/>
      <c r="X106" s="740"/>
      <c r="Y106" s="474"/>
      <c r="Z106" s="475"/>
      <c r="AA106" s="476"/>
      <c r="AB106" s="293" t="s">
        <v>11</v>
      </c>
      <c r="AC106" s="288"/>
      <c r="AD106" s="289"/>
      <c r="AE106" s="293" t="s">
        <v>316</v>
      </c>
      <c r="AF106" s="288"/>
      <c r="AG106" s="288"/>
      <c r="AH106" s="289"/>
      <c r="AI106" s="293" t="s">
        <v>314</v>
      </c>
      <c r="AJ106" s="288"/>
      <c r="AK106" s="288"/>
      <c r="AL106" s="289"/>
      <c r="AM106" s="293" t="s">
        <v>343</v>
      </c>
      <c r="AN106" s="288"/>
      <c r="AO106" s="288"/>
      <c r="AP106" s="289"/>
      <c r="AQ106" s="357" t="s">
        <v>356</v>
      </c>
      <c r="AR106" s="358"/>
      <c r="AS106" s="358"/>
      <c r="AT106" s="359"/>
      <c r="AU106" s="357" t="s">
        <v>357</v>
      </c>
      <c r="AV106" s="358"/>
      <c r="AW106" s="358"/>
      <c r="AX106" s="360"/>
    </row>
    <row r="107" spans="1:60" ht="23.25" hidden="1" customHeight="1" x14ac:dyDescent="0.15">
      <c r="A107" s="497"/>
      <c r="B107" s="498"/>
      <c r="C107" s="498"/>
      <c r="D107" s="498"/>
      <c r="E107" s="498"/>
      <c r="F107" s="499"/>
      <c r="G107" s="151"/>
      <c r="H107" s="151"/>
      <c r="I107" s="151"/>
      <c r="J107" s="151"/>
      <c r="K107" s="151"/>
      <c r="L107" s="151"/>
      <c r="M107" s="151"/>
      <c r="N107" s="151"/>
      <c r="O107" s="151"/>
      <c r="P107" s="151"/>
      <c r="Q107" s="151"/>
      <c r="R107" s="151"/>
      <c r="S107" s="151"/>
      <c r="T107" s="151"/>
      <c r="U107" s="151"/>
      <c r="V107" s="151"/>
      <c r="W107" s="151"/>
      <c r="X107" s="222"/>
      <c r="Y107" s="483" t="s">
        <v>54</v>
      </c>
      <c r="Z107" s="484"/>
      <c r="AA107" s="485"/>
      <c r="AB107" s="477"/>
      <c r="AC107" s="478"/>
      <c r="AD107" s="479"/>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500"/>
      <c r="B108" s="501"/>
      <c r="C108" s="501"/>
      <c r="D108" s="501"/>
      <c r="E108" s="501"/>
      <c r="F108" s="502"/>
      <c r="G108" s="154"/>
      <c r="H108" s="154"/>
      <c r="I108" s="154"/>
      <c r="J108" s="154"/>
      <c r="K108" s="154"/>
      <c r="L108" s="154"/>
      <c r="M108" s="154"/>
      <c r="N108" s="154"/>
      <c r="O108" s="154"/>
      <c r="P108" s="154"/>
      <c r="Q108" s="154"/>
      <c r="R108" s="154"/>
      <c r="S108" s="154"/>
      <c r="T108" s="154"/>
      <c r="U108" s="154"/>
      <c r="V108" s="154"/>
      <c r="W108" s="154"/>
      <c r="X108" s="227"/>
      <c r="Y108" s="480" t="s">
        <v>55</v>
      </c>
      <c r="Z108" s="481"/>
      <c r="AA108" s="482"/>
      <c r="AB108" s="403"/>
      <c r="AC108" s="404"/>
      <c r="AD108" s="405"/>
      <c r="AE108" s="355"/>
      <c r="AF108" s="355"/>
      <c r="AG108" s="355"/>
      <c r="AH108" s="355"/>
      <c r="AI108" s="355"/>
      <c r="AJ108" s="355"/>
      <c r="AK108" s="355"/>
      <c r="AL108" s="355"/>
      <c r="AM108" s="355"/>
      <c r="AN108" s="355"/>
      <c r="AO108" s="355"/>
      <c r="AP108" s="355"/>
      <c r="AQ108" s="361"/>
      <c r="AR108" s="362"/>
      <c r="AS108" s="362"/>
      <c r="AT108" s="363"/>
      <c r="AU108" s="823"/>
      <c r="AV108" s="824"/>
      <c r="AW108" s="824"/>
      <c r="AX108" s="825"/>
    </row>
    <row r="109" spans="1:60" ht="31.5" hidden="1" customHeight="1" x14ac:dyDescent="0.15">
      <c r="A109" s="494" t="s">
        <v>276</v>
      </c>
      <c r="B109" s="495"/>
      <c r="C109" s="495"/>
      <c r="D109" s="495"/>
      <c r="E109" s="495"/>
      <c r="F109" s="496"/>
      <c r="G109" s="739" t="s">
        <v>59</v>
      </c>
      <c r="H109" s="739"/>
      <c r="I109" s="739"/>
      <c r="J109" s="739"/>
      <c r="K109" s="739"/>
      <c r="L109" s="739"/>
      <c r="M109" s="739"/>
      <c r="N109" s="739"/>
      <c r="O109" s="739"/>
      <c r="P109" s="739"/>
      <c r="Q109" s="739"/>
      <c r="R109" s="739"/>
      <c r="S109" s="739"/>
      <c r="T109" s="739"/>
      <c r="U109" s="739"/>
      <c r="V109" s="739"/>
      <c r="W109" s="739"/>
      <c r="X109" s="740"/>
      <c r="Y109" s="474"/>
      <c r="Z109" s="475"/>
      <c r="AA109" s="476"/>
      <c r="AB109" s="293" t="s">
        <v>11</v>
      </c>
      <c r="AC109" s="288"/>
      <c r="AD109" s="289"/>
      <c r="AE109" s="293" t="s">
        <v>316</v>
      </c>
      <c r="AF109" s="288"/>
      <c r="AG109" s="288"/>
      <c r="AH109" s="289"/>
      <c r="AI109" s="293" t="s">
        <v>314</v>
      </c>
      <c r="AJ109" s="288"/>
      <c r="AK109" s="288"/>
      <c r="AL109" s="289"/>
      <c r="AM109" s="293" t="s">
        <v>343</v>
      </c>
      <c r="AN109" s="288"/>
      <c r="AO109" s="288"/>
      <c r="AP109" s="289"/>
      <c r="AQ109" s="357" t="s">
        <v>356</v>
      </c>
      <c r="AR109" s="358"/>
      <c r="AS109" s="358"/>
      <c r="AT109" s="359"/>
      <c r="AU109" s="357" t="s">
        <v>357</v>
      </c>
      <c r="AV109" s="358"/>
      <c r="AW109" s="358"/>
      <c r="AX109" s="360"/>
    </row>
    <row r="110" spans="1:60" ht="23.25" hidden="1" customHeight="1" x14ac:dyDescent="0.15">
      <c r="A110" s="497"/>
      <c r="B110" s="498"/>
      <c r="C110" s="498"/>
      <c r="D110" s="498"/>
      <c r="E110" s="498"/>
      <c r="F110" s="499"/>
      <c r="G110" s="151"/>
      <c r="H110" s="151"/>
      <c r="I110" s="151"/>
      <c r="J110" s="151"/>
      <c r="K110" s="151"/>
      <c r="L110" s="151"/>
      <c r="M110" s="151"/>
      <c r="N110" s="151"/>
      <c r="O110" s="151"/>
      <c r="P110" s="151"/>
      <c r="Q110" s="151"/>
      <c r="R110" s="151"/>
      <c r="S110" s="151"/>
      <c r="T110" s="151"/>
      <c r="U110" s="151"/>
      <c r="V110" s="151"/>
      <c r="W110" s="151"/>
      <c r="X110" s="222"/>
      <c r="Y110" s="483" t="s">
        <v>54</v>
      </c>
      <c r="Z110" s="484"/>
      <c r="AA110" s="485"/>
      <c r="AB110" s="477"/>
      <c r="AC110" s="478"/>
      <c r="AD110" s="479"/>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500"/>
      <c r="B111" s="501"/>
      <c r="C111" s="501"/>
      <c r="D111" s="501"/>
      <c r="E111" s="501"/>
      <c r="F111" s="502"/>
      <c r="G111" s="154"/>
      <c r="H111" s="154"/>
      <c r="I111" s="154"/>
      <c r="J111" s="154"/>
      <c r="K111" s="154"/>
      <c r="L111" s="154"/>
      <c r="M111" s="154"/>
      <c r="N111" s="154"/>
      <c r="O111" s="154"/>
      <c r="P111" s="154"/>
      <c r="Q111" s="154"/>
      <c r="R111" s="154"/>
      <c r="S111" s="154"/>
      <c r="T111" s="154"/>
      <c r="U111" s="154"/>
      <c r="V111" s="154"/>
      <c r="W111" s="154"/>
      <c r="X111" s="227"/>
      <c r="Y111" s="480" t="s">
        <v>55</v>
      </c>
      <c r="Z111" s="481"/>
      <c r="AA111" s="482"/>
      <c r="AB111" s="403"/>
      <c r="AC111" s="404"/>
      <c r="AD111" s="405"/>
      <c r="AE111" s="355"/>
      <c r="AF111" s="355"/>
      <c r="AG111" s="355"/>
      <c r="AH111" s="355"/>
      <c r="AI111" s="355"/>
      <c r="AJ111" s="355"/>
      <c r="AK111" s="355"/>
      <c r="AL111" s="355"/>
      <c r="AM111" s="355"/>
      <c r="AN111" s="355"/>
      <c r="AO111" s="355"/>
      <c r="AP111" s="355"/>
      <c r="AQ111" s="361"/>
      <c r="AR111" s="362"/>
      <c r="AS111" s="362"/>
      <c r="AT111" s="363"/>
      <c r="AU111" s="823"/>
      <c r="AV111" s="824"/>
      <c r="AW111" s="824"/>
      <c r="AX111" s="825"/>
    </row>
    <row r="112" spans="1:60" ht="31.5" hidden="1" customHeight="1" x14ac:dyDescent="0.15">
      <c r="A112" s="494" t="s">
        <v>276</v>
      </c>
      <c r="B112" s="495"/>
      <c r="C112" s="495"/>
      <c r="D112" s="495"/>
      <c r="E112" s="495"/>
      <c r="F112" s="496"/>
      <c r="G112" s="739" t="s">
        <v>59</v>
      </c>
      <c r="H112" s="739"/>
      <c r="I112" s="739"/>
      <c r="J112" s="739"/>
      <c r="K112" s="739"/>
      <c r="L112" s="739"/>
      <c r="M112" s="739"/>
      <c r="N112" s="739"/>
      <c r="O112" s="739"/>
      <c r="P112" s="739"/>
      <c r="Q112" s="739"/>
      <c r="R112" s="739"/>
      <c r="S112" s="739"/>
      <c r="T112" s="739"/>
      <c r="U112" s="739"/>
      <c r="V112" s="739"/>
      <c r="W112" s="739"/>
      <c r="X112" s="740"/>
      <c r="Y112" s="474"/>
      <c r="Z112" s="475"/>
      <c r="AA112" s="476"/>
      <c r="AB112" s="293" t="s">
        <v>11</v>
      </c>
      <c r="AC112" s="288"/>
      <c r="AD112" s="289"/>
      <c r="AE112" s="293" t="s">
        <v>316</v>
      </c>
      <c r="AF112" s="288"/>
      <c r="AG112" s="288"/>
      <c r="AH112" s="289"/>
      <c r="AI112" s="293" t="s">
        <v>314</v>
      </c>
      <c r="AJ112" s="288"/>
      <c r="AK112" s="288"/>
      <c r="AL112" s="289"/>
      <c r="AM112" s="293" t="s">
        <v>343</v>
      </c>
      <c r="AN112" s="288"/>
      <c r="AO112" s="288"/>
      <c r="AP112" s="289"/>
      <c r="AQ112" s="357" t="s">
        <v>356</v>
      </c>
      <c r="AR112" s="358"/>
      <c r="AS112" s="358"/>
      <c r="AT112" s="359"/>
      <c r="AU112" s="357" t="s">
        <v>357</v>
      </c>
      <c r="AV112" s="358"/>
      <c r="AW112" s="358"/>
      <c r="AX112" s="360"/>
    </row>
    <row r="113" spans="1:50" ht="23.25" hidden="1" customHeight="1" x14ac:dyDescent="0.15">
      <c r="A113" s="497"/>
      <c r="B113" s="498"/>
      <c r="C113" s="498"/>
      <c r="D113" s="498"/>
      <c r="E113" s="498"/>
      <c r="F113" s="499"/>
      <c r="G113" s="151"/>
      <c r="H113" s="151"/>
      <c r="I113" s="151"/>
      <c r="J113" s="151"/>
      <c r="K113" s="151"/>
      <c r="L113" s="151"/>
      <c r="M113" s="151"/>
      <c r="N113" s="151"/>
      <c r="O113" s="151"/>
      <c r="P113" s="151"/>
      <c r="Q113" s="151"/>
      <c r="R113" s="151"/>
      <c r="S113" s="151"/>
      <c r="T113" s="151"/>
      <c r="U113" s="151"/>
      <c r="V113" s="151"/>
      <c r="W113" s="151"/>
      <c r="X113" s="222"/>
      <c r="Y113" s="483" t="s">
        <v>54</v>
      </c>
      <c r="Z113" s="484"/>
      <c r="AA113" s="485"/>
      <c r="AB113" s="477"/>
      <c r="AC113" s="478"/>
      <c r="AD113" s="479"/>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500"/>
      <c r="B114" s="501"/>
      <c r="C114" s="501"/>
      <c r="D114" s="501"/>
      <c r="E114" s="501"/>
      <c r="F114" s="502"/>
      <c r="G114" s="154"/>
      <c r="H114" s="154"/>
      <c r="I114" s="154"/>
      <c r="J114" s="154"/>
      <c r="K114" s="154"/>
      <c r="L114" s="154"/>
      <c r="M114" s="154"/>
      <c r="N114" s="154"/>
      <c r="O114" s="154"/>
      <c r="P114" s="154"/>
      <c r="Q114" s="154"/>
      <c r="R114" s="154"/>
      <c r="S114" s="154"/>
      <c r="T114" s="154"/>
      <c r="U114" s="154"/>
      <c r="V114" s="154"/>
      <c r="W114" s="154"/>
      <c r="X114" s="227"/>
      <c r="Y114" s="480" t="s">
        <v>55</v>
      </c>
      <c r="Z114" s="481"/>
      <c r="AA114" s="482"/>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9"/>
      <c r="Z115" s="490"/>
      <c r="AA115" s="491"/>
      <c r="AB115" s="293" t="s">
        <v>11</v>
      </c>
      <c r="AC115" s="288"/>
      <c r="AD115" s="289"/>
      <c r="AE115" s="293" t="s">
        <v>316</v>
      </c>
      <c r="AF115" s="288"/>
      <c r="AG115" s="288"/>
      <c r="AH115" s="289"/>
      <c r="AI115" s="293" t="s">
        <v>314</v>
      </c>
      <c r="AJ115" s="288"/>
      <c r="AK115" s="288"/>
      <c r="AL115" s="289"/>
      <c r="AM115" s="293" t="s">
        <v>343</v>
      </c>
      <c r="AN115" s="288"/>
      <c r="AO115" s="288"/>
      <c r="AP115" s="289"/>
      <c r="AQ115" s="332" t="s">
        <v>358</v>
      </c>
      <c r="AR115" s="333"/>
      <c r="AS115" s="333"/>
      <c r="AT115" s="333"/>
      <c r="AU115" s="333"/>
      <c r="AV115" s="333"/>
      <c r="AW115" s="333"/>
      <c r="AX115" s="334"/>
    </row>
    <row r="116" spans="1:50" ht="23.25" customHeight="1" x14ac:dyDescent="0.15">
      <c r="A116" s="282"/>
      <c r="B116" s="283"/>
      <c r="C116" s="283"/>
      <c r="D116" s="283"/>
      <c r="E116" s="283"/>
      <c r="F116" s="284"/>
      <c r="G116" s="348" t="s">
        <v>543</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0" t="s">
        <v>504</v>
      </c>
      <c r="AC116" s="291"/>
      <c r="AD116" s="292"/>
      <c r="AE116" s="355">
        <v>5</v>
      </c>
      <c r="AF116" s="355"/>
      <c r="AG116" s="355"/>
      <c r="AH116" s="355"/>
      <c r="AI116" s="355">
        <v>60</v>
      </c>
      <c r="AJ116" s="355"/>
      <c r="AK116" s="355"/>
      <c r="AL116" s="355"/>
      <c r="AM116" s="355">
        <v>329</v>
      </c>
      <c r="AN116" s="355"/>
      <c r="AO116" s="355"/>
      <c r="AP116" s="355"/>
      <c r="AQ116" s="361" t="s">
        <v>538</v>
      </c>
      <c r="AR116" s="362"/>
      <c r="AS116" s="362"/>
      <c r="AT116" s="362"/>
      <c r="AU116" s="362"/>
      <c r="AV116" s="362"/>
      <c r="AW116" s="362"/>
      <c r="AX116" s="364"/>
    </row>
    <row r="117" spans="1:50" ht="46.5" customHeight="1" thickBot="1" x14ac:dyDescent="0.2">
      <c r="A117" s="285"/>
      <c r="B117" s="286"/>
      <c r="C117" s="286"/>
      <c r="D117" s="286"/>
      <c r="E117" s="286"/>
      <c r="F117" s="287"/>
      <c r="G117" s="350"/>
      <c r="H117" s="350"/>
      <c r="I117" s="350"/>
      <c r="J117" s="350"/>
      <c r="K117" s="350"/>
      <c r="L117" s="350"/>
      <c r="M117" s="350"/>
      <c r="N117" s="350"/>
      <c r="O117" s="350"/>
      <c r="P117" s="350"/>
      <c r="Q117" s="350"/>
      <c r="R117" s="350"/>
      <c r="S117" s="350"/>
      <c r="T117" s="350"/>
      <c r="U117" s="350"/>
      <c r="V117" s="350"/>
      <c r="W117" s="350"/>
      <c r="X117" s="350"/>
      <c r="Y117" s="335" t="s">
        <v>48</v>
      </c>
      <c r="Z117" s="336"/>
      <c r="AA117" s="337"/>
      <c r="AB117" s="338" t="s">
        <v>544</v>
      </c>
      <c r="AC117" s="339"/>
      <c r="AD117" s="340"/>
      <c r="AE117" s="296" t="s">
        <v>547</v>
      </c>
      <c r="AF117" s="296"/>
      <c r="AG117" s="296"/>
      <c r="AH117" s="296"/>
      <c r="AI117" s="296" t="s">
        <v>548</v>
      </c>
      <c r="AJ117" s="296"/>
      <c r="AK117" s="296"/>
      <c r="AL117" s="296"/>
      <c r="AM117" s="296" t="s">
        <v>542</v>
      </c>
      <c r="AN117" s="296"/>
      <c r="AO117" s="296"/>
      <c r="AP117" s="296"/>
      <c r="AQ117" s="296" t="s">
        <v>538</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9"/>
      <c r="Z118" s="490"/>
      <c r="AA118" s="491"/>
      <c r="AB118" s="293" t="s">
        <v>11</v>
      </c>
      <c r="AC118" s="288"/>
      <c r="AD118" s="289"/>
      <c r="AE118" s="293" t="s">
        <v>316</v>
      </c>
      <c r="AF118" s="288"/>
      <c r="AG118" s="288"/>
      <c r="AH118" s="289"/>
      <c r="AI118" s="293" t="s">
        <v>314</v>
      </c>
      <c r="AJ118" s="288"/>
      <c r="AK118" s="288"/>
      <c r="AL118" s="289"/>
      <c r="AM118" s="293" t="s">
        <v>343</v>
      </c>
      <c r="AN118" s="288"/>
      <c r="AO118" s="288"/>
      <c r="AP118" s="289"/>
      <c r="AQ118" s="332" t="s">
        <v>358</v>
      </c>
      <c r="AR118" s="333"/>
      <c r="AS118" s="333"/>
      <c r="AT118" s="333"/>
      <c r="AU118" s="333"/>
      <c r="AV118" s="333"/>
      <c r="AW118" s="333"/>
      <c r="AX118" s="334"/>
    </row>
    <row r="119" spans="1:50" ht="23.25" hidden="1" customHeight="1" x14ac:dyDescent="0.15">
      <c r="A119" s="282"/>
      <c r="B119" s="283"/>
      <c r="C119" s="283"/>
      <c r="D119" s="283"/>
      <c r="E119" s="283"/>
      <c r="F119" s="284"/>
      <c r="G119" s="348" t="s">
        <v>283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0"/>
      <c r="AC119" s="291"/>
      <c r="AD119" s="292"/>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85"/>
      <c r="B120" s="286"/>
      <c r="C120" s="286"/>
      <c r="D120" s="286"/>
      <c r="E120" s="286"/>
      <c r="F120" s="287"/>
      <c r="G120" s="350"/>
      <c r="H120" s="350"/>
      <c r="I120" s="350"/>
      <c r="J120" s="350"/>
      <c r="K120" s="350"/>
      <c r="L120" s="350"/>
      <c r="M120" s="350"/>
      <c r="N120" s="350"/>
      <c r="O120" s="350"/>
      <c r="P120" s="350"/>
      <c r="Q120" s="350"/>
      <c r="R120" s="350"/>
      <c r="S120" s="350"/>
      <c r="T120" s="350"/>
      <c r="U120" s="350"/>
      <c r="V120" s="350"/>
      <c r="W120" s="350"/>
      <c r="X120" s="350"/>
      <c r="Y120" s="335" t="s">
        <v>48</v>
      </c>
      <c r="Z120" s="336"/>
      <c r="AA120" s="337"/>
      <c r="AB120" s="338" t="s">
        <v>282</v>
      </c>
      <c r="AC120" s="339"/>
      <c r="AD120" s="340"/>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9"/>
      <c r="Z121" s="490"/>
      <c r="AA121" s="491"/>
      <c r="AB121" s="293" t="s">
        <v>11</v>
      </c>
      <c r="AC121" s="288"/>
      <c r="AD121" s="289"/>
      <c r="AE121" s="293" t="s">
        <v>316</v>
      </c>
      <c r="AF121" s="288"/>
      <c r="AG121" s="288"/>
      <c r="AH121" s="289"/>
      <c r="AI121" s="293" t="s">
        <v>314</v>
      </c>
      <c r="AJ121" s="288"/>
      <c r="AK121" s="288"/>
      <c r="AL121" s="289"/>
      <c r="AM121" s="293" t="s">
        <v>343</v>
      </c>
      <c r="AN121" s="288"/>
      <c r="AO121" s="288"/>
      <c r="AP121" s="289"/>
      <c r="AQ121" s="332" t="s">
        <v>358</v>
      </c>
      <c r="AR121" s="333"/>
      <c r="AS121" s="333"/>
      <c r="AT121" s="333"/>
      <c r="AU121" s="333"/>
      <c r="AV121" s="333"/>
      <c r="AW121" s="333"/>
      <c r="AX121" s="334"/>
    </row>
    <row r="122" spans="1:50" ht="23.25" hidden="1" customHeight="1" x14ac:dyDescent="0.15">
      <c r="A122" s="282"/>
      <c r="B122" s="283"/>
      <c r="C122" s="283"/>
      <c r="D122" s="283"/>
      <c r="E122" s="283"/>
      <c r="F122" s="284"/>
      <c r="G122" s="348" t="s">
        <v>284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0"/>
      <c r="AC122" s="291"/>
      <c r="AD122" s="292"/>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85"/>
      <c r="B123" s="286"/>
      <c r="C123" s="286"/>
      <c r="D123" s="286"/>
      <c r="E123" s="286"/>
      <c r="F123" s="287"/>
      <c r="G123" s="350"/>
      <c r="H123" s="350"/>
      <c r="I123" s="350"/>
      <c r="J123" s="350"/>
      <c r="K123" s="350"/>
      <c r="L123" s="350"/>
      <c r="M123" s="350"/>
      <c r="N123" s="350"/>
      <c r="O123" s="350"/>
      <c r="P123" s="350"/>
      <c r="Q123" s="350"/>
      <c r="R123" s="350"/>
      <c r="S123" s="350"/>
      <c r="T123" s="350"/>
      <c r="U123" s="350"/>
      <c r="V123" s="350"/>
      <c r="W123" s="350"/>
      <c r="X123" s="350"/>
      <c r="Y123" s="335" t="s">
        <v>48</v>
      </c>
      <c r="Z123" s="336"/>
      <c r="AA123" s="337"/>
      <c r="AB123" s="338" t="s">
        <v>285</v>
      </c>
      <c r="AC123" s="339"/>
      <c r="AD123" s="340"/>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9"/>
      <c r="Z124" s="490"/>
      <c r="AA124" s="491"/>
      <c r="AB124" s="293" t="s">
        <v>11</v>
      </c>
      <c r="AC124" s="288"/>
      <c r="AD124" s="289"/>
      <c r="AE124" s="293" t="s">
        <v>316</v>
      </c>
      <c r="AF124" s="288"/>
      <c r="AG124" s="288"/>
      <c r="AH124" s="289"/>
      <c r="AI124" s="293" t="s">
        <v>314</v>
      </c>
      <c r="AJ124" s="288"/>
      <c r="AK124" s="288"/>
      <c r="AL124" s="289"/>
      <c r="AM124" s="293" t="s">
        <v>343</v>
      </c>
      <c r="AN124" s="288"/>
      <c r="AO124" s="288"/>
      <c r="AP124" s="289"/>
      <c r="AQ124" s="332" t="s">
        <v>358</v>
      </c>
      <c r="AR124" s="333"/>
      <c r="AS124" s="333"/>
      <c r="AT124" s="333"/>
      <c r="AU124" s="333"/>
      <c r="AV124" s="333"/>
      <c r="AW124" s="333"/>
      <c r="AX124" s="334"/>
    </row>
    <row r="125" spans="1:50" ht="23.25" hidden="1" customHeight="1" x14ac:dyDescent="0.15">
      <c r="A125" s="282"/>
      <c r="B125" s="283"/>
      <c r="C125" s="283"/>
      <c r="D125" s="283"/>
      <c r="E125" s="283"/>
      <c r="F125" s="284"/>
      <c r="G125" s="348" t="s">
        <v>284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0"/>
      <c r="AC125" s="291"/>
      <c r="AD125" s="292"/>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85"/>
      <c r="B126" s="286"/>
      <c r="C126" s="286"/>
      <c r="D126" s="286"/>
      <c r="E126" s="286"/>
      <c r="F126" s="287"/>
      <c r="G126" s="350"/>
      <c r="H126" s="350"/>
      <c r="I126" s="350"/>
      <c r="J126" s="350"/>
      <c r="K126" s="350"/>
      <c r="L126" s="350"/>
      <c r="M126" s="350"/>
      <c r="N126" s="350"/>
      <c r="O126" s="350"/>
      <c r="P126" s="350"/>
      <c r="Q126" s="350"/>
      <c r="R126" s="350"/>
      <c r="S126" s="350"/>
      <c r="T126" s="350"/>
      <c r="U126" s="350"/>
      <c r="V126" s="350"/>
      <c r="W126" s="350"/>
      <c r="X126" s="351"/>
      <c r="Y126" s="335" t="s">
        <v>48</v>
      </c>
      <c r="Z126" s="336"/>
      <c r="AA126" s="337"/>
      <c r="AB126" s="338" t="s">
        <v>282</v>
      </c>
      <c r="AC126" s="339"/>
      <c r="AD126" s="340"/>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62" t="s">
        <v>15</v>
      </c>
      <c r="B127" s="283"/>
      <c r="C127" s="283"/>
      <c r="D127" s="283"/>
      <c r="E127" s="283"/>
      <c r="F127" s="284"/>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3" t="s">
        <v>316</v>
      </c>
      <c r="AF127" s="288"/>
      <c r="AG127" s="288"/>
      <c r="AH127" s="289"/>
      <c r="AI127" s="293" t="s">
        <v>314</v>
      </c>
      <c r="AJ127" s="288"/>
      <c r="AK127" s="288"/>
      <c r="AL127" s="289"/>
      <c r="AM127" s="293" t="s">
        <v>343</v>
      </c>
      <c r="AN127" s="288"/>
      <c r="AO127" s="288"/>
      <c r="AP127" s="289"/>
      <c r="AQ127" s="332" t="s">
        <v>358</v>
      </c>
      <c r="AR127" s="333"/>
      <c r="AS127" s="333"/>
      <c r="AT127" s="333"/>
      <c r="AU127" s="333"/>
      <c r="AV127" s="333"/>
      <c r="AW127" s="333"/>
      <c r="AX127" s="334"/>
    </row>
    <row r="128" spans="1:50" ht="23.25" hidden="1" customHeight="1" x14ac:dyDescent="0.15">
      <c r="A128" s="282"/>
      <c r="B128" s="283"/>
      <c r="C128" s="283"/>
      <c r="D128" s="283"/>
      <c r="E128" s="283"/>
      <c r="F128" s="284"/>
      <c r="G128" s="348" t="s">
        <v>284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0"/>
      <c r="AC128" s="291"/>
      <c r="AD128" s="292"/>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85"/>
      <c r="B129" s="286"/>
      <c r="C129" s="286"/>
      <c r="D129" s="286"/>
      <c r="E129" s="286"/>
      <c r="F129" s="287"/>
      <c r="G129" s="350"/>
      <c r="H129" s="350"/>
      <c r="I129" s="350"/>
      <c r="J129" s="350"/>
      <c r="K129" s="350"/>
      <c r="L129" s="350"/>
      <c r="M129" s="350"/>
      <c r="N129" s="350"/>
      <c r="O129" s="350"/>
      <c r="P129" s="350"/>
      <c r="Q129" s="350"/>
      <c r="R129" s="350"/>
      <c r="S129" s="350"/>
      <c r="T129" s="350"/>
      <c r="U129" s="350"/>
      <c r="V129" s="350"/>
      <c r="W129" s="350"/>
      <c r="X129" s="350"/>
      <c r="Y129" s="335" t="s">
        <v>48</v>
      </c>
      <c r="Z129" s="336"/>
      <c r="AA129" s="337"/>
      <c r="AB129" s="338" t="s">
        <v>282</v>
      </c>
      <c r="AC129" s="339"/>
      <c r="AD129" s="340"/>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15">
      <c r="A130" s="1008" t="s">
        <v>331</v>
      </c>
      <c r="B130" s="1006"/>
      <c r="C130" s="1005" t="s">
        <v>191</v>
      </c>
      <c r="D130" s="1006"/>
      <c r="E130" s="298" t="s">
        <v>220</v>
      </c>
      <c r="F130" s="299"/>
      <c r="G130" s="300" t="s">
        <v>488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15">
      <c r="A131" s="1009"/>
      <c r="B131" s="242"/>
      <c r="C131" s="241"/>
      <c r="D131" s="242"/>
      <c r="E131" s="228" t="s">
        <v>219</v>
      </c>
      <c r="F131" s="229"/>
      <c r="G131" s="226" t="s">
        <v>495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1009"/>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15">
      <c r="A133" s="100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488</v>
      </c>
      <c r="AR133" s="261"/>
      <c r="AS133" s="127" t="s">
        <v>188</v>
      </c>
      <c r="AT133" s="162"/>
      <c r="AU133" s="126" t="s">
        <v>488</v>
      </c>
      <c r="AV133" s="126"/>
      <c r="AW133" s="127" t="s">
        <v>177</v>
      </c>
      <c r="AX133" s="128"/>
    </row>
    <row r="134" spans="1:50" ht="39.75" hidden="1" customHeight="1" x14ac:dyDescent="0.15">
      <c r="A134" s="1009"/>
      <c r="B134" s="242"/>
      <c r="C134" s="241"/>
      <c r="D134" s="242"/>
      <c r="E134" s="241"/>
      <c r="F134" s="304"/>
      <c r="G134" s="221" t="s">
        <v>488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496</v>
      </c>
      <c r="AC134" s="214"/>
      <c r="AD134" s="214"/>
      <c r="AE134" s="256" t="s">
        <v>496</v>
      </c>
      <c r="AF134" s="106"/>
      <c r="AG134" s="106"/>
      <c r="AH134" s="106"/>
      <c r="AI134" s="256" t="s">
        <v>496</v>
      </c>
      <c r="AJ134" s="106"/>
      <c r="AK134" s="106"/>
      <c r="AL134" s="106"/>
      <c r="AM134" s="256" t="s">
        <v>496</v>
      </c>
      <c r="AN134" s="106"/>
      <c r="AO134" s="106"/>
      <c r="AP134" s="106"/>
      <c r="AQ134" s="256" t="s">
        <v>496</v>
      </c>
      <c r="AR134" s="106"/>
      <c r="AS134" s="106"/>
      <c r="AT134" s="106"/>
      <c r="AU134" s="256" t="s">
        <v>496</v>
      </c>
      <c r="AV134" s="106"/>
      <c r="AW134" s="106"/>
      <c r="AX134" s="205"/>
    </row>
    <row r="135" spans="1:50" ht="39.75" hidden="1" customHeight="1" x14ac:dyDescent="0.15">
      <c r="A135" s="1009"/>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496</v>
      </c>
      <c r="AC135" s="123"/>
      <c r="AD135" s="123"/>
      <c r="AE135" s="256" t="s">
        <v>496</v>
      </c>
      <c r="AF135" s="106"/>
      <c r="AG135" s="106"/>
      <c r="AH135" s="106"/>
      <c r="AI135" s="256" t="s">
        <v>496</v>
      </c>
      <c r="AJ135" s="106"/>
      <c r="AK135" s="106"/>
      <c r="AL135" s="106"/>
      <c r="AM135" s="256" t="s">
        <v>496</v>
      </c>
      <c r="AN135" s="106"/>
      <c r="AO135" s="106"/>
      <c r="AP135" s="106"/>
      <c r="AQ135" s="256" t="s">
        <v>496</v>
      </c>
      <c r="AR135" s="106"/>
      <c r="AS135" s="106"/>
      <c r="AT135" s="106"/>
      <c r="AU135" s="256" t="s">
        <v>496</v>
      </c>
      <c r="AV135" s="106"/>
      <c r="AW135" s="106"/>
      <c r="AX135" s="205"/>
    </row>
    <row r="136" spans="1:50" ht="18.75" hidden="1" customHeight="1" x14ac:dyDescent="0.15">
      <c r="A136" s="1009"/>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100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09"/>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09"/>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09"/>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100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09"/>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09"/>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09"/>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100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09"/>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09"/>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09"/>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100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09"/>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9"/>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09"/>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3"/>
    </row>
    <row r="153" spans="1:50" ht="22.5" hidden="1" customHeight="1" x14ac:dyDescent="0.15">
      <c r="A153" s="100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09"/>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3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9"/>
      <c r="B155" s="242"/>
      <c r="C155" s="241"/>
      <c r="D155" s="242"/>
      <c r="E155" s="241"/>
      <c r="F155" s="304"/>
      <c r="G155" s="223"/>
      <c r="H155" s="224"/>
      <c r="I155" s="224"/>
      <c r="J155" s="224"/>
      <c r="K155" s="224"/>
      <c r="L155" s="224"/>
      <c r="M155" s="224"/>
      <c r="N155" s="224"/>
      <c r="O155" s="224"/>
      <c r="P155" s="225"/>
      <c r="Q155" s="426"/>
      <c r="R155" s="224"/>
      <c r="S155" s="224"/>
      <c r="T155" s="224"/>
      <c r="U155" s="224"/>
      <c r="V155" s="224"/>
      <c r="W155" s="224"/>
      <c r="X155" s="224"/>
      <c r="Y155" s="224"/>
      <c r="Z155" s="224"/>
      <c r="AA155" s="93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9"/>
      <c r="B156" s="242"/>
      <c r="C156" s="241"/>
      <c r="D156" s="242"/>
      <c r="E156" s="241"/>
      <c r="F156" s="304"/>
      <c r="G156" s="223"/>
      <c r="H156" s="224"/>
      <c r="I156" s="224"/>
      <c r="J156" s="224"/>
      <c r="K156" s="224"/>
      <c r="L156" s="224"/>
      <c r="M156" s="224"/>
      <c r="N156" s="224"/>
      <c r="O156" s="224"/>
      <c r="P156" s="225"/>
      <c r="Q156" s="426"/>
      <c r="R156" s="224"/>
      <c r="S156" s="224"/>
      <c r="T156" s="224"/>
      <c r="U156" s="224"/>
      <c r="V156" s="224"/>
      <c r="W156" s="224"/>
      <c r="X156" s="224"/>
      <c r="Y156" s="224"/>
      <c r="Z156" s="224"/>
      <c r="AA156" s="939"/>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9"/>
      <c r="B157" s="242"/>
      <c r="C157" s="241"/>
      <c r="D157" s="242"/>
      <c r="E157" s="241"/>
      <c r="F157" s="304"/>
      <c r="G157" s="223"/>
      <c r="H157" s="224"/>
      <c r="I157" s="224"/>
      <c r="J157" s="224"/>
      <c r="K157" s="224"/>
      <c r="L157" s="224"/>
      <c r="M157" s="224"/>
      <c r="N157" s="224"/>
      <c r="O157" s="224"/>
      <c r="P157" s="225"/>
      <c r="Q157" s="426"/>
      <c r="R157" s="224"/>
      <c r="S157" s="224"/>
      <c r="T157" s="224"/>
      <c r="U157" s="224"/>
      <c r="V157" s="224"/>
      <c r="W157" s="224"/>
      <c r="X157" s="224"/>
      <c r="Y157" s="224"/>
      <c r="Z157" s="224"/>
      <c r="AA157" s="939"/>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09"/>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4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9"/>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9"/>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3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9"/>
      <c r="B162" s="242"/>
      <c r="C162" s="241"/>
      <c r="D162" s="242"/>
      <c r="E162" s="241"/>
      <c r="F162" s="304"/>
      <c r="G162" s="223"/>
      <c r="H162" s="224"/>
      <c r="I162" s="224"/>
      <c r="J162" s="224"/>
      <c r="K162" s="224"/>
      <c r="L162" s="224"/>
      <c r="M162" s="224"/>
      <c r="N162" s="224"/>
      <c r="O162" s="224"/>
      <c r="P162" s="225"/>
      <c r="Q162" s="426"/>
      <c r="R162" s="224"/>
      <c r="S162" s="224"/>
      <c r="T162" s="224"/>
      <c r="U162" s="224"/>
      <c r="V162" s="224"/>
      <c r="W162" s="224"/>
      <c r="X162" s="224"/>
      <c r="Y162" s="224"/>
      <c r="Z162" s="224"/>
      <c r="AA162" s="93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9"/>
      <c r="B163" s="242"/>
      <c r="C163" s="241"/>
      <c r="D163" s="242"/>
      <c r="E163" s="241"/>
      <c r="F163" s="304"/>
      <c r="G163" s="223"/>
      <c r="H163" s="224"/>
      <c r="I163" s="224"/>
      <c r="J163" s="224"/>
      <c r="K163" s="224"/>
      <c r="L163" s="224"/>
      <c r="M163" s="224"/>
      <c r="N163" s="224"/>
      <c r="O163" s="224"/>
      <c r="P163" s="225"/>
      <c r="Q163" s="426"/>
      <c r="R163" s="224"/>
      <c r="S163" s="224"/>
      <c r="T163" s="224"/>
      <c r="U163" s="224"/>
      <c r="V163" s="224"/>
      <c r="W163" s="224"/>
      <c r="X163" s="224"/>
      <c r="Y163" s="224"/>
      <c r="Z163" s="224"/>
      <c r="AA163" s="939"/>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9"/>
      <c r="B164" s="242"/>
      <c r="C164" s="241"/>
      <c r="D164" s="242"/>
      <c r="E164" s="241"/>
      <c r="F164" s="304"/>
      <c r="G164" s="223"/>
      <c r="H164" s="224"/>
      <c r="I164" s="224"/>
      <c r="J164" s="224"/>
      <c r="K164" s="224"/>
      <c r="L164" s="224"/>
      <c r="M164" s="224"/>
      <c r="N164" s="224"/>
      <c r="O164" s="224"/>
      <c r="P164" s="225"/>
      <c r="Q164" s="426"/>
      <c r="R164" s="224"/>
      <c r="S164" s="224"/>
      <c r="T164" s="224"/>
      <c r="U164" s="224"/>
      <c r="V164" s="224"/>
      <c r="W164" s="224"/>
      <c r="X164" s="224"/>
      <c r="Y164" s="224"/>
      <c r="Z164" s="224"/>
      <c r="AA164" s="939"/>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9"/>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4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9"/>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9"/>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3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9"/>
      <c r="B169" s="242"/>
      <c r="C169" s="241"/>
      <c r="D169" s="242"/>
      <c r="E169" s="241"/>
      <c r="F169" s="304"/>
      <c r="G169" s="223"/>
      <c r="H169" s="224"/>
      <c r="I169" s="224"/>
      <c r="J169" s="224"/>
      <c r="K169" s="224"/>
      <c r="L169" s="224"/>
      <c r="M169" s="224"/>
      <c r="N169" s="224"/>
      <c r="O169" s="224"/>
      <c r="P169" s="225"/>
      <c r="Q169" s="426"/>
      <c r="R169" s="224"/>
      <c r="S169" s="224"/>
      <c r="T169" s="224"/>
      <c r="U169" s="224"/>
      <c r="V169" s="224"/>
      <c r="W169" s="224"/>
      <c r="X169" s="224"/>
      <c r="Y169" s="224"/>
      <c r="Z169" s="224"/>
      <c r="AA169" s="93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9"/>
      <c r="B170" s="242"/>
      <c r="C170" s="241"/>
      <c r="D170" s="242"/>
      <c r="E170" s="241"/>
      <c r="F170" s="304"/>
      <c r="G170" s="223"/>
      <c r="H170" s="224"/>
      <c r="I170" s="224"/>
      <c r="J170" s="224"/>
      <c r="K170" s="224"/>
      <c r="L170" s="224"/>
      <c r="M170" s="224"/>
      <c r="N170" s="224"/>
      <c r="O170" s="224"/>
      <c r="P170" s="225"/>
      <c r="Q170" s="426"/>
      <c r="R170" s="224"/>
      <c r="S170" s="224"/>
      <c r="T170" s="224"/>
      <c r="U170" s="224"/>
      <c r="V170" s="224"/>
      <c r="W170" s="224"/>
      <c r="X170" s="224"/>
      <c r="Y170" s="224"/>
      <c r="Z170" s="224"/>
      <c r="AA170" s="939"/>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9"/>
      <c r="B171" s="242"/>
      <c r="C171" s="241"/>
      <c r="D171" s="242"/>
      <c r="E171" s="241"/>
      <c r="F171" s="304"/>
      <c r="G171" s="223"/>
      <c r="H171" s="224"/>
      <c r="I171" s="224"/>
      <c r="J171" s="224"/>
      <c r="K171" s="224"/>
      <c r="L171" s="224"/>
      <c r="M171" s="224"/>
      <c r="N171" s="224"/>
      <c r="O171" s="224"/>
      <c r="P171" s="225"/>
      <c r="Q171" s="426"/>
      <c r="R171" s="224"/>
      <c r="S171" s="224"/>
      <c r="T171" s="224"/>
      <c r="U171" s="224"/>
      <c r="V171" s="224"/>
      <c r="W171" s="224"/>
      <c r="X171" s="224"/>
      <c r="Y171" s="224"/>
      <c r="Z171" s="224"/>
      <c r="AA171" s="93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9"/>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4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9"/>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9"/>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3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9"/>
      <c r="B176" s="242"/>
      <c r="C176" s="241"/>
      <c r="D176" s="242"/>
      <c r="E176" s="241"/>
      <c r="F176" s="304"/>
      <c r="G176" s="223"/>
      <c r="H176" s="224"/>
      <c r="I176" s="224"/>
      <c r="J176" s="224"/>
      <c r="K176" s="224"/>
      <c r="L176" s="224"/>
      <c r="M176" s="224"/>
      <c r="N176" s="224"/>
      <c r="O176" s="224"/>
      <c r="P176" s="225"/>
      <c r="Q176" s="426"/>
      <c r="R176" s="224"/>
      <c r="S176" s="224"/>
      <c r="T176" s="224"/>
      <c r="U176" s="224"/>
      <c r="V176" s="224"/>
      <c r="W176" s="224"/>
      <c r="X176" s="224"/>
      <c r="Y176" s="224"/>
      <c r="Z176" s="224"/>
      <c r="AA176" s="93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9"/>
      <c r="B177" s="242"/>
      <c r="C177" s="241"/>
      <c r="D177" s="242"/>
      <c r="E177" s="241"/>
      <c r="F177" s="304"/>
      <c r="G177" s="223"/>
      <c r="H177" s="224"/>
      <c r="I177" s="224"/>
      <c r="J177" s="224"/>
      <c r="K177" s="224"/>
      <c r="L177" s="224"/>
      <c r="M177" s="224"/>
      <c r="N177" s="224"/>
      <c r="O177" s="224"/>
      <c r="P177" s="225"/>
      <c r="Q177" s="426"/>
      <c r="R177" s="224"/>
      <c r="S177" s="224"/>
      <c r="T177" s="224"/>
      <c r="U177" s="224"/>
      <c r="V177" s="224"/>
      <c r="W177" s="224"/>
      <c r="X177" s="224"/>
      <c r="Y177" s="224"/>
      <c r="Z177" s="224"/>
      <c r="AA177" s="939"/>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9"/>
      <c r="B178" s="242"/>
      <c r="C178" s="241"/>
      <c r="D178" s="242"/>
      <c r="E178" s="241"/>
      <c r="F178" s="304"/>
      <c r="G178" s="223"/>
      <c r="H178" s="224"/>
      <c r="I178" s="224"/>
      <c r="J178" s="224"/>
      <c r="K178" s="224"/>
      <c r="L178" s="224"/>
      <c r="M178" s="224"/>
      <c r="N178" s="224"/>
      <c r="O178" s="224"/>
      <c r="P178" s="225"/>
      <c r="Q178" s="426"/>
      <c r="R178" s="224"/>
      <c r="S178" s="224"/>
      <c r="T178" s="224"/>
      <c r="U178" s="224"/>
      <c r="V178" s="224"/>
      <c r="W178" s="224"/>
      <c r="X178" s="224"/>
      <c r="Y178" s="224"/>
      <c r="Z178" s="224"/>
      <c r="AA178" s="93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9"/>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4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9"/>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9"/>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3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9"/>
      <c r="B183" s="242"/>
      <c r="C183" s="241"/>
      <c r="D183" s="242"/>
      <c r="E183" s="241"/>
      <c r="F183" s="304"/>
      <c r="G183" s="223"/>
      <c r="H183" s="224"/>
      <c r="I183" s="224"/>
      <c r="J183" s="224"/>
      <c r="K183" s="224"/>
      <c r="L183" s="224"/>
      <c r="M183" s="224"/>
      <c r="N183" s="224"/>
      <c r="O183" s="224"/>
      <c r="P183" s="225"/>
      <c r="Q183" s="426"/>
      <c r="R183" s="224"/>
      <c r="S183" s="224"/>
      <c r="T183" s="224"/>
      <c r="U183" s="224"/>
      <c r="V183" s="224"/>
      <c r="W183" s="224"/>
      <c r="X183" s="224"/>
      <c r="Y183" s="224"/>
      <c r="Z183" s="224"/>
      <c r="AA183" s="93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9"/>
      <c r="B184" s="242"/>
      <c r="C184" s="241"/>
      <c r="D184" s="242"/>
      <c r="E184" s="241"/>
      <c r="F184" s="304"/>
      <c r="G184" s="223"/>
      <c r="H184" s="224"/>
      <c r="I184" s="224"/>
      <c r="J184" s="224"/>
      <c r="K184" s="224"/>
      <c r="L184" s="224"/>
      <c r="M184" s="224"/>
      <c r="N184" s="224"/>
      <c r="O184" s="224"/>
      <c r="P184" s="225"/>
      <c r="Q184" s="426"/>
      <c r="R184" s="224"/>
      <c r="S184" s="224"/>
      <c r="T184" s="224"/>
      <c r="U184" s="224"/>
      <c r="V184" s="224"/>
      <c r="W184" s="224"/>
      <c r="X184" s="224"/>
      <c r="Y184" s="224"/>
      <c r="Z184" s="224"/>
      <c r="AA184" s="939"/>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9"/>
      <c r="B185" s="242"/>
      <c r="C185" s="241"/>
      <c r="D185" s="242"/>
      <c r="E185" s="241"/>
      <c r="F185" s="304"/>
      <c r="G185" s="223"/>
      <c r="H185" s="224"/>
      <c r="I185" s="224"/>
      <c r="J185" s="224"/>
      <c r="K185" s="224"/>
      <c r="L185" s="224"/>
      <c r="M185" s="224"/>
      <c r="N185" s="224"/>
      <c r="O185" s="224"/>
      <c r="P185" s="225"/>
      <c r="Q185" s="426"/>
      <c r="R185" s="224"/>
      <c r="S185" s="224"/>
      <c r="T185" s="224"/>
      <c r="U185" s="224"/>
      <c r="V185" s="224"/>
      <c r="W185" s="224"/>
      <c r="X185" s="224"/>
      <c r="Y185" s="224"/>
      <c r="Z185" s="224"/>
      <c r="AA185" s="93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9"/>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4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1009"/>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1009"/>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1009"/>
      <c r="B189" s="242"/>
      <c r="C189" s="241"/>
      <c r="D189" s="242"/>
      <c r="E189" s="426"/>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7"/>
    </row>
    <row r="190" spans="1:50" ht="45" customHeight="1" x14ac:dyDescent="0.15">
      <c r="A190" s="1009"/>
      <c r="B190" s="242"/>
      <c r="C190" s="241"/>
      <c r="D190" s="242"/>
      <c r="E190" s="298" t="s">
        <v>220</v>
      </c>
      <c r="F190" s="299"/>
      <c r="G190" s="300" t="s">
        <v>488</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customHeight="1" x14ac:dyDescent="0.15">
      <c r="A191" s="1009"/>
      <c r="B191" s="242"/>
      <c r="C191" s="241"/>
      <c r="D191" s="242"/>
      <c r="E191" s="228" t="s">
        <v>219</v>
      </c>
      <c r="F191" s="229"/>
      <c r="G191" s="226" t="s">
        <v>497</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customHeight="1" x14ac:dyDescent="0.15">
      <c r="A192" s="1009"/>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customHeight="1" x14ac:dyDescent="0.15">
      <c r="A193" s="100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t="s">
        <v>488</v>
      </c>
      <c r="AR193" s="261"/>
      <c r="AS193" s="127" t="s">
        <v>188</v>
      </c>
      <c r="AT193" s="162"/>
      <c r="AU193" s="126" t="s">
        <v>495</v>
      </c>
      <c r="AV193" s="126"/>
      <c r="AW193" s="127" t="s">
        <v>177</v>
      </c>
      <c r="AX193" s="128"/>
    </row>
    <row r="194" spans="1:50" ht="39.75" customHeight="1" x14ac:dyDescent="0.15">
      <c r="A194" s="1009"/>
      <c r="B194" s="242"/>
      <c r="C194" s="241"/>
      <c r="D194" s="242"/>
      <c r="E194" s="241"/>
      <c r="F194" s="304"/>
      <c r="G194" s="221" t="s">
        <v>498</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t="s">
        <v>499</v>
      </c>
      <c r="AC194" s="214"/>
      <c r="AD194" s="214"/>
      <c r="AE194" s="256" t="s">
        <v>488</v>
      </c>
      <c r="AF194" s="106"/>
      <c r="AG194" s="106"/>
      <c r="AH194" s="106"/>
      <c r="AI194" s="256" t="s">
        <v>488</v>
      </c>
      <c r="AJ194" s="106"/>
      <c r="AK194" s="106"/>
      <c r="AL194" s="106"/>
      <c r="AM194" s="256" t="s">
        <v>488</v>
      </c>
      <c r="AN194" s="106"/>
      <c r="AO194" s="106"/>
      <c r="AP194" s="106"/>
      <c r="AQ194" s="256" t="s">
        <v>488</v>
      </c>
      <c r="AR194" s="106"/>
      <c r="AS194" s="106"/>
      <c r="AT194" s="106"/>
      <c r="AU194" s="256" t="s">
        <v>488</v>
      </c>
      <c r="AV194" s="106"/>
      <c r="AW194" s="106"/>
      <c r="AX194" s="205"/>
    </row>
    <row r="195" spans="1:50" ht="39.75" customHeight="1" x14ac:dyDescent="0.15">
      <c r="A195" s="1009"/>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t="s">
        <v>488</v>
      </c>
      <c r="AC195" s="123"/>
      <c r="AD195" s="123"/>
      <c r="AE195" s="256" t="s">
        <v>488</v>
      </c>
      <c r="AF195" s="106"/>
      <c r="AG195" s="106"/>
      <c r="AH195" s="106"/>
      <c r="AI195" s="256" t="s">
        <v>488</v>
      </c>
      <c r="AJ195" s="106"/>
      <c r="AK195" s="106"/>
      <c r="AL195" s="106"/>
      <c r="AM195" s="256" t="s">
        <v>488</v>
      </c>
      <c r="AN195" s="106"/>
      <c r="AO195" s="106"/>
      <c r="AP195" s="106"/>
      <c r="AQ195" s="256" t="s">
        <v>491</v>
      </c>
      <c r="AR195" s="106"/>
      <c r="AS195" s="106"/>
      <c r="AT195" s="106"/>
      <c r="AU195" s="256" t="s">
        <v>488</v>
      </c>
      <c r="AV195" s="106"/>
      <c r="AW195" s="106"/>
      <c r="AX195" s="205"/>
    </row>
    <row r="196" spans="1:50" ht="18.75" hidden="1" customHeight="1" x14ac:dyDescent="0.15">
      <c r="A196" s="1009"/>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100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09"/>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9"/>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9"/>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100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09"/>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9"/>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9"/>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100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09"/>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9"/>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9"/>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100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09"/>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9"/>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09"/>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3"/>
    </row>
    <row r="213" spans="1:50" ht="22.5" hidden="1" customHeight="1" x14ac:dyDescent="0.15">
      <c r="A213" s="100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9"/>
      <c r="B214" s="242"/>
      <c r="C214" s="241"/>
      <c r="D214" s="242"/>
      <c r="E214" s="241"/>
      <c r="F214" s="304"/>
      <c r="G214" s="221"/>
      <c r="H214" s="151"/>
      <c r="I214" s="151"/>
      <c r="J214" s="151"/>
      <c r="K214" s="151"/>
      <c r="L214" s="151"/>
      <c r="M214" s="151"/>
      <c r="N214" s="151"/>
      <c r="O214" s="151"/>
      <c r="P214" s="222"/>
      <c r="Q214" s="996"/>
      <c r="R214" s="997"/>
      <c r="S214" s="997"/>
      <c r="T214" s="997"/>
      <c r="U214" s="997"/>
      <c r="V214" s="997"/>
      <c r="W214" s="997"/>
      <c r="X214" s="997"/>
      <c r="Y214" s="997"/>
      <c r="Z214" s="997"/>
      <c r="AA214" s="99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9"/>
      <c r="B215" s="242"/>
      <c r="C215" s="241"/>
      <c r="D215" s="242"/>
      <c r="E215" s="241"/>
      <c r="F215" s="304"/>
      <c r="G215" s="223"/>
      <c r="H215" s="224"/>
      <c r="I215" s="224"/>
      <c r="J215" s="224"/>
      <c r="K215" s="224"/>
      <c r="L215" s="224"/>
      <c r="M215" s="224"/>
      <c r="N215" s="224"/>
      <c r="O215" s="224"/>
      <c r="P215" s="225"/>
      <c r="Q215" s="999"/>
      <c r="R215" s="1000"/>
      <c r="S215" s="1000"/>
      <c r="T215" s="1000"/>
      <c r="U215" s="1000"/>
      <c r="V215" s="1000"/>
      <c r="W215" s="1000"/>
      <c r="X215" s="1000"/>
      <c r="Y215" s="1000"/>
      <c r="Z215" s="1000"/>
      <c r="AA215" s="100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9"/>
      <c r="B216" s="242"/>
      <c r="C216" s="241"/>
      <c r="D216" s="242"/>
      <c r="E216" s="241"/>
      <c r="F216" s="304"/>
      <c r="G216" s="223"/>
      <c r="H216" s="224"/>
      <c r="I216" s="224"/>
      <c r="J216" s="224"/>
      <c r="K216" s="224"/>
      <c r="L216" s="224"/>
      <c r="M216" s="224"/>
      <c r="N216" s="224"/>
      <c r="O216" s="224"/>
      <c r="P216" s="225"/>
      <c r="Q216" s="999"/>
      <c r="R216" s="1000"/>
      <c r="S216" s="1000"/>
      <c r="T216" s="1000"/>
      <c r="U216" s="1000"/>
      <c r="V216" s="1000"/>
      <c r="W216" s="1000"/>
      <c r="X216" s="1000"/>
      <c r="Y216" s="1000"/>
      <c r="Z216" s="1000"/>
      <c r="AA216" s="1001"/>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9"/>
      <c r="B217" s="242"/>
      <c r="C217" s="241"/>
      <c r="D217" s="242"/>
      <c r="E217" s="241"/>
      <c r="F217" s="304"/>
      <c r="G217" s="223"/>
      <c r="H217" s="224"/>
      <c r="I217" s="224"/>
      <c r="J217" s="224"/>
      <c r="K217" s="224"/>
      <c r="L217" s="224"/>
      <c r="M217" s="224"/>
      <c r="N217" s="224"/>
      <c r="O217" s="224"/>
      <c r="P217" s="225"/>
      <c r="Q217" s="999"/>
      <c r="R217" s="1000"/>
      <c r="S217" s="1000"/>
      <c r="T217" s="1000"/>
      <c r="U217" s="1000"/>
      <c r="V217" s="1000"/>
      <c r="W217" s="1000"/>
      <c r="X217" s="1000"/>
      <c r="Y217" s="1000"/>
      <c r="Z217" s="1000"/>
      <c r="AA217" s="100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9"/>
      <c r="B218" s="242"/>
      <c r="C218" s="241"/>
      <c r="D218" s="242"/>
      <c r="E218" s="241"/>
      <c r="F218" s="304"/>
      <c r="G218" s="226"/>
      <c r="H218" s="154"/>
      <c r="I218" s="154"/>
      <c r="J218" s="154"/>
      <c r="K218" s="154"/>
      <c r="L218" s="154"/>
      <c r="M218" s="154"/>
      <c r="N218" s="154"/>
      <c r="O218" s="154"/>
      <c r="P218" s="227"/>
      <c r="Q218" s="1002"/>
      <c r="R218" s="1003"/>
      <c r="S218" s="1003"/>
      <c r="T218" s="1003"/>
      <c r="U218" s="1003"/>
      <c r="V218" s="1003"/>
      <c r="W218" s="1003"/>
      <c r="X218" s="1003"/>
      <c r="Y218" s="1003"/>
      <c r="Z218" s="1003"/>
      <c r="AA218" s="100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9"/>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9"/>
      <c r="B221" s="242"/>
      <c r="C221" s="241"/>
      <c r="D221" s="242"/>
      <c r="E221" s="241"/>
      <c r="F221" s="304"/>
      <c r="G221" s="221"/>
      <c r="H221" s="151"/>
      <c r="I221" s="151"/>
      <c r="J221" s="151"/>
      <c r="K221" s="151"/>
      <c r="L221" s="151"/>
      <c r="M221" s="151"/>
      <c r="N221" s="151"/>
      <c r="O221" s="151"/>
      <c r="P221" s="222"/>
      <c r="Q221" s="996"/>
      <c r="R221" s="997"/>
      <c r="S221" s="997"/>
      <c r="T221" s="997"/>
      <c r="U221" s="997"/>
      <c r="V221" s="997"/>
      <c r="W221" s="997"/>
      <c r="X221" s="997"/>
      <c r="Y221" s="997"/>
      <c r="Z221" s="997"/>
      <c r="AA221" s="99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9"/>
      <c r="B222" s="242"/>
      <c r="C222" s="241"/>
      <c r="D222" s="242"/>
      <c r="E222" s="241"/>
      <c r="F222" s="304"/>
      <c r="G222" s="223"/>
      <c r="H222" s="224"/>
      <c r="I222" s="224"/>
      <c r="J222" s="224"/>
      <c r="K222" s="224"/>
      <c r="L222" s="224"/>
      <c r="M222" s="224"/>
      <c r="N222" s="224"/>
      <c r="O222" s="224"/>
      <c r="P222" s="225"/>
      <c r="Q222" s="999"/>
      <c r="R222" s="1000"/>
      <c r="S222" s="1000"/>
      <c r="T222" s="1000"/>
      <c r="U222" s="1000"/>
      <c r="V222" s="1000"/>
      <c r="W222" s="1000"/>
      <c r="X222" s="1000"/>
      <c r="Y222" s="1000"/>
      <c r="Z222" s="1000"/>
      <c r="AA222" s="100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9"/>
      <c r="B223" s="242"/>
      <c r="C223" s="241"/>
      <c r="D223" s="242"/>
      <c r="E223" s="241"/>
      <c r="F223" s="304"/>
      <c r="G223" s="223"/>
      <c r="H223" s="224"/>
      <c r="I223" s="224"/>
      <c r="J223" s="224"/>
      <c r="K223" s="224"/>
      <c r="L223" s="224"/>
      <c r="M223" s="224"/>
      <c r="N223" s="224"/>
      <c r="O223" s="224"/>
      <c r="P223" s="225"/>
      <c r="Q223" s="999"/>
      <c r="R223" s="1000"/>
      <c r="S223" s="1000"/>
      <c r="T223" s="1000"/>
      <c r="U223" s="1000"/>
      <c r="V223" s="1000"/>
      <c r="W223" s="1000"/>
      <c r="X223" s="1000"/>
      <c r="Y223" s="1000"/>
      <c r="Z223" s="1000"/>
      <c r="AA223" s="1001"/>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9"/>
      <c r="B224" s="242"/>
      <c r="C224" s="241"/>
      <c r="D224" s="242"/>
      <c r="E224" s="241"/>
      <c r="F224" s="304"/>
      <c r="G224" s="223"/>
      <c r="H224" s="224"/>
      <c r="I224" s="224"/>
      <c r="J224" s="224"/>
      <c r="K224" s="224"/>
      <c r="L224" s="224"/>
      <c r="M224" s="224"/>
      <c r="N224" s="224"/>
      <c r="O224" s="224"/>
      <c r="P224" s="225"/>
      <c r="Q224" s="999"/>
      <c r="R224" s="1000"/>
      <c r="S224" s="1000"/>
      <c r="T224" s="1000"/>
      <c r="U224" s="1000"/>
      <c r="V224" s="1000"/>
      <c r="W224" s="1000"/>
      <c r="X224" s="1000"/>
      <c r="Y224" s="1000"/>
      <c r="Z224" s="1000"/>
      <c r="AA224" s="100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9"/>
      <c r="B225" s="242"/>
      <c r="C225" s="241"/>
      <c r="D225" s="242"/>
      <c r="E225" s="241"/>
      <c r="F225" s="304"/>
      <c r="G225" s="226"/>
      <c r="H225" s="154"/>
      <c r="I225" s="154"/>
      <c r="J225" s="154"/>
      <c r="K225" s="154"/>
      <c r="L225" s="154"/>
      <c r="M225" s="154"/>
      <c r="N225" s="154"/>
      <c r="O225" s="154"/>
      <c r="P225" s="227"/>
      <c r="Q225" s="1002"/>
      <c r="R225" s="1003"/>
      <c r="S225" s="1003"/>
      <c r="T225" s="1003"/>
      <c r="U225" s="1003"/>
      <c r="V225" s="1003"/>
      <c r="W225" s="1003"/>
      <c r="X225" s="1003"/>
      <c r="Y225" s="1003"/>
      <c r="Z225" s="1003"/>
      <c r="AA225" s="100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9"/>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9"/>
      <c r="B228" s="242"/>
      <c r="C228" s="241"/>
      <c r="D228" s="242"/>
      <c r="E228" s="241"/>
      <c r="F228" s="304"/>
      <c r="G228" s="221"/>
      <c r="H228" s="151"/>
      <c r="I228" s="151"/>
      <c r="J228" s="151"/>
      <c r="K228" s="151"/>
      <c r="L228" s="151"/>
      <c r="M228" s="151"/>
      <c r="N228" s="151"/>
      <c r="O228" s="151"/>
      <c r="P228" s="222"/>
      <c r="Q228" s="996"/>
      <c r="R228" s="997"/>
      <c r="S228" s="997"/>
      <c r="T228" s="997"/>
      <c r="U228" s="997"/>
      <c r="V228" s="997"/>
      <c r="W228" s="997"/>
      <c r="X228" s="997"/>
      <c r="Y228" s="997"/>
      <c r="Z228" s="997"/>
      <c r="AA228" s="99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9"/>
      <c r="B229" s="242"/>
      <c r="C229" s="241"/>
      <c r="D229" s="242"/>
      <c r="E229" s="241"/>
      <c r="F229" s="304"/>
      <c r="G229" s="223"/>
      <c r="H229" s="224"/>
      <c r="I229" s="224"/>
      <c r="J229" s="224"/>
      <c r="K229" s="224"/>
      <c r="L229" s="224"/>
      <c r="M229" s="224"/>
      <c r="N229" s="224"/>
      <c r="O229" s="224"/>
      <c r="P229" s="225"/>
      <c r="Q229" s="999"/>
      <c r="R229" s="1000"/>
      <c r="S229" s="1000"/>
      <c r="T229" s="1000"/>
      <c r="U229" s="1000"/>
      <c r="V229" s="1000"/>
      <c r="W229" s="1000"/>
      <c r="X229" s="1000"/>
      <c r="Y229" s="1000"/>
      <c r="Z229" s="1000"/>
      <c r="AA229" s="100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9"/>
      <c r="B230" s="242"/>
      <c r="C230" s="241"/>
      <c r="D230" s="242"/>
      <c r="E230" s="241"/>
      <c r="F230" s="304"/>
      <c r="G230" s="223"/>
      <c r="H230" s="224"/>
      <c r="I230" s="224"/>
      <c r="J230" s="224"/>
      <c r="K230" s="224"/>
      <c r="L230" s="224"/>
      <c r="M230" s="224"/>
      <c r="N230" s="224"/>
      <c r="O230" s="224"/>
      <c r="P230" s="225"/>
      <c r="Q230" s="999"/>
      <c r="R230" s="1000"/>
      <c r="S230" s="1000"/>
      <c r="T230" s="1000"/>
      <c r="U230" s="1000"/>
      <c r="V230" s="1000"/>
      <c r="W230" s="1000"/>
      <c r="X230" s="1000"/>
      <c r="Y230" s="1000"/>
      <c r="Z230" s="1000"/>
      <c r="AA230" s="1001"/>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9"/>
      <c r="B231" s="242"/>
      <c r="C231" s="241"/>
      <c r="D231" s="242"/>
      <c r="E231" s="241"/>
      <c r="F231" s="304"/>
      <c r="G231" s="223"/>
      <c r="H231" s="224"/>
      <c r="I231" s="224"/>
      <c r="J231" s="224"/>
      <c r="K231" s="224"/>
      <c r="L231" s="224"/>
      <c r="M231" s="224"/>
      <c r="N231" s="224"/>
      <c r="O231" s="224"/>
      <c r="P231" s="225"/>
      <c r="Q231" s="999"/>
      <c r="R231" s="1000"/>
      <c r="S231" s="1000"/>
      <c r="T231" s="1000"/>
      <c r="U231" s="1000"/>
      <c r="V231" s="1000"/>
      <c r="W231" s="1000"/>
      <c r="X231" s="1000"/>
      <c r="Y231" s="1000"/>
      <c r="Z231" s="1000"/>
      <c r="AA231" s="100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9"/>
      <c r="B232" s="242"/>
      <c r="C232" s="241"/>
      <c r="D232" s="242"/>
      <c r="E232" s="241"/>
      <c r="F232" s="304"/>
      <c r="G232" s="226"/>
      <c r="H232" s="154"/>
      <c r="I232" s="154"/>
      <c r="J232" s="154"/>
      <c r="K232" s="154"/>
      <c r="L232" s="154"/>
      <c r="M232" s="154"/>
      <c r="N232" s="154"/>
      <c r="O232" s="154"/>
      <c r="P232" s="227"/>
      <c r="Q232" s="1002"/>
      <c r="R232" s="1003"/>
      <c r="S232" s="1003"/>
      <c r="T232" s="1003"/>
      <c r="U232" s="1003"/>
      <c r="V232" s="1003"/>
      <c r="W232" s="1003"/>
      <c r="X232" s="1003"/>
      <c r="Y232" s="1003"/>
      <c r="Z232" s="1003"/>
      <c r="AA232" s="100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9"/>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9"/>
      <c r="B235" s="242"/>
      <c r="C235" s="241"/>
      <c r="D235" s="242"/>
      <c r="E235" s="241"/>
      <c r="F235" s="304"/>
      <c r="G235" s="221"/>
      <c r="H235" s="151"/>
      <c r="I235" s="151"/>
      <c r="J235" s="151"/>
      <c r="K235" s="151"/>
      <c r="L235" s="151"/>
      <c r="M235" s="151"/>
      <c r="N235" s="151"/>
      <c r="O235" s="151"/>
      <c r="P235" s="222"/>
      <c r="Q235" s="996"/>
      <c r="R235" s="997"/>
      <c r="S235" s="997"/>
      <c r="T235" s="997"/>
      <c r="U235" s="997"/>
      <c r="V235" s="997"/>
      <c r="W235" s="997"/>
      <c r="X235" s="997"/>
      <c r="Y235" s="997"/>
      <c r="Z235" s="997"/>
      <c r="AA235" s="99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9"/>
      <c r="B236" s="242"/>
      <c r="C236" s="241"/>
      <c r="D236" s="242"/>
      <c r="E236" s="241"/>
      <c r="F236" s="304"/>
      <c r="G236" s="223"/>
      <c r="H236" s="224"/>
      <c r="I236" s="224"/>
      <c r="J236" s="224"/>
      <c r="K236" s="224"/>
      <c r="L236" s="224"/>
      <c r="M236" s="224"/>
      <c r="N236" s="224"/>
      <c r="O236" s="224"/>
      <c r="P236" s="225"/>
      <c r="Q236" s="999"/>
      <c r="R236" s="1000"/>
      <c r="S236" s="1000"/>
      <c r="T236" s="1000"/>
      <c r="U236" s="1000"/>
      <c r="V236" s="1000"/>
      <c r="W236" s="1000"/>
      <c r="X236" s="1000"/>
      <c r="Y236" s="1000"/>
      <c r="Z236" s="1000"/>
      <c r="AA236" s="100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9"/>
      <c r="B237" s="242"/>
      <c r="C237" s="241"/>
      <c r="D237" s="242"/>
      <c r="E237" s="241"/>
      <c r="F237" s="304"/>
      <c r="G237" s="223"/>
      <c r="H237" s="224"/>
      <c r="I237" s="224"/>
      <c r="J237" s="224"/>
      <c r="K237" s="224"/>
      <c r="L237" s="224"/>
      <c r="M237" s="224"/>
      <c r="N237" s="224"/>
      <c r="O237" s="224"/>
      <c r="P237" s="225"/>
      <c r="Q237" s="999"/>
      <c r="R237" s="1000"/>
      <c r="S237" s="1000"/>
      <c r="T237" s="1000"/>
      <c r="U237" s="1000"/>
      <c r="V237" s="1000"/>
      <c r="W237" s="1000"/>
      <c r="X237" s="1000"/>
      <c r="Y237" s="1000"/>
      <c r="Z237" s="1000"/>
      <c r="AA237" s="1001"/>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9"/>
      <c r="B238" s="242"/>
      <c r="C238" s="241"/>
      <c r="D238" s="242"/>
      <c r="E238" s="241"/>
      <c r="F238" s="304"/>
      <c r="G238" s="223"/>
      <c r="H238" s="224"/>
      <c r="I238" s="224"/>
      <c r="J238" s="224"/>
      <c r="K238" s="224"/>
      <c r="L238" s="224"/>
      <c r="M238" s="224"/>
      <c r="N238" s="224"/>
      <c r="O238" s="224"/>
      <c r="P238" s="225"/>
      <c r="Q238" s="999"/>
      <c r="R238" s="1000"/>
      <c r="S238" s="1000"/>
      <c r="T238" s="1000"/>
      <c r="U238" s="1000"/>
      <c r="V238" s="1000"/>
      <c r="W238" s="1000"/>
      <c r="X238" s="1000"/>
      <c r="Y238" s="1000"/>
      <c r="Z238" s="1000"/>
      <c r="AA238" s="100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9"/>
      <c r="B239" s="242"/>
      <c r="C239" s="241"/>
      <c r="D239" s="242"/>
      <c r="E239" s="241"/>
      <c r="F239" s="304"/>
      <c r="G239" s="226"/>
      <c r="H239" s="154"/>
      <c r="I239" s="154"/>
      <c r="J239" s="154"/>
      <c r="K239" s="154"/>
      <c r="L239" s="154"/>
      <c r="M239" s="154"/>
      <c r="N239" s="154"/>
      <c r="O239" s="154"/>
      <c r="P239" s="227"/>
      <c r="Q239" s="1002"/>
      <c r="R239" s="1003"/>
      <c r="S239" s="1003"/>
      <c r="T239" s="1003"/>
      <c r="U239" s="1003"/>
      <c r="V239" s="1003"/>
      <c r="W239" s="1003"/>
      <c r="X239" s="1003"/>
      <c r="Y239" s="1003"/>
      <c r="Z239" s="1003"/>
      <c r="AA239" s="100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9"/>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9"/>
      <c r="B242" s="242"/>
      <c r="C242" s="241"/>
      <c r="D242" s="242"/>
      <c r="E242" s="241"/>
      <c r="F242" s="304"/>
      <c r="G242" s="221"/>
      <c r="H242" s="151"/>
      <c r="I242" s="151"/>
      <c r="J242" s="151"/>
      <c r="K242" s="151"/>
      <c r="L242" s="151"/>
      <c r="M242" s="151"/>
      <c r="N242" s="151"/>
      <c r="O242" s="151"/>
      <c r="P242" s="222"/>
      <c r="Q242" s="996"/>
      <c r="R242" s="997"/>
      <c r="S242" s="997"/>
      <c r="T242" s="997"/>
      <c r="U242" s="997"/>
      <c r="V242" s="997"/>
      <c r="W242" s="997"/>
      <c r="X242" s="997"/>
      <c r="Y242" s="997"/>
      <c r="Z242" s="997"/>
      <c r="AA242" s="99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9"/>
      <c r="B243" s="242"/>
      <c r="C243" s="241"/>
      <c r="D243" s="242"/>
      <c r="E243" s="241"/>
      <c r="F243" s="304"/>
      <c r="G243" s="223"/>
      <c r="H243" s="224"/>
      <c r="I243" s="224"/>
      <c r="J243" s="224"/>
      <c r="K243" s="224"/>
      <c r="L243" s="224"/>
      <c r="M243" s="224"/>
      <c r="N243" s="224"/>
      <c r="O243" s="224"/>
      <c r="P243" s="225"/>
      <c r="Q243" s="999"/>
      <c r="R243" s="1000"/>
      <c r="S243" s="1000"/>
      <c r="T243" s="1000"/>
      <c r="U243" s="1000"/>
      <c r="V243" s="1000"/>
      <c r="W243" s="1000"/>
      <c r="X243" s="1000"/>
      <c r="Y243" s="1000"/>
      <c r="Z243" s="1000"/>
      <c r="AA243" s="100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9"/>
      <c r="B244" s="242"/>
      <c r="C244" s="241"/>
      <c r="D244" s="242"/>
      <c r="E244" s="241"/>
      <c r="F244" s="304"/>
      <c r="G244" s="223"/>
      <c r="H244" s="224"/>
      <c r="I244" s="224"/>
      <c r="J244" s="224"/>
      <c r="K244" s="224"/>
      <c r="L244" s="224"/>
      <c r="M244" s="224"/>
      <c r="N244" s="224"/>
      <c r="O244" s="224"/>
      <c r="P244" s="225"/>
      <c r="Q244" s="999"/>
      <c r="R244" s="1000"/>
      <c r="S244" s="1000"/>
      <c r="T244" s="1000"/>
      <c r="U244" s="1000"/>
      <c r="V244" s="1000"/>
      <c r="W244" s="1000"/>
      <c r="X244" s="1000"/>
      <c r="Y244" s="1000"/>
      <c r="Z244" s="1000"/>
      <c r="AA244" s="1001"/>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9"/>
      <c r="B245" s="242"/>
      <c r="C245" s="241"/>
      <c r="D245" s="242"/>
      <c r="E245" s="241"/>
      <c r="F245" s="304"/>
      <c r="G245" s="223"/>
      <c r="H245" s="224"/>
      <c r="I245" s="224"/>
      <c r="J245" s="224"/>
      <c r="K245" s="224"/>
      <c r="L245" s="224"/>
      <c r="M245" s="224"/>
      <c r="N245" s="224"/>
      <c r="O245" s="224"/>
      <c r="P245" s="225"/>
      <c r="Q245" s="999"/>
      <c r="R245" s="1000"/>
      <c r="S245" s="1000"/>
      <c r="T245" s="1000"/>
      <c r="U245" s="1000"/>
      <c r="V245" s="1000"/>
      <c r="W245" s="1000"/>
      <c r="X245" s="1000"/>
      <c r="Y245" s="1000"/>
      <c r="Z245" s="1000"/>
      <c r="AA245" s="100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9"/>
      <c r="B246" s="242"/>
      <c r="C246" s="241"/>
      <c r="D246" s="242"/>
      <c r="E246" s="305"/>
      <c r="F246" s="306"/>
      <c r="G246" s="226"/>
      <c r="H246" s="154"/>
      <c r="I246" s="154"/>
      <c r="J246" s="154"/>
      <c r="K246" s="154"/>
      <c r="L246" s="154"/>
      <c r="M246" s="154"/>
      <c r="N246" s="154"/>
      <c r="O246" s="154"/>
      <c r="P246" s="227"/>
      <c r="Q246" s="1002"/>
      <c r="R246" s="1003"/>
      <c r="S246" s="1003"/>
      <c r="T246" s="1003"/>
      <c r="U246" s="1003"/>
      <c r="V246" s="1003"/>
      <c r="W246" s="1003"/>
      <c r="X246" s="1003"/>
      <c r="Y246" s="1003"/>
      <c r="Z246" s="1003"/>
      <c r="AA246" s="100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1009"/>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100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15">
      <c r="A249" s="1009"/>
      <c r="B249" s="242"/>
      <c r="C249" s="241"/>
      <c r="D249" s="242"/>
      <c r="E249" s="426"/>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7"/>
    </row>
    <row r="250" spans="1:50" ht="45" hidden="1" customHeight="1" x14ac:dyDescent="0.15">
      <c r="A250" s="1009"/>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09"/>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09"/>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100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09"/>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9"/>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9"/>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100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09"/>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9"/>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9"/>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100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09"/>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9"/>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9"/>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100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09"/>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9"/>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9"/>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100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09"/>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9"/>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9"/>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3"/>
    </row>
    <row r="273" spans="1:50" ht="22.5" hidden="1" customHeight="1" x14ac:dyDescent="0.15">
      <c r="A273" s="100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9"/>
      <c r="B274" s="242"/>
      <c r="C274" s="241"/>
      <c r="D274" s="242"/>
      <c r="E274" s="241"/>
      <c r="F274" s="304"/>
      <c r="G274" s="221"/>
      <c r="H274" s="151"/>
      <c r="I274" s="151"/>
      <c r="J274" s="151"/>
      <c r="K274" s="151"/>
      <c r="L274" s="151"/>
      <c r="M274" s="151"/>
      <c r="N274" s="151"/>
      <c r="O274" s="151"/>
      <c r="P274" s="222"/>
      <c r="Q274" s="996"/>
      <c r="R274" s="997"/>
      <c r="S274" s="997"/>
      <c r="T274" s="997"/>
      <c r="U274" s="997"/>
      <c r="V274" s="997"/>
      <c r="W274" s="997"/>
      <c r="X274" s="997"/>
      <c r="Y274" s="997"/>
      <c r="Z274" s="997"/>
      <c r="AA274" s="99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9"/>
      <c r="B275" s="242"/>
      <c r="C275" s="241"/>
      <c r="D275" s="242"/>
      <c r="E275" s="241"/>
      <c r="F275" s="304"/>
      <c r="G275" s="223"/>
      <c r="H275" s="224"/>
      <c r="I275" s="224"/>
      <c r="J275" s="224"/>
      <c r="K275" s="224"/>
      <c r="L275" s="224"/>
      <c r="M275" s="224"/>
      <c r="N275" s="224"/>
      <c r="O275" s="224"/>
      <c r="P275" s="225"/>
      <c r="Q275" s="999"/>
      <c r="R275" s="1000"/>
      <c r="S275" s="1000"/>
      <c r="T275" s="1000"/>
      <c r="U275" s="1000"/>
      <c r="V275" s="1000"/>
      <c r="W275" s="1000"/>
      <c r="X275" s="1000"/>
      <c r="Y275" s="1000"/>
      <c r="Z275" s="1000"/>
      <c r="AA275" s="100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9"/>
      <c r="B276" s="242"/>
      <c r="C276" s="241"/>
      <c r="D276" s="242"/>
      <c r="E276" s="241"/>
      <c r="F276" s="304"/>
      <c r="G276" s="223"/>
      <c r="H276" s="224"/>
      <c r="I276" s="224"/>
      <c r="J276" s="224"/>
      <c r="K276" s="224"/>
      <c r="L276" s="224"/>
      <c r="M276" s="224"/>
      <c r="N276" s="224"/>
      <c r="O276" s="224"/>
      <c r="P276" s="225"/>
      <c r="Q276" s="999"/>
      <c r="R276" s="1000"/>
      <c r="S276" s="1000"/>
      <c r="T276" s="1000"/>
      <c r="U276" s="1000"/>
      <c r="V276" s="1000"/>
      <c r="W276" s="1000"/>
      <c r="X276" s="1000"/>
      <c r="Y276" s="1000"/>
      <c r="Z276" s="1000"/>
      <c r="AA276" s="1001"/>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9"/>
      <c r="B277" s="242"/>
      <c r="C277" s="241"/>
      <c r="D277" s="242"/>
      <c r="E277" s="241"/>
      <c r="F277" s="304"/>
      <c r="G277" s="223"/>
      <c r="H277" s="224"/>
      <c r="I277" s="224"/>
      <c r="J277" s="224"/>
      <c r="K277" s="224"/>
      <c r="L277" s="224"/>
      <c r="M277" s="224"/>
      <c r="N277" s="224"/>
      <c r="O277" s="224"/>
      <c r="P277" s="225"/>
      <c r="Q277" s="999"/>
      <c r="R277" s="1000"/>
      <c r="S277" s="1000"/>
      <c r="T277" s="1000"/>
      <c r="U277" s="1000"/>
      <c r="V277" s="1000"/>
      <c r="W277" s="1000"/>
      <c r="X277" s="1000"/>
      <c r="Y277" s="1000"/>
      <c r="Z277" s="1000"/>
      <c r="AA277" s="100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9"/>
      <c r="B278" s="242"/>
      <c r="C278" s="241"/>
      <c r="D278" s="242"/>
      <c r="E278" s="241"/>
      <c r="F278" s="304"/>
      <c r="G278" s="226"/>
      <c r="H278" s="154"/>
      <c r="I278" s="154"/>
      <c r="J278" s="154"/>
      <c r="K278" s="154"/>
      <c r="L278" s="154"/>
      <c r="M278" s="154"/>
      <c r="N278" s="154"/>
      <c r="O278" s="154"/>
      <c r="P278" s="227"/>
      <c r="Q278" s="1002"/>
      <c r="R278" s="1003"/>
      <c r="S278" s="1003"/>
      <c r="T278" s="1003"/>
      <c r="U278" s="1003"/>
      <c r="V278" s="1003"/>
      <c r="W278" s="1003"/>
      <c r="X278" s="1003"/>
      <c r="Y278" s="1003"/>
      <c r="Z278" s="1003"/>
      <c r="AA278" s="100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9"/>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9"/>
      <c r="B281" s="242"/>
      <c r="C281" s="241"/>
      <c r="D281" s="242"/>
      <c r="E281" s="241"/>
      <c r="F281" s="304"/>
      <c r="G281" s="221"/>
      <c r="H281" s="151"/>
      <c r="I281" s="151"/>
      <c r="J281" s="151"/>
      <c r="K281" s="151"/>
      <c r="L281" s="151"/>
      <c r="M281" s="151"/>
      <c r="N281" s="151"/>
      <c r="O281" s="151"/>
      <c r="P281" s="222"/>
      <c r="Q281" s="996"/>
      <c r="R281" s="997"/>
      <c r="S281" s="997"/>
      <c r="T281" s="997"/>
      <c r="U281" s="997"/>
      <c r="V281" s="997"/>
      <c r="W281" s="997"/>
      <c r="X281" s="997"/>
      <c r="Y281" s="997"/>
      <c r="Z281" s="997"/>
      <c r="AA281" s="99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9"/>
      <c r="B282" s="242"/>
      <c r="C282" s="241"/>
      <c r="D282" s="242"/>
      <c r="E282" s="241"/>
      <c r="F282" s="304"/>
      <c r="G282" s="223"/>
      <c r="H282" s="224"/>
      <c r="I282" s="224"/>
      <c r="J282" s="224"/>
      <c r="K282" s="224"/>
      <c r="L282" s="224"/>
      <c r="M282" s="224"/>
      <c r="N282" s="224"/>
      <c r="O282" s="224"/>
      <c r="P282" s="225"/>
      <c r="Q282" s="999"/>
      <c r="R282" s="1000"/>
      <c r="S282" s="1000"/>
      <c r="T282" s="1000"/>
      <c r="U282" s="1000"/>
      <c r="V282" s="1000"/>
      <c r="W282" s="1000"/>
      <c r="X282" s="1000"/>
      <c r="Y282" s="1000"/>
      <c r="Z282" s="1000"/>
      <c r="AA282" s="100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9"/>
      <c r="B283" s="242"/>
      <c r="C283" s="241"/>
      <c r="D283" s="242"/>
      <c r="E283" s="241"/>
      <c r="F283" s="304"/>
      <c r="G283" s="223"/>
      <c r="H283" s="224"/>
      <c r="I283" s="224"/>
      <c r="J283" s="224"/>
      <c r="K283" s="224"/>
      <c r="L283" s="224"/>
      <c r="M283" s="224"/>
      <c r="N283" s="224"/>
      <c r="O283" s="224"/>
      <c r="P283" s="225"/>
      <c r="Q283" s="999"/>
      <c r="R283" s="1000"/>
      <c r="S283" s="1000"/>
      <c r="T283" s="1000"/>
      <c r="U283" s="1000"/>
      <c r="V283" s="1000"/>
      <c r="W283" s="1000"/>
      <c r="X283" s="1000"/>
      <c r="Y283" s="1000"/>
      <c r="Z283" s="1000"/>
      <c r="AA283" s="1001"/>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9"/>
      <c r="B284" s="242"/>
      <c r="C284" s="241"/>
      <c r="D284" s="242"/>
      <c r="E284" s="241"/>
      <c r="F284" s="304"/>
      <c r="G284" s="223"/>
      <c r="H284" s="224"/>
      <c r="I284" s="224"/>
      <c r="J284" s="224"/>
      <c r="K284" s="224"/>
      <c r="L284" s="224"/>
      <c r="M284" s="224"/>
      <c r="N284" s="224"/>
      <c r="O284" s="224"/>
      <c r="P284" s="225"/>
      <c r="Q284" s="999"/>
      <c r="R284" s="1000"/>
      <c r="S284" s="1000"/>
      <c r="T284" s="1000"/>
      <c r="U284" s="1000"/>
      <c r="V284" s="1000"/>
      <c r="W284" s="1000"/>
      <c r="X284" s="1000"/>
      <c r="Y284" s="1000"/>
      <c r="Z284" s="1000"/>
      <c r="AA284" s="100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9"/>
      <c r="B285" s="242"/>
      <c r="C285" s="241"/>
      <c r="D285" s="242"/>
      <c r="E285" s="241"/>
      <c r="F285" s="304"/>
      <c r="G285" s="226"/>
      <c r="H285" s="154"/>
      <c r="I285" s="154"/>
      <c r="J285" s="154"/>
      <c r="K285" s="154"/>
      <c r="L285" s="154"/>
      <c r="M285" s="154"/>
      <c r="N285" s="154"/>
      <c r="O285" s="154"/>
      <c r="P285" s="227"/>
      <c r="Q285" s="1002"/>
      <c r="R285" s="1003"/>
      <c r="S285" s="1003"/>
      <c r="T285" s="1003"/>
      <c r="U285" s="1003"/>
      <c r="V285" s="1003"/>
      <c r="W285" s="1003"/>
      <c r="X285" s="1003"/>
      <c r="Y285" s="1003"/>
      <c r="Z285" s="1003"/>
      <c r="AA285" s="100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9"/>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9"/>
      <c r="B288" s="242"/>
      <c r="C288" s="241"/>
      <c r="D288" s="242"/>
      <c r="E288" s="241"/>
      <c r="F288" s="304"/>
      <c r="G288" s="221"/>
      <c r="H288" s="151"/>
      <c r="I288" s="151"/>
      <c r="J288" s="151"/>
      <c r="K288" s="151"/>
      <c r="L288" s="151"/>
      <c r="M288" s="151"/>
      <c r="N288" s="151"/>
      <c r="O288" s="151"/>
      <c r="P288" s="222"/>
      <c r="Q288" s="996"/>
      <c r="R288" s="997"/>
      <c r="S288" s="997"/>
      <c r="T288" s="997"/>
      <c r="U288" s="997"/>
      <c r="V288" s="997"/>
      <c r="W288" s="997"/>
      <c r="X288" s="997"/>
      <c r="Y288" s="997"/>
      <c r="Z288" s="997"/>
      <c r="AA288" s="99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9"/>
      <c r="B289" s="242"/>
      <c r="C289" s="241"/>
      <c r="D289" s="242"/>
      <c r="E289" s="241"/>
      <c r="F289" s="304"/>
      <c r="G289" s="223"/>
      <c r="H289" s="224"/>
      <c r="I289" s="224"/>
      <c r="J289" s="224"/>
      <c r="K289" s="224"/>
      <c r="L289" s="224"/>
      <c r="M289" s="224"/>
      <c r="N289" s="224"/>
      <c r="O289" s="224"/>
      <c r="P289" s="225"/>
      <c r="Q289" s="999"/>
      <c r="R289" s="1000"/>
      <c r="S289" s="1000"/>
      <c r="T289" s="1000"/>
      <c r="U289" s="1000"/>
      <c r="V289" s="1000"/>
      <c r="W289" s="1000"/>
      <c r="X289" s="1000"/>
      <c r="Y289" s="1000"/>
      <c r="Z289" s="1000"/>
      <c r="AA289" s="100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9"/>
      <c r="B290" s="242"/>
      <c r="C290" s="241"/>
      <c r="D290" s="242"/>
      <c r="E290" s="241"/>
      <c r="F290" s="304"/>
      <c r="G290" s="223"/>
      <c r="H290" s="224"/>
      <c r="I290" s="224"/>
      <c r="J290" s="224"/>
      <c r="K290" s="224"/>
      <c r="L290" s="224"/>
      <c r="M290" s="224"/>
      <c r="N290" s="224"/>
      <c r="O290" s="224"/>
      <c r="P290" s="225"/>
      <c r="Q290" s="999"/>
      <c r="R290" s="1000"/>
      <c r="S290" s="1000"/>
      <c r="T290" s="1000"/>
      <c r="U290" s="1000"/>
      <c r="V290" s="1000"/>
      <c r="W290" s="1000"/>
      <c r="X290" s="1000"/>
      <c r="Y290" s="1000"/>
      <c r="Z290" s="1000"/>
      <c r="AA290" s="1001"/>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9"/>
      <c r="B291" s="242"/>
      <c r="C291" s="241"/>
      <c r="D291" s="242"/>
      <c r="E291" s="241"/>
      <c r="F291" s="304"/>
      <c r="G291" s="223"/>
      <c r="H291" s="224"/>
      <c r="I291" s="224"/>
      <c r="J291" s="224"/>
      <c r="K291" s="224"/>
      <c r="L291" s="224"/>
      <c r="M291" s="224"/>
      <c r="N291" s="224"/>
      <c r="O291" s="224"/>
      <c r="P291" s="225"/>
      <c r="Q291" s="999"/>
      <c r="R291" s="1000"/>
      <c r="S291" s="1000"/>
      <c r="T291" s="1000"/>
      <c r="U291" s="1000"/>
      <c r="V291" s="1000"/>
      <c r="W291" s="1000"/>
      <c r="X291" s="1000"/>
      <c r="Y291" s="1000"/>
      <c r="Z291" s="1000"/>
      <c r="AA291" s="100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9"/>
      <c r="B292" s="242"/>
      <c r="C292" s="241"/>
      <c r="D292" s="242"/>
      <c r="E292" s="241"/>
      <c r="F292" s="304"/>
      <c r="G292" s="226"/>
      <c r="H292" s="154"/>
      <c r="I292" s="154"/>
      <c r="J292" s="154"/>
      <c r="K292" s="154"/>
      <c r="L292" s="154"/>
      <c r="M292" s="154"/>
      <c r="N292" s="154"/>
      <c r="O292" s="154"/>
      <c r="P292" s="227"/>
      <c r="Q292" s="1002"/>
      <c r="R292" s="1003"/>
      <c r="S292" s="1003"/>
      <c r="T292" s="1003"/>
      <c r="U292" s="1003"/>
      <c r="V292" s="1003"/>
      <c r="W292" s="1003"/>
      <c r="X292" s="1003"/>
      <c r="Y292" s="1003"/>
      <c r="Z292" s="1003"/>
      <c r="AA292" s="100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9"/>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9"/>
      <c r="B295" s="242"/>
      <c r="C295" s="241"/>
      <c r="D295" s="242"/>
      <c r="E295" s="241"/>
      <c r="F295" s="304"/>
      <c r="G295" s="221"/>
      <c r="H295" s="151"/>
      <c r="I295" s="151"/>
      <c r="J295" s="151"/>
      <c r="K295" s="151"/>
      <c r="L295" s="151"/>
      <c r="M295" s="151"/>
      <c r="N295" s="151"/>
      <c r="O295" s="151"/>
      <c r="P295" s="222"/>
      <c r="Q295" s="996"/>
      <c r="R295" s="997"/>
      <c r="S295" s="997"/>
      <c r="T295" s="997"/>
      <c r="U295" s="997"/>
      <c r="V295" s="997"/>
      <c r="W295" s="997"/>
      <c r="X295" s="997"/>
      <c r="Y295" s="997"/>
      <c r="Z295" s="997"/>
      <c r="AA295" s="99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9"/>
      <c r="B296" s="242"/>
      <c r="C296" s="241"/>
      <c r="D296" s="242"/>
      <c r="E296" s="241"/>
      <c r="F296" s="304"/>
      <c r="G296" s="223"/>
      <c r="H296" s="224"/>
      <c r="I296" s="224"/>
      <c r="J296" s="224"/>
      <c r="K296" s="224"/>
      <c r="L296" s="224"/>
      <c r="M296" s="224"/>
      <c r="N296" s="224"/>
      <c r="O296" s="224"/>
      <c r="P296" s="225"/>
      <c r="Q296" s="999"/>
      <c r="R296" s="1000"/>
      <c r="S296" s="1000"/>
      <c r="T296" s="1000"/>
      <c r="U296" s="1000"/>
      <c r="V296" s="1000"/>
      <c r="W296" s="1000"/>
      <c r="X296" s="1000"/>
      <c r="Y296" s="1000"/>
      <c r="Z296" s="1000"/>
      <c r="AA296" s="100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9"/>
      <c r="B297" s="242"/>
      <c r="C297" s="241"/>
      <c r="D297" s="242"/>
      <c r="E297" s="241"/>
      <c r="F297" s="304"/>
      <c r="G297" s="223"/>
      <c r="H297" s="224"/>
      <c r="I297" s="224"/>
      <c r="J297" s="224"/>
      <c r="K297" s="224"/>
      <c r="L297" s="224"/>
      <c r="M297" s="224"/>
      <c r="N297" s="224"/>
      <c r="O297" s="224"/>
      <c r="P297" s="225"/>
      <c r="Q297" s="999"/>
      <c r="R297" s="1000"/>
      <c r="S297" s="1000"/>
      <c r="T297" s="1000"/>
      <c r="U297" s="1000"/>
      <c r="V297" s="1000"/>
      <c r="W297" s="1000"/>
      <c r="X297" s="1000"/>
      <c r="Y297" s="1000"/>
      <c r="Z297" s="1000"/>
      <c r="AA297" s="1001"/>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9"/>
      <c r="B298" s="242"/>
      <c r="C298" s="241"/>
      <c r="D298" s="242"/>
      <c r="E298" s="241"/>
      <c r="F298" s="304"/>
      <c r="G298" s="223"/>
      <c r="H298" s="224"/>
      <c r="I298" s="224"/>
      <c r="J298" s="224"/>
      <c r="K298" s="224"/>
      <c r="L298" s="224"/>
      <c r="M298" s="224"/>
      <c r="N298" s="224"/>
      <c r="O298" s="224"/>
      <c r="P298" s="225"/>
      <c r="Q298" s="999"/>
      <c r="R298" s="1000"/>
      <c r="S298" s="1000"/>
      <c r="T298" s="1000"/>
      <c r="U298" s="1000"/>
      <c r="V298" s="1000"/>
      <c r="W298" s="1000"/>
      <c r="X298" s="1000"/>
      <c r="Y298" s="1000"/>
      <c r="Z298" s="1000"/>
      <c r="AA298" s="100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9"/>
      <c r="B299" s="242"/>
      <c r="C299" s="241"/>
      <c r="D299" s="242"/>
      <c r="E299" s="241"/>
      <c r="F299" s="304"/>
      <c r="G299" s="226"/>
      <c r="H299" s="154"/>
      <c r="I299" s="154"/>
      <c r="J299" s="154"/>
      <c r="K299" s="154"/>
      <c r="L299" s="154"/>
      <c r="M299" s="154"/>
      <c r="N299" s="154"/>
      <c r="O299" s="154"/>
      <c r="P299" s="227"/>
      <c r="Q299" s="1002"/>
      <c r="R299" s="1003"/>
      <c r="S299" s="1003"/>
      <c r="T299" s="1003"/>
      <c r="U299" s="1003"/>
      <c r="V299" s="1003"/>
      <c r="W299" s="1003"/>
      <c r="X299" s="1003"/>
      <c r="Y299" s="1003"/>
      <c r="Z299" s="1003"/>
      <c r="AA299" s="100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9"/>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9"/>
      <c r="B302" s="242"/>
      <c r="C302" s="241"/>
      <c r="D302" s="242"/>
      <c r="E302" s="241"/>
      <c r="F302" s="304"/>
      <c r="G302" s="221"/>
      <c r="H302" s="151"/>
      <c r="I302" s="151"/>
      <c r="J302" s="151"/>
      <c r="K302" s="151"/>
      <c r="L302" s="151"/>
      <c r="M302" s="151"/>
      <c r="N302" s="151"/>
      <c r="O302" s="151"/>
      <c r="P302" s="222"/>
      <c r="Q302" s="996"/>
      <c r="R302" s="997"/>
      <c r="S302" s="997"/>
      <c r="T302" s="997"/>
      <c r="U302" s="997"/>
      <c r="V302" s="997"/>
      <c r="W302" s="997"/>
      <c r="X302" s="997"/>
      <c r="Y302" s="997"/>
      <c r="Z302" s="997"/>
      <c r="AA302" s="99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9"/>
      <c r="B303" s="242"/>
      <c r="C303" s="241"/>
      <c r="D303" s="242"/>
      <c r="E303" s="241"/>
      <c r="F303" s="304"/>
      <c r="G303" s="223"/>
      <c r="H303" s="224"/>
      <c r="I303" s="224"/>
      <c r="J303" s="224"/>
      <c r="K303" s="224"/>
      <c r="L303" s="224"/>
      <c r="M303" s="224"/>
      <c r="N303" s="224"/>
      <c r="O303" s="224"/>
      <c r="P303" s="225"/>
      <c r="Q303" s="999"/>
      <c r="R303" s="1000"/>
      <c r="S303" s="1000"/>
      <c r="T303" s="1000"/>
      <c r="U303" s="1000"/>
      <c r="V303" s="1000"/>
      <c r="W303" s="1000"/>
      <c r="X303" s="1000"/>
      <c r="Y303" s="1000"/>
      <c r="Z303" s="1000"/>
      <c r="AA303" s="100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9"/>
      <c r="B304" s="242"/>
      <c r="C304" s="241"/>
      <c r="D304" s="242"/>
      <c r="E304" s="241"/>
      <c r="F304" s="304"/>
      <c r="G304" s="223"/>
      <c r="H304" s="224"/>
      <c r="I304" s="224"/>
      <c r="J304" s="224"/>
      <c r="K304" s="224"/>
      <c r="L304" s="224"/>
      <c r="M304" s="224"/>
      <c r="N304" s="224"/>
      <c r="O304" s="224"/>
      <c r="P304" s="225"/>
      <c r="Q304" s="999"/>
      <c r="R304" s="1000"/>
      <c r="S304" s="1000"/>
      <c r="T304" s="1000"/>
      <c r="U304" s="1000"/>
      <c r="V304" s="1000"/>
      <c r="W304" s="1000"/>
      <c r="X304" s="1000"/>
      <c r="Y304" s="1000"/>
      <c r="Z304" s="1000"/>
      <c r="AA304" s="1001"/>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9"/>
      <c r="B305" s="242"/>
      <c r="C305" s="241"/>
      <c r="D305" s="242"/>
      <c r="E305" s="241"/>
      <c r="F305" s="304"/>
      <c r="G305" s="223"/>
      <c r="H305" s="224"/>
      <c r="I305" s="224"/>
      <c r="J305" s="224"/>
      <c r="K305" s="224"/>
      <c r="L305" s="224"/>
      <c r="M305" s="224"/>
      <c r="N305" s="224"/>
      <c r="O305" s="224"/>
      <c r="P305" s="225"/>
      <c r="Q305" s="999"/>
      <c r="R305" s="1000"/>
      <c r="S305" s="1000"/>
      <c r="T305" s="1000"/>
      <c r="U305" s="1000"/>
      <c r="V305" s="1000"/>
      <c r="W305" s="1000"/>
      <c r="X305" s="1000"/>
      <c r="Y305" s="1000"/>
      <c r="Z305" s="1000"/>
      <c r="AA305" s="100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9"/>
      <c r="B306" s="242"/>
      <c r="C306" s="241"/>
      <c r="D306" s="242"/>
      <c r="E306" s="305"/>
      <c r="F306" s="306"/>
      <c r="G306" s="226"/>
      <c r="H306" s="154"/>
      <c r="I306" s="154"/>
      <c r="J306" s="154"/>
      <c r="K306" s="154"/>
      <c r="L306" s="154"/>
      <c r="M306" s="154"/>
      <c r="N306" s="154"/>
      <c r="O306" s="154"/>
      <c r="P306" s="227"/>
      <c r="Q306" s="1002"/>
      <c r="R306" s="1003"/>
      <c r="S306" s="1003"/>
      <c r="T306" s="1003"/>
      <c r="U306" s="1003"/>
      <c r="V306" s="1003"/>
      <c r="W306" s="1003"/>
      <c r="X306" s="1003"/>
      <c r="Y306" s="1003"/>
      <c r="Z306" s="1003"/>
      <c r="AA306" s="100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9"/>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9"/>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09"/>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09"/>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100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09"/>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09"/>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09"/>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100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09"/>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9"/>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9"/>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100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09"/>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9"/>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9"/>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100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09"/>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9"/>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9"/>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100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09"/>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9"/>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9"/>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3"/>
    </row>
    <row r="333" spans="1:50" ht="22.5" hidden="1" customHeight="1" x14ac:dyDescent="0.15">
      <c r="A333" s="100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9"/>
      <c r="B334" s="242"/>
      <c r="C334" s="241"/>
      <c r="D334" s="242"/>
      <c r="E334" s="241"/>
      <c r="F334" s="304"/>
      <c r="G334" s="221"/>
      <c r="H334" s="151"/>
      <c r="I334" s="151"/>
      <c r="J334" s="151"/>
      <c r="K334" s="151"/>
      <c r="L334" s="151"/>
      <c r="M334" s="151"/>
      <c r="N334" s="151"/>
      <c r="O334" s="151"/>
      <c r="P334" s="222"/>
      <c r="Q334" s="996"/>
      <c r="R334" s="997"/>
      <c r="S334" s="997"/>
      <c r="T334" s="997"/>
      <c r="U334" s="997"/>
      <c r="V334" s="997"/>
      <c r="W334" s="997"/>
      <c r="X334" s="997"/>
      <c r="Y334" s="997"/>
      <c r="Z334" s="997"/>
      <c r="AA334" s="99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9"/>
      <c r="B335" s="242"/>
      <c r="C335" s="241"/>
      <c r="D335" s="242"/>
      <c r="E335" s="241"/>
      <c r="F335" s="304"/>
      <c r="G335" s="223"/>
      <c r="H335" s="224"/>
      <c r="I335" s="224"/>
      <c r="J335" s="224"/>
      <c r="K335" s="224"/>
      <c r="L335" s="224"/>
      <c r="M335" s="224"/>
      <c r="N335" s="224"/>
      <c r="O335" s="224"/>
      <c r="P335" s="225"/>
      <c r="Q335" s="999"/>
      <c r="R335" s="1000"/>
      <c r="S335" s="1000"/>
      <c r="T335" s="1000"/>
      <c r="U335" s="1000"/>
      <c r="V335" s="1000"/>
      <c r="W335" s="1000"/>
      <c r="X335" s="1000"/>
      <c r="Y335" s="1000"/>
      <c r="Z335" s="1000"/>
      <c r="AA335" s="100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9"/>
      <c r="B336" s="242"/>
      <c r="C336" s="241"/>
      <c r="D336" s="242"/>
      <c r="E336" s="241"/>
      <c r="F336" s="304"/>
      <c r="G336" s="223"/>
      <c r="H336" s="224"/>
      <c r="I336" s="224"/>
      <c r="J336" s="224"/>
      <c r="K336" s="224"/>
      <c r="L336" s="224"/>
      <c r="M336" s="224"/>
      <c r="N336" s="224"/>
      <c r="O336" s="224"/>
      <c r="P336" s="225"/>
      <c r="Q336" s="999"/>
      <c r="R336" s="1000"/>
      <c r="S336" s="1000"/>
      <c r="T336" s="1000"/>
      <c r="U336" s="1000"/>
      <c r="V336" s="1000"/>
      <c r="W336" s="1000"/>
      <c r="X336" s="1000"/>
      <c r="Y336" s="1000"/>
      <c r="Z336" s="1000"/>
      <c r="AA336" s="1001"/>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9"/>
      <c r="B337" s="242"/>
      <c r="C337" s="241"/>
      <c r="D337" s="242"/>
      <c r="E337" s="241"/>
      <c r="F337" s="304"/>
      <c r="G337" s="223"/>
      <c r="H337" s="224"/>
      <c r="I337" s="224"/>
      <c r="J337" s="224"/>
      <c r="K337" s="224"/>
      <c r="L337" s="224"/>
      <c r="M337" s="224"/>
      <c r="N337" s="224"/>
      <c r="O337" s="224"/>
      <c r="P337" s="225"/>
      <c r="Q337" s="999"/>
      <c r="R337" s="1000"/>
      <c r="S337" s="1000"/>
      <c r="T337" s="1000"/>
      <c r="U337" s="1000"/>
      <c r="V337" s="1000"/>
      <c r="W337" s="1000"/>
      <c r="X337" s="1000"/>
      <c r="Y337" s="1000"/>
      <c r="Z337" s="1000"/>
      <c r="AA337" s="100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9"/>
      <c r="B338" s="242"/>
      <c r="C338" s="241"/>
      <c r="D338" s="242"/>
      <c r="E338" s="241"/>
      <c r="F338" s="304"/>
      <c r="G338" s="226"/>
      <c r="H338" s="154"/>
      <c r="I338" s="154"/>
      <c r="J338" s="154"/>
      <c r="K338" s="154"/>
      <c r="L338" s="154"/>
      <c r="M338" s="154"/>
      <c r="N338" s="154"/>
      <c r="O338" s="154"/>
      <c r="P338" s="227"/>
      <c r="Q338" s="1002"/>
      <c r="R338" s="1003"/>
      <c r="S338" s="1003"/>
      <c r="T338" s="1003"/>
      <c r="U338" s="1003"/>
      <c r="V338" s="1003"/>
      <c r="W338" s="1003"/>
      <c r="X338" s="1003"/>
      <c r="Y338" s="1003"/>
      <c r="Z338" s="1003"/>
      <c r="AA338" s="100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9"/>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9"/>
      <c r="B341" s="242"/>
      <c r="C341" s="241"/>
      <c r="D341" s="242"/>
      <c r="E341" s="241"/>
      <c r="F341" s="304"/>
      <c r="G341" s="221"/>
      <c r="H341" s="151"/>
      <c r="I341" s="151"/>
      <c r="J341" s="151"/>
      <c r="K341" s="151"/>
      <c r="L341" s="151"/>
      <c r="M341" s="151"/>
      <c r="N341" s="151"/>
      <c r="O341" s="151"/>
      <c r="P341" s="222"/>
      <c r="Q341" s="996"/>
      <c r="R341" s="997"/>
      <c r="S341" s="997"/>
      <c r="T341" s="997"/>
      <c r="U341" s="997"/>
      <c r="V341" s="997"/>
      <c r="W341" s="997"/>
      <c r="X341" s="997"/>
      <c r="Y341" s="997"/>
      <c r="Z341" s="997"/>
      <c r="AA341" s="99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9"/>
      <c r="B342" s="242"/>
      <c r="C342" s="241"/>
      <c r="D342" s="242"/>
      <c r="E342" s="241"/>
      <c r="F342" s="304"/>
      <c r="G342" s="223"/>
      <c r="H342" s="224"/>
      <c r="I342" s="224"/>
      <c r="J342" s="224"/>
      <c r="K342" s="224"/>
      <c r="L342" s="224"/>
      <c r="M342" s="224"/>
      <c r="N342" s="224"/>
      <c r="O342" s="224"/>
      <c r="P342" s="225"/>
      <c r="Q342" s="999"/>
      <c r="R342" s="1000"/>
      <c r="S342" s="1000"/>
      <c r="T342" s="1000"/>
      <c r="U342" s="1000"/>
      <c r="V342" s="1000"/>
      <c r="W342" s="1000"/>
      <c r="X342" s="1000"/>
      <c r="Y342" s="1000"/>
      <c r="Z342" s="1000"/>
      <c r="AA342" s="100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9"/>
      <c r="B343" s="242"/>
      <c r="C343" s="241"/>
      <c r="D343" s="242"/>
      <c r="E343" s="241"/>
      <c r="F343" s="304"/>
      <c r="G343" s="223"/>
      <c r="H343" s="224"/>
      <c r="I343" s="224"/>
      <c r="J343" s="224"/>
      <c r="K343" s="224"/>
      <c r="L343" s="224"/>
      <c r="M343" s="224"/>
      <c r="N343" s="224"/>
      <c r="O343" s="224"/>
      <c r="P343" s="225"/>
      <c r="Q343" s="999"/>
      <c r="R343" s="1000"/>
      <c r="S343" s="1000"/>
      <c r="T343" s="1000"/>
      <c r="U343" s="1000"/>
      <c r="V343" s="1000"/>
      <c r="W343" s="1000"/>
      <c r="X343" s="1000"/>
      <c r="Y343" s="1000"/>
      <c r="Z343" s="1000"/>
      <c r="AA343" s="1001"/>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9"/>
      <c r="B344" s="242"/>
      <c r="C344" s="241"/>
      <c r="D344" s="242"/>
      <c r="E344" s="241"/>
      <c r="F344" s="304"/>
      <c r="G344" s="223"/>
      <c r="H344" s="224"/>
      <c r="I344" s="224"/>
      <c r="J344" s="224"/>
      <c r="K344" s="224"/>
      <c r="L344" s="224"/>
      <c r="M344" s="224"/>
      <c r="N344" s="224"/>
      <c r="O344" s="224"/>
      <c r="P344" s="225"/>
      <c r="Q344" s="999"/>
      <c r="R344" s="1000"/>
      <c r="S344" s="1000"/>
      <c r="T344" s="1000"/>
      <c r="U344" s="1000"/>
      <c r="V344" s="1000"/>
      <c r="W344" s="1000"/>
      <c r="X344" s="1000"/>
      <c r="Y344" s="1000"/>
      <c r="Z344" s="1000"/>
      <c r="AA344" s="100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9"/>
      <c r="B345" s="242"/>
      <c r="C345" s="241"/>
      <c r="D345" s="242"/>
      <c r="E345" s="241"/>
      <c r="F345" s="304"/>
      <c r="G345" s="226"/>
      <c r="H345" s="154"/>
      <c r="I345" s="154"/>
      <c r="J345" s="154"/>
      <c r="K345" s="154"/>
      <c r="L345" s="154"/>
      <c r="M345" s="154"/>
      <c r="N345" s="154"/>
      <c r="O345" s="154"/>
      <c r="P345" s="227"/>
      <c r="Q345" s="1002"/>
      <c r="R345" s="1003"/>
      <c r="S345" s="1003"/>
      <c r="T345" s="1003"/>
      <c r="U345" s="1003"/>
      <c r="V345" s="1003"/>
      <c r="W345" s="1003"/>
      <c r="X345" s="1003"/>
      <c r="Y345" s="1003"/>
      <c r="Z345" s="1003"/>
      <c r="AA345" s="100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9"/>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9"/>
      <c r="B348" s="242"/>
      <c r="C348" s="241"/>
      <c r="D348" s="242"/>
      <c r="E348" s="241"/>
      <c r="F348" s="304"/>
      <c r="G348" s="221"/>
      <c r="H348" s="151"/>
      <c r="I348" s="151"/>
      <c r="J348" s="151"/>
      <c r="K348" s="151"/>
      <c r="L348" s="151"/>
      <c r="M348" s="151"/>
      <c r="N348" s="151"/>
      <c r="O348" s="151"/>
      <c r="P348" s="222"/>
      <c r="Q348" s="996"/>
      <c r="R348" s="997"/>
      <c r="S348" s="997"/>
      <c r="T348" s="997"/>
      <c r="U348" s="997"/>
      <c r="V348" s="997"/>
      <c r="W348" s="997"/>
      <c r="X348" s="997"/>
      <c r="Y348" s="997"/>
      <c r="Z348" s="997"/>
      <c r="AA348" s="99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9"/>
      <c r="B349" s="242"/>
      <c r="C349" s="241"/>
      <c r="D349" s="242"/>
      <c r="E349" s="241"/>
      <c r="F349" s="304"/>
      <c r="G349" s="223"/>
      <c r="H349" s="224"/>
      <c r="I349" s="224"/>
      <c r="J349" s="224"/>
      <c r="K349" s="224"/>
      <c r="L349" s="224"/>
      <c r="M349" s="224"/>
      <c r="N349" s="224"/>
      <c r="O349" s="224"/>
      <c r="P349" s="225"/>
      <c r="Q349" s="999"/>
      <c r="R349" s="1000"/>
      <c r="S349" s="1000"/>
      <c r="T349" s="1000"/>
      <c r="U349" s="1000"/>
      <c r="V349" s="1000"/>
      <c r="W349" s="1000"/>
      <c r="X349" s="1000"/>
      <c r="Y349" s="1000"/>
      <c r="Z349" s="1000"/>
      <c r="AA349" s="100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9"/>
      <c r="B350" s="242"/>
      <c r="C350" s="241"/>
      <c r="D350" s="242"/>
      <c r="E350" s="241"/>
      <c r="F350" s="304"/>
      <c r="G350" s="223"/>
      <c r="H350" s="224"/>
      <c r="I350" s="224"/>
      <c r="J350" s="224"/>
      <c r="K350" s="224"/>
      <c r="L350" s="224"/>
      <c r="M350" s="224"/>
      <c r="N350" s="224"/>
      <c r="O350" s="224"/>
      <c r="P350" s="225"/>
      <c r="Q350" s="999"/>
      <c r="R350" s="1000"/>
      <c r="S350" s="1000"/>
      <c r="T350" s="1000"/>
      <c r="U350" s="1000"/>
      <c r="V350" s="1000"/>
      <c r="W350" s="1000"/>
      <c r="X350" s="1000"/>
      <c r="Y350" s="1000"/>
      <c r="Z350" s="1000"/>
      <c r="AA350" s="1001"/>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9"/>
      <c r="B351" s="242"/>
      <c r="C351" s="241"/>
      <c r="D351" s="242"/>
      <c r="E351" s="241"/>
      <c r="F351" s="304"/>
      <c r="G351" s="223"/>
      <c r="H351" s="224"/>
      <c r="I351" s="224"/>
      <c r="J351" s="224"/>
      <c r="K351" s="224"/>
      <c r="L351" s="224"/>
      <c r="M351" s="224"/>
      <c r="N351" s="224"/>
      <c r="O351" s="224"/>
      <c r="P351" s="225"/>
      <c r="Q351" s="999"/>
      <c r="R351" s="1000"/>
      <c r="S351" s="1000"/>
      <c r="T351" s="1000"/>
      <c r="U351" s="1000"/>
      <c r="V351" s="1000"/>
      <c r="W351" s="1000"/>
      <c r="X351" s="1000"/>
      <c r="Y351" s="1000"/>
      <c r="Z351" s="1000"/>
      <c r="AA351" s="100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9"/>
      <c r="B352" s="242"/>
      <c r="C352" s="241"/>
      <c r="D352" s="242"/>
      <c r="E352" s="241"/>
      <c r="F352" s="304"/>
      <c r="G352" s="226"/>
      <c r="H352" s="154"/>
      <c r="I352" s="154"/>
      <c r="J352" s="154"/>
      <c r="K352" s="154"/>
      <c r="L352" s="154"/>
      <c r="M352" s="154"/>
      <c r="N352" s="154"/>
      <c r="O352" s="154"/>
      <c r="P352" s="227"/>
      <c r="Q352" s="1002"/>
      <c r="R352" s="1003"/>
      <c r="S352" s="1003"/>
      <c r="T352" s="1003"/>
      <c r="U352" s="1003"/>
      <c r="V352" s="1003"/>
      <c r="W352" s="1003"/>
      <c r="X352" s="1003"/>
      <c r="Y352" s="1003"/>
      <c r="Z352" s="1003"/>
      <c r="AA352" s="100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9"/>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9"/>
      <c r="B355" s="242"/>
      <c r="C355" s="241"/>
      <c r="D355" s="242"/>
      <c r="E355" s="241"/>
      <c r="F355" s="304"/>
      <c r="G355" s="221"/>
      <c r="H355" s="151"/>
      <c r="I355" s="151"/>
      <c r="J355" s="151"/>
      <c r="K355" s="151"/>
      <c r="L355" s="151"/>
      <c r="M355" s="151"/>
      <c r="N355" s="151"/>
      <c r="O355" s="151"/>
      <c r="P355" s="222"/>
      <c r="Q355" s="996"/>
      <c r="R355" s="997"/>
      <c r="S355" s="997"/>
      <c r="T355" s="997"/>
      <c r="U355" s="997"/>
      <c r="V355" s="997"/>
      <c r="W355" s="997"/>
      <c r="X355" s="997"/>
      <c r="Y355" s="997"/>
      <c r="Z355" s="997"/>
      <c r="AA355" s="99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9"/>
      <c r="B356" s="242"/>
      <c r="C356" s="241"/>
      <c r="D356" s="242"/>
      <c r="E356" s="241"/>
      <c r="F356" s="304"/>
      <c r="G356" s="223"/>
      <c r="H356" s="224"/>
      <c r="I356" s="224"/>
      <c r="J356" s="224"/>
      <c r="K356" s="224"/>
      <c r="L356" s="224"/>
      <c r="M356" s="224"/>
      <c r="N356" s="224"/>
      <c r="O356" s="224"/>
      <c r="P356" s="225"/>
      <c r="Q356" s="999"/>
      <c r="R356" s="1000"/>
      <c r="S356" s="1000"/>
      <c r="T356" s="1000"/>
      <c r="U356" s="1000"/>
      <c r="V356" s="1000"/>
      <c r="W356" s="1000"/>
      <c r="X356" s="1000"/>
      <c r="Y356" s="1000"/>
      <c r="Z356" s="1000"/>
      <c r="AA356" s="100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9"/>
      <c r="B357" s="242"/>
      <c r="C357" s="241"/>
      <c r="D357" s="242"/>
      <c r="E357" s="241"/>
      <c r="F357" s="304"/>
      <c r="G357" s="223"/>
      <c r="H357" s="224"/>
      <c r="I357" s="224"/>
      <c r="J357" s="224"/>
      <c r="K357" s="224"/>
      <c r="L357" s="224"/>
      <c r="M357" s="224"/>
      <c r="N357" s="224"/>
      <c r="O357" s="224"/>
      <c r="P357" s="225"/>
      <c r="Q357" s="999"/>
      <c r="R357" s="1000"/>
      <c r="S357" s="1000"/>
      <c r="T357" s="1000"/>
      <c r="U357" s="1000"/>
      <c r="V357" s="1000"/>
      <c r="W357" s="1000"/>
      <c r="X357" s="1000"/>
      <c r="Y357" s="1000"/>
      <c r="Z357" s="1000"/>
      <c r="AA357" s="1001"/>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9"/>
      <c r="B358" s="242"/>
      <c r="C358" s="241"/>
      <c r="D358" s="242"/>
      <c r="E358" s="241"/>
      <c r="F358" s="304"/>
      <c r="G358" s="223"/>
      <c r="H358" s="224"/>
      <c r="I358" s="224"/>
      <c r="J358" s="224"/>
      <c r="K358" s="224"/>
      <c r="L358" s="224"/>
      <c r="M358" s="224"/>
      <c r="N358" s="224"/>
      <c r="O358" s="224"/>
      <c r="P358" s="225"/>
      <c r="Q358" s="999"/>
      <c r="R358" s="1000"/>
      <c r="S358" s="1000"/>
      <c r="T358" s="1000"/>
      <c r="U358" s="1000"/>
      <c r="V358" s="1000"/>
      <c r="W358" s="1000"/>
      <c r="X358" s="1000"/>
      <c r="Y358" s="1000"/>
      <c r="Z358" s="1000"/>
      <c r="AA358" s="100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9"/>
      <c r="B359" s="242"/>
      <c r="C359" s="241"/>
      <c r="D359" s="242"/>
      <c r="E359" s="241"/>
      <c r="F359" s="304"/>
      <c r="G359" s="226"/>
      <c r="H359" s="154"/>
      <c r="I359" s="154"/>
      <c r="J359" s="154"/>
      <c r="K359" s="154"/>
      <c r="L359" s="154"/>
      <c r="M359" s="154"/>
      <c r="N359" s="154"/>
      <c r="O359" s="154"/>
      <c r="P359" s="227"/>
      <c r="Q359" s="1002"/>
      <c r="R359" s="1003"/>
      <c r="S359" s="1003"/>
      <c r="T359" s="1003"/>
      <c r="U359" s="1003"/>
      <c r="V359" s="1003"/>
      <c r="W359" s="1003"/>
      <c r="X359" s="1003"/>
      <c r="Y359" s="1003"/>
      <c r="Z359" s="1003"/>
      <c r="AA359" s="100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9"/>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9"/>
      <c r="B362" s="242"/>
      <c r="C362" s="241"/>
      <c r="D362" s="242"/>
      <c r="E362" s="241"/>
      <c r="F362" s="304"/>
      <c r="G362" s="221"/>
      <c r="H362" s="151"/>
      <c r="I362" s="151"/>
      <c r="J362" s="151"/>
      <c r="K362" s="151"/>
      <c r="L362" s="151"/>
      <c r="M362" s="151"/>
      <c r="N362" s="151"/>
      <c r="O362" s="151"/>
      <c r="P362" s="222"/>
      <c r="Q362" s="996"/>
      <c r="R362" s="997"/>
      <c r="S362" s="997"/>
      <c r="T362" s="997"/>
      <c r="U362" s="997"/>
      <c r="V362" s="997"/>
      <c r="W362" s="997"/>
      <c r="X362" s="997"/>
      <c r="Y362" s="997"/>
      <c r="Z362" s="997"/>
      <c r="AA362" s="99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9"/>
      <c r="B363" s="242"/>
      <c r="C363" s="241"/>
      <c r="D363" s="242"/>
      <c r="E363" s="241"/>
      <c r="F363" s="304"/>
      <c r="G363" s="223"/>
      <c r="H363" s="224"/>
      <c r="I363" s="224"/>
      <c r="J363" s="224"/>
      <c r="K363" s="224"/>
      <c r="L363" s="224"/>
      <c r="M363" s="224"/>
      <c r="N363" s="224"/>
      <c r="O363" s="224"/>
      <c r="P363" s="225"/>
      <c r="Q363" s="999"/>
      <c r="R363" s="1000"/>
      <c r="S363" s="1000"/>
      <c r="T363" s="1000"/>
      <c r="U363" s="1000"/>
      <c r="V363" s="1000"/>
      <c r="W363" s="1000"/>
      <c r="X363" s="1000"/>
      <c r="Y363" s="1000"/>
      <c r="Z363" s="1000"/>
      <c r="AA363" s="100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9"/>
      <c r="B364" s="242"/>
      <c r="C364" s="241"/>
      <c r="D364" s="242"/>
      <c r="E364" s="241"/>
      <c r="F364" s="304"/>
      <c r="G364" s="223"/>
      <c r="H364" s="224"/>
      <c r="I364" s="224"/>
      <c r="J364" s="224"/>
      <c r="K364" s="224"/>
      <c r="L364" s="224"/>
      <c r="M364" s="224"/>
      <c r="N364" s="224"/>
      <c r="O364" s="224"/>
      <c r="P364" s="225"/>
      <c r="Q364" s="999"/>
      <c r="R364" s="1000"/>
      <c r="S364" s="1000"/>
      <c r="T364" s="1000"/>
      <c r="U364" s="1000"/>
      <c r="V364" s="1000"/>
      <c r="W364" s="1000"/>
      <c r="X364" s="1000"/>
      <c r="Y364" s="1000"/>
      <c r="Z364" s="1000"/>
      <c r="AA364" s="1001"/>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9"/>
      <c r="B365" s="242"/>
      <c r="C365" s="241"/>
      <c r="D365" s="242"/>
      <c r="E365" s="241"/>
      <c r="F365" s="304"/>
      <c r="G365" s="223"/>
      <c r="H365" s="224"/>
      <c r="I365" s="224"/>
      <c r="J365" s="224"/>
      <c r="K365" s="224"/>
      <c r="L365" s="224"/>
      <c r="M365" s="224"/>
      <c r="N365" s="224"/>
      <c r="O365" s="224"/>
      <c r="P365" s="225"/>
      <c r="Q365" s="999"/>
      <c r="R365" s="1000"/>
      <c r="S365" s="1000"/>
      <c r="T365" s="1000"/>
      <c r="U365" s="1000"/>
      <c r="V365" s="1000"/>
      <c r="W365" s="1000"/>
      <c r="X365" s="1000"/>
      <c r="Y365" s="1000"/>
      <c r="Z365" s="1000"/>
      <c r="AA365" s="100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9"/>
      <c r="B366" s="242"/>
      <c r="C366" s="241"/>
      <c r="D366" s="242"/>
      <c r="E366" s="305"/>
      <c r="F366" s="306"/>
      <c r="G366" s="226"/>
      <c r="H366" s="154"/>
      <c r="I366" s="154"/>
      <c r="J366" s="154"/>
      <c r="K366" s="154"/>
      <c r="L366" s="154"/>
      <c r="M366" s="154"/>
      <c r="N366" s="154"/>
      <c r="O366" s="154"/>
      <c r="P366" s="227"/>
      <c r="Q366" s="1002"/>
      <c r="R366" s="1003"/>
      <c r="S366" s="1003"/>
      <c r="T366" s="1003"/>
      <c r="U366" s="1003"/>
      <c r="V366" s="1003"/>
      <c r="W366" s="1003"/>
      <c r="X366" s="1003"/>
      <c r="Y366" s="1003"/>
      <c r="Z366" s="1003"/>
      <c r="AA366" s="100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9"/>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9"/>
      <c r="B369" s="242"/>
      <c r="C369" s="241"/>
      <c r="D369" s="242"/>
      <c r="E369" s="426"/>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7"/>
    </row>
    <row r="370" spans="1:50" ht="45" hidden="1" customHeight="1" x14ac:dyDescent="0.15">
      <c r="A370" s="1009"/>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09"/>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09"/>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100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09"/>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9"/>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9"/>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100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09"/>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9"/>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9"/>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100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09"/>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9"/>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9"/>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100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09"/>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9"/>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9"/>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100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09"/>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9"/>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9"/>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3"/>
    </row>
    <row r="393" spans="1:50" ht="22.5" hidden="1" customHeight="1" x14ac:dyDescent="0.15">
      <c r="A393" s="100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9"/>
      <c r="B394" s="242"/>
      <c r="C394" s="241"/>
      <c r="D394" s="242"/>
      <c r="E394" s="241"/>
      <c r="F394" s="304"/>
      <c r="G394" s="221"/>
      <c r="H394" s="151"/>
      <c r="I394" s="151"/>
      <c r="J394" s="151"/>
      <c r="K394" s="151"/>
      <c r="L394" s="151"/>
      <c r="M394" s="151"/>
      <c r="N394" s="151"/>
      <c r="O394" s="151"/>
      <c r="P394" s="222"/>
      <c r="Q394" s="996"/>
      <c r="R394" s="997"/>
      <c r="S394" s="997"/>
      <c r="T394" s="997"/>
      <c r="U394" s="997"/>
      <c r="V394" s="997"/>
      <c r="W394" s="997"/>
      <c r="X394" s="997"/>
      <c r="Y394" s="997"/>
      <c r="Z394" s="997"/>
      <c r="AA394" s="99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9"/>
      <c r="B395" s="242"/>
      <c r="C395" s="241"/>
      <c r="D395" s="242"/>
      <c r="E395" s="241"/>
      <c r="F395" s="304"/>
      <c r="G395" s="223"/>
      <c r="H395" s="224"/>
      <c r="I395" s="224"/>
      <c r="J395" s="224"/>
      <c r="K395" s="224"/>
      <c r="L395" s="224"/>
      <c r="M395" s="224"/>
      <c r="N395" s="224"/>
      <c r="O395" s="224"/>
      <c r="P395" s="225"/>
      <c r="Q395" s="999"/>
      <c r="R395" s="1000"/>
      <c r="S395" s="1000"/>
      <c r="T395" s="1000"/>
      <c r="U395" s="1000"/>
      <c r="V395" s="1000"/>
      <c r="W395" s="1000"/>
      <c r="X395" s="1000"/>
      <c r="Y395" s="1000"/>
      <c r="Z395" s="1000"/>
      <c r="AA395" s="100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9"/>
      <c r="B396" s="242"/>
      <c r="C396" s="241"/>
      <c r="D396" s="242"/>
      <c r="E396" s="241"/>
      <c r="F396" s="304"/>
      <c r="G396" s="223"/>
      <c r="H396" s="224"/>
      <c r="I396" s="224"/>
      <c r="J396" s="224"/>
      <c r="K396" s="224"/>
      <c r="L396" s="224"/>
      <c r="M396" s="224"/>
      <c r="N396" s="224"/>
      <c r="O396" s="224"/>
      <c r="P396" s="225"/>
      <c r="Q396" s="999"/>
      <c r="R396" s="1000"/>
      <c r="S396" s="1000"/>
      <c r="T396" s="1000"/>
      <c r="U396" s="1000"/>
      <c r="V396" s="1000"/>
      <c r="W396" s="1000"/>
      <c r="X396" s="1000"/>
      <c r="Y396" s="1000"/>
      <c r="Z396" s="1000"/>
      <c r="AA396" s="1001"/>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9"/>
      <c r="B397" s="242"/>
      <c r="C397" s="241"/>
      <c r="D397" s="242"/>
      <c r="E397" s="241"/>
      <c r="F397" s="304"/>
      <c r="G397" s="223"/>
      <c r="H397" s="224"/>
      <c r="I397" s="224"/>
      <c r="J397" s="224"/>
      <c r="K397" s="224"/>
      <c r="L397" s="224"/>
      <c r="M397" s="224"/>
      <c r="N397" s="224"/>
      <c r="O397" s="224"/>
      <c r="P397" s="225"/>
      <c r="Q397" s="999"/>
      <c r="R397" s="1000"/>
      <c r="S397" s="1000"/>
      <c r="T397" s="1000"/>
      <c r="U397" s="1000"/>
      <c r="V397" s="1000"/>
      <c r="W397" s="1000"/>
      <c r="X397" s="1000"/>
      <c r="Y397" s="1000"/>
      <c r="Z397" s="1000"/>
      <c r="AA397" s="100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9"/>
      <c r="B398" s="242"/>
      <c r="C398" s="241"/>
      <c r="D398" s="242"/>
      <c r="E398" s="241"/>
      <c r="F398" s="304"/>
      <c r="G398" s="226"/>
      <c r="H398" s="154"/>
      <c r="I398" s="154"/>
      <c r="J398" s="154"/>
      <c r="K398" s="154"/>
      <c r="L398" s="154"/>
      <c r="M398" s="154"/>
      <c r="N398" s="154"/>
      <c r="O398" s="154"/>
      <c r="P398" s="227"/>
      <c r="Q398" s="1002"/>
      <c r="R398" s="1003"/>
      <c r="S398" s="1003"/>
      <c r="T398" s="1003"/>
      <c r="U398" s="1003"/>
      <c r="V398" s="1003"/>
      <c r="W398" s="1003"/>
      <c r="X398" s="1003"/>
      <c r="Y398" s="1003"/>
      <c r="Z398" s="1003"/>
      <c r="AA398" s="100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9"/>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9"/>
      <c r="B401" s="242"/>
      <c r="C401" s="241"/>
      <c r="D401" s="242"/>
      <c r="E401" s="241"/>
      <c r="F401" s="304"/>
      <c r="G401" s="221"/>
      <c r="H401" s="151"/>
      <c r="I401" s="151"/>
      <c r="J401" s="151"/>
      <c r="K401" s="151"/>
      <c r="L401" s="151"/>
      <c r="M401" s="151"/>
      <c r="N401" s="151"/>
      <c r="O401" s="151"/>
      <c r="P401" s="222"/>
      <c r="Q401" s="996"/>
      <c r="R401" s="997"/>
      <c r="S401" s="997"/>
      <c r="T401" s="997"/>
      <c r="U401" s="997"/>
      <c r="V401" s="997"/>
      <c r="W401" s="997"/>
      <c r="X401" s="997"/>
      <c r="Y401" s="997"/>
      <c r="Z401" s="997"/>
      <c r="AA401" s="99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9"/>
      <c r="B402" s="242"/>
      <c r="C402" s="241"/>
      <c r="D402" s="242"/>
      <c r="E402" s="241"/>
      <c r="F402" s="304"/>
      <c r="G402" s="223"/>
      <c r="H402" s="224"/>
      <c r="I402" s="224"/>
      <c r="J402" s="224"/>
      <c r="K402" s="224"/>
      <c r="L402" s="224"/>
      <c r="M402" s="224"/>
      <c r="N402" s="224"/>
      <c r="O402" s="224"/>
      <c r="P402" s="225"/>
      <c r="Q402" s="999"/>
      <c r="R402" s="1000"/>
      <c r="S402" s="1000"/>
      <c r="T402" s="1000"/>
      <c r="U402" s="1000"/>
      <c r="V402" s="1000"/>
      <c r="W402" s="1000"/>
      <c r="X402" s="1000"/>
      <c r="Y402" s="1000"/>
      <c r="Z402" s="1000"/>
      <c r="AA402" s="100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9"/>
      <c r="B403" s="242"/>
      <c r="C403" s="241"/>
      <c r="D403" s="242"/>
      <c r="E403" s="241"/>
      <c r="F403" s="304"/>
      <c r="G403" s="223"/>
      <c r="H403" s="224"/>
      <c r="I403" s="224"/>
      <c r="J403" s="224"/>
      <c r="K403" s="224"/>
      <c r="L403" s="224"/>
      <c r="M403" s="224"/>
      <c r="N403" s="224"/>
      <c r="O403" s="224"/>
      <c r="P403" s="225"/>
      <c r="Q403" s="999"/>
      <c r="R403" s="1000"/>
      <c r="S403" s="1000"/>
      <c r="T403" s="1000"/>
      <c r="U403" s="1000"/>
      <c r="V403" s="1000"/>
      <c r="W403" s="1000"/>
      <c r="X403" s="1000"/>
      <c r="Y403" s="1000"/>
      <c r="Z403" s="1000"/>
      <c r="AA403" s="1001"/>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9"/>
      <c r="B404" s="242"/>
      <c r="C404" s="241"/>
      <c r="D404" s="242"/>
      <c r="E404" s="241"/>
      <c r="F404" s="304"/>
      <c r="G404" s="223"/>
      <c r="H404" s="224"/>
      <c r="I404" s="224"/>
      <c r="J404" s="224"/>
      <c r="K404" s="224"/>
      <c r="L404" s="224"/>
      <c r="M404" s="224"/>
      <c r="N404" s="224"/>
      <c r="O404" s="224"/>
      <c r="P404" s="225"/>
      <c r="Q404" s="999"/>
      <c r="R404" s="1000"/>
      <c r="S404" s="1000"/>
      <c r="T404" s="1000"/>
      <c r="U404" s="1000"/>
      <c r="V404" s="1000"/>
      <c r="W404" s="1000"/>
      <c r="X404" s="1000"/>
      <c r="Y404" s="1000"/>
      <c r="Z404" s="1000"/>
      <c r="AA404" s="100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9"/>
      <c r="B405" s="242"/>
      <c r="C405" s="241"/>
      <c r="D405" s="242"/>
      <c r="E405" s="241"/>
      <c r="F405" s="304"/>
      <c r="G405" s="226"/>
      <c r="H405" s="154"/>
      <c r="I405" s="154"/>
      <c r="J405" s="154"/>
      <c r="K405" s="154"/>
      <c r="L405" s="154"/>
      <c r="M405" s="154"/>
      <c r="N405" s="154"/>
      <c r="O405" s="154"/>
      <c r="P405" s="227"/>
      <c r="Q405" s="1002"/>
      <c r="R405" s="1003"/>
      <c r="S405" s="1003"/>
      <c r="T405" s="1003"/>
      <c r="U405" s="1003"/>
      <c r="V405" s="1003"/>
      <c r="W405" s="1003"/>
      <c r="X405" s="1003"/>
      <c r="Y405" s="1003"/>
      <c r="Z405" s="1003"/>
      <c r="AA405" s="100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9"/>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9"/>
      <c r="B408" s="242"/>
      <c r="C408" s="241"/>
      <c r="D408" s="242"/>
      <c r="E408" s="241"/>
      <c r="F408" s="304"/>
      <c r="G408" s="221"/>
      <c r="H408" s="151"/>
      <c r="I408" s="151"/>
      <c r="J408" s="151"/>
      <c r="K408" s="151"/>
      <c r="L408" s="151"/>
      <c r="M408" s="151"/>
      <c r="N408" s="151"/>
      <c r="O408" s="151"/>
      <c r="P408" s="222"/>
      <c r="Q408" s="996"/>
      <c r="R408" s="997"/>
      <c r="S408" s="997"/>
      <c r="T408" s="997"/>
      <c r="U408" s="997"/>
      <c r="V408" s="997"/>
      <c r="W408" s="997"/>
      <c r="X408" s="997"/>
      <c r="Y408" s="997"/>
      <c r="Z408" s="997"/>
      <c r="AA408" s="99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9"/>
      <c r="B409" s="242"/>
      <c r="C409" s="241"/>
      <c r="D409" s="242"/>
      <c r="E409" s="241"/>
      <c r="F409" s="304"/>
      <c r="G409" s="223"/>
      <c r="H409" s="224"/>
      <c r="I409" s="224"/>
      <c r="J409" s="224"/>
      <c r="K409" s="224"/>
      <c r="L409" s="224"/>
      <c r="M409" s="224"/>
      <c r="N409" s="224"/>
      <c r="O409" s="224"/>
      <c r="P409" s="225"/>
      <c r="Q409" s="999"/>
      <c r="R409" s="1000"/>
      <c r="S409" s="1000"/>
      <c r="T409" s="1000"/>
      <c r="U409" s="1000"/>
      <c r="V409" s="1000"/>
      <c r="W409" s="1000"/>
      <c r="X409" s="1000"/>
      <c r="Y409" s="1000"/>
      <c r="Z409" s="1000"/>
      <c r="AA409" s="100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9"/>
      <c r="B410" s="242"/>
      <c r="C410" s="241"/>
      <c r="D410" s="242"/>
      <c r="E410" s="241"/>
      <c r="F410" s="304"/>
      <c r="G410" s="223"/>
      <c r="H410" s="224"/>
      <c r="I410" s="224"/>
      <c r="J410" s="224"/>
      <c r="K410" s="224"/>
      <c r="L410" s="224"/>
      <c r="M410" s="224"/>
      <c r="N410" s="224"/>
      <c r="O410" s="224"/>
      <c r="P410" s="225"/>
      <c r="Q410" s="999"/>
      <c r="R410" s="1000"/>
      <c r="S410" s="1000"/>
      <c r="T410" s="1000"/>
      <c r="U410" s="1000"/>
      <c r="V410" s="1000"/>
      <c r="W410" s="1000"/>
      <c r="X410" s="1000"/>
      <c r="Y410" s="1000"/>
      <c r="Z410" s="1000"/>
      <c r="AA410" s="1001"/>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9"/>
      <c r="B411" s="242"/>
      <c r="C411" s="241"/>
      <c r="D411" s="242"/>
      <c r="E411" s="241"/>
      <c r="F411" s="304"/>
      <c r="G411" s="223"/>
      <c r="H411" s="224"/>
      <c r="I411" s="224"/>
      <c r="J411" s="224"/>
      <c r="K411" s="224"/>
      <c r="L411" s="224"/>
      <c r="M411" s="224"/>
      <c r="N411" s="224"/>
      <c r="O411" s="224"/>
      <c r="P411" s="225"/>
      <c r="Q411" s="999"/>
      <c r="R411" s="1000"/>
      <c r="S411" s="1000"/>
      <c r="T411" s="1000"/>
      <c r="U411" s="1000"/>
      <c r="V411" s="1000"/>
      <c r="W411" s="1000"/>
      <c r="X411" s="1000"/>
      <c r="Y411" s="1000"/>
      <c r="Z411" s="1000"/>
      <c r="AA411" s="100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9"/>
      <c r="B412" s="242"/>
      <c r="C412" s="241"/>
      <c r="D412" s="242"/>
      <c r="E412" s="241"/>
      <c r="F412" s="304"/>
      <c r="G412" s="226"/>
      <c r="H412" s="154"/>
      <c r="I412" s="154"/>
      <c r="J412" s="154"/>
      <c r="K412" s="154"/>
      <c r="L412" s="154"/>
      <c r="M412" s="154"/>
      <c r="N412" s="154"/>
      <c r="O412" s="154"/>
      <c r="P412" s="227"/>
      <c r="Q412" s="1002"/>
      <c r="R412" s="1003"/>
      <c r="S412" s="1003"/>
      <c r="T412" s="1003"/>
      <c r="U412" s="1003"/>
      <c r="V412" s="1003"/>
      <c r="W412" s="1003"/>
      <c r="X412" s="1003"/>
      <c r="Y412" s="1003"/>
      <c r="Z412" s="1003"/>
      <c r="AA412" s="100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9"/>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9"/>
      <c r="B415" s="242"/>
      <c r="C415" s="241"/>
      <c r="D415" s="242"/>
      <c r="E415" s="241"/>
      <c r="F415" s="304"/>
      <c r="G415" s="221"/>
      <c r="H415" s="151"/>
      <c r="I415" s="151"/>
      <c r="J415" s="151"/>
      <c r="K415" s="151"/>
      <c r="L415" s="151"/>
      <c r="M415" s="151"/>
      <c r="N415" s="151"/>
      <c r="O415" s="151"/>
      <c r="P415" s="222"/>
      <c r="Q415" s="996"/>
      <c r="R415" s="997"/>
      <c r="S415" s="997"/>
      <c r="T415" s="997"/>
      <c r="U415" s="997"/>
      <c r="V415" s="997"/>
      <c r="W415" s="997"/>
      <c r="X415" s="997"/>
      <c r="Y415" s="997"/>
      <c r="Z415" s="997"/>
      <c r="AA415" s="99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9"/>
      <c r="B416" s="242"/>
      <c r="C416" s="241"/>
      <c r="D416" s="242"/>
      <c r="E416" s="241"/>
      <c r="F416" s="304"/>
      <c r="G416" s="223"/>
      <c r="H416" s="224"/>
      <c r="I416" s="224"/>
      <c r="J416" s="224"/>
      <c r="K416" s="224"/>
      <c r="L416" s="224"/>
      <c r="M416" s="224"/>
      <c r="N416" s="224"/>
      <c r="O416" s="224"/>
      <c r="P416" s="225"/>
      <c r="Q416" s="999"/>
      <c r="R416" s="1000"/>
      <c r="S416" s="1000"/>
      <c r="T416" s="1000"/>
      <c r="U416" s="1000"/>
      <c r="V416" s="1000"/>
      <c r="W416" s="1000"/>
      <c r="X416" s="1000"/>
      <c r="Y416" s="1000"/>
      <c r="Z416" s="1000"/>
      <c r="AA416" s="100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9"/>
      <c r="B417" s="242"/>
      <c r="C417" s="241"/>
      <c r="D417" s="242"/>
      <c r="E417" s="241"/>
      <c r="F417" s="304"/>
      <c r="G417" s="223"/>
      <c r="H417" s="224"/>
      <c r="I417" s="224"/>
      <c r="J417" s="224"/>
      <c r="K417" s="224"/>
      <c r="L417" s="224"/>
      <c r="M417" s="224"/>
      <c r="N417" s="224"/>
      <c r="O417" s="224"/>
      <c r="P417" s="225"/>
      <c r="Q417" s="999"/>
      <c r="R417" s="1000"/>
      <c r="S417" s="1000"/>
      <c r="T417" s="1000"/>
      <c r="U417" s="1000"/>
      <c r="V417" s="1000"/>
      <c r="W417" s="1000"/>
      <c r="X417" s="1000"/>
      <c r="Y417" s="1000"/>
      <c r="Z417" s="1000"/>
      <c r="AA417" s="1001"/>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9"/>
      <c r="B418" s="242"/>
      <c r="C418" s="241"/>
      <c r="D418" s="242"/>
      <c r="E418" s="241"/>
      <c r="F418" s="304"/>
      <c r="G418" s="223"/>
      <c r="H418" s="224"/>
      <c r="I418" s="224"/>
      <c r="J418" s="224"/>
      <c r="K418" s="224"/>
      <c r="L418" s="224"/>
      <c r="M418" s="224"/>
      <c r="N418" s="224"/>
      <c r="O418" s="224"/>
      <c r="P418" s="225"/>
      <c r="Q418" s="999"/>
      <c r="R418" s="1000"/>
      <c r="S418" s="1000"/>
      <c r="T418" s="1000"/>
      <c r="U418" s="1000"/>
      <c r="V418" s="1000"/>
      <c r="W418" s="1000"/>
      <c r="X418" s="1000"/>
      <c r="Y418" s="1000"/>
      <c r="Z418" s="1000"/>
      <c r="AA418" s="100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9"/>
      <c r="B419" s="242"/>
      <c r="C419" s="241"/>
      <c r="D419" s="242"/>
      <c r="E419" s="241"/>
      <c r="F419" s="304"/>
      <c r="G419" s="226"/>
      <c r="H419" s="154"/>
      <c r="I419" s="154"/>
      <c r="J419" s="154"/>
      <c r="K419" s="154"/>
      <c r="L419" s="154"/>
      <c r="M419" s="154"/>
      <c r="N419" s="154"/>
      <c r="O419" s="154"/>
      <c r="P419" s="227"/>
      <c r="Q419" s="1002"/>
      <c r="R419" s="1003"/>
      <c r="S419" s="1003"/>
      <c r="T419" s="1003"/>
      <c r="U419" s="1003"/>
      <c r="V419" s="1003"/>
      <c r="W419" s="1003"/>
      <c r="X419" s="1003"/>
      <c r="Y419" s="1003"/>
      <c r="Z419" s="1003"/>
      <c r="AA419" s="100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9"/>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9"/>
      <c r="B422" s="242"/>
      <c r="C422" s="241"/>
      <c r="D422" s="242"/>
      <c r="E422" s="241"/>
      <c r="F422" s="304"/>
      <c r="G422" s="221"/>
      <c r="H422" s="151"/>
      <c r="I422" s="151"/>
      <c r="J422" s="151"/>
      <c r="K422" s="151"/>
      <c r="L422" s="151"/>
      <c r="M422" s="151"/>
      <c r="N422" s="151"/>
      <c r="O422" s="151"/>
      <c r="P422" s="222"/>
      <c r="Q422" s="996"/>
      <c r="R422" s="997"/>
      <c r="S422" s="997"/>
      <c r="T422" s="997"/>
      <c r="U422" s="997"/>
      <c r="V422" s="997"/>
      <c r="W422" s="997"/>
      <c r="X422" s="997"/>
      <c r="Y422" s="997"/>
      <c r="Z422" s="997"/>
      <c r="AA422" s="99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9"/>
      <c r="B423" s="242"/>
      <c r="C423" s="241"/>
      <c r="D423" s="242"/>
      <c r="E423" s="241"/>
      <c r="F423" s="304"/>
      <c r="G423" s="223"/>
      <c r="H423" s="224"/>
      <c r="I423" s="224"/>
      <c r="J423" s="224"/>
      <c r="K423" s="224"/>
      <c r="L423" s="224"/>
      <c r="M423" s="224"/>
      <c r="N423" s="224"/>
      <c r="O423" s="224"/>
      <c r="P423" s="225"/>
      <c r="Q423" s="999"/>
      <c r="R423" s="1000"/>
      <c r="S423" s="1000"/>
      <c r="T423" s="1000"/>
      <c r="U423" s="1000"/>
      <c r="V423" s="1000"/>
      <c r="W423" s="1000"/>
      <c r="X423" s="1000"/>
      <c r="Y423" s="1000"/>
      <c r="Z423" s="1000"/>
      <c r="AA423" s="100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9"/>
      <c r="B424" s="242"/>
      <c r="C424" s="241"/>
      <c r="D424" s="242"/>
      <c r="E424" s="241"/>
      <c r="F424" s="304"/>
      <c r="G424" s="223"/>
      <c r="H424" s="224"/>
      <c r="I424" s="224"/>
      <c r="J424" s="224"/>
      <c r="K424" s="224"/>
      <c r="L424" s="224"/>
      <c r="M424" s="224"/>
      <c r="N424" s="224"/>
      <c r="O424" s="224"/>
      <c r="P424" s="225"/>
      <c r="Q424" s="999"/>
      <c r="R424" s="1000"/>
      <c r="S424" s="1000"/>
      <c r="T424" s="1000"/>
      <c r="U424" s="1000"/>
      <c r="V424" s="1000"/>
      <c r="W424" s="1000"/>
      <c r="X424" s="1000"/>
      <c r="Y424" s="1000"/>
      <c r="Z424" s="1000"/>
      <c r="AA424" s="1001"/>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9"/>
      <c r="B425" s="242"/>
      <c r="C425" s="241"/>
      <c r="D425" s="242"/>
      <c r="E425" s="241"/>
      <c r="F425" s="304"/>
      <c r="G425" s="223"/>
      <c r="H425" s="224"/>
      <c r="I425" s="224"/>
      <c r="J425" s="224"/>
      <c r="K425" s="224"/>
      <c r="L425" s="224"/>
      <c r="M425" s="224"/>
      <c r="N425" s="224"/>
      <c r="O425" s="224"/>
      <c r="P425" s="225"/>
      <c r="Q425" s="999"/>
      <c r="R425" s="1000"/>
      <c r="S425" s="1000"/>
      <c r="T425" s="1000"/>
      <c r="U425" s="1000"/>
      <c r="V425" s="1000"/>
      <c r="W425" s="1000"/>
      <c r="X425" s="1000"/>
      <c r="Y425" s="1000"/>
      <c r="Z425" s="1000"/>
      <c r="AA425" s="100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9"/>
      <c r="B426" s="242"/>
      <c r="C426" s="241"/>
      <c r="D426" s="242"/>
      <c r="E426" s="305"/>
      <c r="F426" s="306"/>
      <c r="G426" s="226"/>
      <c r="H426" s="154"/>
      <c r="I426" s="154"/>
      <c r="J426" s="154"/>
      <c r="K426" s="154"/>
      <c r="L426" s="154"/>
      <c r="M426" s="154"/>
      <c r="N426" s="154"/>
      <c r="O426" s="154"/>
      <c r="P426" s="227"/>
      <c r="Q426" s="1002"/>
      <c r="R426" s="1003"/>
      <c r="S426" s="1003"/>
      <c r="T426" s="1003"/>
      <c r="U426" s="1003"/>
      <c r="V426" s="1003"/>
      <c r="W426" s="1003"/>
      <c r="X426" s="1003"/>
      <c r="Y426" s="1003"/>
      <c r="Z426" s="1003"/>
      <c r="AA426" s="100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9"/>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9"/>
      <c r="B429" s="242"/>
      <c r="C429" s="305"/>
      <c r="D429" s="100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09"/>
      <c r="B430" s="242"/>
      <c r="C430" s="239" t="s">
        <v>346</v>
      </c>
      <c r="D430" s="240"/>
      <c r="E430" s="228" t="s">
        <v>324</v>
      </c>
      <c r="F430" s="457"/>
      <c r="G430" s="230" t="s">
        <v>207</v>
      </c>
      <c r="H430" s="148"/>
      <c r="I430" s="148"/>
      <c r="J430" s="231" t="s">
        <v>487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09"/>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100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1009"/>
      <c r="B433" s="242"/>
      <c r="C433" s="241"/>
      <c r="D433" s="242"/>
      <c r="E433" s="156"/>
      <c r="F433" s="157"/>
      <c r="G433" s="221" t="s">
        <v>488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100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100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09"/>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100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9"/>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100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9"/>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100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9"/>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100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1009"/>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100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1009"/>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100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100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09"/>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100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9"/>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100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9"/>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100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9"/>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100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09"/>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09"/>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0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9"/>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9"/>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100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9"/>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100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9"/>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100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9"/>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100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9"/>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100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9"/>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100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9"/>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9"/>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100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9"/>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100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9"/>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100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9"/>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100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9"/>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9"/>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9"/>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100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9"/>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100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9"/>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100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9"/>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100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9"/>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100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9"/>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100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9"/>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100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9"/>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100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9"/>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100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9"/>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100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9"/>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9"/>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9"/>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100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9"/>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9"/>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100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9"/>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9"/>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100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9"/>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100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9"/>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100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9"/>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100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9"/>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9"/>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100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9"/>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100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9"/>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100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9"/>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100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9"/>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9"/>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9"/>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9"/>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100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9"/>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9"/>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100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9"/>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100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9"/>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100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9"/>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100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9"/>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100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9"/>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100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9"/>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100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9"/>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100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9"/>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9"/>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100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9"/>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customHeight="1" x14ac:dyDescent="0.15">
      <c r="A697" s="1009"/>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15">
      <c r="A698" s="1009"/>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
      <c r="A699" s="101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3" t="s">
        <v>46</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2" t="s">
        <v>31</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35</v>
      </c>
      <c r="AE701" s="615"/>
      <c r="AF701" s="615"/>
      <c r="AG701" s="614" t="s">
        <v>30</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5" t="s">
        <v>139</v>
      </c>
      <c r="B702" s="536"/>
      <c r="C702" s="735" t="s">
        <v>140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9" t="s">
        <v>489</v>
      </c>
      <c r="AE702" s="910"/>
      <c r="AF702" s="910"/>
      <c r="AG702" s="894" t="s">
        <v>505</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7"/>
      <c r="B703" s="538"/>
      <c r="C703" s="605" t="s">
        <v>36</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44" t="s">
        <v>489</v>
      </c>
      <c r="AE703" s="145"/>
      <c r="AF703" s="145"/>
      <c r="AG703" s="673" t="s">
        <v>506</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39"/>
      <c r="B704" s="540"/>
      <c r="C704" s="607" t="s">
        <v>141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500</v>
      </c>
      <c r="AE704" s="592"/>
      <c r="AF704" s="592"/>
      <c r="AG704" s="426"/>
      <c r="AH704" s="224"/>
      <c r="AI704" s="224"/>
      <c r="AJ704" s="224"/>
      <c r="AK704" s="224"/>
      <c r="AL704" s="224"/>
      <c r="AM704" s="224"/>
      <c r="AN704" s="224"/>
      <c r="AO704" s="224"/>
      <c r="AP704" s="224"/>
      <c r="AQ704" s="224"/>
      <c r="AR704" s="224"/>
      <c r="AS704" s="224"/>
      <c r="AT704" s="224"/>
      <c r="AU704" s="224"/>
      <c r="AV704" s="224"/>
      <c r="AW704" s="224"/>
      <c r="AX704" s="427"/>
    </row>
    <row r="705" spans="1:50" ht="27" customHeight="1" x14ac:dyDescent="0.15">
      <c r="A705" s="627" t="s">
        <v>38</v>
      </c>
      <c r="B705" s="778"/>
      <c r="C705" s="610" t="s">
        <v>40</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500</v>
      </c>
      <c r="AE705" s="742"/>
      <c r="AF705" s="742"/>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4"/>
      <c r="B706" s="779"/>
      <c r="C706" s="620"/>
      <c r="D706" s="621"/>
      <c r="E706" s="692" t="s">
        <v>305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44"/>
      <c r="AE706" s="145"/>
      <c r="AF706" s="146"/>
      <c r="AG706" s="426"/>
      <c r="AH706" s="224"/>
      <c r="AI706" s="224"/>
      <c r="AJ706" s="224"/>
      <c r="AK706" s="224"/>
      <c r="AL706" s="224"/>
      <c r="AM706" s="224"/>
      <c r="AN706" s="224"/>
      <c r="AO706" s="224"/>
      <c r="AP706" s="224"/>
      <c r="AQ706" s="224"/>
      <c r="AR706" s="224"/>
      <c r="AS706" s="224"/>
      <c r="AT706" s="224"/>
      <c r="AU706" s="224"/>
      <c r="AV706" s="224"/>
      <c r="AW706" s="224"/>
      <c r="AX706" s="427"/>
    </row>
    <row r="707" spans="1:50" ht="26.25" customHeight="1" x14ac:dyDescent="0.15">
      <c r="A707" s="664"/>
      <c r="B707" s="779"/>
      <c r="C707" s="622"/>
      <c r="D707" s="623"/>
      <c r="E707" s="695" t="s">
        <v>242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c r="AE707" s="590"/>
      <c r="AF707" s="590"/>
      <c r="AG707" s="426"/>
      <c r="AH707" s="224"/>
      <c r="AI707" s="224"/>
      <c r="AJ707" s="224"/>
      <c r="AK707" s="224"/>
      <c r="AL707" s="224"/>
      <c r="AM707" s="224"/>
      <c r="AN707" s="224"/>
      <c r="AO707" s="224"/>
      <c r="AP707" s="224"/>
      <c r="AQ707" s="224"/>
      <c r="AR707" s="224"/>
      <c r="AS707" s="224"/>
      <c r="AT707" s="224"/>
      <c r="AU707" s="224"/>
      <c r="AV707" s="224"/>
      <c r="AW707" s="224"/>
      <c r="AX707" s="427"/>
    </row>
    <row r="708" spans="1:50" ht="26.25" customHeight="1" x14ac:dyDescent="0.15">
      <c r="A708" s="664"/>
      <c r="B708" s="665"/>
      <c r="C708" s="603" t="s">
        <v>41</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489</v>
      </c>
      <c r="AE708" s="677"/>
      <c r="AF708" s="677"/>
      <c r="AG708" s="532" t="s">
        <v>549</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4"/>
      <c r="B709" s="665"/>
      <c r="C709" s="594" t="s">
        <v>142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44" t="s">
        <v>489</v>
      </c>
      <c r="AE709" s="145"/>
      <c r="AF709" s="145"/>
      <c r="AG709" s="673" t="s">
        <v>507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37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44" t="s">
        <v>500</v>
      </c>
      <c r="AE710" s="145"/>
      <c r="AF710" s="145"/>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4" t="s">
        <v>42</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44" t="s">
        <v>489</v>
      </c>
      <c r="AE711" s="145"/>
      <c r="AF711" s="145"/>
      <c r="AG711" s="673" t="s">
        <v>508</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271</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489</v>
      </c>
      <c r="AE712" s="592"/>
      <c r="AF712" s="592"/>
      <c r="AG712" s="600" t="s">
        <v>550</v>
      </c>
      <c r="AH712" s="601"/>
      <c r="AI712" s="601"/>
      <c r="AJ712" s="601"/>
      <c r="AK712" s="601"/>
      <c r="AL712" s="601"/>
      <c r="AM712" s="601"/>
      <c r="AN712" s="601"/>
      <c r="AO712" s="601"/>
      <c r="AP712" s="601"/>
      <c r="AQ712" s="601"/>
      <c r="AR712" s="601"/>
      <c r="AS712" s="601"/>
      <c r="AT712" s="601"/>
      <c r="AU712" s="601"/>
      <c r="AV712" s="601"/>
      <c r="AW712" s="601"/>
      <c r="AX712" s="602"/>
    </row>
    <row r="713" spans="1:50" ht="35.25" customHeight="1" x14ac:dyDescent="0.15">
      <c r="A713" s="664"/>
      <c r="B713" s="665"/>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489</v>
      </c>
      <c r="AE713" s="145"/>
      <c r="AF713" s="146"/>
      <c r="AG713" s="673" t="s">
        <v>555</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0" t="s">
        <v>249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7" t="s">
        <v>489</v>
      </c>
      <c r="AE714" s="598"/>
      <c r="AF714" s="599"/>
      <c r="AG714" s="698" t="s">
        <v>509</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39</v>
      </c>
      <c r="B715" s="663"/>
      <c r="C715" s="668" t="s">
        <v>250</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489</v>
      </c>
      <c r="AE715" s="677"/>
      <c r="AF715" s="786"/>
      <c r="AG715" s="532" t="s">
        <v>558</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4"/>
      <c r="B716" s="665"/>
      <c r="C716" s="796" t="s">
        <v>44</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489</v>
      </c>
      <c r="AE716" s="768"/>
      <c r="AF716" s="768"/>
      <c r="AG716" s="673" t="s">
        <v>510</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198</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44" t="s">
        <v>500</v>
      </c>
      <c r="AE717" s="145"/>
      <c r="AF717" s="145"/>
      <c r="AG717" s="673"/>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4" t="s">
        <v>43</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44" t="s">
        <v>489</v>
      </c>
      <c r="AE718" s="145"/>
      <c r="AF718" s="145"/>
      <c r="AG718" s="153" t="s">
        <v>511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7" t="s">
        <v>57</v>
      </c>
      <c r="B719" s="658"/>
      <c r="C719" s="799" t="s">
        <v>143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2"/>
      <c r="AD719" s="676" t="s">
        <v>500</v>
      </c>
      <c r="AE719" s="677"/>
      <c r="AF719" s="677"/>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9"/>
      <c r="B720" s="660"/>
      <c r="C720" s="950" t="s">
        <v>264</v>
      </c>
      <c r="D720" s="948"/>
      <c r="E720" s="948"/>
      <c r="F720" s="951"/>
      <c r="G720" s="947" t="s">
        <v>265</v>
      </c>
      <c r="H720" s="948"/>
      <c r="I720" s="948"/>
      <c r="J720" s="948"/>
      <c r="K720" s="948"/>
      <c r="L720" s="948"/>
      <c r="M720" s="948"/>
      <c r="N720" s="947" t="s">
        <v>268</v>
      </c>
      <c r="O720" s="948"/>
      <c r="P720" s="948"/>
      <c r="Q720" s="948"/>
      <c r="R720" s="948"/>
      <c r="S720" s="948"/>
      <c r="T720" s="948"/>
      <c r="U720" s="948"/>
      <c r="V720" s="948"/>
      <c r="W720" s="948"/>
      <c r="X720" s="948"/>
      <c r="Y720" s="948"/>
      <c r="Z720" s="948"/>
      <c r="AA720" s="948"/>
      <c r="AB720" s="948"/>
      <c r="AC720" s="948"/>
      <c r="AD720" s="948"/>
      <c r="AE720" s="948"/>
      <c r="AF720" s="949"/>
      <c r="AG720" s="426"/>
      <c r="AH720" s="224"/>
      <c r="AI720" s="224"/>
      <c r="AJ720" s="224"/>
      <c r="AK720" s="224"/>
      <c r="AL720" s="224"/>
      <c r="AM720" s="224"/>
      <c r="AN720" s="224"/>
      <c r="AO720" s="224"/>
      <c r="AP720" s="224"/>
      <c r="AQ720" s="224"/>
      <c r="AR720" s="224"/>
      <c r="AS720" s="224"/>
      <c r="AT720" s="224"/>
      <c r="AU720" s="224"/>
      <c r="AV720" s="224"/>
      <c r="AW720" s="224"/>
      <c r="AX720" s="427"/>
    </row>
    <row r="721" spans="1:50" ht="24.75" customHeight="1" x14ac:dyDescent="0.15">
      <c r="A721" s="659"/>
      <c r="B721" s="660"/>
      <c r="C721" s="932"/>
      <c r="D721" s="933"/>
      <c r="E721" s="933"/>
      <c r="F721" s="934"/>
      <c r="G721" s="952"/>
      <c r="H721" s="953"/>
      <c r="I721" s="68" t="str">
        <f>IF(OR(G721="　", G721=""), "", "-")</f>
        <v/>
      </c>
      <c r="J721" s="931"/>
      <c r="K721" s="931"/>
      <c r="L721" s="68" t="str">
        <f>IF(M721="","","-")</f>
        <v/>
      </c>
      <c r="M721" s="69"/>
      <c r="N721" s="928"/>
      <c r="O721" s="929"/>
      <c r="P721" s="929"/>
      <c r="Q721" s="929"/>
      <c r="R721" s="929"/>
      <c r="S721" s="929"/>
      <c r="T721" s="929"/>
      <c r="U721" s="929"/>
      <c r="V721" s="929"/>
      <c r="W721" s="929"/>
      <c r="X721" s="929"/>
      <c r="Y721" s="929"/>
      <c r="Z721" s="929"/>
      <c r="AA721" s="929"/>
      <c r="AB721" s="929"/>
      <c r="AC721" s="929"/>
      <c r="AD721" s="929"/>
      <c r="AE721" s="929"/>
      <c r="AF721" s="930"/>
      <c r="AG721" s="426"/>
      <c r="AH721" s="224"/>
      <c r="AI721" s="224"/>
      <c r="AJ721" s="224"/>
      <c r="AK721" s="224"/>
      <c r="AL721" s="224"/>
      <c r="AM721" s="224"/>
      <c r="AN721" s="224"/>
      <c r="AO721" s="224"/>
      <c r="AP721" s="224"/>
      <c r="AQ721" s="224"/>
      <c r="AR721" s="224"/>
      <c r="AS721" s="224"/>
      <c r="AT721" s="224"/>
      <c r="AU721" s="224"/>
      <c r="AV721" s="224"/>
      <c r="AW721" s="224"/>
      <c r="AX721" s="427"/>
    </row>
    <row r="722" spans="1:50" ht="24.75" customHeight="1" x14ac:dyDescent="0.15">
      <c r="A722" s="659"/>
      <c r="B722" s="660"/>
      <c r="C722" s="932"/>
      <c r="D722" s="933"/>
      <c r="E722" s="933"/>
      <c r="F722" s="934"/>
      <c r="G722" s="952"/>
      <c r="H722" s="953"/>
      <c r="I722" s="68" t="str">
        <f t="shared" ref="I722:I725" si="4">IF(OR(G722="　", G722=""), "", "-")</f>
        <v/>
      </c>
      <c r="J722" s="931"/>
      <c r="K722" s="931"/>
      <c r="L722" s="68" t="str">
        <f t="shared" ref="L722:L725" si="5">IF(M722="","","-")</f>
        <v/>
      </c>
      <c r="M722" s="69"/>
      <c r="N722" s="928"/>
      <c r="O722" s="929"/>
      <c r="P722" s="929"/>
      <c r="Q722" s="929"/>
      <c r="R722" s="929"/>
      <c r="S722" s="929"/>
      <c r="T722" s="929"/>
      <c r="U722" s="929"/>
      <c r="V722" s="929"/>
      <c r="W722" s="929"/>
      <c r="X722" s="929"/>
      <c r="Y722" s="929"/>
      <c r="Z722" s="929"/>
      <c r="AA722" s="929"/>
      <c r="AB722" s="929"/>
      <c r="AC722" s="929"/>
      <c r="AD722" s="929"/>
      <c r="AE722" s="929"/>
      <c r="AF722" s="930"/>
      <c r="AG722" s="426"/>
      <c r="AH722" s="224"/>
      <c r="AI722" s="224"/>
      <c r="AJ722" s="224"/>
      <c r="AK722" s="224"/>
      <c r="AL722" s="224"/>
      <c r="AM722" s="224"/>
      <c r="AN722" s="224"/>
      <c r="AO722" s="224"/>
      <c r="AP722" s="224"/>
      <c r="AQ722" s="224"/>
      <c r="AR722" s="224"/>
      <c r="AS722" s="224"/>
      <c r="AT722" s="224"/>
      <c r="AU722" s="224"/>
      <c r="AV722" s="224"/>
      <c r="AW722" s="224"/>
      <c r="AX722" s="427"/>
    </row>
    <row r="723" spans="1:50" ht="24.75" customHeight="1" x14ac:dyDescent="0.15">
      <c r="A723" s="659"/>
      <c r="B723" s="660"/>
      <c r="C723" s="932"/>
      <c r="D723" s="933"/>
      <c r="E723" s="933"/>
      <c r="F723" s="934"/>
      <c r="G723" s="952"/>
      <c r="H723" s="953"/>
      <c r="I723" s="68" t="str">
        <f t="shared" si="4"/>
        <v/>
      </c>
      <c r="J723" s="931"/>
      <c r="K723" s="931"/>
      <c r="L723" s="68" t="str">
        <f t="shared" si="5"/>
        <v/>
      </c>
      <c r="M723" s="69"/>
      <c r="N723" s="928"/>
      <c r="O723" s="929"/>
      <c r="P723" s="929"/>
      <c r="Q723" s="929"/>
      <c r="R723" s="929"/>
      <c r="S723" s="929"/>
      <c r="T723" s="929"/>
      <c r="U723" s="929"/>
      <c r="V723" s="929"/>
      <c r="W723" s="929"/>
      <c r="X723" s="929"/>
      <c r="Y723" s="929"/>
      <c r="Z723" s="929"/>
      <c r="AA723" s="929"/>
      <c r="AB723" s="929"/>
      <c r="AC723" s="929"/>
      <c r="AD723" s="929"/>
      <c r="AE723" s="929"/>
      <c r="AF723" s="930"/>
      <c r="AG723" s="426"/>
      <c r="AH723" s="224"/>
      <c r="AI723" s="224"/>
      <c r="AJ723" s="224"/>
      <c r="AK723" s="224"/>
      <c r="AL723" s="224"/>
      <c r="AM723" s="224"/>
      <c r="AN723" s="224"/>
      <c r="AO723" s="224"/>
      <c r="AP723" s="224"/>
      <c r="AQ723" s="224"/>
      <c r="AR723" s="224"/>
      <c r="AS723" s="224"/>
      <c r="AT723" s="224"/>
      <c r="AU723" s="224"/>
      <c r="AV723" s="224"/>
      <c r="AW723" s="224"/>
      <c r="AX723" s="427"/>
    </row>
    <row r="724" spans="1:50" ht="24.75" customHeight="1" x14ac:dyDescent="0.15">
      <c r="A724" s="659"/>
      <c r="B724" s="660"/>
      <c r="C724" s="932"/>
      <c r="D724" s="933"/>
      <c r="E724" s="933"/>
      <c r="F724" s="934"/>
      <c r="G724" s="952"/>
      <c r="H724" s="953"/>
      <c r="I724" s="68" t="str">
        <f t="shared" si="4"/>
        <v/>
      </c>
      <c r="J724" s="931"/>
      <c r="K724" s="931"/>
      <c r="L724" s="68" t="str">
        <f t="shared" si="5"/>
        <v/>
      </c>
      <c r="M724" s="69"/>
      <c r="N724" s="928"/>
      <c r="O724" s="929"/>
      <c r="P724" s="929"/>
      <c r="Q724" s="929"/>
      <c r="R724" s="929"/>
      <c r="S724" s="929"/>
      <c r="T724" s="929"/>
      <c r="U724" s="929"/>
      <c r="V724" s="929"/>
      <c r="W724" s="929"/>
      <c r="X724" s="929"/>
      <c r="Y724" s="929"/>
      <c r="Z724" s="929"/>
      <c r="AA724" s="929"/>
      <c r="AB724" s="929"/>
      <c r="AC724" s="929"/>
      <c r="AD724" s="929"/>
      <c r="AE724" s="929"/>
      <c r="AF724" s="930"/>
      <c r="AG724" s="426"/>
      <c r="AH724" s="224"/>
      <c r="AI724" s="224"/>
      <c r="AJ724" s="224"/>
      <c r="AK724" s="224"/>
      <c r="AL724" s="224"/>
      <c r="AM724" s="224"/>
      <c r="AN724" s="224"/>
      <c r="AO724" s="224"/>
      <c r="AP724" s="224"/>
      <c r="AQ724" s="224"/>
      <c r="AR724" s="224"/>
      <c r="AS724" s="224"/>
      <c r="AT724" s="224"/>
      <c r="AU724" s="224"/>
      <c r="AV724" s="224"/>
      <c r="AW724" s="224"/>
      <c r="AX724" s="427"/>
    </row>
    <row r="725" spans="1:50" ht="24.75" customHeight="1" x14ac:dyDescent="0.15">
      <c r="A725" s="661"/>
      <c r="B725" s="662"/>
      <c r="C725" s="935"/>
      <c r="D725" s="936"/>
      <c r="E725" s="936"/>
      <c r="F725" s="937"/>
      <c r="G725" s="974"/>
      <c r="H725" s="975"/>
      <c r="I725" s="70" t="str">
        <f t="shared" si="4"/>
        <v/>
      </c>
      <c r="J725" s="976"/>
      <c r="K725" s="976"/>
      <c r="L725" s="70" t="str">
        <f t="shared" si="5"/>
        <v/>
      </c>
      <c r="M725" s="71"/>
      <c r="N725" s="967"/>
      <c r="O725" s="968"/>
      <c r="P725" s="968"/>
      <c r="Q725" s="968"/>
      <c r="R725" s="968"/>
      <c r="S725" s="968"/>
      <c r="T725" s="968"/>
      <c r="U725" s="968"/>
      <c r="V725" s="968"/>
      <c r="W725" s="968"/>
      <c r="X725" s="968"/>
      <c r="Y725" s="968"/>
      <c r="Z725" s="968"/>
      <c r="AA725" s="968"/>
      <c r="AB725" s="968"/>
      <c r="AC725" s="968"/>
      <c r="AD725" s="968"/>
      <c r="AE725" s="968"/>
      <c r="AF725" s="96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7" t="s">
        <v>47</v>
      </c>
      <c r="B726" s="628"/>
      <c r="C726" s="446" t="s">
        <v>52</v>
      </c>
      <c r="D726" s="587"/>
      <c r="E726" s="587"/>
      <c r="F726" s="588"/>
      <c r="G726" s="806" t="s">
        <v>501</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9"/>
      <c r="B727" s="630"/>
      <c r="C727" s="704" t="s">
        <v>56</v>
      </c>
      <c r="D727" s="705"/>
      <c r="E727" s="705"/>
      <c r="F727" s="706"/>
      <c r="G727" s="804" t="s">
        <v>502</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32</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560</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136</v>
      </c>
      <c r="B731" s="625"/>
      <c r="C731" s="625"/>
      <c r="D731" s="625"/>
      <c r="E731" s="626"/>
      <c r="F731" s="689" t="s">
        <v>559</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8" t="s">
        <v>562</v>
      </c>
      <c r="B733" s="759"/>
      <c r="C733" s="759"/>
      <c r="D733" s="759"/>
      <c r="E733" s="760"/>
      <c r="F733" s="775" t="s">
        <v>561</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34</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3" t="s">
        <v>277</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86" t="s">
        <v>327</v>
      </c>
      <c r="B737" s="87"/>
      <c r="C737" s="87"/>
      <c r="D737" s="88"/>
      <c r="E737" s="89" t="s">
        <v>488</v>
      </c>
      <c r="F737" s="89"/>
      <c r="G737" s="89"/>
      <c r="H737" s="89"/>
      <c r="I737" s="89"/>
      <c r="J737" s="89"/>
      <c r="K737" s="89"/>
      <c r="L737" s="89"/>
      <c r="M737" s="89"/>
      <c r="N737" s="95" t="s">
        <v>322</v>
      </c>
      <c r="O737" s="95"/>
      <c r="P737" s="95"/>
      <c r="Q737" s="95"/>
      <c r="R737" s="89" t="s">
        <v>512</v>
      </c>
      <c r="S737" s="89"/>
      <c r="T737" s="89"/>
      <c r="U737" s="89"/>
      <c r="V737" s="89"/>
      <c r="W737" s="89"/>
      <c r="X737" s="89"/>
      <c r="Y737" s="89"/>
      <c r="Z737" s="89"/>
      <c r="AA737" s="95" t="s">
        <v>321</v>
      </c>
      <c r="AB737" s="95"/>
      <c r="AC737" s="95"/>
      <c r="AD737" s="95"/>
      <c r="AE737" s="89" t="s">
        <v>516</v>
      </c>
      <c r="AF737" s="89"/>
      <c r="AG737" s="89"/>
      <c r="AH737" s="89"/>
      <c r="AI737" s="89"/>
      <c r="AJ737" s="89"/>
      <c r="AK737" s="89"/>
      <c r="AL737" s="89"/>
      <c r="AM737" s="89"/>
      <c r="AN737" s="95" t="s">
        <v>320</v>
      </c>
      <c r="AO737" s="95"/>
      <c r="AP737" s="95"/>
      <c r="AQ737" s="95"/>
      <c r="AR737" s="96" t="s">
        <v>517</v>
      </c>
      <c r="AS737" s="97"/>
      <c r="AT737" s="97"/>
      <c r="AU737" s="97"/>
      <c r="AV737" s="97"/>
      <c r="AW737" s="97"/>
      <c r="AX737" s="98"/>
      <c r="AY737" s="74"/>
      <c r="AZ737" s="74"/>
    </row>
    <row r="738" spans="1:52" ht="24.75" customHeight="1" x14ac:dyDescent="0.15">
      <c r="A738" s="86" t="s">
        <v>319</v>
      </c>
      <c r="B738" s="87"/>
      <c r="C738" s="87"/>
      <c r="D738" s="88"/>
      <c r="E738" s="89" t="s">
        <v>513</v>
      </c>
      <c r="F738" s="89"/>
      <c r="G738" s="89"/>
      <c r="H738" s="89"/>
      <c r="I738" s="89"/>
      <c r="J738" s="89"/>
      <c r="K738" s="89"/>
      <c r="L738" s="89"/>
      <c r="M738" s="89"/>
      <c r="N738" s="95" t="s">
        <v>318</v>
      </c>
      <c r="O738" s="95"/>
      <c r="P738" s="95"/>
      <c r="Q738" s="95"/>
      <c r="R738" s="89" t="s">
        <v>514</v>
      </c>
      <c r="S738" s="89"/>
      <c r="T738" s="89"/>
      <c r="U738" s="89"/>
      <c r="V738" s="89"/>
      <c r="W738" s="89"/>
      <c r="X738" s="89"/>
      <c r="Y738" s="89"/>
      <c r="Z738" s="89"/>
      <c r="AA738" s="95" t="s">
        <v>317</v>
      </c>
      <c r="AB738" s="95"/>
      <c r="AC738" s="95"/>
      <c r="AD738" s="95"/>
      <c r="AE738" s="89" t="s">
        <v>515</v>
      </c>
      <c r="AF738" s="89"/>
      <c r="AG738" s="89"/>
      <c r="AH738" s="89"/>
      <c r="AI738" s="89"/>
      <c r="AJ738" s="89"/>
      <c r="AK738" s="89"/>
      <c r="AL738" s="89"/>
      <c r="AM738" s="89"/>
      <c r="AN738" s="95" t="s">
        <v>316</v>
      </c>
      <c r="AO738" s="95"/>
      <c r="AP738" s="95"/>
      <c r="AQ738" s="95"/>
      <c r="AR738" s="96" t="s">
        <v>518</v>
      </c>
      <c r="AS738" s="97"/>
      <c r="AT738" s="97"/>
      <c r="AU738" s="97"/>
      <c r="AV738" s="97"/>
      <c r="AW738" s="97"/>
      <c r="AX738" s="98"/>
    </row>
    <row r="739" spans="1:52" ht="24.75" customHeight="1" x14ac:dyDescent="0.15">
      <c r="A739" s="86" t="s">
        <v>315</v>
      </c>
      <c r="B739" s="87"/>
      <c r="C739" s="87"/>
      <c r="D739" s="88"/>
      <c r="E739" s="89" t="s">
        <v>519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c r="J740" s="111"/>
      <c r="K740" s="78" t="str">
        <f>IF(OR(I740="　", I740=""), "", "-")</f>
        <v/>
      </c>
      <c r="L740" s="112">
        <v>483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thickBot="1" x14ac:dyDescent="0.2">
      <c r="A778" s="132"/>
      <c r="B778" s="133"/>
      <c r="C778" s="133"/>
      <c r="D778" s="133"/>
      <c r="E778" s="133"/>
      <c r="F778" s="13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customHeight="1" thickBot="1" x14ac:dyDescent="0.2">
      <c r="A779" s="793"/>
      <c r="B779" s="794"/>
      <c r="C779" s="794"/>
      <c r="D779" s="794"/>
      <c r="E779" s="794"/>
      <c r="F779" s="79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9" t="s">
        <v>310</v>
      </c>
      <c r="B780" s="770"/>
      <c r="C780" s="770"/>
      <c r="D780" s="770"/>
      <c r="E780" s="770"/>
      <c r="F780" s="771"/>
      <c r="G780" s="442" t="s">
        <v>529</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287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62"/>
      <c r="B781" s="772"/>
      <c r="C781" s="772"/>
      <c r="D781" s="772"/>
      <c r="E781" s="772"/>
      <c r="F781" s="773"/>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customHeight="1" x14ac:dyDescent="0.15">
      <c r="A782" s="562"/>
      <c r="B782" s="772"/>
      <c r="C782" s="772"/>
      <c r="D782" s="772"/>
      <c r="E782" s="772"/>
      <c r="F782" s="773"/>
      <c r="G782" s="458" t="s">
        <v>520</v>
      </c>
      <c r="H782" s="459"/>
      <c r="I782" s="459"/>
      <c r="J782" s="459"/>
      <c r="K782" s="460"/>
      <c r="L782" s="461" t="s">
        <v>521</v>
      </c>
      <c r="M782" s="462"/>
      <c r="N782" s="462"/>
      <c r="O782" s="462"/>
      <c r="P782" s="462"/>
      <c r="Q782" s="462"/>
      <c r="R782" s="462"/>
      <c r="S782" s="462"/>
      <c r="T782" s="462"/>
      <c r="U782" s="462"/>
      <c r="V782" s="462"/>
      <c r="W782" s="462"/>
      <c r="X782" s="463"/>
      <c r="Y782" s="464">
        <v>617</v>
      </c>
      <c r="Z782" s="465"/>
      <c r="AA782" s="465"/>
      <c r="AB782" s="563"/>
      <c r="AC782" s="458"/>
      <c r="AD782" s="459"/>
      <c r="AE782" s="459"/>
      <c r="AF782" s="459"/>
      <c r="AG782" s="460"/>
      <c r="AH782" s="461"/>
      <c r="AI782" s="462"/>
      <c r="AJ782" s="462"/>
      <c r="AK782" s="462"/>
      <c r="AL782" s="462"/>
      <c r="AM782" s="462"/>
      <c r="AN782" s="462"/>
      <c r="AO782" s="462"/>
      <c r="AP782" s="462"/>
      <c r="AQ782" s="462"/>
      <c r="AR782" s="462"/>
      <c r="AS782" s="462"/>
      <c r="AT782" s="463"/>
      <c r="AU782" s="464"/>
      <c r="AV782" s="465"/>
      <c r="AW782" s="465"/>
      <c r="AX782" s="466"/>
    </row>
    <row r="783" spans="1:50" ht="24.75" customHeight="1" x14ac:dyDescent="0.15">
      <c r="A783" s="562"/>
      <c r="B783" s="772"/>
      <c r="C783" s="772"/>
      <c r="D783" s="772"/>
      <c r="E783" s="772"/>
      <c r="F783" s="773"/>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62"/>
      <c r="B784" s="772"/>
      <c r="C784" s="772"/>
      <c r="D784" s="772"/>
      <c r="E784" s="772"/>
      <c r="F784" s="773"/>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62"/>
      <c r="B785" s="772"/>
      <c r="C785" s="772"/>
      <c r="D785" s="772"/>
      <c r="E785" s="772"/>
      <c r="F785" s="773"/>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62"/>
      <c r="B786" s="772"/>
      <c r="C786" s="772"/>
      <c r="D786" s="772"/>
      <c r="E786" s="772"/>
      <c r="F786" s="773"/>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62"/>
      <c r="B787" s="772"/>
      <c r="C787" s="772"/>
      <c r="D787" s="772"/>
      <c r="E787" s="772"/>
      <c r="F787" s="773"/>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62"/>
      <c r="B788" s="772"/>
      <c r="C788" s="772"/>
      <c r="D788" s="772"/>
      <c r="E788" s="772"/>
      <c r="F788" s="773"/>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62"/>
      <c r="B789" s="772"/>
      <c r="C789" s="772"/>
      <c r="D789" s="772"/>
      <c r="E789" s="772"/>
      <c r="F789" s="773"/>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62"/>
      <c r="B790" s="772"/>
      <c r="C790" s="772"/>
      <c r="D790" s="772"/>
      <c r="E790" s="772"/>
      <c r="F790" s="773"/>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62"/>
      <c r="B791" s="772"/>
      <c r="C791" s="772"/>
      <c r="D791" s="772"/>
      <c r="E791" s="772"/>
      <c r="F791" s="773"/>
      <c r="G791" s="345"/>
      <c r="H791" s="346"/>
      <c r="I791" s="346"/>
      <c r="J791" s="346"/>
      <c r="K791" s="347"/>
      <c r="L791" s="398"/>
      <c r="M791" s="399"/>
      <c r="N791" s="399"/>
      <c r="O791" s="399"/>
      <c r="P791" s="399"/>
      <c r="Q791" s="399"/>
      <c r="R791" s="399"/>
      <c r="S791" s="399"/>
      <c r="T791" s="399"/>
      <c r="U791" s="399"/>
      <c r="V791" s="399"/>
      <c r="W791" s="399"/>
      <c r="X791" s="400"/>
      <c r="Y791" s="395"/>
      <c r="Z791" s="396"/>
      <c r="AA791" s="396"/>
      <c r="AB791" s="402"/>
      <c r="AC791" s="345"/>
      <c r="AD791" s="346"/>
      <c r="AE791" s="346"/>
      <c r="AF791" s="346"/>
      <c r="AG791" s="347"/>
      <c r="AH791" s="398"/>
      <c r="AI791" s="399"/>
      <c r="AJ791" s="399"/>
      <c r="AK791" s="399"/>
      <c r="AL791" s="399"/>
      <c r="AM791" s="399"/>
      <c r="AN791" s="399"/>
      <c r="AO791" s="399"/>
      <c r="AP791" s="399"/>
      <c r="AQ791" s="399"/>
      <c r="AR791" s="399"/>
      <c r="AS791" s="399"/>
      <c r="AT791" s="400"/>
      <c r="AU791" s="395"/>
      <c r="AV791" s="396"/>
      <c r="AW791" s="396"/>
      <c r="AX791" s="397"/>
    </row>
    <row r="792" spans="1:50" ht="24.75" customHeight="1" x14ac:dyDescent="0.15">
      <c r="A792" s="562"/>
      <c r="B792" s="772"/>
      <c r="C792" s="772"/>
      <c r="D792" s="772"/>
      <c r="E792" s="772"/>
      <c r="F792" s="773"/>
      <c r="G792" s="406" t="s">
        <v>20</v>
      </c>
      <c r="H792" s="407"/>
      <c r="I792" s="407"/>
      <c r="J792" s="407"/>
      <c r="K792" s="407"/>
      <c r="L792" s="408"/>
      <c r="M792" s="409"/>
      <c r="N792" s="409"/>
      <c r="O792" s="409"/>
      <c r="P792" s="409"/>
      <c r="Q792" s="409"/>
      <c r="R792" s="409"/>
      <c r="S792" s="409"/>
      <c r="T792" s="409"/>
      <c r="U792" s="409"/>
      <c r="V792" s="409"/>
      <c r="W792" s="409"/>
      <c r="X792" s="410"/>
      <c r="Y792" s="411">
        <f>SUM(Y782:AB791)</f>
        <v>617</v>
      </c>
      <c r="Z792" s="412"/>
      <c r="AA792" s="412"/>
      <c r="AB792" s="413"/>
      <c r="AC792" s="406" t="s">
        <v>20</v>
      </c>
      <c r="AD792" s="407"/>
      <c r="AE792" s="407"/>
      <c r="AF792" s="407"/>
      <c r="AG792" s="407"/>
      <c r="AH792" s="408"/>
      <c r="AI792" s="409"/>
      <c r="AJ792" s="409"/>
      <c r="AK792" s="409"/>
      <c r="AL792" s="409"/>
      <c r="AM792" s="409"/>
      <c r="AN792" s="409"/>
      <c r="AO792" s="409"/>
      <c r="AP792" s="409"/>
      <c r="AQ792" s="409"/>
      <c r="AR792" s="409"/>
      <c r="AS792" s="409"/>
      <c r="AT792" s="410"/>
      <c r="AU792" s="411">
        <f>SUM(AU782:AX791)</f>
        <v>0</v>
      </c>
      <c r="AV792" s="412"/>
      <c r="AW792" s="412"/>
      <c r="AX792" s="414"/>
    </row>
    <row r="793" spans="1:50" ht="24.75" hidden="1" customHeight="1" x14ac:dyDescent="0.15">
      <c r="A793" s="562"/>
      <c r="B793" s="772"/>
      <c r="C793" s="772"/>
      <c r="D793" s="772"/>
      <c r="E793" s="772"/>
      <c r="F793" s="773"/>
      <c r="G793" s="442" t="s">
        <v>245</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244</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62"/>
      <c r="B794" s="772"/>
      <c r="C794" s="772"/>
      <c r="D794" s="772"/>
      <c r="E794" s="772"/>
      <c r="F794" s="773"/>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62"/>
      <c r="B795" s="772"/>
      <c r="C795" s="772"/>
      <c r="D795" s="772"/>
      <c r="E795" s="772"/>
      <c r="F795" s="773"/>
      <c r="G795" s="458"/>
      <c r="H795" s="459"/>
      <c r="I795" s="459"/>
      <c r="J795" s="459"/>
      <c r="K795" s="460"/>
      <c r="L795" s="461"/>
      <c r="M795" s="462"/>
      <c r="N795" s="462"/>
      <c r="O795" s="462"/>
      <c r="P795" s="462"/>
      <c r="Q795" s="462"/>
      <c r="R795" s="462"/>
      <c r="S795" s="462"/>
      <c r="T795" s="462"/>
      <c r="U795" s="462"/>
      <c r="V795" s="462"/>
      <c r="W795" s="462"/>
      <c r="X795" s="463"/>
      <c r="Y795" s="464"/>
      <c r="Z795" s="465"/>
      <c r="AA795" s="465"/>
      <c r="AB795" s="563"/>
      <c r="AC795" s="458"/>
      <c r="AD795" s="459"/>
      <c r="AE795" s="459"/>
      <c r="AF795" s="459"/>
      <c r="AG795" s="460"/>
      <c r="AH795" s="461"/>
      <c r="AI795" s="462"/>
      <c r="AJ795" s="462"/>
      <c r="AK795" s="462"/>
      <c r="AL795" s="462"/>
      <c r="AM795" s="462"/>
      <c r="AN795" s="462"/>
      <c r="AO795" s="462"/>
      <c r="AP795" s="462"/>
      <c r="AQ795" s="462"/>
      <c r="AR795" s="462"/>
      <c r="AS795" s="462"/>
      <c r="AT795" s="463"/>
      <c r="AU795" s="464"/>
      <c r="AV795" s="465"/>
      <c r="AW795" s="465"/>
      <c r="AX795" s="466"/>
    </row>
    <row r="796" spans="1:50" ht="24.75" hidden="1" customHeight="1" x14ac:dyDescent="0.15">
      <c r="A796" s="562"/>
      <c r="B796" s="772"/>
      <c r="C796" s="772"/>
      <c r="D796" s="772"/>
      <c r="E796" s="772"/>
      <c r="F796" s="773"/>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62"/>
      <c r="B797" s="772"/>
      <c r="C797" s="772"/>
      <c r="D797" s="772"/>
      <c r="E797" s="772"/>
      <c r="F797" s="773"/>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62"/>
      <c r="B798" s="772"/>
      <c r="C798" s="772"/>
      <c r="D798" s="772"/>
      <c r="E798" s="772"/>
      <c r="F798" s="773"/>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62"/>
      <c r="B799" s="772"/>
      <c r="C799" s="772"/>
      <c r="D799" s="772"/>
      <c r="E799" s="772"/>
      <c r="F799" s="773"/>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62"/>
      <c r="B800" s="772"/>
      <c r="C800" s="772"/>
      <c r="D800" s="772"/>
      <c r="E800" s="772"/>
      <c r="F800" s="773"/>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62"/>
      <c r="B801" s="772"/>
      <c r="C801" s="772"/>
      <c r="D801" s="772"/>
      <c r="E801" s="772"/>
      <c r="F801" s="773"/>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62"/>
      <c r="B802" s="772"/>
      <c r="C802" s="772"/>
      <c r="D802" s="772"/>
      <c r="E802" s="772"/>
      <c r="F802" s="773"/>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62"/>
      <c r="B803" s="772"/>
      <c r="C803" s="772"/>
      <c r="D803" s="772"/>
      <c r="E803" s="772"/>
      <c r="F803" s="773"/>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x14ac:dyDescent="0.15">
      <c r="A804" s="562"/>
      <c r="B804" s="772"/>
      <c r="C804" s="772"/>
      <c r="D804" s="772"/>
      <c r="E804" s="772"/>
      <c r="F804" s="773"/>
      <c r="G804" s="345"/>
      <c r="H804" s="346"/>
      <c r="I804" s="346"/>
      <c r="J804" s="346"/>
      <c r="K804" s="347"/>
      <c r="L804" s="398"/>
      <c r="M804" s="399"/>
      <c r="N804" s="399"/>
      <c r="O804" s="399"/>
      <c r="P804" s="399"/>
      <c r="Q804" s="399"/>
      <c r="R804" s="399"/>
      <c r="S804" s="399"/>
      <c r="T804" s="399"/>
      <c r="U804" s="399"/>
      <c r="V804" s="399"/>
      <c r="W804" s="399"/>
      <c r="X804" s="400"/>
      <c r="Y804" s="395"/>
      <c r="Z804" s="396"/>
      <c r="AA804" s="396"/>
      <c r="AB804" s="402"/>
      <c r="AC804" s="345"/>
      <c r="AD804" s="346"/>
      <c r="AE804" s="346"/>
      <c r="AF804" s="346"/>
      <c r="AG804" s="347"/>
      <c r="AH804" s="398"/>
      <c r="AI804" s="399"/>
      <c r="AJ804" s="399"/>
      <c r="AK804" s="399"/>
      <c r="AL804" s="399"/>
      <c r="AM804" s="399"/>
      <c r="AN804" s="399"/>
      <c r="AO804" s="399"/>
      <c r="AP804" s="399"/>
      <c r="AQ804" s="399"/>
      <c r="AR804" s="399"/>
      <c r="AS804" s="399"/>
      <c r="AT804" s="400"/>
      <c r="AU804" s="395"/>
      <c r="AV804" s="396"/>
      <c r="AW804" s="396"/>
      <c r="AX804" s="397"/>
    </row>
    <row r="805" spans="1:50" ht="24.75" hidden="1" customHeight="1" thickBot="1" x14ac:dyDescent="0.2">
      <c r="A805" s="562"/>
      <c r="B805" s="772"/>
      <c r="C805" s="772"/>
      <c r="D805" s="772"/>
      <c r="E805" s="772"/>
      <c r="F805" s="773"/>
      <c r="G805" s="406" t="s">
        <v>20</v>
      </c>
      <c r="H805" s="407"/>
      <c r="I805" s="407"/>
      <c r="J805" s="407"/>
      <c r="K805" s="407"/>
      <c r="L805" s="408"/>
      <c r="M805" s="409"/>
      <c r="N805" s="409"/>
      <c r="O805" s="409"/>
      <c r="P805" s="409"/>
      <c r="Q805" s="409"/>
      <c r="R805" s="409"/>
      <c r="S805" s="409"/>
      <c r="T805" s="409"/>
      <c r="U805" s="409"/>
      <c r="V805" s="409"/>
      <c r="W805" s="409"/>
      <c r="X805" s="410"/>
      <c r="Y805" s="411">
        <f>SUM(Y795:AB804)</f>
        <v>0</v>
      </c>
      <c r="Z805" s="412"/>
      <c r="AA805" s="412"/>
      <c r="AB805" s="413"/>
      <c r="AC805" s="406" t="s">
        <v>20</v>
      </c>
      <c r="AD805" s="407"/>
      <c r="AE805" s="407"/>
      <c r="AF805" s="407"/>
      <c r="AG805" s="407"/>
      <c r="AH805" s="408"/>
      <c r="AI805" s="409"/>
      <c r="AJ805" s="409"/>
      <c r="AK805" s="409"/>
      <c r="AL805" s="409"/>
      <c r="AM805" s="409"/>
      <c r="AN805" s="409"/>
      <c r="AO805" s="409"/>
      <c r="AP805" s="409"/>
      <c r="AQ805" s="409"/>
      <c r="AR805" s="409"/>
      <c r="AS805" s="409"/>
      <c r="AT805" s="410"/>
      <c r="AU805" s="411">
        <f>SUM(AU795:AX804)</f>
        <v>0</v>
      </c>
      <c r="AV805" s="412"/>
      <c r="AW805" s="412"/>
      <c r="AX805" s="414"/>
    </row>
    <row r="806" spans="1:50" ht="24.75" hidden="1" customHeight="1" x14ac:dyDescent="0.15">
      <c r="A806" s="562"/>
      <c r="B806" s="772"/>
      <c r="C806" s="772"/>
      <c r="D806" s="772"/>
      <c r="E806" s="772"/>
      <c r="F806" s="773"/>
      <c r="G806" s="442" t="s">
        <v>246</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247</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62"/>
      <c r="B807" s="772"/>
      <c r="C807" s="772"/>
      <c r="D807" s="772"/>
      <c r="E807" s="772"/>
      <c r="F807" s="773"/>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62"/>
      <c r="B808" s="772"/>
      <c r="C808" s="772"/>
      <c r="D808" s="772"/>
      <c r="E808" s="772"/>
      <c r="F808" s="773"/>
      <c r="G808" s="458"/>
      <c r="H808" s="459"/>
      <c r="I808" s="459"/>
      <c r="J808" s="459"/>
      <c r="K808" s="460"/>
      <c r="L808" s="461"/>
      <c r="M808" s="462"/>
      <c r="N808" s="462"/>
      <c r="O808" s="462"/>
      <c r="P808" s="462"/>
      <c r="Q808" s="462"/>
      <c r="R808" s="462"/>
      <c r="S808" s="462"/>
      <c r="T808" s="462"/>
      <c r="U808" s="462"/>
      <c r="V808" s="462"/>
      <c r="W808" s="462"/>
      <c r="X808" s="463"/>
      <c r="Y808" s="464"/>
      <c r="Z808" s="465"/>
      <c r="AA808" s="465"/>
      <c r="AB808" s="563"/>
      <c r="AC808" s="458"/>
      <c r="AD808" s="459"/>
      <c r="AE808" s="459"/>
      <c r="AF808" s="459"/>
      <c r="AG808" s="460"/>
      <c r="AH808" s="461"/>
      <c r="AI808" s="462"/>
      <c r="AJ808" s="462"/>
      <c r="AK808" s="462"/>
      <c r="AL808" s="462"/>
      <c r="AM808" s="462"/>
      <c r="AN808" s="462"/>
      <c r="AO808" s="462"/>
      <c r="AP808" s="462"/>
      <c r="AQ808" s="462"/>
      <c r="AR808" s="462"/>
      <c r="AS808" s="462"/>
      <c r="AT808" s="463"/>
      <c r="AU808" s="464"/>
      <c r="AV808" s="465"/>
      <c r="AW808" s="465"/>
      <c r="AX808" s="466"/>
    </row>
    <row r="809" spans="1:50" ht="24.75" hidden="1" customHeight="1" x14ac:dyDescent="0.15">
      <c r="A809" s="562"/>
      <c r="B809" s="772"/>
      <c r="C809" s="772"/>
      <c r="D809" s="772"/>
      <c r="E809" s="772"/>
      <c r="F809" s="773"/>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62"/>
      <c r="B810" s="772"/>
      <c r="C810" s="772"/>
      <c r="D810" s="772"/>
      <c r="E810" s="772"/>
      <c r="F810" s="773"/>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62"/>
      <c r="B811" s="772"/>
      <c r="C811" s="772"/>
      <c r="D811" s="772"/>
      <c r="E811" s="772"/>
      <c r="F811" s="773"/>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62"/>
      <c r="B812" s="772"/>
      <c r="C812" s="772"/>
      <c r="D812" s="772"/>
      <c r="E812" s="772"/>
      <c r="F812" s="773"/>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62"/>
      <c r="B813" s="772"/>
      <c r="C813" s="772"/>
      <c r="D813" s="772"/>
      <c r="E813" s="772"/>
      <c r="F813" s="773"/>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62"/>
      <c r="B814" s="772"/>
      <c r="C814" s="772"/>
      <c r="D814" s="772"/>
      <c r="E814" s="772"/>
      <c r="F814" s="773"/>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62"/>
      <c r="B815" s="772"/>
      <c r="C815" s="772"/>
      <c r="D815" s="772"/>
      <c r="E815" s="772"/>
      <c r="F815" s="773"/>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62"/>
      <c r="B816" s="772"/>
      <c r="C816" s="772"/>
      <c r="D816" s="772"/>
      <c r="E816" s="772"/>
      <c r="F816" s="773"/>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15">
      <c r="A817" s="562"/>
      <c r="B817" s="772"/>
      <c r="C817" s="772"/>
      <c r="D817" s="772"/>
      <c r="E817" s="772"/>
      <c r="F817" s="773"/>
      <c r="G817" s="345"/>
      <c r="H817" s="346"/>
      <c r="I817" s="346"/>
      <c r="J817" s="346"/>
      <c r="K817" s="347"/>
      <c r="L817" s="398"/>
      <c r="M817" s="399"/>
      <c r="N817" s="399"/>
      <c r="O817" s="399"/>
      <c r="P817" s="399"/>
      <c r="Q817" s="399"/>
      <c r="R817" s="399"/>
      <c r="S817" s="399"/>
      <c r="T817" s="399"/>
      <c r="U817" s="399"/>
      <c r="V817" s="399"/>
      <c r="W817" s="399"/>
      <c r="X817" s="400"/>
      <c r="Y817" s="395"/>
      <c r="Z817" s="396"/>
      <c r="AA817" s="396"/>
      <c r="AB817" s="402"/>
      <c r="AC817" s="345"/>
      <c r="AD817" s="346"/>
      <c r="AE817" s="346"/>
      <c r="AF817" s="346"/>
      <c r="AG817" s="347"/>
      <c r="AH817" s="398"/>
      <c r="AI817" s="399"/>
      <c r="AJ817" s="399"/>
      <c r="AK817" s="399"/>
      <c r="AL817" s="399"/>
      <c r="AM817" s="399"/>
      <c r="AN817" s="399"/>
      <c r="AO817" s="399"/>
      <c r="AP817" s="399"/>
      <c r="AQ817" s="399"/>
      <c r="AR817" s="399"/>
      <c r="AS817" s="399"/>
      <c r="AT817" s="400"/>
      <c r="AU817" s="395"/>
      <c r="AV817" s="396"/>
      <c r="AW817" s="396"/>
      <c r="AX817" s="397"/>
    </row>
    <row r="818" spans="1:50" ht="24.75" hidden="1" customHeight="1" thickBot="1" x14ac:dyDescent="0.2">
      <c r="A818" s="562"/>
      <c r="B818" s="772"/>
      <c r="C818" s="772"/>
      <c r="D818" s="772"/>
      <c r="E818" s="772"/>
      <c r="F818" s="773"/>
      <c r="G818" s="406" t="s">
        <v>20</v>
      </c>
      <c r="H818" s="407"/>
      <c r="I818" s="407"/>
      <c r="J818" s="407"/>
      <c r="K818" s="407"/>
      <c r="L818" s="408"/>
      <c r="M818" s="409"/>
      <c r="N818" s="409"/>
      <c r="O818" s="409"/>
      <c r="P818" s="409"/>
      <c r="Q818" s="409"/>
      <c r="R818" s="409"/>
      <c r="S818" s="409"/>
      <c r="T818" s="409"/>
      <c r="U818" s="409"/>
      <c r="V818" s="409"/>
      <c r="W818" s="409"/>
      <c r="X818" s="410"/>
      <c r="Y818" s="411">
        <f>SUM(Y808:AB817)</f>
        <v>0</v>
      </c>
      <c r="Z818" s="412"/>
      <c r="AA818" s="412"/>
      <c r="AB818" s="413"/>
      <c r="AC818" s="406" t="s">
        <v>20</v>
      </c>
      <c r="AD818" s="407"/>
      <c r="AE818" s="407"/>
      <c r="AF818" s="407"/>
      <c r="AG818" s="407"/>
      <c r="AH818" s="408"/>
      <c r="AI818" s="409"/>
      <c r="AJ818" s="409"/>
      <c r="AK818" s="409"/>
      <c r="AL818" s="409"/>
      <c r="AM818" s="409"/>
      <c r="AN818" s="409"/>
      <c r="AO818" s="409"/>
      <c r="AP818" s="409"/>
      <c r="AQ818" s="409"/>
      <c r="AR818" s="409"/>
      <c r="AS818" s="409"/>
      <c r="AT818" s="410"/>
      <c r="AU818" s="411">
        <f>SUM(AU808:AX817)</f>
        <v>0</v>
      </c>
      <c r="AV818" s="412"/>
      <c r="AW818" s="412"/>
      <c r="AX818" s="414"/>
    </row>
    <row r="819" spans="1:50" ht="24.75" hidden="1" customHeight="1" x14ac:dyDescent="0.15">
      <c r="A819" s="562"/>
      <c r="B819" s="772"/>
      <c r="C819" s="772"/>
      <c r="D819" s="772"/>
      <c r="E819" s="772"/>
      <c r="F819" s="773"/>
      <c r="G819" s="442" t="s">
        <v>221</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179</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62"/>
      <c r="B820" s="772"/>
      <c r="C820" s="772"/>
      <c r="D820" s="772"/>
      <c r="E820" s="772"/>
      <c r="F820" s="773"/>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62"/>
      <c r="B821" s="772"/>
      <c r="C821" s="772"/>
      <c r="D821" s="772"/>
      <c r="E821" s="772"/>
      <c r="F821" s="773"/>
      <c r="G821" s="458"/>
      <c r="H821" s="459"/>
      <c r="I821" s="459"/>
      <c r="J821" s="459"/>
      <c r="K821" s="460"/>
      <c r="L821" s="461"/>
      <c r="M821" s="462"/>
      <c r="N821" s="462"/>
      <c r="O821" s="462"/>
      <c r="P821" s="462"/>
      <c r="Q821" s="462"/>
      <c r="R821" s="462"/>
      <c r="S821" s="462"/>
      <c r="T821" s="462"/>
      <c r="U821" s="462"/>
      <c r="V821" s="462"/>
      <c r="W821" s="462"/>
      <c r="X821" s="463"/>
      <c r="Y821" s="464"/>
      <c r="Z821" s="465"/>
      <c r="AA821" s="465"/>
      <c r="AB821" s="563"/>
      <c r="AC821" s="458"/>
      <c r="AD821" s="459"/>
      <c r="AE821" s="459"/>
      <c r="AF821" s="459"/>
      <c r="AG821" s="460"/>
      <c r="AH821" s="461"/>
      <c r="AI821" s="462"/>
      <c r="AJ821" s="462"/>
      <c r="AK821" s="462"/>
      <c r="AL821" s="462"/>
      <c r="AM821" s="462"/>
      <c r="AN821" s="462"/>
      <c r="AO821" s="462"/>
      <c r="AP821" s="462"/>
      <c r="AQ821" s="462"/>
      <c r="AR821" s="462"/>
      <c r="AS821" s="462"/>
      <c r="AT821" s="463"/>
      <c r="AU821" s="464"/>
      <c r="AV821" s="465"/>
      <c r="AW821" s="465"/>
      <c r="AX821" s="466"/>
    </row>
    <row r="822" spans="1:50" ht="24.75" hidden="1" customHeight="1" x14ac:dyDescent="0.15">
      <c r="A822" s="562"/>
      <c r="B822" s="772"/>
      <c r="C822" s="772"/>
      <c r="D822" s="772"/>
      <c r="E822" s="772"/>
      <c r="F822" s="773"/>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62"/>
      <c r="B823" s="772"/>
      <c r="C823" s="772"/>
      <c r="D823" s="772"/>
      <c r="E823" s="772"/>
      <c r="F823" s="773"/>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62"/>
      <c r="B824" s="772"/>
      <c r="C824" s="772"/>
      <c r="D824" s="772"/>
      <c r="E824" s="772"/>
      <c r="F824" s="773"/>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62"/>
      <c r="B825" s="772"/>
      <c r="C825" s="772"/>
      <c r="D825" s="772"/>
      <c r="E825" s="772"/>
      <c r="F825" s="773"/>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62"/>
      <c r="B826" s="772"/>
      <c r="C826" s="772"/>
      <c r="D826" s="772"/>
      <c r="E826" s="772"/>
      <c r="F826" s="773"/>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62"/>
      <c r="B827" s="772"/>
      <c r="C827" s="772"/>
      <c r="D827" s="772"/>
      <c r="E827" s="772"/>
      <c r="F827" s="773"/>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62"/>
      <c r="B828" s="772"/>
      <c r="C828" s="772"/>
      <c r="D828" s="772"/>
      <c r="E828" s="772"/>
      <c r="F828" s="773"/>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62"/>
      <c r="B829" s="772"/>
      <c r="C829" s="772"/>
      <c r="D829" s="772"/>
      <c r="E829" s="772"/>
      <c r="F829" s="773"/>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62"/>
      <c r="B830" s="772"/>
      <c r="C830" s="772"/>
      <c r="D830" s="772"/>
      <c r="E830" s="772"/>
      <c r="F830" s="773"/>
      <c r="G830" s="345"/>
      <c r="H830" s="346"/>
      <c r="I830" s="346"/>
      <c r="J830" s="346"/>
      <c r="K830" s="347"/>
      <c r="L830" s="398"/>
      <c r="M830" s="399"/>
      <c r="N830" s="399"/>
      <c r="O830" s="399"/>
      <c r="P830" s="399"/>
      <c r="Q830" s="399"/>
      <c r="R830" s="399"/>
      <c r="S830" s="399"/>
      <c r="T830" s="399"/>
      <c r="U830" s="399"/>
      <c r="V830" s="399"/>
      <c r="W830" s="399"/>
      <c r="X830" s="400"/>
      <c r="Y830" s="395"/>
      <c r="Z830" s="396"/>
      <c r="AA830" s="396"/>
      <c r="AB830" s="402"/>
      <c r="AC830" s="345"/>
      <c r="AD830" s="346"/>
      <c r="AE830" s="346"/>
      <c r="AF830" s="346"/>
      <c r="AG830" s="347"/>
      <c r="AH830" s="398"/>
      <c r="AI830" s="399"/>
      <c r="AJ830" s="399"/>
      <c r="AK830" s="399"/>
      <c r="AL830" s="399"/>
      <c r="AM830" s="399"/>
      <c r="AN830" s="399"/>
      <c r="AO830" s="399"/>
      <c r="AP830" s="399"/>
      <c r="AQ830" s="399"/>
      <c r="AR830" s="399"/>
      <c r="AS830" s="399"/>
      <c r="AT830" s="400"/>
      <c r="AU830" s="395"/>
      <c r="AV830" s="396"/>
      <c r="AW830" s="396"/>
      <c r="AX830" s="397"/>
    </row>
    <row r="831" spans="1:50" ht="24.75" hidden="1" customHeight="1" x14ac:dyDescent="0.15">
      <c r="A831" s="562"/>
      <c r="B831" s="772"/>
      <c r="C831" s="772"/>
      <c r="D831" s="772"/>
      <c r="E831" s="772"/>
      <c r="F831" s="773"/>
      <c r="G831" s="406" t="s">
        <v>20</v>
      </c>
      <c r="H831" s="407"/>
      <c r="I831" s="407"/>
      <c r="J831" s="407"/>
      <c r="K831" s="407"/>
      <c r="L831" s="408"/>
      <c r="M831" s="409"/>
      <c r="N831" s="409"/>
      <c r="O831" s="409"/>
      <c r="P831" s="409"/>
      <c r="Q831" s="409"/>
      <c r="R831" s="409"/>
      <c r="S831" s="409"/>
      <c r="T831" s="409"/>
      <c r="U831" s="409"/>
      <c r="V831" s="409"/>
      <c r="W831" s="409"/>
      <c r="X831" s="410"/>
      <c r="Y831" s="411">
        <f>SUM(Y821:AB830)</f>
        <v>0</v>
      </c>
      <c r="Z831" s="412"/>
      <c r="AA831" s="412"/>
      <c r="AB831" s="413"/>
      <c r="AC831" s="406" t="s">
        <v>20</v>
      </c>
      <c r="AD831" s="407"/>
      <c r="AE831" s="407"/>
      <c r="AF831" s="407"/>
      <c r="AG831" s="407"/>
      <c r="AH831" s="408"/>
      <c r="AI831" s="409"/>
      <c r="AJ831" s="409"/>
      <c r="AK831" s="409"/>
      <c r="AL831" s="409"/>
      <c r="AM831" s="409"/>
      <c r="AN831" s="409"/>
      <c r="AO831" s="409"/>
      <c r="AP831" s="409"/>
      <c r="AQ831" s="409"/>
      <c r="AR831" s="409"/>
      <c r="AS831" s="409"/>
      <c r="AT831" s="410"/>
      <c r="AU831" s="411">
        <f>SUM(AU821:AX830)</f>
        <v>0</v>
      </c>
      <c r="AV831" s="412"/>
      <c r="AW831" s="412"/>
      <c r="AX831" s="414"/>
    </row>
    <row r="832" spans="1:50" ht="24.75" hidden="1" customHeight="1" thickBot="1" x14ac:dyDescent="0.2">
      <c r="A832" s="436" t="s">
        <v>147</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70" t="s">
        <v>269</v>
      </c>
      <c r="AM832" s="971"/>
      <c r="AN832" s="971"/>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3"/>
      <c r="B837" s="343"/>
      <c r="C837" s="343" t="s">
        <v>26</v>
      </c>
      <c r="D837" s="343"/>
      <c r="E837" s="343"/>
      <c r="F837" s="343"/>
      <c r="G837" s="343"/>
      <c r="H837" s="343"/>
      <c r="I837" s="343"/>
      <c r="J837" s="267" t="s">
        <v>224</v>
      </c>
      <c r="K837" s="95"/>
      <c r="L837" s="95"/>
      <c r="M837" s="95"/>
      <c r="N837" s="95"/>
      <c r="O837" s="95"/>
      <c r="P837" s="344" t="s">
        <v>199</v>
      </c>
      <c r="Q837" s="344"/>
      <c r="R837" s="344"/>
      <c r="S837" s="344"/>
      <c r="T837" s="344"/>
      <c r="U837" s="344"/>
      <c r="V837" s="344"/>
      <c r="W837" s="344"/>
      <c r="X837" s="344"/>
      <c r="Y837" s="341" t="s">
        <v>222</v>
      </c>
      <c r="Z837" s="342"/>
      <c r="AA837" s="342"/>
      <c r="AB837" s="342"/>
      <c r="AC837" s="267" t="s">
        <v>263</v>
      </c>
      <c r="AD837" s="267"/>
      <c r="AE837" s="267"/>
      <c r="AF837" s="267"/>
      <c r="AG837" s="267"/>
      <c r="AH837" s="341" t="s">
        <v>292</v>
      </c>
      <c r="AI837" s="343"/>
      <c r="AJ837" s="343"/>
      <c r="AK837" s="343"/>
      <c r="AL837" s="343" t="s">
        <v>21</v>
      </c>
      <c r="AM837" s="343"/>
      <c r="AN837" s="343"/>
      <c r="AO837" s="424"/>
      <c r="AP837" s="425" t="s">
        <v>225</v>
      </c>
      <c r="AQ837" s="425"/>
      <c r="AR837" s="425"/>
      <c r="AS837" s="425"/>
      <c r="AT837" s="425"/>
      <c r="AU837" s="425"/>
      <c r="AV837" s="425"/>
      <c r="AW837" s="425"/>
      <c r="AX837" s="425"/>
    </row>
    <row r="838" spans="1:50" ht="30" customHeight="1" x14ac:dyDescent="0.15">
      <c r="A838" s="401">
        <v>1</v>
      </c>
      <c r="B838" s="401">
        <v>1</v>
      </c>
      <c r="C838" s="904" t="s">
        <v>522</v>
      </c>
      <c r="D838" s="905"/>
      <c r="E838" s="905"/>
      <c r="F838" s="905"/>
      <c r="G838" s="905"/>
      <c r="H838" s="905"/>
      <c r="I838" s="906"/>
      <c r="J838" s="454">
        <v>1470001002014</v>
      </c>
      <c r="K838" s="455"/>
      <c r="L838" s="455"/>
      <c r="M838" s="455"/>
      <c r="N838" s="455"/>
      <c r="O838" s="456"/>
      <c r="P838" s="307" t="s">
        <v>530</v>
      </c>
      <c r="Q838" s="308"/>
      <c r="R838" s="308"/>
      <c r="S838" s="308"/>
      <c r="T838" s="308"/>
      <c r="U838" s="308"/>
      <c r="V838" s="308"/>
      <c r="W838" s="308"/>
      <c r="X838" s="309"/>
      <c r="Y838" s="311">
        <v>617</v>
      </c>
      <c r="Z838" s="312"/>
      <c r="AA838" s="312"/>
      <c r="AB838" s="313"/>
      <c r="AC838" s="256" t="s">
        <v>541</v>
      </c>
      <c r="AD838" s="321"/>
      <c r="AE838" s="321"/>
      <c r="AF838" s="321"/>
      <c r="AG838" s="322"/>
      <c r="AH838" s="451" t="s">
        <v>551</v>
      </c>
      <c r="AI838" s="452"/>
      <c r="AJ838" s="452"/>
      <c r="AK838" s="453"/>
      <c r="AL838" s="318" t="s">
        <v>551</v>
      </c>
      <c r="AM838" s="319"/>
      <c r="AN838" s="319"/>
      <c r="AO838" s="320"/>
      <c r="AP838" s="428" t="s">
        <v>556</v>
      </c>
      <c r="AQ838" s="429"/>
      <c r="AR838" s="429"/>
      <c r="AS838" s="429"/>
      <c r="AT838" s="429"/>
      <c r="AU838" s="429"/>
      <c r="AV838" s="429"/>
      <c r="AW838" s="429"/>
      <c r="AX838" s="430"/>
    </row>
    <row r="839" spans="1:50" ht="30" customHeight="1" x14ac:dyDescent="0.15">
      <c r="A839" s="401">
        <v>2</v>
      </c>
      <c r="B839" s="401">
        <v>1</v>
      </c>
      <c r="C839" s="904" t="s">
        <v>523</v>
      </c>
      <c r="D839" s="905"/>
      <c r="E839" s="905"/>
      <c r="F839" s="905"/>
      <c r="G839" s="905"/>
      <c r="H839" s="905"/>
      <c r="I839" s="906"/>
      <c r="J839" s="454">
        <v>4330001012362</v>
      </c>
      <c r="K839" s="455"/>
      <c r="L839" s="455"/>
      <c r="M839" s="455"/>
      <c r="N839" s="455"/>
      <c r="O839" s="456"/>
      <c r="P839" s="307" t="s">
        <v>530</v>
      </c>
      <c r="Q839" s="308"/>
      <c r="R839" s="308"/>
      <c r="S839" s="308"/>
      <c r="T839" s="308"/>
      <c r="U839" s="308"/>
      <c r="V839" s="308"/>
      <c r="W839" s="308"/>
      <c r="X839" s="309"/>
      <c r="Y839" s="311">
        <v>599</v>
      </c>
      <c r="Z839" s="312"/>
      <c r="AA839" s="312"/>
      <c r="AB839" s="313"/>
      <c r="AC839" s="256" t="s">
        <v>541</v>
      </c>
      <c r="AD839" s="321"/>
      <c r="AE839" s="321"/>
      <c r="AF839" s="321"/>
      <c r="AG839" s="322"/>
      <c r="AH839" s="451" t="s">
        <v>551</v>
      </c>
      <c r="AI839" s="452"/>
      <c r="AJ839" s="452"/>
      <c r="AK839" s="453"/>
      <c r="AL839" s="318" t="s">
        <v>551</v>
      </c>
      <c r="AM839" s="319"/>
      <c r="AN839" s="319"/>
      <c r="AO839" s="320"/>
      <c r="AP839" s="428" t="s">
        <v>556</v>
      </c>
      <c r="AQ839" s="429"/>
      <c r="AR839" s="429"/>
      <c r="AS839" s="429"/>
      <c r="AT839" s="429"/>
      <c r="AU839" s="429"/>
      <c r="AV839" s="429"/>
      <c r="AW839" s="429"/>
      <c r="AX839" s="430"/>
    </row>
    <row r="840" spans="1:50" ht="30" customHeight="1" x14ac:dyDescent="0.15">
      <c r="A840" s="401">
        <v>3</v>
      </c>
      <c r="B840" s="401">
        <v>1</v>
      </c>
      <c r="C840" s="422" t="s">
        <v>528</v>
      </c>
      <c r="D840" s="415"/>
      <c r="E840" s="415"/>
      <c r="F840" s="415"/>
      <c r="G840" s="415"/>
      <c r="H840" s="415"/>
      <c r="I840" s="415"/>
      <c r="J840" s="416">
        <v>6290001012621</v>
      </c>
      <c r="K840" s="417"/>
      <c r="L840" s="417"/>
      <c r="M840" s="417"/>
      <c r="N840" s="417"/>
      <c r="O840" s="417"/>
      <c r="P840" s="423" t="s">
        <v>530</v>
      </c>
      <c r="Q840" s="310"/>
      <c r="R840" s="310"/>
      <c r="S840" s="310"/>
      <c r="T840" s="310"/>
      <c r="U840" s="310"/>
      <c r="V840" s="310"/>
      <c r="W840" s="310"/>
      <c r="X840" s="310"/>
      <c r="Y840" s="311">
        <v>549</v>
      </c>
      <c r="Z840" s="312"/>
      <c r="AA840" s="312"/>
      <c r="AB840" s="313"/>
      <c r="AC840" s="256" t="s">
        <v>541</v>
      </c>
      <c r="AD840" s="321"/>
      <c r="AE840" s="321"/>
      <c r="AF840" s="321"/>
      <c r="AG840" s="322"/>
      <c r="AH840" s="323" t="s">
        <v>551</v>
      </c>
      <c r="AI840" s="324"/>
      <c r="AJ840" s="324"/>
      <c r="AK840" s="325"/>
      <c r="AL840" s="318" t="s">
        <v>552</v>
      </c>
      <c r="AM840" s="319"/>
      <c r="AN840" s="319"/>
      <c r="AO840" s="320"/>
      <c r="AP840" s="428" t="s">
        <v>557</v>
      </c>
      <c r="AQ840" s="429"/>
      <c r="AR840" s="429"/>
      <c r="AS840" s="429"/>
      <c r="AT840" s="429"/>
      <c r="AU840" s="429"/>
      <c r="AV840" s="429"/>
      <c r="AW840" s="429"/>
      <c r="AX840" s="430"/>
    </row>
    <row r="841" spans="1:50" ht="30" customHeight="1" x14ac:dyDescent="0.15">
      <c r="A841" s="401">
        <v>4</v>
      </c>
      <c r="B841" s="401">
        <v>1</v>
      </c>
      <c r="C841" s="904" t="s">
        <v>527</v>
      </c>
      <c r="D841" s="905"/>
      <c r="E841" s="905"/>
      <c r="F841" s="905"/>
      <c r="G841" s="905"/>
      <c r="H841" s="905"/>
      <c r="I841" s="906"/>
      <c r="J841" s="454">
        <v>9011001029597</v>
      </c>
      <c r="K841" s="455"/>
      <c r="L841" s="455"/>
      <c r="M841" s="455"/>
      <c r="N841" s="455"/>
      <c r="O841" s="456"/>
      <c r="P841" s="307" t="s">
        <v>530</v>
      </c>
      <c r="Q841" s="308"/>
      <c r="R841" s="308"/>
      <c r="S841" s="308"/>
      <c r="T841" s="308"/>
      <c r="U841" s="308"/>
      <c r="V841" s="308"/>
      <c r="W841" s="308"/>
      <c r="X841" s="309"/>
      <c r="Y841" s="311">
        <v>314</v>
      </c>
      <c r="Z841" s="312"/>
      <c r="AA841" s="312"/>
      <c r="AB841" s="313"/>
      <c r="AC841" s="256" t="s">
        <v>541</v>
      </c>
      <c r="AD841" s="321"/>
      <c r="AE841" s="321"/>
      <c r="AF841" s="321"/>
      <c r="AG841" s="322"/>
      <c r="AH841" s="323" t="s">
        <v>551</v>
      </c>
      <c r="AI841" s="324"/>
      <c r="AJ841" s="324"/>
      <c r="AK841" s="325"/>
      <c r="AL841" s="318" t="s">
        <v>553</v>
      </c>
      <c r="AM841" s="319"/>
      <c r="AN841" s="319"/>
      <c r="AO841" s="320"/>
      <c r="AP841" s="428" t="s">
        <v>557</v>
      </c>
      <c r="AQ841" s="429"/>
      <c r="AR841" s="429"/>
      <c r="AS841" s="429"/>
      <c r="AT841" s="429"/>
      <c r="AU841" s="429"/>
      <c r="AV841" s="429"/>
      <c r="AW841" s="429"/>
      <c r="AX841" s="430"/>
    </row>
    <row r="842" spans="1:50" ht="30" customHeight="1" x14ac:dyDescent="0.15">
      <c r="A842" s="401">
        <v>5</v>
      </c>
      <c r="B842" s="401">
        <v>1</v>
      </c>
      <c r="C842" s="904" t="s">
        <v>524</v>
      </c>
      <c r="D842" s="907"/>
      <c r="E842" s="907"/>
      <c r="F842" s="907"/>
      <c r="G842" s="907"/>
      <c r="H842" s="907"/>
      <c r="I842" s="908"/>
      <c r="J842" s="454">
        <v>2130001042043</v>
      </c>
      <c r="K842" s="455"/>
      <c r="L842" s="455"/>
      <c r="M842" s="455"/>
      <c r="N842" s="455"/>
      <c r="O842" s="456"/>
      <c r="P842" s="307" t="s">
        <v>531</v>
      </c>
      <c r="Q842" s="431"/>
      <c r="R842" s="431"/>
      <c r="S842" s="431"/>
      <c r="T842" s="431"/>
      <c r="U842" s="431"/>
      <c r="V842" s="431"/>
      <c r="W842" s="431"/>
      <c r="X842" s="432"/>
      <c r="Y842" s="311">
        <v>148</v>
      </c>
      <c r="Z842" s="312"/>
      <c r="AA842" s="312"/>
      <c r="AB842" s="313"/>
      <c r="AC842" s="256" t="s">
        <v>541</v>
      </c>
      <c r="AD842" s="321"/>
      <c r="AE842" s="321"/>
      <c r="AF842" s="321"/>
      <c r="AG842" s="322"/>
      <c r="AH842" s="323" t="s">
        <v>551</v>
      </c>
      <c r="AI842" s="324"/>
      <c r="AJ842" s="324"/>
      <c r="AK842" s="325"/>
      <c r="AL842" s="318" t="s">
        <v>551</v>
      </c>
      <c r="AM842" s="319"/>
      <c r="AN842" s="319"/>
      <c r="AO842" s="320"/>
      <c r="AP842" s="428" t="s">
        <v>556</v>
      </c>
      <c r="AQ842" s="429"/>
      <c r="AR842" s="429"/>
      <c r="AS842" s="429"/>
      <c r="AT842" s="429"/>
      <c r="AU842" s="429"/>
      <c r="AV842" s="429"/>
      <c r="AW842" s="429"/>
      <c r="AX842" s="430"/>
    </row>
    <row r="843" spans="1:50" ht="30" customHeight="1" x14ac:dyDescent="0.15">
      <c r="A843" s="401">
        <v>6</v>
      </c>
      <c r="B843" s="401">
        <v>1</v>
      </c>
      <c r="C843" s="904" t="s">
        <v>525</v>
      </c>
      <c r="D843" s="907"/>
      <c r="E843" s="907"/>
      <c r="F843" s="907"/>
      <c r="G843" s="907"/>
      <c r="H843" s="907"/>
      <c r="I843" s="908"/>
      <c r="J843" s="454">
        <v>3290801016659</v>
      </c>
      <c r="K843" s="455"/>
      <c r="L843" s="455"/>
      <c r="M843" s="455"/>
      <c r="N843" s="455"/>
      <c r="O843" s="456"/>
      <c r="P843" s="307" t="s">
        <v>532</v>
      </c>
      <c r="Q843" s="431"/>
      <c r="R843" s="431"/>
      <c r="S843" s="431"/>
      <c r="T843" s="431"/>
      <c r="U843" s="431"/>
      <c r="V843" s="431"/>
      <c r="W843" s="431"/>
      <c r="X843" s="432"/>
      <c r="Y843" s="311">
        <v>47</v>
      </c>
      <c r="Z843" s="312"/>
      <c r="AA843" s="312"/>
      <c r="AB843" s="313"/>
      <c r="AC843" s="256" t="s">
        <v>541</v>
      </c>
      <c r="AD843" s="321"/>
      <c r="AE843" s="321"/>
      <c r="AF843" s="321"/>
      <c r="AG843" s="322"/>
      <c r="AH843" s="323" t="s">
        <v>551</v>
      </c>
      <c r="AI843" s="324"/>
      <c r="AJ843" s="324"/>
      <c r="AK843" s="325"/>
      <c r="AL843" s="318" t="s">
        <v>554</v>
      </c>
      <c r="AM843" s="319"/>
      <c r="AN843" s="319"/>
      <c r="AO843" s="320"/>
      <c r="AP843" s="428" t="s">
        <v>557</v>
      </c>
      <c r="AQ843" s="429"/>
      <c r="AR843" s="429"/>
      <c r="AS843" s="429"/>
      <c r="AT843" s="429"/>
      <c r="AU843" s="429"/>
      <c r="AV843" s="429"/>
      <c r="AW843" s="429"/>
      <c r="AX843" s="430"/>
    </row>
    <row r="844" spans="1:50" ht="30" customHeight="1" x14ac:dyDescent="0.15">
      <c r="A844" s="401">
        <v>7</v>
      </c>
      <c r="B844" s="401">
        <v>1</v>
      </c>
      <c r="C844" s="904" t="s">
        <v>526</v>
      </c>
      <c r="D844" s="905"/>
      <c r="E844" s="905"/>
      <c r="F844" s="905"/>
      <c r="G844" s="905"/>
      <c r="H844" s="905"/>
      <c r="I844" s="906"/>
      <c r="J844" s="454">
        <v>4250001011769</v>
      </c>
      <c r="K844" s="455"/>
      <c r="L844" s="455"/>
      <c r="M844" s="455"/>
      <c r="N844" s="455"/>
      <c r="O844" s="456"/>
      <c r="P844" s="307" t="s">
        <v>530</v>
      </c>
      <c r="Q844" s="308"/>
      <c r="R844" s="308"/>
      <c r="S844" s="308"/>
      <c r="T844" s="308"/>
      <c r="U844" s="308"/>
      <c r="V844" s="308"/>
      <c r="W844" s="308"/>
      <c r="X844" s="309"/>
      <c r="Y844" s="311">
        <v>27</v>
      </c>
      <c r="Z844" s="312"/>
      <c r="AA844" s="312"/>
      <c r="AB844" s="313"/>
      <c r="AC844" s="256" t="s">
        <v>541</v>
      </c>
      <c r="AD844" s="321"/>
      <c r="AE844" s="321"/>
      <c r="AF844" s="321"/>
      <c r="AG844" s="322"/>
      <c r="AH844" s="316" t="s">
        <v>551</v>
      </c>
      <c r="AI844" s="317"/>
      <c r="AJ844" s="317"/>
      <c r="AK844" s="317"/>
      <c r="AL844" s="318" t="s">
        <v>551</v>
      </c>
      <c r="AM844" s="319"/>
      <c r="AN844" s="319"/>
      <c r="AO844" s="320"/>
      <c r="AP844" s="314" t="s">
        <v>556</v>
      </c>
      <c r="AQ844" s="314"/>
      <c r="AR844" s="314"/>
      <c r="AS844" s="314"/>
      <c r="AT844" s="314"/>
      <c r="AU844" s="314"/>
      <c r="AV844" s="314"/>
      <c r="AW844" s="314"/>
      <c r="AX844" s="314"/>
    </row>
    <row r="845" spans="1:50" ht="30" hidden="1" customHeight="1" x14ac:dyDescent="0.15">
      <c r="A845" s="401">
        <v>8</v>
      </c>
      <c r="B845" s="401">
        <v>1</v>
      </c>
      <c r="C845" s="415"/>
      <c r="D845" s="415"/>
      <c r="E845" s="415"/>
      <c r="F845" s="415"/>
      <c r="G845" s="415"/>
      <c r="H845" s="415"/>
      <c r="I845" s="415"/>
      <c r="J845" s="416"/>
      <c r="K845" s="417"/>
      <c r="L845" s="417"/>
      <c r="M845" s="417"/>
      <c r="N845" s="417"/>
      <c r="O845" s="417"/>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401">
        <v>9</v>
      </c>
      <c r="B846" s="401">
        <v>1</v>
      </c>
      <c r="C846" s="415"/>
      <c r="D846" s="415"/>
      <c r="E846" s="415"/>
      <c r="F846" s="415"/>
      <c r="G846" s="415"/>
      <c r="H846" s="415"/>
      <c r="I846" s="415"/>
      <c r="J846" s="416"/>
      <c r="K846" s="417"/>
      <c r="L846" s="417"/>
      <c r="M846" s="417"/>
      <c r="N846" s="417"/>
      <c r="O846" s="417"/>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401">
        <v>10</v>
      </c>
      <c r="B847" s="401">
        <v>1</v>
      </c>
      <c r="C847" s="415"/>
      <c r="D847" s="415"/>
      <c r="E847" s="415"/>
      <c r="F847" s="415"/>
      <c r="G847" s="415"/>
      <c r="H847" s="415"/>
      <c r="I847" s="415"/>
      <c r="J847" s="416"/>
      <c r="K847" s="417"/>
      <c r="L847" s="417"/>
      <c r="M847" s="417"/>
      <c r="N847" s="417"/>
      <c r="O847" s="417"/>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401">
        <v>11</v>
      </c>
      <c r="B848" s="401">
        <v>1</v>
      </c>
      <c r="C848" s="415"/>
      <c r="D848" s="415"/>
      <c r="E848" s="415"/>
      <c r="F848" s="415"/>
      <c r="G848" s="415"/>
      <c r="H848" s="415"/>
      <c r="I848" s="415"/>
      <c r="J848" s="416"/>
      <c r="K848" s="417"/>
      <c r="L848" s="417"/>
      <c r="M848" s="417"/>
      <c r="N848" s="417"/>
      <c r="O848" s="417"/>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401">
        <v>12</v>
      </c>
      <c r="B849" s="401">
        <v>1</v>
      </c>
      <c r="C849" s="415"/>
      <c r="D849" s="415"/>
      <c r="E849" s="415"/>
      <c r="F849" s="415"/>
      <c r="G849" s="415"/>
      <c r="H849" s="415"/>
      <c r="I849" s="415"/>
      <c r="J849" s="416"/>
      <c r="K849" s="417"/>
      <c r="L849" s="417"/>
      <c r="M849" s="417"/>
      <c r="N849" s="417"/>
      <c r="O849" s="417"/>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401">
        <v>13</v>
      </c>
      <c r="B850" s="401">
        <v>1</v>
      </c>
      <c r="C850" s="415"/>
      <c r="D850" s="415"/>
      <c r="E850" s="415"/>
      <c r="F850" s="415"/>
      <c r="G850" s="415"/>
      <c r="H850" s="415"/>
      <c r="I850" s="415"/>
      <c r="J850" s="416"/>
      <c r="K850" s="417"/>
      <c r="L850" s="417"/>
      <c r="M850" s="417"/>
      <c r="N850" s="417"/>
      <c r="O850" s="417"/>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401">
        <v>14</v>
      </c>
      <c r="B851" s="401">
        <v>1</v>
      </c>
      <c r="C851" s="415"/>
      <c r="D851" s="415"/>
      <c r="E851" s="415"/>
      <c r="F851" s="415"/>
      <c r="G851" s="415"/>
      <c r="H851" s="415"/>
      <c r="I851" s="415"/>
      <c r="J851" s="416"/>
      <c r="K851" s="417"/>
      <c r="L851" s="417"/>
      <c r="M851" s="417"/>
      <c r="N851" s="417"/>
      <c r="O851" s="417"/>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401">
        <v>15</v>
      </c>
      <c r="B852" s="401">
        <v>1</v>
      </c>
      <c r="C852" s="415"/>
      <c r="D852" s="415"/>
      <c r="E852" s="415"/>
      <c r="F852" s="415"/>
      <c r="G852" s="415"/>
      <c r="H852" s="415"/>
      <c r="I852" s="415"/>
      <c r="J852" s="416"/>
      <c r="K852" s="417"/>
      <c r="L852" s="417"/>
      <c r="M852" s="417"/>
      <c r="N852" s="417"/>
      <c r="O852" s="417"/>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401">
        <v>16</v>
      </c>
      <c r="B853" s="401">
        <v>1</v>
      </c>
      <c r="C853" s="415"/>
      <c r="D853" s="415"/>
      <c r="E853" s="415"/>
      <c r="F853" s="415"/>
      <c r="G853" s="415"/>
      <c r="H853" s="415"/>
      <c r="I853" s="415"/>
      <c r="J853" s="416"/>
      <c r="K853" s="417"/>
      <c r="L853" s="417"/>
      <c r="M853" s="417"/>
      <c r="N853" s="417"/>
      <c r="O853" s="417"/>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401">
        <v>17</v>
      </c>
      <c r="B854" s="401">
        <v>1</v>
      </c>
      <c r="C854" s="415"/>
      <c r="D854" s="415"/>
      <c r="E854" s="415"/>
      <c r="F854" s="415"/>
      <c r="G854" s="415"/>
      <c r="H854" s="415"/>
      <c r="I854" s="415"/>
      <c r="J854" s="416"/>
      <c r="K854" s="417"/>
      <c r="L854" s="417"/>
      <c r="M854" s="417"/>
      <c r="N854" s="417"/>
      <c r="O854" s="417"/>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401">
        <v>18</v>
      </c>
      <c r="B855" s="401">
        <v>1</v>
      </c>
      <c r="C855" s="415"/>
      <c r="D855" s="415"/>
      <c r="E855" s="415"/>
      <c r="F855" s="415"/>
      <c r="G855" s="415"/>
      <c r="H855" s="415"/>
      <c r="I855" s="415"/>
      <c r="J855" s="416"/>
      <c r="K855" s="417"/>
      <c r="L855" s="417"/>
      <c r="M855" s="417"/>
      <c r="N855" s="417"/>
      <c r="O855" s="417"/>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401">
        <v>19</v>
      </c>
      <c r="B856" s="401">
        <v>1</v>
      </c>
      <c r="C856" s="415"/>
      <c r="D856" s="415"/>
      <c r="E856" s="415"/>
      <c r="F856" s="415"/>
      <c r="G856" s="415"/>
      <c r="H856" s="415"/>
      <c r="I856" s="415"/>
      <c r="J856" s="416"/>
      <c r="K856" s="417"/>
      <c r="L856" s="417"/>
      <c r="M856" s="417"/>
      <c r="N856" s="417"/>
      <c r="O856" s="417"/>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401">
        <v>20</v>
      </c>
      <c r="B857" s="401">
        <v>1</v>
      </c>
      <c r="C857" s="415"/>
      <c r="D857" s="415"/>
      <c r="E857" s="415"/>
      <c r="F857" s="415"/>
      <c r="G857" s="415"/>
      <c r="H857" s="415"/>
      <c r="I857" s="415"/>
      <c r="J857" s="416"/>
      <c r="K857" s="417"/>
      <c r="L857" s="417"/>
      <c r="M857" s="417"/>
      <c r="N857" s="417"/>
      <c r="O857" s="417"/>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401">
        <v>21</v>
      </c>
      <c r="B858" s="401">
        <v>1</v>
      </c>
      <c r="C858" s="415"/>
      <c r="D858" s="415"/>
      <c r="E858" s="415"/>
      <c r="F858" s="415"/>
      <c r="G858" s="415"/>
      <c r="H858" s="415"/>
      <c r="I858" s="415"/>
      <c r="J858" s="416"/>
      <c r="K858" s="417"/>
      <c r="L858" s="417"/>
      <c r="M858" s="417"/>
      <c r="N858" s="417"/>
      <c r="O858" s="417"/>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401">
        <v>22</v>
      </c>
      <c r="B859" s="401">
        <v>1</v>
      </c>
      <c r="C859" s="415"/>
      <c r="D859" s="415"/>
      <c r="E859" s="415"/>
      <c r="F859" s="415"/>
      <c r="G859" s="415"/>
      <c r="H859" s="415"/>
      <c r="I859" s="415"/>
      <c r="J859" s="416"/>
      <c r="K859" s="417"/>
      <c r="L859" s="417"/>
      <c r="M859" s="417"/>
      <c r="N859" s="417"/>
      <c r="O859" s="417"/>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401">
        <v>23</v>
      </c>
      <c r="B860" s="401">
        <v>1</v>
      </c>
      <c r="C860" s="415"/>
      <c r="D860" s="415"/>
      <c r="E860" s="415"/>
      <c r="F860" s="415"/>
      <c r="G860" s="415"/>
      <c r="H860" s="415"/>
      <c r="I860" s="415"/>
      <c r="J860" s="416"/>
      <c r="K860" s="417"/>
      <c r="L860" s="417"/>
      <c r="M860" s="417"/>
      <c r="N860" s="417"/>
      <c r="O860" s="417"/>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401">
        <v>24</v>
      </c>
      <c r="B861" s="401">
        <v>1</v>
      </c>
      <c r="C861" s="415"/>
      <c r="D861" s="415"/>
      <c r="E861" s="415"/>
      <c r="F861" s="415"/>
      <c r="G861" s="415"/>
      <c r="H861" s="415"/>
      <c r="I861" s="415"/>
      <c r="J861" s="416"/>
      <c r="K861" s="417"/>
      <c r="L861" s="417"/>
      <c r="M861" s="417"/>
      <c r="N861" s="417"/>
      <c r="O861" s="417"/>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401">
        <v>25</v>
      </c>
      <c r="B862" s="401">
        <v>1</v>
      </c>
      <c r="C862" s="415"/>
      <c r="D862" s="415"/>
      <c r="E862" s="415"/>
      <c r="F862" s="415"/>
      <c r="G862" s="415"/>
      <c r="H862" s="415"/>
      <c r="I862" s="415"/>
      <c r="J862" s="416"/>
      <c r="K862" s="417"/>
      <c r="L862" s="417"/>
      <c r="M862" s="417"/>
      <c r="N862" s="417"/>
      <c r="O862" s="417"/>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401">
        <v>26</v>
      </c>
      <c r="B863" s="401">
        <v>1</v>
      </c>
      <c r="C863" s="415"/>
      <c r="D863" s="415"/>
      <c r="E863" s="415"/>
      <c r="F863" s="415"/>
      <c r="G863" s="415"/>
      <c r="H863" s="415"/>
      <c r="I863" s="415"/>
      <c r="J863" s="416"/>
      <c r="K863" s="417"/>
      <c r="L863" s="417"/>
      <c r="M863" s="417"/>
      <c r="N863" s="417"/>
      <c r="O863" s="417"/>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401">
        <v>27</v>
      </c>
      <c r="B864" s="401">
        <v>1</v>
      </c>
      <c r="C864" s="415"/>
      <c r="D864" s="415"/>
      <c r="E864" s="415"/>
      <c r="F864" s="415"/>
      <c r="G864" s="415"/>
      <c r="H864" s="415"/>
      <c r="I864" s="415"/>
      <c r="J864" s="416"/>
      <c r="K864" s="417"/>
      <c r="L864" s="417"/>
      <c r="M864" s="417"/>
      <c r="N864" s="417"/>
      <c r="O864" s="417"/>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401">
        <v>28</v>
      </c>
      <c r="B865" s="401">
        <v>1</v>
      </c>
      <c r="C865" s="415"/>
      <c r="D865" s="415"/>
      <c r="E865" s="415"/>
      <c r="F865" s="415"/>
      <c r="G865" s="415"/>
      <c r="H865" s="415"/>
      <c r="I865" s="415"/>
      <c r="J865" s="416"/>
      <c r="K865" s="417"/>
      <c r="L865" s="417"/>
      <c r="M865" s="417"/>
      <c r="N865" s="417"/>
      <c r="O865" s="417"/>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401">
        <v>29</v>
      </c>
      <c r="B866" s="401">
        <v>1</v>
      </c>
      <c r="C866" s="415"/>
      <c r="D866" s="415"/>
      <c r="E866" s="415"/>
      <c r="F866" s="415"/>
      <c r="G866" s="415"/>
      <c r="H866" s="415"/>
      <c r="I866" s="415"/>
      <c r="J866" s="416"/>
      <c r="K866" s="417"/>
      <c r="L866" s="417"/>
      <c r="M866" s="417"/>
      <c r="N866" s="417"/>
      <c r="O866" s="417"/>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401">
        <v>30</v>
      </c>
      <c r="B867" s="401">
        <v>1</v>
      </c>
      <c r="C867" s="415"/>
      <c r="D867" s="415"/>
      <c r="E867" s="415"/>
      <c r="F867" s="415"/>
      <c r="G867" s="415"/>
      <c r="H867" s="415"/>
      <c r="I867" s="415"/>
      <c r="J867" s="416"/>
      <c r="K867" s="417"/>
      <c r="L867" s="417"/>
      <c r="M867" s="417"/>
      <c r="N867" s="417"/>
      <c r="O867" s="417"/>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3"/>
      <c r="B870" s="343"/>
      <c r="C870" s="343" t="s">
        <v>26</v>
      </c>
      <c r="D870" s="343"/>
      <c r="E870" s="343"/>
      <c r="F870" s="343"/>
      <c r="G870" s="343"/>
      <c r="H870" s="343"/>
      <c r="I870" s="343"/>
      <c r="J870" s="267" t="s">
        <v>224</v>
      </c>
      <c r="K870" s="95"/>
      <c r="L870" s="95"/>
      <c r="M870" s="95"/>
      <c r="N870" s="95"/>
      <c r="O870" s="95"/>
      <c r="P870" s="344" t="s">
        <v>199</v>
      </c>
      <c r="Q870" s="344"/>
      <c r="R870" s="344"/>
      <c r="S870" s="344"/>
      <c r="T870" s="344"/>
      <c r="U870" s="344"/>
      <c r="V870" s="344"/>
      <c r="W870" s="344"/>
      <c r="X870" s="344"/>
      <c r="Y870" s="341" t="s">
        <v>222</v>
      </c>
      <c r="Z870" s="342"/>
      <c r="AA870" s="342"/>
      <c r="AB870" s="342"/>
      <c r="AC870" s="267" t="s">
        <v>263</v>
      </c>
      <c r="AD870" s="267"/>
      <c r="AE870" s="267"/>
      <c r="AF870" s="267"/>
      <c r="AG870" s="267"/>
      <c r="AH870" s="341" t="s">
        <v>292</v>
      </c>
      <c r="AI870" s="343"/>
      <c r="AJ870" s="343"/>
      <c r="AK870" s="343"/>
      <c r="AL870" s="343" t="s">
        <v>21</v>
      </c>
      <c r="AM870" s="343"/>
      <c r="AN870" s="343"/>
      <c r="AO870" s="424"/>
      <c r="AP870" s="425" t="s">
        <v>225</v>
      </c>
      <c r="AQ870" s="425"/>
      <c r="AR870" s="425"/>
      <c r="AS870" s="425"/>
      <c r="AT870" s="425"/>
      <c r="AU870" s="425"/>
      <c r="AV870" s="425"/>
      <c r="AW870" s="425"/>
      <c r="AX870" s="425"/>
    </row>
    <row r="871" spans="1:50" ht="30" hidden="1" customHeight="1" x14ac:dyDescent="0.15">
      <c r="A871" s="401">
        <v>1</v>
      </c>
      <c r="B871" s="401">
        <v>1</v>
      </c>
      <c r="C871" s="415"/>
      <c r="D871" s="415"/>
      <c r="E871" s="415"/>
      <c r="F871" s="415"/>
      <c r="G871" s="415"/>
      <c r="H871" s="415"/>
      <c r="I871" s="415"/>
      <c r="J871" s="416"/>
      <c r="K871" s="417"/>
      <c r="L871" s="417"/>
      <c r="M871" s="417"/>
      <c r="N871" s="417"/>
      <c r="O871" s="417"/>
      <c r="P871" s="310"/>
      <c r="Q871" s="310"/>
      <c r="R871" s="310"/>
      <c r="S871" s="310"/>
      <c r="T871" s="310"/>
      <c r="U871" s="310"/>
      <c r="V871" s="310"/>
      <c r="W871" s="310"/>
      <c r="X871" s="310"/>
      <c r="Y871" s="311"/>
      <c r="Z871" s="312"/>
      <c r="AA871" s="312"/>
      <c r="AB871" s="313"/>
      <c r="AC871" s="418"/>
      <c r="AD871" s="421"/>
      <c r="AE871" s="421"/>
      <c r="AF871" s="421"/>
      <c r="AG871" s="421"/>
      <c r="AH871" s="419"/>
      <c r="AI871" s="420"/>
      <c r="AJ871" s="420"/>
      <c r="AK871" s="420"/>
      <c r="AL871" s="318"/>
      <c r="AM871" s="319"/>
      <c r="AN871" s="319"/>
      <c r="AO871" s="320"/>
      <c r="AP871" s="314"/>
      <c r="AQ871" s="314"/>
      <c r="AR871" s="314"/>
      <c r="AS871" s="314"/>
      <c r="AT871" s="314"/>
      <c r="AU871" s="314"/>
      <c r="AV871" s="314"/>
      <c r="AW871" s="314"/>
      <c r="AX871" s="314"/>
    </row>
    <row r="872" spans="1:50" ht="30" hidden="1" customHeight="1" x14ac:dyDescent="0.15">
      <c r="A872" s="401">
        <v>2</v>
      </c>
      <c r="B872" s="401">
        <v>1</v>
      </c>
      <c r="C872" s="415"/>
      <c r="D872" s="415"/>
      <c r="E872" s="415"/>
      <c r="F872" s="415"/>
      <c r="G872" s="415"/>
      <c r="H872" s="415"/>
      <c r="I872" s="415"/>
      <c r="J872" s="416"/>
      <c r="K872" s="417"/>
      <c r="L872" s="417"/>
      <c r="M872" s="417"/>
      <c r="N872" s="417"/>
      <c r="O872" s="417"/>
      <c r="P872" s="310"/>
      <c r="Q872" s="310"/>
      <c r="R872" s="310"/>
      <c r="S872" s="310"/>
      <c r="T872" s="310"/>
      <c r="U872" s="310"/>
      <c r="V872" s="310"/>
      <c r="W872" s="310"/>
      <c r="X872" s="310"/>
      <c r="Y872" s="311"/>
      <c r="Z872" s="312"/>
      <c r="AA872" s="312"/>
      <c r="AB872" s="313"/>
      <c r="AC872" s="418"/>
      <c r="AD872" s="418"/>
      <c r="AE872" s="418"/>
      <c r="AF872" s="418"/>
      <c r="AG872" s="418"/>
      <c r="AH872" s="419"/>
      <c r="AI872" s="420"/>
      <c r="AJ872" s="420"/>
      <c r="AK872" s="420"/>
      <c r="AL872" s="318"/>
      <c r="AM872" s="319"/>
      <c r="AN872" s="319"/>
      <c r="AO872" s="320"/>
      <c r="AP872" s="314"/>
      <c r="AQ872" s="314"/>
      <c r="AR872" s="314"/>
      <c r="AS872" s="314"/>
      <c r="AT872" s="314"/>
      <c r="AU872" s="314"/>
      <c r="AV872" s="314"/>
      <c r="AW872" s="314"/>
      <c r="AX872" s="314"/>
    </row>
    <row r="873" spans="1:50" ht="30" hidden="1" customHeight="1" x14ac:dyDescent="0.15">
      <c r="A873" s="401">
        <v>3</v>
      </c>
      <c r="B873" s="401">
        <v>1</v>
      </c>
      <c r="C873" s="422"/>
      <c r="D873" s="415"/>
      <c r="E873" s="415"/>
      <c r="F873" s="415"/>
      <c r="G873" s="415"/>
      <c r="H873" s="415"/>
      <c r="I873" s="415"/>
      <c r="J873" s="416"/>
      <c r="K873" s="417"/>
      <c r="L873" s="417"/>
      <c r="M873" s="417"/>
      <c r="N873" s="417"/>
      <c r="O873" s="417"/>
      <c r="P873" s="423"/>
      <c r="Q873" s="310"/>
      <c r="R873" s="310"/>
      <c r="S873" s="310"/>
      <c r="T873" s="310"/>
      <c r="U873" s="310"/>
      <c r="V873" s="310"/>
      <c r="W873" s="310"/>
      <c r="X873" s="310"/>
      <c r="Y873" s="311"/>
      <c r="Z873" s="312"/>
      <c r="AA873" s="312"/>
      <c r="AB873" s="313"/>
      <c r="AC873" s="418"/>
      <c r="AD873" s="418"/>
      <c r="AE873" s="418"/>
      <c r="AF873" s="418"/>
      <c r="AG873" s="418"/>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401">
        <v>4</v>
      </c>
      <c r="B874" s="401">
        <v>1</v>
      </c>
      <c r="C874" s="422"/>
      <c r="D874" s="415"/>
      <c r="E874" s="415"/>
      <c r="F874" s="415"/>
      <c r="G874" s="415"/>
      <c r="H874" s="415"/>
      <c r="I874" s="415"/>
      <c r="J874" s="416"/>
      <c r="K874" s="417"/>
      <c r="L874" s="417"/>
      <c r="M874" s="417"/>
      <c r="N874" s="417"/>
      <c r="O874" s="417"/>
      <c r="P874" s="423"/>
      <c r="Q874" s="310"/>
      <c r="R874" s="310"/>
      <c r="S874" s="310"/>
      <c r="T874" s="310"/>
      <c r="U874" s="310"/>
      <c r="V874" s="310"/>
      <c r="W874" s="310"/>
      <c r="X874" s="310"/>
      <c r="Y874" s="311"/>
      <c r="Z874" s="312"/>
      <c r="AA874" s="312"/>
      <c r="AB874" s="313"/>
      <c r="AC874" s="418"/>
      <c r="AD874" s="418"/>
      <c r="AE874" s="418"/>
      <c r="AF874" s="418"/>
      <c r="AG874" s="418"/>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401">
        <v>5</v>
      </c>
      <c r="B875" s="401">
        <v>1</v>
      </c>
      <c r="C875" s="415"/>
      <c r="D875" s="415"/>
      <c r="E875" s="415"/>
      <c r="F875" s="415"/>
      <c r="G875" s="415"/>
      <c r="H875" s="415"/>
      <c r="I875" s="415"/>
      <c r="J875" s="416"/>
      <c r="K875" s="417"/>
      <c r="L875" s="417"/>
      <c r="M875" s="417"/>
      <c r="N875" s="417"/>
      <c r="O875" s="417"/>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401">
        <v>6</v>
      </c>
      <c r="B876" s="401">
        <v>1</v>
      </c>
      <c r="C876" s="415"/>
      <c r="D876" s="415"/>
      <c r="E876" s="415"/>
      <c r="F876" s="415"/>
      <c r="G876" s="415"/>
      <c r="H876" s="415"/>
      <c r="I876" s="415"/>
      <c r="J876" s="416"/>
      <c r="K876" s="417"/>
      <c r="L876" s="417"/>
      <c r="M876" s="417"/>
      <c r="N876" s="417"/>
      <c r="O876" s="417"/>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401">
        <v>7</v>
      </c>
      <c r="B877" s="401">
        <v>1</v>
      </c>
      <c r="C877" s="415"/>
      <c r="D877" s="415"/>
      <c r="E877" s="415"/>
      <c r="F877" s="415"/>
      <c r="G877" s="415"/>
      <c r="H877" s="415"/>
      <c r="I877" s="415"/>
      <c r="J877" s="416"/>
      <c r="K877" s="417"/>
      <c r="L877" s="417"/>
      <c r="M877" s="417"/>
      <c r="N877" s="417"/>
      <c r="O877" s="417"/>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401">
        <v>8</v>
      </c>
      <c r="B878" s="401">
        <v>1</v>
      </c>
      <c r="C878" s="415"/>
      <c r="D878" s="415"/>
      <c r="E878" s="415"/>
      <c r="F878" s="415"/>
      <c r="G878" s="415"/>
      <c r="H878" s="415"/>
      <c r="I878" s="415"/>
      <c r="J878" s="416"/>
      <c r="K878" s="417"/>
      <c r="L878" s="417"/>
      <c r="M878" s="417"/>
      <c r="N878" s="417"/>
      <c r="O878" s="417"/>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401">
        <v>9</v>
      </c>
      <c r="B879" s="401">
        <v>1</v>
      </c>
      <c r="C879" s="415"/>
      <c r="D879" s="415"/>
      <c r="E879" s="415"/>
      <c r="F879" s="415"/>
      <c r="G879" s="415"/>
      <c r="H879" s="415"/>
      <c r="I879" s="415"/>
      <c r="J879" s="416"/>
      <c r="K879" s="417"/>
      <c r="L879" s="417"/>
      <c r="M879" s="417"/>
      <c r="N879" s="417"/>
      <c r="O879" s="417"/>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401">
        <v>10</v>
      </c>
      <c r="B880" s="401">
        <v>1</v>
      </c>
      <c r="C880" s="415"/>
      <c r="D880" s="415"/>
      <c r="E880" s="415"/>
      <c r="F880" s="415"/>
      <c r="G880" s="415"/>
      <c r="H880" s="415"/>
      <c r="I880" s="415"/>
      <c r="J880" s="416"/>
      <c r="K880" s="417"/>
      <c r="L880" s="417"/>
      <c r="M880" s="417"/>
      <c r="N880" s="417"/>
      <c r="O880" s="417"/>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401">
        <v>11</v>
      </c>
      <c r="B881" s="401">
        <v>1</v>
      </c>
      <c r="C881" s="415"/>
      <c r="D881" s="415"/>
      <c r="E881" s="415"/>
      <c r="F881" s="415"/>
      <c r="G881" s="415"/>
      <c r="H881" s="415"/>
      <c r="I881" s="415"/>
      <c r="J881" s="416"/>
      <c r="K881" s="417"/>
      <c r="L881" s="417"/>
      <c r="M881" s="417"/>
      <c r="N881" s="417"/>
      <c r="O881" s="417"/>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401">
        <v>12</v>
      </c>
      <c r="B882" s="401">
        <v>1</v>
      </c>
      <c r="C882" s="415"/>
      <c r="D882" s="415"/>
      <c r="E882" s="415"/>
      <c r="F882" s="415"/>
      <c r="G882" s="415"/>
      <c r="H882" s="415"/>
      <c r="I882" s="415"/>
      <c r="J882" s="416"/>
      <c r="K882" s="417"/>
      <c r="L882" s="417"/>
      <c r="M882" s="417"/>
      <c r="N882" s="417"/>
      <c r="O882" s="417"/>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401">
        <v>13</v>
      </c>
      <c r="B883" s="401">
        <v>1</v>
      </c>
      <c r="C883" s="415"/>
      <c r="D883" s="415"/>
      <c r="E883" s="415"/>
      <c r="F883" s="415"/>
      <c r="G883" s="415"/>
      <c r="H883" s="415"/>
      <c r="I883" s="415"/>
      <c r="J883" s="416"/>
      <c r="K883" s="417"/>
      <c r="L883" s="417"/>
      <c r="M883" s="417"/>
      <c r="N883" s="417"/>
      <c r="O883" s="417"/>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401">
        <v>14</v>
      </c>
      <c r="B884" s="401">
        <v>1</v>
      </c>
      <c r="C884" s="415"/>
      <c r="D884" s="415"/>
      <c r="E884" s="415"/>
      <c r="F884" s="415"/>
      <c r="G884" s="415"/>
      <c r="H884" s="415"/>
      <c r="I884" s="415"/>
      <c r="J884" s="416"/>
      <c r="K884" s="417"/>
      <c r="L884" s="417"/>
      <c r="M884" s="417"/>
      <c r="N884" s="417"/>
      <c r="O884" s="417"/>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401">
        <v>15</v>
      </c>
      <c r="B885" s="401">
        <v>1</v>
      </c>
      <c r="C885" s="415"/>
      <c r="D885" s="415"/>
      <c r="E885" s="415"/>
      <c r="F885" s="415"/>
      <c r="G885" s="415"/>
      <c r="H885" s="415"/>
      <c r="I885" s="415"/>
      <c r="J885" s="416"/>
      <c r="K885" s="417"/>
      <c r="L885" s="417"/>
      <c r="M885" s="417"/>
      <c r="N885" s="417"/>
      <c r="O885" s="417"/>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401">
        <v>16</v>
      </c>
      <c r="B886" s="401">
        <v>1</v>
      </c>
      <c r="C886" s="415"/>
      <c r="D886" s="415"/>
      <c r="E886" s="415"/>
      <c r="F886" s="415"/>
      <c r="G886" s="415"/>
      <c r="H886" s="415"/>
      <c r="I886" s="415"/>
      <c r="J886" s="416"/>
      <c r="K886" s="417"/>
      <c r="L886" s="417"/>
      <c r="M886" s="417"/>
      <c r="N886" s="417"/>
      <c r="O886" s="417"/>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401">
        <v>17</v>
      </c>
      <c r="B887" s="401">
        <v>1</v>
      </c>
      <c r="C887" s="415"/>
      <c r="D887" s="415"/>
      <c r="E887" s="415"/>
      <c r="F887" s="415"/>
      <c r="G887" s="415"/>
      <c r="H887" s="415"/>
      <c r="I887" s="415"/>
      <c r="J887" s="416"/>
      <c r="K887" s="417"/>
      <c r="L887" s="417"/>
      <c r="M887" s="417"/>
      <c r="N887" s="417"/>
      <c r="O887" s="417"/>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401">
        <v>18</v>
      </c>
      <c r="B888" s="401">
        <v>1</v>
      </c>
      <c r="C888" s="415"/>
      <c r="D888" s="415"/>
      <c r="E888" s="415"/>
      <c r="F888" s="415"/>
      <c r="G888" s="415"/>
      <c r="H888" s="415"/>
      <c r="I888" s="415"/>
      <c r="J888" s="416"/>
      <c r="K888" s="417"/>
      <c r="L888" s="417"/>
      <c r="M888" s="417"/>
      <c r="N888" s="417"/>
      <c r="O888" s="417"/>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401">
        <v>19</v>
      </c>
      <c r="B889" s="401">
        <v>1</v>
      </c>
      <c r="C889" s="415"/>
      <c r="D889" s="415"/>
      <c r="E889" s="415"/>
      <c r="F889" s="415"/>
      <c r="G889" s="415"/>
      <c r="H889" s="415"/>
      <c r="I889" s="415"/>
      <c r="J889" s="416"/>
      <c r="K889" s="417"/>
      <c r="L889" s="417"/>
      <c r="M889" s="417"/>
      <c r="N889" s="417"/>
      <c r="O889" s="417"/>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401">
        <v>20</v>
      </c>
      <c r="B890" s="401">
        <v>1</v>
      </c>
      <c r="C890" s="415"/>
      <c r="D890" s="415"/>
      <c r="E890" s="415"/>
      <c r="F890" s="415"/>
      <c r="G890" s="415"/>
      <c r="H890" s="415"/>
      <c r="I890" s="415"/>
      <c r="J890" s="416"/>
      <c r="K890" s="417"/>
      <c r="L890" s="417"/>
      <c r="M890" s="417"/>
      <c r="N890" s="417"/>
      <c r="O890" s="417"/>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401">
        <v>21</v>
      </c>
      <c r="B891" s="401">
        <v>1</v>
      </c>
      <c r="C891" s="415"/>
      <c r="D891" s="415"/>
      <c r="E891" s="415"/>
      <c r="F891" s="415"/>
      <c r="G891" s="415"/>
      <c r="H891" s="415"/>
      <c r="I891" s="415"/>
      <c r="J891" s="416"/>
      <c r="K891" s="417"/>
      <c r="L891" s="417"/>
      <c r="M891" s="417"/>
      <c r="N891" s="417"/>
      <c r="O891" s="417"/>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401">
        <v>22</v>
      </c>
      <c r="B892" s="401">
        <v>1</v>
      </c>
      <c r="C892" s="415"/>
      <c r="D892" s="415"/>
      <c r="E892" s="415"/>
      <c r="F892" s="415"/>
      <c r="G892" s="415"/>
      <c r="H892" s="415"/>
      <c r="I892" s="415"/>
      <c r="J892" s="416"/>
      <c r="K892" s="417"/>
      <c r="L892" s="417"/>
      <c r="M892" s="417"/>
      <c r="N892" s="417"/>
      <c r="O892" s="417"/>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401">
        <v>23</v>
      </c>
      <c r="B893" s="401">
        <v>1</v>
      </c>
      <c r="C893" s="415"/>
      <c r="D893" s="415"/>
      <c r="E893" s="415"/>
      <c r="F893" s="415"/>
      <c r="G893" s="415"/>
      <c r="H893" s="415"/>
      <c r="I893" s="415"/>
      <c r="J893" s="416"/>
      <c r="K893" s="417"/>
      <c r="L893" s="417"/>
      <c r="M893" s="417"/>
      <c r="N893" s="417"/>
      <c r="O893" s="417"/>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401">
        <v>24</v>
      </c>
      <c r="B894" s="401">
        <v>1</v>
      </c>
      <c r="C894" s="415"/>
      <c r="D894" s="415"/>
      <c r="E894" s="415"/>
      <c r="F894" s="415"/>
      <c r="G894" s="415"/>
      <c r="H894" s="415"/>
      <c r="I894" s="415"/>
      <c r="J894" s="416"/>
      <c r="K894" s="417"/>
      <c r="L894" s="417"/>
      <c r="M894" s="417"/>
      <c r="N894" s="417"/>
      <c r="O894" s="417"/>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401">
        <v>25</v>
      </c>
      <c r="B895" s="401">
        <v>1</v>
      </c>
      <c r="C895" s="415"/>
      <c r="D895" s="415"/>
      <c r="E895" s="415"/>
      <c r="F895" s="415"/>
      <c r="G895" s="415"/>
      <c r="H895" s="415"/>
      <c r="I895" s="415"/>
      <c r="J895" s="416"/>
      <c r="K895" s="417"/>
      <c r="L895" s="417"/>
      <c r="M895" s="417"/>
      <c r="N895" s="417"/>
      <c r="O895" s="417"/>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401">
        <v>26</v>
      </c>
      <c r="B896" s="401">
        <v>1</v>
      </c>
      <c r="C896" s="415"/>
      <c r="D896" s="415"/>
      <c r="E896" s="415"/>
      <c r="F896" s="415"/>
      <c r="G896" s="415"/>
      <c r="H896" s="415"/>
      <c r="I896" s="415"/>
      <c r="J896" s="416"/>
      <c r="K896" s="417"/>
      <c r="L896" s="417"/>
      <c r="M896" s="417"/>
      <c r="N896" s="417"/>
      <c r="O896" s="417"/>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401">
        <v>27</v>
      </c>
      <c r="B897" s="401">
        <v>1</v>
      </c>
      <c r="C897" s="415"/>
      <c r="D897" s="415"/>
      <c r="E897" s="415"/>
      <c r="F897" s="415"/>
      <c r="G897" s="415"/>
      <c r="H897" s="415"/>
      <c r="I897" s="415"/>
      <c r="J897" s="416"/>
      <c r="K897" s="417"/>
      <c r="L897" s="417"/>
      <c r="M897" s="417"/>
      <c r="N897" s="417"/>
      <c r="O897" s="417"/>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401">
        <v>28</v>
      </c>
      <c r="B898" s="401">
        <v>1</v>
      </c>
      <c r="C898" s="415"/>
      <c r="D898" s="415"/>
      <c r="E898" s="415"/>
      <c r="F898" s="415"/>
      <c r="G898" s="415"/>
      <c r="H898" s="415"/>
      <c r="I898" s="415"/>
      <c r="J898" s="416"/>
      <c r="K898" s="417"/>
      <c r="L898" s="417"/>
      <c r="M898" s="417"/>
      <c r="N898" s="417"/>
      <c r="O898" s="417"/>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401">
        <v>29</v>
      </c>
      <c r="B899" s="401">
        <v>1</v>
      </c>
      <c r="C899" s="415"/>
      <c r="D899" s="415"/>
      <c r="E899" s="415"/>
      <c r="F899" s="415"/>
      <c r="G899" s="415"/>
      <c r="H899" s="415"/>
      <c r="I899" s="415"/>
      <c r="J899" s="416"/>
      <c r="K899" s="417"/>
      <c r="L899" s="417"/>
      <c r="M899" s="417"/>
      <c r="N899" s="417"/>
      <c r="O899" s="417"/>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401">
        <v>30</v>
      </c>
      <c r="B900" s="401">
        <v>1</v>
      </c>
      <c r="C900" s="415"/>
      <c r="D900" s="415"/>
      <c r="E900" s="415"/>
      <c r="F900" s="415"/>
      <c r="G900" s="415"/>
      <c r="H900" s="415"/>
      <c r="I900" s="415"/>
      <c r="J900" s="416"/>
      <c r="K900" s="417"/>
      <c r="L900" s="417"/>
      <c r="M900" s="417"/>
      <c r="N900" s="417"/>
      <c r="O900" s="417"/>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3"/>
      <c r="B903" s="343"/>
      <c r="C903" s="343" t="s">
        <v>26</v>
      </c>
      <c r="D903" s="343"/>
      <c r="E903" s="343"/>
      <c r="F903" s="343"/>
      <c r="G903" s="343"/>
      <c r="H903" s="343"/>
      <c r="I903" s="343"/>
      <c r="J903" s="267" t="s">
        <v>224</v>
      </c>
      <c r="K903" s="95"/>
      <c r="L903" s="95"/>
      <c r="M903" s="95"/>
      <c r="N903" s="95"/>
      <c r="O903" s="95"/>
      <c r="P903" s="344" t="s">
        <v>199</v>
      </c>
      <c r="Q903" s="344"/>
      <c r="R903" s="344"/>
      <c r="S903" s="344"/>
      <c r="T903" s="344"/>
      <c r="U903" s="344"/>
      <c r="V903" s="344"/>
      <c r="W903" s="344"/>
      <c r="X903" s="344"/>
      <c r="Y903" s="341" t="s">
        <v>222</v>
      </c>
      <c r="Z903" s="342"/>
      <c r="AA903" s="342"/>
      <c r="AB903" s="342"/>
      <c r="AC903" s="267" t="s">
        <v>263</v>
      </c>
      <c r="AD903" s="267"/>
      <c r="AE903" s="267"/>
      <c r="AF903" s="267"/>
      <c r="AG903" s="267"/>
      <c r="AH903" s="341" t="s">
        <v>292</v>
      </c>
      <c r="AI903" s="343"/>
      <c r="AJ903" s="343"/>
      <c r="AK903" s="343"/>
      <c r="AL903" s="343" t="s">
        <v>21</v>
      </c>
      <c r="AM903" s="343"/>
      <c r="AN903" s="343"/>
      <c r="AO903" s="424"/>
      <c r="AP903" s="425" t="s">
        <v>225</v>
      </c>
      <c r="AQ903" s="425"/>
      <c r="AR903" s="425"/>
      <c r="AS903" s="425"/>
      <c r="AT903" s="425"/>
      <c r="AU903" s="425"/>
      <c r="AV903" s="425"/>
      <c r="AW903" s="425"/>
      <c r="AX903" s="425"/>
    </row>
    <row r="904" spans="1:50" ht="30" hidden="1" customHeight="1" x14ac:dyDescent="0.15">
      <c r="A904" s="401">
        <v>1</v>
      </c>
      <c r="B904" s="401">
        <v>1</v>
      </c>
      <c r="C904" s="415"/>
      <c r="D904" s="415"/>
      <c r="E904" s="415"/>
      <c r="F904" s="415"/>
      <c r="G904" s="415"/>
      <c r="H904" s="415"/>
      <c r="I904" s="415"/>
      <c r="J904" s="416"/>
      <c r="K904" s="417"/>
      <c r="L904" s="417"/>
      <c r="M904" s="417"/>
      <c r="N904" s="417"/>
      <c r="O904" s="417"/>
      <c r="P904" s="310"/>
      <c r="Q904" s="310"/>
      <c r="R904" s="310"/>
      <c r="S904" s="310"/>
      <c r="T904" s="310"/>
      <c r="U904" s="310"/>
      <c r="V904" s="310"/>
      <c r="W904" s="310"/>
      <c r="X904" s="310"/>
      <c r="Y904" s="311"/>
      <c r="Z904" s="312"/>
      <c r="AA904" s="312"/>
      <c r="AB904" s="313"/>
      <c r="AC904" s="418"/>
      <c r="AD904" s="421"/>
      <c r="AE904" s="421"/>
      <c r="AF904" s="421"/>
      <c r="AG904" s="421"/>
      <c r="AH904" s="419"/>
      <c r="AI904" s="420"/>
      <c r="AJ904" s="420"/>
      <c r="AK904" s="420"/>
      <c r="AL904" s="318"/>
      <c r="AM904" s="319"/>
      <c r="AN904" s="319"/>
      <c r="AO904" s="320"/>
      <c r="AP904" s="314"/>
      <c r="AQ904" s="314"/>
      <c r="AR904" s="314"/>
      <c r="AS904" s="314"/>
      <c r="AT904" s="314"/>
      <c r="AU904" s="314"/>
      <c r="AV904" s="314"/>
      <c r="AW904" s="314"/>
      <c r="AX904" s="314"/>
    </row>
    <row r="905" spans="1:50" ht="30" hidden="1" customHeight="1" x14ac:dyDescent="0.15">
      <c r="A905" s="401">
        <v>2</v>
      </c>
      <c r="B905" s="401">
        <v>1</v>
      </c>
      <c r="C905" s="415"/>
      <c r="D905" s="415"/>
      <c r="E905" s="415"/>
      <c r="F905" s="415"/>
      <c r="G905" s="415"/>
      <c r="H905" s="415"/>
      <c r="I905" s="415"/>
      <c r="J905" s="416"/>
      <c r="K905" s="417"/>
      <c r="L905" s="417"/>
      <c r="M905" s="417"/>
      <c r="N905" s="417"/>
      <c r="O905" s="417"/>
      <c r="P905" s="310"/>
      <c r="Q905" s="310"/>
      <c r="R905" s="310"/>
      <c r="S905" s="310"/>
      <c r="T905" s="310"/>
      <c r="U905" s="310"/>
      <c r="V905" s="310"/>
      <c r="W905" s="310"/>
      <c r="X905" s="310"/>
      <c r="Y905" s="311"/>
      <c r="Z905" s="312"/>
      <c r="AA905" s="312"/>
      <c r="AB905" s="313"/>
      <c r="AC905" s="418"/>
      <c r="AD905" s="418"/>
      <c r="AE905" s="418"/>
      <c r="AF905" s="418"/>
      <c r="AG905" s="418"/>
      <c r="AH905" s="419"/>
      <c r="AI905" s="420"/>
      <c r="AJ905" s="420"/>
      <c r="AK905" s="420"/>
      <c r="AL905" s="318"/>
      <c r="AM905" s="319"/>
      <c r="AN905" s="319"/>
      <c r="AO905" s="320"/>
      <c r="AP905" s="314"/>
      <c r="AQ905" s="314"/>
      <c r="AR905" s="314"/>
      <c r="AS905" s="314"/>
      <c r="AT905" s="314"/>
      <c r="AU905" s="314"/>
      <c r="AV905" s="314"/>
      <c r="AW905" s="314"/>
      <c r="AX905" s="314"/>
    </row>
    <row r="906" spans="1:50" ht="30" hidden="1" customHeight="1" x14ac:dyDescent="0.15">
      <c r="A906" s="401">
        <v>3</v>
      </c>
      <c r="B906" s="401">
        <v>1</v>
      </c>
      <c r="C906" s="422"/>
      <c r="D906" s="415"/>
      <c r="E906" s="415"/>
      <c r="F906" s="415"/>
      <c r="G906" s="415"/>
      <c r="H906" s="415"/>
      <c r="I906" s="415"/>
      <c r="J906" s="416"/>
      <c r="K906" s="417"/>
      <c r="L906" s="417"/>
      <c r="M906" s="417"/>
      <c r="N906" s="417"/>
      <c r="O906" s="417"/>
      <c r="P906" s="423"/>
      <c r="Q906" s="310"/>
      <c r="R906" s="310"/>
      <c r="S906" s="310"/>
      <c r="T906" s="310"/>
      <c r="U906" s="310"/>
      <c r="V906" s="310"/>
      <c r="W906" s="310"/>
      <c r="X906" s="310"/>
      <c r="Y906" s="311"/>
      <c r="Z906" s="312"/>
      <c r="AA906" s="312"/>
      <c r="AB906" s="313"/>
      <c r="AC906" s="418"/>
      <c r="AD906" s="418"/>
      <c r="AE906" s="418"/>
      <c r="AF906" s="418"/>
      <c r="AG906" s="418"/>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401">
        <v>4</v>
      </c>
      <c r="B907" s="401">
        <v>1</v>
      </c>
      <c r="C907" s="422"/>
      <c r="D907" s="415"/>
      <c r="E907" s="415"/>
      <c r="F907" s="415"/>
      <c r="G907" s="415"/>
      <c r="H907" s="415"/>
      <c r="I907" s="415"/>
      <c r="J907" s="416"/>
      <c r="K907" s="417"/>
      <c r="L907" s="417"/>
      <c r="M907" s="417"/>
      <c r="N907" s="417"/>
      <c r="O907" s="417"/>
      <c r="P907" s="423"/>
      <c r="Q907" s="310"/>
      <c r="R907" s="310"/>
      <c r="S907" s="310"/>
      <c r="T907" s="310"/>
      <c r="U907" s="310"/>
      <c r="V907" s="310"/>
      <c r="W907" s="310"/>
      <c r="X907" s="310"/>
      <c r="Y907" s="311"/>
      <c r="Z907" s="312"/>
      <c r="AA907" s="312"/>
      <c r="AB907" s="313"/>
      <c r="AC907" s="418"/>
      <c r="AD907" s="418"/>
      <c r="AE907" s="418"/>
      <c r="AF907" s="418"/>
      <c r="AG907" s="418"/>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401">
        <v>5</v>
      </c>
      <c r="B908" s="401">
        <v>1</v>
      </c>
      <c r="C908" s="415"/>
      <c r="D908" s="415"/>
      <c r="E908" s="415"/>
      <c r="F908" s="415"/>
      <c r="G908" s="415"/>
      <c r="H908" s="415"/>
      <c r="I908" s="415"/>
      <c r="J908" s="416"/>
      <c r="K908" s="417"/>
      <c r="L908" s="417"/>
      <c r="M908" s="417"/>
      <c r="N908" s="417"/>
      <c r="O908" s="417"/>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401">
        <v>6</v>
      </c>
      <c r="B909" s="401">
        <v>1</v>
      </c>
      <c r="C909" s="415"/>
      <c r="D909" s="415"/>
      <c r="E909" s="415"/>
      <c r="F909" s="415"/>
      <c r="G909" s="415"/>
      <c r="H909" s="415"/>
      <c r="I909" s="415"/>
      <c r="J909" s="416"/>
      <c r="K909" s="417"/>
      <c r="L909" s="417"/>
      <c r="M909" s="417"/>
      <c r="N909" s="417"/>
      <c r="O909" s="417"/>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401">
        <v>7</v>
      </c>
      <c r="B910" s="401">
        <v>1</v>
      </c>
      <c r="C910" s="415"/>
      <c r="D910" s="415"/>
      <c r="E910" s="415"/>
      <c r="F910" s="415"/>
      <c r="G910" s="415"/>
      <c r="H910" s="415"/>
      <c r="I910" s="415"/>
      <c r="J910" s="416"/>
      <c r="K910" s="417"/>
      <c r="L910" s="417"/>
      <c r="M910" s="417"/>
      <c r="N910" s="417"/>
      <c r="O910" s="417"/>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401">
        <v>8</v>
      </c>
      <c r="B911" s="401">
        <v>1</v>
      </c>
      <c r="C911" s="415"/>
      <c r="D911" s="415"/>
      <c r="E911" s="415"/>
      <c r="F911" s="415"/>
      <c r="G911" s="415"/>
      <c r="H911" s="415"/>
      <c r="I911" s="415"/>
      <c r="J911" s="416"/>
      <c r="K911" s="417"/>
      <c r="L911" s="417"/>
      <c r="M911" s="417"/>
      <c r="N911" s="417"/>
      <c r="O911" s="417"/>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401">
        <v>9</v>
      </c>
      <c r="B912" s="401">
        <v>1</v>
      </c>
      <c r="C912" s="415"/>
      <c r="D912" s="415"/>
      <c r="E912" s="415"/>
      <c r="F912" s="415"/>
      <c r="G912" s="415"/>
      <c r="H912" s="415"/>
      <c r="I912" s="415"/>
      <c r="J912" s="416"/>
      <c r="K912" s="417"/>
      <c r="L912" s="417"/>
      <c r="M912" s="417"/>
      <c r="N912" s="417"/>
      <c r="O912" s="417"/>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401">
        <v>10</v>
      </c>
      <c r="B913" s="401">
        <v>1</v>
      </c>
      <c r="C913" s="415"/>
      <c r="D913" s="415"/>
      <c r="E913" s="415"/>
      <c r="F913" s="415"/>
      <c r="G913" s="415"/>
      <c r="H913" s="415"/>
      <c r="I913" s="415"/>
      <c r="J913" s="416"/>
      <c r="K913" s="417"/>
      <c r="L913" s="417"/>
      <c r="M913" s="417"/>
      <c r="N913" s="417"/>
      <c r="O913" s="417"/>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401">
        <v>11</v>
      </c>
      <c r="B914" s="401">
        <v>1</v>
      </c>
      <c r="C914" s="415"/>
      <c r="D914" s="415"/>
      <c r="E914" s="415"/>
      <c r="F914" s="415"/>
      <c r="G914" s="415"/>
      <c r="H914" s="415"/>
      <c r="I914" s="415"/>
      <c r="J914" s="416"/>
      <c r="K914" s="417"/>
      <c r="L914" s="417"/>
      <c r="M914" s="417"/>
      <c r="N914" s="417"/>
      <c r="O914" s="417"/>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401">
        <v>12</v>
      </c>
      <c r="B915" s="401">
        <v>1</v>
      </c>
      <c r="C915" s="415"/>
      <c r="D915" s="415"/>
      <c r="E915" s="415"/>
      <c r="F915" s="415"/>
      <c r="G915" s="415"/>
      <c r="H915" s="415"/>
      <c r="I915" s="415"/>
      <c r="J915" s="416"/>
      <c r="K915" s="417"/>
      <c r="L915" s="417"/>
      <c r="M915" s="417"/>
      <c r="N915" s="417"/>
      <c r="O915" s="417"/>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401">
        <v>13</v>
      </c>
      <c r="B916" s="401">
        <v>1</v>
      </c>
      <c r="C916" s="415"/>
      <c r="D916" s="415"/>
      <c r="E916" s="415"/>
      <c r="F916" s="415"/>
      <c r="G916" s="415"/>
      <c r="H916" s="415"/>
      <c r="I916" s="415"/>
      <c r="J916" s="416"/>
      <c r="K916" s="417"/>
      <c r="L916" s="417"/>
      <c r="M916" s="417"/>
      <c r="N916" s="417"/>
      <c r="O916" s="417"/>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401">
        <v>14</v>
      </c>
      <c r="B917" s="401">
        <v>1</v>
      </c>
      <c r="C917" s="415"/>
      <c r="D917" s="415"/>
      <c r="E917" s="415"/>
      <c r="F917" s="415"/>
      <c r="G917" s="415"/>
      <c r="H917" s="415"/>
      <c r="I917" s="415"/>
      <c r="J917" s="416"/>
      <c r="K917" s="417"/>
      <c r="L917" s="417"/>
      <c r="M917" s="417"/>
      <c r="N917" s="417"/>
      <c r="O917" s="417"/>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401">
        <v>15</v>
      </c>
      <c r="B918" s="401">
        <v>1</v>
      </c>
      <c r="C918" s="415"/>
      <c r="D918" s="415"/>
      <c r="E918" s="415"/>
      <c r="F918" s="415"/>
      <c r="G918" s="415"/>
      <c r="H918" s="415"/>
      <c r="I918" s="415"/>
      <c r="J918" s="416"/>
      <c r="K918" s="417"/>
      <c r="L918" s="417"/>
      <c r="M918" s="417"/>
      <c r="N918" s="417"/>
      <c r="O918" s="417"/>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401">
        <v>16</v>
      </c>
      <c r="B919" s="401">
        <v>1</v>
      </c>
      <c r="C919" s="415"/>
      <c r="D919" s="415"/>
      <c r="E919" s="415"/>
      <c r="F919" s="415"/>
      <c r="G919" s="415"/>
      <c r="H919" s="415"/>
      <c r="I919" s="415"/>
      <c r="J919" s="416"/>
      <c r="K919" s="417"/>
      <c r="L919" s="417"/>
      <c r="M919" s="417"/>
      <c r="N919" s="417"/>
      <c r="O919" s="417"/>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401">
        <v>17</v>
      </c>
      <c r="B920" s="401">
        <v>1</v>
      </c>
      <c r="C920" s="415"/>
      <c r="D920" s="415"/>
      <c r="E920" s="415"/>
      <c r="F920" s="415"/>
      <c r="G920" s="415"/>
      <c r="H920" s="415"/>
      <c r="I920" s="415"/>
      <c r="J920" s="416"/>
      <c r="K920" s="417"/>
      <c r="L920" s="417"/>
      <c r="M920" s="417"/>
      <c r="N920" s="417"/>
      <c r="O920" s="417"/>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401">
        <v>18</v>
      </c>
      <c r="B921" s="401">
        <v>1</v>
      </c>
      <c r="C921" s="415"/>
      <c r="D921" s="415"/>
      <c r="E921" s="415"/>
      <c r="F921" s="415"/>
      <c r="G921" s="415"/>
      <c r="H921" s="415"/>
      <c r="I921" s="415"/>
      <c r="J921" s="416"/>
      <c r="K921" s="417"/>
      <c r="L921" s="417"/>
      <c r="M921" s="417"/>
      <c r="N921" s="417"/>
      <c r="O921" s="417"/>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401">
        <v>19</v>
      </c>
      <c r="B922" s="401">
        <v>1</v>
      </c>
      <c r="C922" s="415"/>
      <c r="D922" s="415"/>
      <c r="E922" s="415"/>
      <c r="F922" s="415"/>
      <c r="G922" s="415"/>
      <c r="H922" s="415"/>
      <c r="I922" s="415"/>
      <c r="J922" s="416"/>
      <c r="K922" s="417"/>
      <c r="L922" s="417"/>
      <c r="M922" s="417"/>
      <c r="N922" s="417"/>
      <c r="O922" s="417"/>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401">
        <v>20</v>
      </c>
      <c r="B923" s="401">
        <v>1</v>
      </c>
      <c r="C923" s="415"/>
      <c r="D923" s="415"/>
      <c r="E923" s="415"/>
      <c r="F923" s="415"/>
      <c r="G923" s="415"/>
      <c r="H923" s="415"/>
      <c r="I923" s="415"/>
      <c r="J923" s="416"/>
      <c r="K923" s="417"/>
      <c r="L923" s="417"/>
      <c r="M923" s="417"/>
      <c r="N923" s="417"/>
      <c r="O923" s="417"/>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401">
        <v>21</v>
      </c>
      <c r="B924" s="401">
        <v>1</v>
      </c>
      <c r="C924" s="415"/>
      <c r="D924" s="415"/>
      <c r="E924" s="415"/>
      <c r="F924" s="415"/>
      <c r="G924" s="415"/>
      <c r="H924" s="415"/>
      <c r="I924" s="415"/>
      <c r="J924" s="416"/>
      <c r="K924" s="417"/>
      <c r="L924" s="417"/>
      <c r="M924" s="417"/>
      <c r="N924" s="417"/>
      <c r="O924" s="417"/>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401">
        <v>22</v>
      </c>
      <c r="B925" s="401">
        <v>1</v>
      </c>
      <c r="C925" s="415"/>
      <c r="D925" s="415"/>
      <c r="E925" s="415"/>
      <c r="F925" s="415"/>
      <c r="G925" s="415"/>
      <c r="H925" s="415"/>
      <c r="I925" s="415"/>
      <c r="J925" s="416"/>
      <c r="K925" s="417"/>
      <c r="L925" s="417"/>
      <c r="M925" s="417"/>
      <c r="N925" s="417"/>
      <c r="O925" s="417"/>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401">
        <v>23</v>
      </c>
      <c r="B926" s="401">
        <v>1</v>
      </c>
      <c r="C926" s="415"/>
      <c r="D926" s="415"/>
      <c r="E926" s="415"/>
      <c r="F926" s="415"/>
      <c r="G926" s="415"/>
      <c r="H926" s="415"/>
      <c r="I926" s="415"/>
      <c r="J926" s="416"/>
      <c r="K926" s="417"/>
      <c r="L926" s="417"/>
      <c r="M926" s="417"/>
      <c r="N926" s="417"/>
      <c r="O926" s="417"/>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401">
        <v>24</v>
      </c>
      <c r="B927" s="401">
        <v>1</v>
      </c>
      <c r="C927" s="415"/>
      <c r="D927" s="415"/>
      <c r="E927" s="415"/>
      <c r="F927" s="415"/>
      <c r="G927" s="415"/>
      <c r="H927" s="415"/>
      <c r="I927" s="415"/>
      <c r="J927" s="416"/>
      <c r="K927" s="417"/>
      <c r="L927" s="417"/>
      <c r="M927" s="417"/>
      <c r="N927" s="417"/>
      <c r="O927" s="417"/>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401">
        <v>25</v>
      </c>
      <c r="B928" s="401">
        <v>1</v>
      </c>
      <c r="C928" s="415"/>
      <c r="D928" s="415"/>
      <c r="E928" s="415"/>
      <c r="F928" s="415"/>
      <c r="G928" s="415"/>
      <c r="H928" s="415"/>
      <c r="I928" s="415"/>
      <c r="J928" s="416"/>
      <c r="K928" s="417"/>
      <c r="L928" s="417"/>
      <c r="M928" s="417"/>
      <c r="N928" s="417"/>
      <c r="O928" s="417"/>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401">
        <v>26</v>
      </c>
      <c r="B929" s="401">
        <v>1</v>
      </c>
      <c r="C929" s="415"/>
      <c r="D929" s="415"/>
      <c r="E929" s="415"/>
      <c r="F929" s="415"/>
      <c r="G929" s="415"/>
      <c r="H929" s="415"/>
      <c r="I929" s="415"/>
      <c r="J929" s="416"/>
      <c r="K929" s="417"/>
      <c r="L929" s="417"/>
      <c r="M929" s="417"/>
      <c r="N929" s="417"/>
      <c r="O929" s="417"/>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401">
        <v>27</v>
      </c>
      <c r="B930" s="401">
        <v>1</v>
      </c>
      <c r="C930" s="415"/>
      <c r="D930" s="415"/>
      <c r="E930" s="415"/>
      <c r="F930" s="415"/>
      <c r="G930" s="415"/>
      <c r="H930" s="415"/>
      <c r="I930" s="415"/>
      <c r="J930" s="416"/>
      <c r="K930" s="417"/>
      <c r="L930" s="417"/>
      <c r="M930" s="417"/>
      <c r="N930" s="417"/>
      <c r="O930" s="417"/>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401">
        <v>28</v>
      </c>
      <c r="B931" s="401">
        <v>1</v>
      </c>
      <c r="C931" s="415"/>
      <c r="D931" s="415"/>
      <c r="E931" s="415"/>
      <c r="F931" s="415"/>
      <c r="G931" s="415"/>
      <c r="H931" s="415"/>
      <c r="I931" s="415"/>
      <c r="J931" s="416"/>
      <c r="K931" s="417"/>
      <c r="L931" s="417"/>
      <c r="M931" s="417"/>
      <c r="N931" s="417"/>
      <c r="O931" s="417"/>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401">
        <v>29</v>
      </c>
      <c r="B932" s="401">
        <v>1</v>
      </c>
      <c r="C932" s="415"/>
      <c r="D932" s="415"/>
      <c r="E932" s="415"/>
      <c r="F932" s="415"/>
      <c r="G932" s="415"/>
      <c r="H932" s="415"/>
      <c r="I932" s="415"/>
      <c r="J932" s="416"/>
      <c r="K932" s="417"/>
      <c r="L932" s="417"/>
      <c r="M932" s="417"/>
      <c r="N932" s="417"/>
      <c r="O932" s="417"/>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401">
        <v>30</v>
      </c>
      <c r="B933" s="401">
        <v>1</v>
      </c>
      <c r="C933" s="415"/>
      <c r="D933" s="415"/>
      <c r="E933" s="415"/>
      <c r="F933" s="415"/>
      <c r="G933" s="415"/>
      <c r="H933" s="415"/>
      <c r="I933" s="415"/>
      <c r="J933" s="416"/>
      <c r="K933" s="417"/>
      <c r="L933" s="417"/>
      <c r="M933" s="417"/>
      <c r="N933" s="417"/>
      <c r="O933" s="417"/>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3"/>
      <c r="B936" s="343"/>
      <c r="C936" s="343" t="s">
        <v>26</v>
      </c>
      <c r="D936" s="343"/>
      <c r="E936" s="343"/>
      <c r="F936" s="343"/>
      <c r="G936" s="343"/>
      <c r="H936" s="343"/>
      <c r="I936" s="343"/>
      <c r="J936" s="267" t="s">
        <v>224</v>
      </c>
      <c r="K936" s="95"/>
      <c r="L936" s="95"/>
      <c r="M936" s="95"/>
      <c r="N936" s="95"/>
      <c r="O936" s="95"/>
      <c r="P936" s="344" t="s">
        <v>199</v>
      </c>
      <c r="Q936" s="344"/>
      <c r="R936" s="344"/>
      <c r="S936" s="344"/>
      <c r="T936" s="344"/>
      <c r="U936" s="344"/>
      <c r="V936" s="344"/>
      <c r="W936" s="344"/>
      <c r="X936" s="344"/>
      <c r="Y936" s="341" t="s">
        <v>222</v>
      </c>
      <c r="Z936" s="342"/>
      <c r="AA936" s="342"/>
      <c r="AB936" s="342"/>
      <c r="AC936" s="267" t="s">
        <v>263</v>
      </c>
      <c r="AD936" s="267"/>
      <c r="AE936" s="267"/>
      <c r="AF936" s="267"/>
      <c r="AG936" s="267"/>
      <c r="AH936" s="341" t="s">
        <v>292</v>
      </c>
      <c r="AI936" s="343"/>
      <c r="AJ936" s="343"/>
      <c r="AK936" s="343"/>
      <c r="AL936" s="343" t="s">
        <v>21</v>
      </c>
      <c r="AM936" s="343"/>
      <c r="AN936" s="343"/>
      <c r="AO936" s="424"/>
      <c r="AP936" s="425" t="s">
        <v>225</v>
      </c>
      <c r="AQ936" s="425"/>
      <c r="AR936" s="425"/>
      <c r="AS936" s="425"/>
      <c r="AT936" s="425"/>
      <c r="AU936" s="425"/>
      <c r="AV936" s="425"/>
      <c r="AW936" s="425"/>
      <c r="AX936" s="425"/>
    </row>
    <row r="937" spans="1:50" ht="30" hidden="1" customHeight="1" x14ac:dyDescent="0.15">
      <c r="A937" s="401">
        <v>1</v>
      </c>
      <c r="B937" s="401">
        <v>1</v>
      </c>
      <c r="C937" s="415"/>
      <c r="D937" s="415"/>
      <c r="E937" s="415"/>
      <c r="F937" s="415"/>
      <c r="G937" s="415"/>
      <c r="H937" s="415"/>
      <c r="I937" s="415"/>
      <c r="J937" s="416"/>
      <c r="K937" s="417"/>
      <c r="L937" s="417"/>
      <c r="M937" s="417"/>
      <c r="N937" s="417"/>
      <c r="O937" s="417"/>
      <c r="P937" s="310"/>
      <c r="Q937" s="310"/>
      <c r="R937" s="310"/>
      <c r="S937" s="310"/>
      <c r="T937" s="310"/>
      <c r="U937" s="310"/>
      <c r="V937" s="310"/>
      <c r="W937" s="310"/>
      <c r="X937" s="310"/>
      <c r="Y937" s="311"/>
      <c r="Z937" s="312"/>
      <c r="AA937" s="312"/>
      <c r="AB937" s="313"/>
      <c r="AC937" s="418"/>
      <c r="AD937" s="421"/>
      <c r="AE937" s="421"/>
      <c r="AF937" s="421"/>
      <c r="AG937" s="421"/>
      <c r="AH937" s="419"/>
      <c r="AI937" s="420"/>
      <c r="AJ937" s="420"/>
      <c r="AK937" s="420"/>
      <c r="AL937" s="318"/>
      <c r="AM937" s="319"/>
      <c r="AN937" s="319"/>
      <c r="AO937" s="320"/>
      <c r="AP937" s="314"/>
      <c r="AQ937" s="314"/>
      <c r="AR937" s="314"/>
      <c r="AS937" s="314"/>
      <c r="AT937" s="314"/>
      <c r="AU937" s="314"/>
      <c r="AV937" s="314"/>
      <c r="AW937" s="314"/>
      <c r="AX937" s="314"/>
    </row>
    <row r="938" spans="1:50" ht="30" hidden="1" customHeight="1" x14ac:dyDescent="0.15">
      <c r="A938" s="401">
        <v>2</v>
      </c>
      <c r="B938" s="401">
        <v>1</v>
      </c>
      <c r="C938" s="415"/>
      <c r="D938" s="415"/>
      <c r="E938" s="415"/>
      <c r="F938" s="415"/>
      <c r="G938" s="415"/>
      <c r="H938" s="415"/>
      <c r="I938" s="415"/>
      <c r="J938" s="416"/>
      <c r="K938" s="417"/>
      <c r="L938" s="417"/>
      <c r="M938" s="417"/>
      <c r="N938" s="417"/>
      <c r="O938" s="417"/>
      <c r="P938" s="310"/>
      <c r="Q938" s="310"/>
      <c r="R938" s="310"/>
      <c r="S938" s="310"/>
      <c r="T938" s="310"/>
      <c r="U938" s="310"/>
      <c r="V938" s="310"/>
      <c r="W938" s="310"/>
      <c r="X938" s="310"/>
      <c r="Y938" s="311"/>
      <c r="Z938" s="312"/>
      <c r="AA938" s="312"/>
      <c r="AB938" s="313"/>
      <c r="AC938" s="418"/>
      <c r="AD938" s="418"/>
      <c r="AE938" s="418"/>
      <c r="AF938" s="418"/>
      <c r="AG938" s="418"/>
      <c r="AH938" s="419"/>
      <c r="AI938" s="420"/>
      <c r="AJ938" s="420"/>
      <c r="AK938" s="420"/>
      <c r="AL938" s="318"/>
      <c r="AM938" s="319"/>
      <c r="AN938" s="319"/>
      <c r="AO938" s="320"/>
      <c r="AP938" s="314"/>
      <c r="AQ938" s="314"/>
      <c r="AR938" s="314"/>
      <c r="AS938" s="314"/>
      <c r="AT938" s="314"/>
      <c r="AU938" s="314"/>
      <c r="AV938" s="314"/>
      <c r="AW938" s="314"/>
      <c r="AX938" s="314"/>
    </row>
    <row r="939" spans="1:50" ht="30" hidden="1" customHeight="1" x14ac:dyDescent="0.15">
      <c r="A939" s="401">
        <v>3</v>
      </c>
      <c r="B939" s="401">
        <v>1</v>
      </c>
      <c r="C939" s="422"/>
      <c r="D939" s="415"/>
      <c r="E939" s="415"/>
      <c r="F939" s="415"/>
      <c r="G939" s="415"/>
      <c r="H939" s="415"/>
      <c r="I939" s="415"/>
      <c r="J939" s="416"/>
      <c r="K939" s="417"/>
      <c r="L939" s="417"/>
      <c r="M939" s="417"/>
      <c r="N939" s="417"/>
      <c r="O939" s="417"/>
      <c r="P939" s="423"/>
      <c r="Q939" s="310"/>
      <c r="R939" s="310"/>
      <c r="S939" s="310"/>
      <c r="T939" s="310"/>
      <c r="U939" s="310"/>
      <c r="V939" s="310"/>
      <c r="W939" s="310"/>
      <c r="X939" s="310"/>
      <c r="Y939" s="311"/>
      <c r="Z939" s="312"/>
      <c r="AA939" s="312"/>
      <c r="AB939" s="313"/>
      <c r="AC939" s="418"/>
      <c r="AD939" s="418"/>
      <c r="AE939" s="418"/>
      <c r="AF939" s="418"/>
      <c r="AG939" s="418"/>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401">
        <v>4</v>
      </c>
      <c r="B940" s="401">
        <v>1</v>
      </c>
      <c r="C940" s="422"/>
      <c r="D940" s="415"/>
      <c r="E940" s="415"/>
      <c r="F940" s="415"/>
      <c r="G940" s="415"/>
      <c r="H940" s="415"/>
      <c r="I940" s="415"/>
      <c r="J940" s="416"/>
      <c r="K940" s="417"/>
      <c r="L940" s="417"/>
      <c r="M940" s="417"/>
      <c r="N940" s="417"/>
      <c r="O940" s="417"/>
      <c r="P940" s="423"/>
      <c r="Q940" s="310"/>
      <c r="R940" s="310"/>
      <c r="S940" s="310"/>
      <c r="T940" s="310"/>
      <c r="U940" s="310"/>
      <c r="V940" s="310"/>
      <c r="W940" s="310"/>
      <c r="X940" s="310"/>
      <c r="Y940" s="311"/>
      <c r="Z940" s="312"/>
      <c r="AA940" s="312"/>
      <c r="AB940" s="313"/>
      <c r="AC940" s="418"/>
      <c r="AD940" s="418"/>
      <c r="AE940" s="418"/>
      <c r="AF940" s="418"/>
      <c r="AG940" s="418"/>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401">
        <v>5</v>
      </c>
      <c r="B941" s="401">
        <v>1</v>
      </c>
      <c r="C941" s="415"/>
      <c r="D941" s="415"/>
      <c r="E941" s="415"/>
      <c r="F941" s="415"/>
      <c r="G941" s="415"/>
      <c r="H941" s="415"/>
      <c r="I941" s="415"/>
      <c r="J941" s="416"/>
      <c r="K941" s="417"/>
      <c r="L941" s="417"/>
      <c r="M941" s="417"/>
      <c r="N941" s="417"/>
      <c r="O941" s="417"/>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401">
        <v>6</v>
      </c>
      <c r="B942" s="401">
        <v>1</v>
      </c>
      <c r="C942" s="415"/>
      <c r="D942" s="415"/>
      <c r="E942" s="415"/>
      <c r="F942" s="415"/>
      <c r="G942" s="415"/>
      <c r="H942" s="415"/>
      <c r="I942" s="415"/>
      <c r="J942" s="416"/>
      <c r="K942" s="417"/>
      <c r="L942" s="417"/>
      <c r="M942" s="417"/>
      <c r="N942" s="417"/>
      <c r="O942" s="417"/>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401">
        <v>7</v>
      </c>
      <c r="B943" s="401">
        <v>1</v>
      </c>
      <c r="C943" s="415"/>
      <c r="D943" s="415"/>
      <c r="E943" s="415"/>
      <c r="F943" s="415"/>
      <c r="G943" s="415"/>
      <c r="H943" s="415"/>
      <c r="I943" s="415"/>
      <c r="J943" s="416"/>
      <c r="K943" s="417"/>
      <c r="L943" s="417"/>
      <c r="M943" s="417"/>
      <c r="N943" s="417"/>
      <c r="O943" s="417"/>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401">
        <v>8</v>
      </c>
      <c r="B944" s="401">
        <v>1</v>
      </c>
      <c r="C944" s="415"/>
      <c r="D944" s="415"/>
      <c r="E944" s="415"/>
      <c r="F944" s="415"/>
      <c r="G944" s="415"/>
      <c r="H944" s="415"/>
      <c r="I944" s="415"/>
      <c r="J944" s="416"/>
      <c r="K944" s="417"/>
      <c r="L944" s="417"/>
      <c r="M944" s="417"/>
      <c r="N944" s="417"/>
      <c r="O944" s="417"/>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401">
        <v>9</v>
      </c>
      <c r="B945" s="401">
        <v>1</v>
      </c>
      <c r="C945" s="415"/>
      <c r="D945" s="415"/>
      <c r="E945" s="415"/>
      <c r="F945" s="415"/>
      <c r="G945" s="415"/>
      <c r="H945" s="415"/>
      <c r="I945" s="415"/>
      <c r="J945" s="416"/>
      <c r="K945" s="417"/>
      <c r="L945" s="417"/>
      <c r="M945" s="417"/>
      <c r="N945" s="417"/>
      <c r="O945" s="417"/>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401">
        <v>10</v>
      </c>
      <c r="B946" s="401">
        <v>1</v>
      </c>
      <c r="C946" s="415"/>
      <c r="D946" s="415"/>
      <c r="E946" s="415"/>
      <c r="F946" s="415"/>
      <c r="G946" s="415"/>
      <c r="H946" s="415"/>
      <c r="I946" s="415"/>
      <c r="J946" s="416"/>
      <c r="K946" s="417"/>
      <c r="L946" s="417"/>
      <c r="M946" s="417"/>
      <c r="N946" s="417"/>
      <c r="O946" s="417"/>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401">
        <v>11</v>
      </c>
      <c r="B947" s="401">
        <v>1</v>
      </c>
      <c r="C947" s="415"/>
      <c r="D947" s="415"/>
      <c r="E947" s="415"/>
      <c r="F947" s="415"/>
      <c r="G947" s="415"/>
      <c r="H947" s="415"/>
      <c r="I947" s="415"/>
      <c r="J947" s="416"/>
      <c r="K947" s="417"/>
      <c r="L947" s="417"/>
      <c r="M947" s="417"/>
      <c r="N947" s="417"/>
      <c r="O947" s="417"/>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401">
        <v>12</v>
      </c>
      <c r="B948" s="401">
        <v>1</v>
      </c>
      <c r="C948" s="415"/>
      <c r="D948" s="415"/>
      <c r="E948" s="415"/>
      <c r="F948" s="415"/>
      <c r="G948" s="415"/>
      <c r="H948" s="415"/>
      <c r="I948" s="415"/>
      <c r="J948" s="416"/>
      <c r="K948" s="417"/>
      <c r="L948" s="417"/>
      <c r="M948" s="417"/>
      <c r="N948" s="417"/>
      <c r="O948" s="417"/>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401">
        <v>13</v>
      </c>
      <c r="B949" s="401">
        <v>1</v>
      </c>
      <c r="C949" s="415"/>
      <c r="D949" s="415"/>
      <c r="E949" s="415"/>
      <c r="F949" s="415"/>
      <c r="G949" s="415"/>
      <c r="H949" s="415"/>
      <c r="I949" s="415"/>
      <c r="J949" s="416"/>
      <c r="K949" s="417"/>
      <c r="L949" s="417"/>
      <c r="M949" s="417"/>
      <c r="N949" s="417"/>
      <c r="O949" s="417"/>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401">
        <v>14</v>
      </c>
      <c r="B950" s="401">
        <v>1</v>
      </c>
      <c r="C950" s="415"/>
      <c r="D950" s="415"/>
      <c r="E950" s="415"/>
      <c r="F950" s="415"/>
      <c r="G950" s="415"/>
      <c r="H950" s="415"/>
      <c r="I950" s="415"/>
      <c r="J950" s="416"/>
      <c r="K950" s="417"/>
      <c r="L950" s="417"/>
      <c r="M950" s="417"/>
      <c r="N950" s="417"/>
      <c r="O950" s="417"/>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401">
        <v>15</v>
      </c>
      <c r="B951" s="401">
        <v>1</v>
      </c>
      <c r="C951" s="415"/>
      <c r="D951" s="415"/>
      <c r="E951" s="415"/>
      <c r="F951" s="415"/>
      <c r="G951" s="415"/>
      <c r="H951" s="415"/>
      <c r="I951" s="415"/>
      <c r="J951" s="416"/>
      <c r="K951" s="417"/>
      <c r="L951" s="417"/>
      <c r="M951" s="417"/>
      <c r="N951" s="417"/>
      <c r="O951" s="417"/>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401">
        <v>16</v>
      </c>
      <c r="B952" s="401">
        <v>1</v>
      </c>
      <c r="C952" s="415"/>
      <c r="D952" s="415"/>
      <c r="E952" s="415"/>
      <c r="F952" s="415"/>
      <c r="G952" s="415"/>
      <c r="H952" s="415"/>
      <c r="I952" s="415"/>
      <c r="J952" s="416"/>
      <c r="K952" s="417"/>
      <c r="L952" s="417"/>
      <c r="M952" s="417"/>
      <c r="N952" s="417"/>
      <c r="O952" s="417"/>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401">
        <v>17</v>
      </c>
      <c r="B953" s="401">
        <v>1</v>
      </c>
      <c r="C953" s="415"/>
      <c r="D953" s="415"/>
      <c r="E953" s="415"/>
      <c r="F953" s="415"/>
      <c r="G953" s="415"/>
      <c r="H953" s="415"/>
      <c r="I953" s="415"/>
      <c r="J953" s="416"/>
      <c r="K953" s="417"/>
      <c r="L953" s="417"/>
      <c r="M953" s="417"/>
      <c r="N953" s="417"/>
      <c r="O953" s="417"/>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401">
        <v>18</v>
      </c>
      <c r="B954" s="401">
        <v>1</v>
      </c>
      <c r="C954" s="415"/>
      <c r="D954" s="415"/>
      <c r="E954" s="415"/>
      <c r="F954" s="415"/>
      <c r="G954" s="415"/>
      <c r="H954" s="415"/>
      <c r="I954" s="415"/>
      <c r="J954" s="416"/>
      <c r="K954" s="417"/>
      <c r="L954" s="417"/>
      <c r="M954" s="417"/>
      <c r="N954" s="417"/>
      <c r="O954" s="417"/>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401">
        <v>19</v>
      </c>
      <c r="B955" s="401">
        <v>1</v>
      </c>
      <c r="C955" s="415"/>
      <c r="D955" s="415"/>
      <c r="E955" s="415"/>
      <c r="F955" s="415"/>
      <c r="G955" s="415"/>
      <c r="H955" s="415"/>
      <c r="I955" s="415"/>
      <c r="J955" s="416"/>
      <c r="K955" s="417"/>
      <c r="L955" s="417"/>
      <c r="M955" s="417"/>
      <c r="N955" s="417"/>
      <c r="O955" s="417"/>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401">
        <v>20</v>
      </c>
      <c r="B956" s="401">
        <v>1</v>
      </c>
      <c r="C956" s="415"/>
      <c r="D956" s="415"/>
      <c r="E956" s="415"/>
      <c r="F956" s="415"/>
      <c r="G956" s="415"/>
      <c r="H956" s="415"/>
      <c r="I956" s="415"/>
      <c r="J956" s="416"/>
      <c r="K956" s="417"/>
      <c r="L956" s="417"/>
      <c r="M956" s="417"/>
      <c r="N956" s="417"/>
      <c r="O956" s="417"/>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401">
        <v>21</v>
      </c>
      <c r="B957" s="401">
        <v>1</v>
      </c>
      <c r="C957" s="415"/>
      <c r="D957" s="415"/>
      <c r="E957" s="415"/>
      <c r="F957" s="415"/>
      <c r="G957" s="415"/>
      <c r="H957" s="415"/>
      <c r="I957" s="415"/>
      <c r="J957" s="416"/>
      <c r="K957" s="417"/>
      <c r="L957" s="417"/>
      <c r="M957" s="417"/>
      <c r="N957" s="417"/>
      <c r="O957" s="417"/>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401">
        <v>22</v>
      </c>
      <c r="B958" s="401">
        <v>1</v>
      </c>
      <c r="C958" s="415"/>
      <c r="D958" s="415"/>
      <c r="E958" s="415"/>
      <c r="F958" s="415"/>
      <c r="G958" s="415"/>
      <c r="H958" s="415"/>
      <c r="I958" s="415"/>
      <c r="J958" s="416"/>
      <c r="K958" s="417"/>
      <c r="L958" s="417"/>
      <c r="M958" s="417"/>
      <c r="N958" s="417"/>
      <c r="O958" s="417"/>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401">
        <v>23</v>
      </c>
      <c r="B959" s="401">
        <v>1</v>
      </c>
      <c r="C959" s="415"/>
      <c r="D959" s="415"/>
      <c r="E959" s="415"/>
      <c r="F959" s="415"/>
      <c r="G959" s="415"/>
      <c r="H959" s="415"/>
      <c r="I959" s="415"/>
      <c r="J959" s="416"/>
      <c r="K959" s="417"/>
      <c r="L959" s="417"/>
      <c r="M959" s="417"/>
      <c r="N959" s="417"/>
      <c r="O959" s="417"/>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401">
        <v>24</v>
      </c>
      <c r="B960" s="401">
        <v>1</v>
      </c>
      <c r="C960" s="415"/>
      <c r="D960" s="415"/>
      <c r="E960" s="415"/>
      <c r="F960" s="415"/>
      <c r="G960" s="415"/>
      <c r="H960" s="415"/>
      <c r="I960" s="415"/>
      <c r="J960" s="416"/>
      <c r="K960" s="417"/>
      <c r="L960" s="417"/>
      <c r="M960" s="417"/>
      <c r="N960" s="417"/>
      <c r="O960" s="417"/>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401">
        <v>25</v>
      </c>
      <c r="B961" s="401">
        <v>1</v>
      </c>
      <c r="C961" s="415"/>
      <c r="D961" s="415"/>
      <c r="E961" s="415"/>
      <c r="F961" s="415"/>
      <c r="G961" s="415"/>
      <c r="H961" s="415"/>
      <c r="I961" s="415"/>
      <c r="J961" s="416"/>
      <c r="K961" s="417"/>
      <c r="L961" s="417"/>
      <c r="M961" s="417"/>
      <c r="N961" s="417"/>
      <c r="O961" s="417"/>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401">
        <v>26</v>
      </c>
      <c r="B962" s="401">
        <v>1</v>
      </c>
      <c r="C962" s="415"/>
      <c r="D962" s="415"/>
      <c r="E962" s="415"/>
      <c r="F962" s="415"/>
      <c r="G962" s="415"/>
      <c r="H962" s="415"/>
      <c r="I962" s="415"/>
      <c r="J962" s="416"/>
      <c r="K962" s="417"/>
      <c r="L962" s="417"/>
      <c r="M962" s="417"/>
      <c r="N962" s="417"/>
      <c r="O962" s="417"/>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401">
        <v>27</v>
      </c>
      <c r="B963" s="401">
        <v>1</v>
      </c>
      <c r="C963" s="415"/>
      <c r="D963" s="415"/>
      <c r="E963" s="415"/>
      <c r="F963" s="415"/>
      <c r="G963" s="415"/>
      <c r="H963" s="415"/>
      <c r="I963" s="415"/>
      <c r="J963" s="416"/>
      <c r="K963" s="417"/>
      <c r="L963" s="417"/>
      <c r="M963" s="417"/>
      <c r="N963" s="417"/>
      <c r="O963" s="417"/>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401">
        <v>28</v>
      </c>
      <c r="B964" s="401">
        <v>1</v>
      </c>
      <c r="C964" s="415"/>
      <c r="D964" s="415"/>
      <c r="E964" s="415"/>
      <c r="F964" s="415"/>
      <c r="G964" s="415"/>
      <c r="H964" s="415"/>
      <c r="I964" s="415"/>
      <c r="J964" s="416"/>
      <c r="K964" s="417"/>
      <c r="L964" s="417"/>
      <c r="M964" s="417"/>
      <c r="N964" s="417"/>
      <c r="O964" s="417"/>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401">
        <v>29</v>
      </c>
      <c r="B965" s="401">
        <v>1</v>
      </c>
      <c r="C965" s="415"/>
      <c r="D965" s="415"/>
      <c r="E965" s="415"/>
      <c r="F965" s="415"/>
      <c r="G965" s="415"/>
      <c r="H965" s="415"/>
      <c r="I965" s="415"/>
      <c r="J965" s="416"/>
      <c r="K965" s="417"/>
      <c r="L965" s="417"/>
      <c r="M965" s="417"/>
      <c r="N965" s="417"/>
      <c r="O965" s="417"/>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401">
        <v>30</v>
      </c>
      <c r="B966" s="401">
        <v>1</v>
      </c>
      <c r="C966" s="415"/>
      <c r="D966" s="415"/>
      <c r="E966" s="415"/>
      <c r="F966" s="415"/>
      <c r="G966" s="415"/>
      <c r="H966" s="415"/>
      <c r="I966" s="415"/>
      <c r="J966" s="416"/>
      <c r="K966" s="417"/>
      <c r="L966" s="417"/>
      <c r="M966" s="417"/>
      <c r="N966" s="417"/>
      <c r="O966" s="417"/>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3"/>
      <c r="B969" s="343"/>
      <c r="C969" s="343" t="s">
        <v>26</v>
      </c>
      <c r="D969" s="343"/>
      <c r="E969" s="343"/>
      <c r="F969" s="343"/>
      <c r="G969" s="343"/>
      <c r="H969" s="343"/>
      <c r="I969" s="343"/>
      <c r="J969" s="267" t="s">
        <v>224</v>
      </c>
      <c r="K969" s="95"/>
      <c r="L969" s="95"/>
      <c r="M969" s="95"/>
      <c r="N969" s="95"/>
      <c r="O969" s="95"/>
      <c r="P969" s="344" t="s">
        <v>199</v>
      </c>
      <c r="Q969" s="344"/>
      <c r="R969" s="344"/>
      <c r="S969" s="344"/>
      <c r="T969" s="344"/>
      <c r="U969" s="344"/>
      <c r="V969" s="344"/>
      <c r="W969" s="344"/>
      <c r="X969" s="344"/>
      <c r="Y969" s="341" t="s">
        <v>222</v>
      </c>
      <c r="Z969" s="342"/>
      <c r="AA969" s="342"/>
      <c r="AB969" s="342"/>
      <c r="AC969" s="267" t="s">
        <v>263</v>
      </c>
      <c r="AD969" s="267"/>
      <c r="AE969" s="267"/>
      <c r="AF969" s="267"/>
      <c r="AG969" s="267"/>
      <c r="AH969" s="341" t="s">
        <v>292</v>
      </c>
      <c r="AI969" s="343"/>
      <c r="AJ969" s="343"/>
      <c r="AK969" s="343"/>
      <c r="AL969" s="343" t="s">
        <v>21</v>
      </c>
      <c r="AM969" s="343"/>
      <c r="AN969" s="343"/>
      <c r="AO969" s="424"/>
      <c r="AP969" s="425" t="s">
        <v>225</v>
      </c>
      <c r="AQ969" s="425"/>
      <c r="AR969" s="425"/>
      <c r="AS969" s="425"/>
      <c r="AT969" s="425"/>
      <c r="AU969" s="425"/>
      <c r="AV969" s="425"/>
      <c r="AW969" s="425"/>
      <c r="AX969" s="425"/>
    </row>
    <row r="970" spans="1:50" ht="30" hidden="1" customHeight="1" x14ac:dyDescent="0.15">
      <c r="A970" s="401">
        <v>1</v>
      </c>
      <c r="B970" s="401">
        <v>1</v>
      </c>
      <c r="C970" s="415"/>
      <c r="D970" s="415"/>
      <c r="E970" s="415"/>
      <c r="F970" s="415"/>
      <c r="G970" s="415"/>
      <c r="H970" s="415"/>
      <c r="I970" s="415"/>
      <c r="J970" s="416"/>
      <c r="K970" s="417"/>
      <c r="L970" s="417"/>
      <c r="M970" s="417"/>
      <c r="N970" s="417"/>
      <c r="O970" s="417"/>
      <c r="P970" s="310"/>
      <c r="Q970" s="310"/>
      <c r="R970" s="310"/>
      <c r="S970" s="310"/>
      <c r="T970" s="310"/>
      <c r="U970" s="310"/>
      <c r="V970" s="310"/>
      <c r="W970" s="310"/>
      <c r="X970" s="310"/>
      <c r="Y970" s="311"/>
      <c r="Z970" s="312"/>
      <c r="AA970" s="312"/>
      <c r="AB970" s="313"/>
      <c r="AC970" s="418"/>
      <c r="AD970" s="421"/>
      <c r="AE970" s="421"/>
      <c r="AF970" s="421"/>
      <c r="AG970" s="421"/>
      <c r="AH970" s="419"/>
      <c r="AI970" s="420"/>
      <c r="AJ970" s="420"/>
      <c r="AK970" s="420"/>
      <c r="AL970" s="318"/>
      <c r="AM970" s="319"/>
      <c r="AN970" s="319"/>
      <c r="AO970" s="320"/>
      <c r="AP970" s="314"/>
      <c r="AQ970" s="314"/>
      <c r="AR970" s="314"/>
      <c r="AS970" s="314"/>
      <c r="AT970" s="314"/>
      <c r="AU970" s="314"/>
      <c r="AV970" s="314"/>
      <c r="AW970" s="314"/>
      <c r="AX970" s="314"/>
    </row>
    <row r="971" spans="1:50" ht="30" hidden="1" customHeight="1" x14ac:dyDescent="0.15">
      <c r="A971" s="401">
        <v>2</v>
      </c>
      <c r="B971" s="401">
        <v>1</v>
      </c>
      <c r="C971" s="415"/>
      <c r="D971" s="415"/>
      <c r="E971" s="415"/>
      <c r="F971" s="415"/>
      <c r="G971" s="415"/>
      <c r="H971" s="415"/>
      <c r="I971" s="415"/>
      <c r="J971" s="416"/>
      <c r="K971" s="417"/>
      <c r="L971" s="417"/>
      <c r="M971" s="417"/>
      <c r="N971" s="417"/>
      <c r="O971" s="417"/>
      <c r="P971" s="310"/>
      <c r="Q971" s="310"/>
      <c r="R971" s="310"/>
      <c r="S971" s="310"/>
      <c r="T971" s="310"/>
      <c r="U971" s="310"/>
      <c r="V971" s="310"/>
      <c r="W971" s="310"/>
      <c r="X971" s="310"/>
      <c r="Y971" s="311"/>
      <c r="Z971" s="312"/>
      <c r="AA971" s="312"/>
      <c r="AB971" s="313"/>
      <c r="AC971" s="418"/>
      <c r="AD971" s="418"/>
      <c r="AE971" s="418"/>
      <c r="AF971" s="418"/>
      <c r="AG971" s="418"/>
      <c r="AH971" s="419"/>
      <c r="AI971" s="420"/>
      <c r="AJ971" s="420"/>
      <c r="AK971" s="420"/>
      <c r="AL971" s="318"/>
      <c r="AM971" s="319"/>
      <c r="AN971" s="319"/>
      <c r="AO971" s="320"/>
      <c r="AP971" s="314"/>
      <c r="AQ971" s="314"/>
      <c r="AR971" s="314"/>
      <c r="AS971" s="314"/>
      <c r="AT971" s="314"/>
      <c r="AU971" s="314"/>
      <c r="AV971" s="314"/>
      <c r="AW971" s="314"/>
      <c r="AX971" s="314"/>
    </row>
    <row r="972" spans="1:50" ht="30" hidden="1" customHeight="1" x14ac:dyDescent="0.15">
      <c r="A972" s="401">
        <v>3</v>
      </c>
      <c r="B972" s="401">
        <v>1</v>
      </c>
      <c r="C972" s="422"/>
      <c r="D972" s="415"/>
      <c r="E972" s="415"/>
      <c r="F972" s="415"/>
      <c r="G972" s="415"/>
      <c r="H972" s="415"/>
      <c r="I972" s="415"/>
      <c r="J972" s="416"/>
      <c r="K972" s="417"/>
      <c r="L972" s="417"/>
      <c r="M972" s="417"/>
      <c r="N972" s="417"/>
      <c r="O972" s="417"/>
      <c r="P972" s="423"/>
      <c r="Q972" s="310"/>
      <c r="R972" s="310"/>
      <c r="S972" s="310"/>
      <c r="T972" s="310"/>
      <c r="U972" s="310"/>
      <c r="V972" s="310"/>
      <c r="W972" s="310"/>
      <c r="X972" s="310"/>
      <c r="Y972" s="311"/>
      <c r="Z972" s="312"/>
      <c r="AA972" s="312"/>
      <c r="AB972" s="313"/>
      <c r="AC972" s="418"/>
      <c r="AD972" s="418"/>
      <c r="AE972" s="418"/>
      <c r="AF972" s="418"/>
      <c r="AG972" s="418"/>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401">
        <v>4</v>
      </c>
      <c r="B973" s="401">
        <v>1</v>
      </c>
      <c r="C973" s="422"/>
      <c r="D973" s="415"/>
      <c r="E973" s="415"/>
      <c r="F973" s="415"/>
      <c r="G973" s="415"/>
      <c r="H973" s="415"/>
      <c r="I973" s="415"/>
      <c r="J973" s="416"/>
      <c r="K973" s="417"/>
      <c r="L973" s="417"/>
      <c r="M973" s="417"/>
      <c r="N973" s="417"/>
      <c r="O973" s="417"/>
      <c r="P973" s="423"/>
      <c r="Q973" s="310"/>
      <c r="R973" s="310"/>
      <c r="S973" s="310"/>
      <c r="T973" s="310"/>
      <c r="U973" s="310"/>
      <c r="V973" s="310"/>
      <c r="W973" s="310"/>
      <c r="X973" s="310"/>
      <c r="Y973" s="311"/>
      <c r="Z973" s="312"/>
      <c r="AA973" s="312"/>
      <c r="AB973" s="313"/>
      <c r="AC973" s="418"/>
      <c r="AD973" s="418"/>
      <c r="AE973" s="418"/>
      <c r="AF973" s="418"/>
      <c r="AG973" s="418"/>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401">
        <v>5</v>
      </c>
      <c r="B974" s="401">
        <v>1</v>
      </c>
      <c r="C974" s="415"/>
      <c r="D974" s="415"/>
      <c r="E974" s="415"/>
      <c r="F974" s="415"/>
      <c r="G974" s="415"/>
      <c r="H974" s="415"/>
      <c r="I974" s="415"/>
      <c r="J974" s="416"/>
      <c r="K974" s="417"/>
      <c r="L974" s="417"/>
      <c r="M974" s="417"/>
      <c r="N974" s="417"/>
      <c r="O974" s="417"/>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401">
        <v>6</v>
      </c>
      <c r="B975" s="401">
        <v>1</v>
      </c>
      <c r="C975" s="415"/>
      <c r="D975" s="415"/>
      <c r="E975" s="415"/>
      <c r="F975" s="415"/>
      <c r="G975" s="415"/>
      <c r="H975" s="415"/>
      <c r="I975" s="415"/>
      <c r="J975" s="416"/>
      <c r="K975" s="417"/>
      <c r="L975" s="417"/>
      <c r="M975" s="417"/>
      <c r="N975" s="417"/>
      <c r="O975" s="417"/>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401">
        <v>7</v>
      </c>
      <c r="B976" s="401">
        <v>1</v>
      </c>
      <c r="C976" s="415"/>
      <c r="D976" s="415"/>
      <c r="E976" s="415"/>
      <c r="F976" s="415"/>
      <c r="G976" s="415"/>
      <c r="H976" s="415"/>
      <c r="I976" s="415"/>
      <c r="J976" s="416"/>
      <c r="K976" s="417"/>
      <c r="L976" s="417"/>
      <c r="M976" s="417"/>
      <c r="N976" s="417"/>
      <c r="O976" s="417"/>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401">
        <v>8</v>
      </c>
      <c r="B977" s="401">
        <v>1</v>
      </c>
      <c r="C977" s="415"/>
      <c r="D977" s="415"/>
      <c r="E977" s="415"/>
      <c r="F977" s="415"/>
      <c r="G977" s="415"/>
      <c r="H977" s="415"/>
      <c r="I977" s="415"/>
      <c r="J977" s="416"/>
      <c r="K977" s="417"/>
      <c r="L977" s="417"/>
      <c r="M977" s="417"/>
      <c r="N977" s="417"/>
      <c r="O977" s="417"/>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401">
        <v>9</v>
      </c>
      <c r="B978" s="401">
        <v>1</v>
      </c>
      <c r="C978" s="415"/>
      <c r="D978" s="415"/>
      <c r="E978" s="415"/>
      <c r="F978" s="415"/>
      <c r="G978" s="415"/>
      <c r="H978" s="415"/>
      <c r="I978" s="415"/>
      <c r="J978" s="416"/>
      <c r="K978" s="417"/>
      <c r="L978" s="417"/>
      <c r="M978" s="417"/>
      <c r="N978" s="417"/>
      <c r="O978" s="417"/>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401">
        <v>10</v>
      </c>
      <c r="B979" s="401">
        <v>1</v>
      </c>
      <c r="C979" s="415"/>
      <c r="D979" s="415"/>
      <c r="E979" s="415"/>
      <c r="F979" s="415"/>
      <c r="G979" s="415"/>
      <c r="H979" s="415"/>
      <c r="I979" s="415"/>
      <c r="J979" s="416"/>
      <c r="K979" s="417"/>
      <c r="L979" s="417"/>
      <c r="M979" s="417"/>
      <c r="N979" s="417"/>
      <c r="O979" s="417"/>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401">
        <v>11</v>
      </c>
      <c r="B980" s="401">
        <v>1</v>
      </c>
      <c r="C980" s="415"/>
      <c r="D980" s="415"/>
      <c r="E980" s="415"/>
      <c r="F980" s="415"/>
      <c r="G980" s="415"/>
      <c r="H980" s="415"/>
      <c r="I980" s="415"/>
      <c r="J980" s="416"/>
      <c r="K980" s="417"/>
      <c r="L980" s="417"/>
      <c r="M980" s="417"/>
      <c r="N980" s="417"/>
      <c r="O980" s="417"/>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401">
        <v>12</v>
      </c>
      <c r="B981" s="401">
        <v>1</v>
      </c>
      <c r="C981" s="415"/>
      <c r="D981" s="415"/>
      <c r="E981" s="415"/>
      <c r="F981" s="415"/>
      <c r="G981" s="415"/>
      <c r="H981" s="415"/>
      <c r="I981" s="415"/>
      <c r="J981" s="416"/>
      <c r="K981" s="417"/>
      <c r="L981" s="417"/>
      <c r="M981" s="417"/>
      <c r="N981" s="417"/>
      <c r="O981" s="417"/>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401">
        <v>13</v>
      </c>
      <c r="B982" s="401">
        <v>1</v>
      </c>
      <c r="C982" s="415"/>
      <c r="D982" s="415"/>
      <c r="E982" s="415"/>
      <c r="F982" s="415"/>
      <c r="G982" s="415"/>
      <c r="H982" s="415"/>
      <c r="I982" s="415"/>
      <c r="J982" s="416"/>
      <c r="K982" s="417"/>
      <c r="L982" s="417"/>
      <c r="M982" s="417"/>
      <c r="N982" s="417"/>
      <c r="O982" s="417"/>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401">
        <v>14</v>
      </c>
      <c r="B983" s="401">
        <v>1</v>
      </c>
      <c r="C983" s="415"/>
      <c r="D983" s="415"/>
      <c r="E983" s="415"/>
      <c r="F983" s="415"/>
      <c r="G983" s="415"/>
      <c r="H983" s="415"/>
      <c r="I983" s="415"/>
      <c r="J983" s="416"/>
      <c r="K983" s="417"/>
      <c r="L983" s="417"/>
      <c r="M983" s="417"/>
      <c r="N983" s="417"/>
      <c r="O983" s="417"/>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401">
        <v>15</v>
      </c>
      <c r="B984" s="401">
        <v>1</v>
      </c>
      <c r="C984" s="415"/>
      <c r="D984" s="415"/>
      <c r="E984" s="415"/>
      <c r="F984" s="415"/>
      <c r="G984" s="415"/>
      <c r="H984" s="415"/>
      <c r="I984" s="415"/>
      <c r="J984" s="416"/>
      <c r="K984" s="417"/>
      <c r="L984" s="417"/>
      <c r="M984" s="417"/>
      <c r="N984" s="417"/>
      <c r="O984" s="417"/>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401">
        <v>16</v>
      </c>
      <c r="B985" s="401">
        <v>1</v>
      </c>
      <c r="C985" s="415"/>
      <c r="D985" s="415"/>
      <c r="E985" s="415"/>
      <c r="F985" s="415"/>
      <c r="G985" s="415"/>
      <c r="H985" s="415"/>
      <c r="I985" s="415"/>
      <c r="J985" s="416"/>
      <c r="K985" s="417"/>
      <c r="L985" s="417"/>
      <c r="M985" s="417"/>
      <c r="N985" s="417"/>
      <c r="O985" s="417"/>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401">
        <v>17</v>
      </c>
      <c r="B986" s="401">
        <v>1</v>
      </c>
      <c r="C986" s="415"/>
      <c r="D986" s="415"/>
      <c r="E986" s="415"/>
      <c r="F986" s="415"/>
      <c r="G986" s="415"/>
      <c r="H986" s="415"/>
      <c r="I986" s="415"/>
      <c r="J986" s="416"/>
      <c r="K986" s="417"/>
      <c r="L986" s="417"/>
      <c r="M986" s="417"/>
      <c r="N986" s="417"/>
      <c r="O986" s="417"/>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401">
        <v>18</v>
      </c>
      <c r="B987" s="401">
        <v>1</v>
      </c>
      <c r="C987" s="415"/>
      <c r="D987" s="415"/>
      <c r="E987" s="415"/>
      <c r="F987" s="415"/>
      <c r="G987" s="415"/>
      <c r="H987" s="415"/>
      <c r="I987" s="415"/>
      <c r="J987" s="416"/>
      <c r="K987" s="417"/>
      <c r="L987" s="417"/>
      <c r="M987" s="417"/>
      <c r="N987" s="417"/>
      <c r="O987" s="417"/>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401">
        <v>19</v>
      </c>
      <c r="B988" s="401">
        <v>1</v>
      </c>
      <c r="C988" s="415"/>
      <c r="D988" s="415"/>
      <c r="E988" s="415"/>
      <c r="F988" s="415"/>
      <c r="G988" s="415"/>
      <c r="H988" s="415"/>
      <c r="I988" s="415"/>
      <c r="J988" s="416"/>
      <c r="K988" s="417"/>
      <c r="L988" s="417"/>
      <c r="M988" s="417"/>
      <c r="N988" s="417"/>
      <c r="O988" s="417"/>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401">
        <v>20</v>
      </c>
      <c r="B989" s="401">
        <v>1</v>
      </c>
      <c r="C989" s="415"/>
      <c r="D989" s="415"/>
      <c r="E989" s="415"/>
      <c r="F989" s="415"/>
      <c r="G989" s="415"/>
      <c r="H989" s="415"/>
      <c r="I989" s="415"/>
      <c r="J989" s="416"/>
      <c r="K989" s="417"/>
      <c r="L989" s="417"/>
      <c r="M989" s="417"/>
      <c r="N989" s="417"/>
      <c r="O989" s="417"/>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401">
        <v>21</v>
      </c>
      <c r="B990" s="401">
        <v>1</v>
      </c>
      <c r="C990" s="415"/>
      <c r="D990" s="415"/>
      <c r="E990" s="415"/>
      <c r="F990" s="415"/>
      <c r="G990" s="415"/>
      <c r="H990" s="415"/>
      <c r="I990" s="415"/>
      <c r="J990" s="416"/>
      <c r="K990" s="417"/>
      <c r="L990" s="417"/>
      <c r="M990" s="417"/>
      <c r="N990" s="417"/>
      <c r="O990" s="417"/>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401">
        <v>22</v>
      </c>
      <c r="B991" s="401">
        <v>1</v>
      </c>
      <c r="C991" s="415"/>
      <c r="D991" s="415"/>
      <c r="E991" s="415"/>
      <c r="F991" s="415"/>
      <c r="G991" s="415"/>
      <c r="H991" s="415"/>
      <c r="I991" s="415"/>
      <c r="J991" s="416"/>
      <c r="K991" s="417"/>
      <c r="L991" s="417"/>
      <c r="M991" s="417"/>
      <c r="N991" s="417"/>
      <c r="O991" s="417"/>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401">
        <v>23</v>
      </c>
      <c r="B992" s="401">
        <v>1</v>
      </c>
      <c r="C992" s="415"/>
      <c r="D992" s="415"/>
      <c r="E992" s="415"/>
      <c r="F992" s="415"/>
      <c r="G992" s="415"/>
      <c r="H992" s="415"/>
      <c r="I992" s="415"/>
      <c r="J992" s="416"/>
      <c r="K992" s="417"/>
      <c r="L992" s="417"/>
      <c r="M992" s="417"/>
      <c r="N992" s="417"/>
      <c r="O992" s="417"/>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401">
        <v>24</v>
      </c>
      <c r="B993" s="401">
        <v>1</v>
      </c>
      <c r="C993" s="415"/>
      <c r="D993" s="415"/>
      <c r="E993" s="415"/>
      <c r="F993" s="415"/>
      <c r="G993" s="415"/>
      <c r="H993" s="415"/>
      <c r="I993" s="415"/>
      <c r="J993" s="416"/>
      <c r="K993" s="417"/>
      <c r="L993" s="417"/>
      <c r="M993" s="417"/>
      <c r="N993" s="417"/>
      <c r="O993" s="417"/>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401">
        <v>25</v>
      </c>
      <c r="B994" s="401">
        <v>1</v>
      </c>
      <c r="C994" s="415"/>
      <c r="D994" s="415"/>
      <c r="E994" s="415"/>
      <c r="F994" s="415"/>
      <c r="G994" s="415"/>
      <c r="H994" s="415"/>
      <c r="I994" s="415"/>
      <c r="J994" s="416"/>
      <c r="K994" s="417"/>
      <c r="L994" s="417"/>
      <c r="M994" s="417"/>
      <c r="N994" s="417"/>
      <c r="O994" s="417"/>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401">
        <v>26</v>
      </c>
      <c r="B995" s="401">
        <v>1</v>
      </c>
      <c r="C995" s="415"/>
      <c r="D995" s="415"/>
      <c r="E995" s="415"/>
      <c r="F995" s="415"/>
      <c r="G995" s="415"/>
      <c r="H995" s="415"/>
      <c r="I995" s="415"/>
      <c r="J995" s="416"/>
      <c r="K995" s="417"/>
      <c r="L995" s="417"/>
      <c r="M995" s="417"/>
      <c r="N995" s="417"/>
      <c r="O995" s="417"/>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401">
        <v>27</v>
      </c>
      <c r="B996" s="401">
        <v>1</v>
      </c>
      <c r="C996" s="415"/>
      <c r="D996" s="415"/>
      <c r="E996" s="415"/>
      <c r="F996" s="415"/>
      <c r="G996" s="415"/>
      <c r="H996" s="415"/>
      <c r="I996" s="415"/>
      <c r="J996" s="416"/>
      <c r="K996" s="417"/>
      <c r="L996" s="417"/>
      <c r="M996" s="417"/>
      <c r="N996" s="417"/>
      <c r="O996" s="417"/>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401">
        <v>28</v>
      </c>
      <c r="B997" s="401">
        <v>1</v>
      </c>
      <c r="C997" s="415"/>
      <c r="D997" s="415"/>
      <c r="E997" s="415"/>
      <c r="F997" s="415"/>
      <c r="G997" s="415"/>
      <c r="H997" s="415"/>
      <c r="I997" s="415"/>
      <c r="J997" s="416"/>
      <c r="K997" s="417"/>
      <c r="L997" s="417"/>
      <c r="M997" s="417"/>
      <c r="N997" s="417"/>
      <c r="O997" s="417"/>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401">
        <v>29</v>
      </c>
      <c r="B998" s="401">
        <v>1</v>
      </c>
      <c r="C998" s="415"/>
      <c r="D998" s="415"/>
      <c r="E998" s="415"/>
      <c r="F998" s="415"/>
      <c r="G998" s="415"/>
      <c r="H998" s="415"/>
      <c r="I998" s="415"/>
      <c r="J998" s="416"/>
      <c r="K998" s="417"/>
      <c r="L998" s="417"/>
      <c r="M998" s="417"/>
      <c r="N998" s="417"/>
      <c r="O998" s="417"/>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401">
        <v>30</v>
      </c>
      <c r="B999" s="401">
        <v>1</v>
      </c>
      <c r="C999" s="415"/>
      <c r="D999" s="415"/>
      <c r="E999" s="415"/>
      <c r="F999" s="415"/>
      <c r="G999" s="415"/>
      <c r="H999" s="415"/>
      <c r="I999" s="415"/>
      <c r="J999" s="416"/>
      <c r="K999" s="417"/>
      <c r="L999" s="417"/>
      <c r="M999" s="417"/>
      <c r="N999" s="417"/>
      <c r="O999" s="417"/>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3"/>
      <c r="B1002" s="343"/>
      <c r="C1002" s="343" t="s">
        <v>26</v>
      </c>
      <c r="D1002" s="343"/>
      <c r="E1002" s="343"/>
      <c r="F1002" s="343"/>
      <c r="G1002" s="343"/>
      <c r="H1002" s="343"/>
      <c r="I1002" s="343"/>
      <c r="J1002" s="267" t="s">
        <v>224</v>
      </c>
      <c r="K1002" s="95"/>
      <c r="L1002" s="95"/>
      <c r="M1002" s="95"/>
      <c r="N1002" s="95"/>
      <c r="O1002" s="95"/>
      <c r="P1002" s="344" t="s">
        <v>199</v>
      </c>
      <c r="Q1002" s="344"/>
      <c r="R1002" s="344"/>
      <c r="S1002" s="344"/>
      <c r="T1002" s="344"/>
      <c r="U1002" s="344"/>
      <c r="V1002" s="344"/>
      <c r="W1002" s="344"/>
      <c r="X1002" s="344"/>
      <c r="Y1002" s="341" t="s">
        <v>222</v>
      </c>
      <c r="Z1002" s="342"/>
      <c r="AA1002" s="342"/>
      <c r="AB1002" s="342"/>
      <c r="AC1002" s="267" t="s">
        <v>263</v>
      </c>
      <c r="AD1002" s="267"/>
      <c r="AE1002" s="267"/>
      <c r="AF1002" s="267"/>
      <c r="AG1002" s="267"/>
      <c r="AH1002" s="341" t="s">
        <v>292</v>
      </c>
      <c r="AI1002" s="343"/>
      <c r="AJ1002" s="343"/>
      <c r="AK1002" s="343"/>
      <c r="AL1002" s="343" t="s">
        <v>21</v>
      </c>
      <c r="AM1002" s="343"/>
      <c r="AN1002" s="343"/>
      <c r="AO1002" s="424"/>
      <c r="AP1002" s="425" t="s">
        <v>225</v>
      </c>
      <c r="AQ1002" s="425"/>
      <c r="AR1002" s="425"/>
      <c r="AS1002" s="425"/>
      <c r="AT1002" s="425"/>
      <c r="AU1002" s="425"/>
      <c r="AV1002" s="425"/>
      <c r="AW1002" s="425"/>
      <c r="AX1002" s="425"/>
    </row>
    <row r="1003" spans="1:50" ht="30" hidden="1" customHeight="1" x14ac:dyDescent="0.15">
      <c r="A1003" s="401">
        <v>1</v>
      </c>
      <c r="B1003" s="401">
        <v>1</v>
      </c>
      <c r="C1003" s="415"/>
      <c r="D1003" s="415"/>
      <c r="E1003" s="415"/>
      <c r="F1003" s="415"/>
      <c r="G1003" s="415"/>
      <c r="H1003" s="415"/>
      <c r="I1003" s="415"/>
      <c r="J1003" s="416"/>
      <c r="K1003" s="417"/>
      <c r="L1003" s="417"/>
      <c r="M1003" s="417"/>
      <c r="N1003" s="417"/>
      <c r="O1003" s="417"/>
      <c r="P1003" s="310"/>
      <c r="Q1003" s="310"/>
      <c r="R1003" s="310"/>
      <c r="S1003" s="310"/>
      <c r="T1003" s="310"/>
      <c r="U1003" s="310"/>
      <c r="V1003" s="310"/>
      <c r="W1003" s="310"/>
      <c r="X1003" s="310"/>
      <c r="Y1003" s="311"/>
      <c r="Z1003" s="312"/>
      <c r="AA1003" s="312"/>
      <c r="AB1003" s="313"/>
      <c r="AC1003" s="418"/>
      <c r="AD1003" s="421"/>
      <c r="AE1003" s="421"/>
      <c r="AF1003" s="421"/>
      <c r="AG1003" s="421"/>
      <c r="AH1003" s="419"/>
      <c r="AI1003" s="420"/>
      <c r="AJ1003" s="420"/>
      <c r="AK1003" s="420"/>
      <c r="AL1003" s="318"/>
      <c r="AM1003" s="319"/>
      <c r="AN1003" s="319"/>
      <c r="AO1003" s="320"/>
      <c r="AP1003" s="314"/>
      <c r="AQ1003" s="314"/>
      <c r="AR1003" s="314"/>
      <c r="AS1003" s="314"/>
      <c r="AT1003" s="314"/>
      <c r="AU1003" s="314"/>
      <c r="AV1003" s="314"/>
      <c r="AW1003" s="314"/>
      <c r="AX1003" s="314"/>
    </row>
    <row r="1004" spans="1:50" ht="30" hidden="1" customHeight="1" x14ac:dyDescent="0.15">
      <c r="A1004" s="401">
        <v>2</v>
      </c>
      <c r="B1004" s="401">
        <v>1</v>
      </c>
      <c r="C1004" s="415"/>
      <c r="D1004" s="415"/>
      <c r="E1004" s="415"/>
      <c r="F1004" s="415"/>
      <c r="G1004" s="415"/>
      <c r="H1004" s="415"/>
      <c r="I1004" s="415"/>
      <c r="J1004" s="416"/>
      <c r="K1004" s="417"/>
      <c r="L1004" s="417"/>
      <c r="M1004" s="417"/>
      <c r="N1004" s="417"/>
      <c r="O1004" s="417"/>
      <c r="P1004" s="310"/>
      <c r="Q1004" s="310"/>
      <c r="R1004" s="310"/>
      <c r="S1004" s="310"/>
      <c r="T1004" s="310"/>
      <c r="U1004" s="310"/>
      <c r="V1004" s="310"/>
      <c r="W1004" s="310"/>
      <c r="X1004" s="310"/>
      <c r="Y1004" s="311"/>
      <c r="Z1004" s="312"/>
      <c r="AA1004" s="312"/>
      <c r="AB1004" s="313"/>
      <c r="AC1004" s="418"/>
      <c r="AD1004" s="418"/>
      <c r="AE1004" s="418"/>
      <c r="AF1004" s="418"/>
      <c r="AG1004" s="418"/>
      <c r="AH1004" s="419"/>
      <c r="AI1004" s="420"/>
      <c r="AJ1004" s="420"/>
      <c r="AK1004" s="420"/>
      <c r="AL1004" s="318"/>
      <c r="AM1004" s="319"/>
      <c r="AN1004" s="319"/>
      <c r="AO1004" s="320"/>
      <c r="AP1004" s="314"/>
      <c r="AQ1004" s="314"/>
      <c r="AR1004" s="314"/>
      <c r="AS1004" s="314"/>
      <c r="AT1004" s="314"/>
      <c r="AU1004" s="314"/>
      <c r="AV1004" s="314"/>
      <c r="AW1004" s="314"/>
      <c r="AX1004" s="314"/>
    </row>
    <row r="1005" spans="1:50" ht="30" hidden="1" customHeight="1" x14ac:dyDescent="0.15">
      <c r="A1005" s="401">
        <v>3</v>
      </c>
      <c r="B1005" s="401">
        <v>1</v>
      </c>
      <c r="C1005" s="422"/>
      <c r="D1005" s="415"/>
      <c r="E1005" s="415"/>
      <c r="F1005" s="415"/>
      <c r="G1005" s="415"/>
      <c r="H1005" s="415"/>
      <c r="I1005" s="415"/>
      <c r="J1005" s="416"/>
      <c r="K1005" s="417"/>
      <c r="L1005" s="417"/>
      <c r="M1005" s="417"/>
      <c r="N1005" s="417"/>
      <c r="O1005" s="417"/>
      <c r="P1005" s="423"/>
      <c r="Q1005" s="310"/>
      <c r="R1005" s="310"/>
      <c r="S1005" s="310"/>
      <c r="T1005" s="310"/>
      <c r="U1005" s="310"/>
      <c r="V1005" s="310"/>
      <c r="W1005" s="310"/>
      <c r="X1005" s="310"/>
      <c r="Y1005" s="311"/>
      <c r="Z1005" s="312"/>
      <c r="AA1005" s="312"/>
      <c r="AB1005" s="313"/>
      <c r="AC1005" s="418"/>
      <c r="AD1005" s="418"/>
      <c r="AE1005" s="418"/>
      <c r="AF1005" s="418"/>
      <c r="AG1005" s="418"/>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401">
        <v>4</v>
      </c>
      <c r="B1006" s="401">
        <v>1</v>
      </c>
      <c r="C1006" s="422"/>
      <c r="D1006" s="415"/>
      <c r="E1006" s="415"/>
      <c r="F1006" s="415"/>
      <c r="G1006" s="415"/>
      <c r="H1006" s="415"/>
      <c r="I1006" s="415"/>
      <c r="J1006" s="416"/>
      <c r="K1006" s="417"/>
      <c r="L1006" s="417"/>
      <c r="M1006" s="417"/>
      <c r="N1006" s="417"/>
      <c r="O1006" s="417"/>
      <c r="P1006" s="423"/>
      <c r="Q1006" s="310"/>
      <c r="R1006" s="310"/>
      <c r="S1006" s="310"/>
      <c r="T1006" s="310"/>
      <c r="U1006" s="310"/>
      <c r="V1006" s="310"/>
      <c r="W1006" s="310"/>
      <c r="X1006" s="310"/>
      <c r="Y1006" s="311"/>
      <c r="Z1006" s="312"/>
      <c r="AA1006" s="312"/>
      <c r="AB1006" s="313"/>
      <c r="AC1006" s="418"/>
      <c r="AD1006" s="418"/>
      <c r="AE1006" s="418"/>
      <c r="AF1006" s="418"/>
      <c r="AG1006" s="418"/>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401">
        <v>5</v>
      </c>
      <c r="B1007" s="401">
        <v>1</v>
      </c>
      <c r="C1007" s="415"/>
      <c r="D1007" s="415"/>
      <c r="E1007" s="415"/>
      <c r="F1007" s="415"/>
      <c r="G1007" s="415"/>
      <c r="H1007" s="415"/>
      <c r="I1007" s="415"/>
      <c r="J1007" s="416"/>
      <c r="K1007" s="417"/>
      <c r="L1007" s="417"/>
      <c r="M1007" s="417"/>
      <c r="N1007" s="417"/>
      <c r="O1007" s="417"/>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401">
        <v>6</v>
      </c>
      <c r="B1008" s="401">
        <v>1</v>
      </c>
      <c r="C1008" s="415"/>
      <c r="D1008" s="415"/>
      <c r="E1008" s="415"/>
      <c r="F1008" s="415"/>
      <c r="G1008" s="415"/>
      <c r="H1008" s="415"/>
      <c r="I1008" s="415"/>
      <c r="J1008" s="416"/>
      <c r="K1008" s="417"/>
      <c r="L1008" s="417"/>
      <c r="M1008" s="417"/>
      <c r="N1008" s="417"/>
      <c r="O1008" s="417"/>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401">
        <v>7</v>
      </c>
      <c r="B1009" s="401">
        <v>1</v>
      </c>
      <c r="C1009" s="415"/>
      <c r="D1009" s="415"/>
      <c r="E1009" s="415"/>
      <c r="F1009" s="415"/>
      <c r="G1009" s="415"/>
      <c r="H1009" s="415"/>
      <c r="I1009" s="415"/>
      <c r="J1009" s="416"/>
      <c r="K1009" s="417"/>
      <c r="L1009" s="417"/>
      <c r="M1009" s="417"/>
      <c r="N1009" s="417"/>
      <c r="O1009" s="417"/>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401">
        <v>8</v>
      </c>
      <c r="B1010" s="401">
        <v>1</v>
      </c>
      <c r="C1010" s="415"/>
      <c r="D1010" s="415"/>
      <c r="E1010" s="415"/>
      <c r="F1010" s="415"/>
      <c r="G1010" s="415"/>
      <c r="H1010" s="415"/>
      <c r="I1010" s="415"/>
      <c r="J1010" s="416"/>
      <c r="K1010" s="417"/>
      <c r="L1010" s="417"/>
      <c r="M1010" s="417"/>
      <c r="N1010" s="417"/>
      <c r="O1010" s="417"/>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401">
        <v>9</v>
      </c>
      <c r="B1011" s="401">
        <v>1</v>
      </c>
      <c r="C1011" s="415"/>
      <c r="D1011" s="415"/>
      <c r="E1011" s="415"/>
      <c r="F1011" s="415"/>
      <c r="G1011" s="415"/>
      <c r="H1011" s="415"/>
      <c r="I1011" s="415"/>
      <c r="J1011" s="416"/>
      <c r="K1011" s="417"/>
      <c r="L1011" s="417"/>
      <c r="M1011" s="417"/>
      <c r="N1011" s="417"/>
      <c r="O1011" s="417"/>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401">
        <v>10</v>
      </c>
      <c r="B1012" s="401">
        <v>1</v>
      </c>
      <c r="C1012" s="415"/>
      <c r="D1012" s="415"/>
      <c r="E1012" s="415"/>
      <c r="F1012" s="415"/>
      <c r="G1012" s="415"/>
      <c r="H1012" s="415"/>
      <c r="I1012" s="415"/>
      <c r="J1012" s="416"/>
      <c r="K1012" s="417"/>
      <c r="L1012" s="417"/>
      <c r="M1012" s="417"/>
      <c r="N1012" s="417"/>
      <c r="O1012" s="417"/>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401">
        <v>11</v>
      </c>
      <c r="B1013" s="401">
        <v>1</v>
      </c>
      <c r="C1013" s="415"/>
      <c r="D1013" s="415"/>
      <c r="E1013" s="415"/>
      <c r="F1013" s="415"/>
      <c r="G1013" s="415"/>
      <c r="H1013" s="415"/>
      <c r="I1013" s="415"/>
      <c r="J1013" s="416"/>
      <c r="K1013" s="417"/>
      <c r="L1013" s="417"/>
      <c r="M1013" s="417"/>
      <c r="N1013" s="417"/>
      <c r="O1013" s="417"/>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401">
        <v>12</v>
      </c>
      <c r="B1014" s="401">
        <v>1</v>
      </c>
      <c r="C1014" s="415"/>
      <c r="D1014" s="415"/>
      <c r="E1014" s="415"/>
      <c r="F1014" s="415"/>
      <c r="G1014" s="415"/>
      <c r="H1014" s="415"/>
      <c r="I1014" s="415"/>
      <c r="J1014" s="416"/>
      <c r="K1014" s="417"/>
      <c r="L1014" s="417"/>
      <c r="M1014" s="417"/>
      <c r="N1014" s="417"/>
      <c r="O1014" s="417"/>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401">
        <v>13</v>
      </c>
      <c r="B1015" s="401">
        <v>1</v>
      </c>
      <c r="C1015" s="415"/>
      <c r="D1015" s="415"/>
      <c r="E1015" s="415"/>
      <c r="F1015" s="415"/>
      <c r="G1015" s="415"/>
      <c r="H1015" s="415"/>
      <c r="I1015" s="415"/>
      <c r="J1015" s="416"/>
      <c r="K1015" s="417"/>
      <c r="L1015" s="417"/>
      <c r="M1015" s="417"/>
      <c r="N1015" s="417"/>
      <c r="O1015" s="417"/>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401">
        <v>14</v>
      </c>
      <c r="B1016" s="401">
        <v>1</v>
      </c>
      <c r="C1016" s="415"/>
      <c r="D1016" s="415"/>
      <c r="E1016" s="415"/>
      <c r="F1016" s="415"/>
      <c r="G1016" s="415"/>
      <c r="H1016" s="415"/>
      <c r="I1016" s="415"/>
      <c r="J1016" s="416"/>
      <c r="K1016" s="417"/>
      <c r="L1016" s="417"/>
      <c r="M1016" s="417"/>
      <c r="N1016" s="417"/>
      <c r="O1016" s="417"/>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401">
        <v>15</v>
      </c>
      <c r="B1017" s="401">
        <v>1</v>
      </c>
      <c r="C1017" s="415"/>
      <c r="D1017" s="415"/>
      <c r="E1017" s="415"/>
      <c r="F1017" s="415"/>
      <c r="G1017" s="415"/>
      <c r="H1017" s="415"/>
      <c r="I1017" s="415"/>
      <c r="J1017" s="416"/>
      <c r="K1017" s="417"/>
      <c r="L1017" s="417"/>
      <c r="M1017" s="417"/>
      <c r="N1017" s="417"/>
      <c r="O1017" s="417"/>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401">
        <v>16</v>
      </c>
      <c r="B1018" s="401">
        <v>1</v>
      </c>
      <c r="C1018" s="415"/>
      <c r="D1018" s="415"/>
      <c r="E1018" s="415"/>
      <c r="F1018" s="415"/>
      <c r="G1018" s="415"/>
      <c r="H1018" s="415"/>
      <c r="I1018" s="415"/>
      <c r="J1018" s="416"/>
      <c r="K1018" s="417"/>
      <c r="L1018" s="417"/>
      <c r="M1018" s="417"/>
      <c r="N1018" s="417"/>
      <c r="O1018" s="417"/>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401">
        <v>17</v>
      </c>
      <c r="B1019" s="401">
        <v>1</v>
      </c>
      <c r="C1019" s="415"/>
      <c r="D1019" s="415"/>
      <c r="E1019" s="415"/>
      <c r="F1019" s="415"/>
      <c r="G1019" s="415"/>
      <c r="H1019" s="415"/>
      <c r="I1019" s="415"/>
      <c r="J1019" s="416"/>
      <c r="K1019" s="417"/>
      <c r="L1019" s="417"/>
      <c r="M1019" s="417"/>
      <c r="N1019" s="417"/>
      <c r="O1019" s="417"/>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401">
        <v>18</v>
      </c>
      <c r="B1020" s="401">
        <v>1</v>
      </c>
      <c r="C1020" s="415"/>
      <c r="D1020" s="415"/>
      <c r="E1020" s="415"/>
      <c r="F1020" s="415"/>
      <c r="G1020" s="415"/>
      <c r="H1020" s="415"/>
      <c r="I1020" s="415"/>
      <c r="J1020" s="416"/>
      <c r="K1020" s="417"/>
      <c r="L1020" s="417"/>
      <c r="M1020" s="417"/>
      <c r="N1020" s="417"/>
      <c r="O1020" s="417"/>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401">
        <v>19</v>
      </c>
      <c r="B1021" s="401">
        <v>1</v>
      </c>
      <c r="C1021" s="415"/>
      <c r="D1021" s="415"/>
      <c r="E1021" s="415"/>
      <c r="F1021" s="415"/>
      <c r="G1021" s="415"/>
      <c r="H1021" s="415"/>
      <c r="I1021" s="415"/>
      <c r="J1021" s="416"/>
      <c r="K1021" s="417"/>
      <c r="L1021" s="417"/>
      <c r="M1021" s="417"/>
      <c r="N1021" s="417"/>
      <c r="O1021" s="417"/>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401">
        <v>20</v>
      </c>
      <c r="B1022" s="401">
        <v>1</v>
      </c>
      <c r="C1022" s="415"/>
      <c r="D1022" s="415"/>
      <c r="E1022" s="415"/>
      <c r="F1022" s="415"/>
      <c r="G1022" s="415"/>
      <c r="H1022" s="415"/>
      <c r="I1022" s="415"/>
      <c r="J1022" s="416"/>
      <c r="K1022" s="417"/>
      <c r="L1022" s="417"/>
      <c r="M1022" s="417"/>
      <c r="N1022" s="417"/>
      <c r="O1022" s="417"/>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401">
        <v>21</v>
      </c>
      <c r="B1023" s="401">
        <v>1</v>
      </c>
      <c r="C1023" s="415"/>
      <c r="D1023" s="415"/>
      <c r="E1023" s="415"/>
      <c r="F1023" s="415"/>
      <c r="G1023" s="415"/>
      <c r="H1023" s="415"/>
      <c r="I1023" s="415"/>
      <c r="J1023" s="416"/>
      <c r="K1023" s="417"/>
      <c r="L1023" s="417"/>
      <c r="M1023" s="417"/>
      <c r="N1023" s="417"/>
      <c r="O1023" s="417"/>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401">
        <v>22</v>
      </c>
      <c r="B1024" s="401">
        <v>1</v>
      </c>
      <c r="C1024" s="415"/>
      <c r="D1024" s="415"/>
      <c r="E1024" s="415"/>
      <c r="F1024" s="415"/>
      <c r="G1024" s="415"/>
      <c r="H1024" s="415"/>
      <c r="I1024" s="415"/>
      <c r="J1024" s="416"/>
      <c r="K1024" s="417"/>
      <c r="L1024" s="417"/>
      <c r="M1024" s="417"/>
      <c r="N1024" s="417"/>
      <c r="O1024" s="417"/>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401">
        <v>23</v>
      </c>
      <c r="B1025" s="401">
        <v>1</v>
      </c>
      <c r="C1025" s="415"/>
      <c r="D1025" s="415"/>
      <c r="E1025" s="415"/>
      <c r="F1025" s="415"/>
      <c r="G1025" s="415"/>
      <c r="H1025" s="415"/>
      <c r="I1025" s="415"/>
      <c r="J1025" s="416"/>
      <c r="K1025" s="417"/>
      <c r="L1025" s="417"/>
      <c r="M1025" s="417"/>
      <c r="N1025" s="417"/>
      <c r="O1025" s="417"/>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401">
        <v>24</v>
      </c>
      <c r="B1026" s="401">
        <v>1</v>
      </c>
      <c r="C1026" s="415"/>
      <c r="D1026" s="415"/>
      <c r="E1026" s="415"/>
      <c r="F1026" s="415"/>
      <c r="G1026" s="415"/>
      <c r="H1026" s="415"/>
      <c r="I1026" s="415"/>
      <c r="J1026" s="416"/>
      <c r="K1026" s="417"/>
      <c r="L1026" s="417"/>
      <c r="M1026" s="417"/>
      <c r="N1026" s="417"/>
      <c r="O1026" s="417"/>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401">
        <v>25</v>
      </c>
      <c r="B1027" s="401">
        <v>1</v>
      </c>
      <c r="C1027" s="415"/>
      <c r="D1027" s="415"/>
      <c r="E1027" s="415"/>
      <c r="F1027" s="415"/>
      <c r="G1027" s="415"/>
      <c r="H1027" s="415"/>
      <c r="I1027" s="415"/>
      <c r="J1027" s="416"/>
      <c r="K1027" s="417"/>
      <c r="L1027" s="417"/>
      <c r="M1027" s="417"/>
      <c r="N1027" s="417"/>
      <c r="O1027" s="417"/>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401">
        <v>26</v>
      </c>
      <c r="B1028" s="401">
        <v>1</v>
      </c>
      <c r="C1028" s="415"/>
      <c r="D1028" s="415"/>
      <c r="E1028" s="415"/>
      <c r="F1028" s="415"/>
      <c r="G1028" s="415"/>
      <c r="H1028" s="415"/>
      <c r="I1028" s="415"/>
      <c r="J1028" s="416"/>
      <c r="K1028" s="417"/>
      <c r="L1028" s="417"/>
      <c r="M1028" s="417"/>
      <c r="N1028" s="417"/>
      <c r="O1028" s="417"/>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401">
        <v>27</v>
      </c>
      <c r="B1029" s="401">
        <v>1</v>
      </c>
      <c r="C1029" s="415"/>
      <c r="D1029" s="415"/>
      <c r="E1029" s="415"/>
      <c r="F1029" s="415"/>
      <c r="G1029" s="415"/>
      <c r="H1029" s="415"/>
      <c r="I1029" s="415"/>
      <c r="J1029" s="416"/>
      <c r="K1029" s="417"/>
      <c r="L1029" s="417"/>
      <c r="M1029" s="417"/>
      <c r="N1029" s="417"/>
      <c r="O1029" s="417"/>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401">
        <v>28</v>
      </c>
      <c r="B1030" s="401">
        <v>1</v>
      </c>
      <c r="C1030" s="415"/>
      <c r="D1030" s="415"/>
      <c r="E1030" s="415"/>
      <c r="F1030" s="415"/>
      <c r="G1030" s="415"/>
      <c r="H1030" s="415"/>
      <c r="I1030" s="415"/>
      <c r="J1030" s="416"/>
      <c r="K1030" s="417"/>
      <c r="L1030" s="417"/>
      <c r="M1030" s="417"/>
      <c r="N1030" s="417"/>
      <c r="O1030" s="417"/>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401">
        <v>29</v>
      </c>
      <c r="B1031" s="401">
        <v>1</v>
      </c>
      <c r="C1031" s="415"/>
      <c r="D1031" s="415"/>
      <c r="E1031" s="415"/>
      <c r="F1031" s="415"/>
      <c r="G1031" s="415"/>
      <c r="H1031" s="415"/>
      <c r="I1031" s="415"/>
      <c r="J1031" s="416"/>
      <c r="K1031" s="417"/>
      <c r="L1031" s="417"/>
      <c r="M1031" s="417"/>
      <c r="N1031" s="417"/>
      <c r="O1031" s="417"/>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401">
        <v>30</v>
      </c>
      <c r="B1032" s="401">
        <v>1</v>
      </c>
      <c r="C1032" s="415"/>
      <c r="D1032" s="415"/>
      <c r="E1032" s="415"/>
      <c r="F1032" s="415"/>
      <c r="G1032" s="415"/>
      <c r="H1032" s="415"/>
      <c r="I1032" s="415"/>
      <c r="J1032" s="416"/>
      <c r="K1032" s="417"/>
      <c r="L1032" s="417"/>
      <c r="M1032" s="417"/>
      <c r="N1032" s="417"/>
      <c r="O1032" s="417"/>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3"/>
      <c r="B1035" s="343"/>
      <c r="C1035" s="343" t="s">
        <v>26</v>
      </c>
      <c r="D1035" s="343"/>
      <c r="E1035" s="343"/>
      <c r="F1035" s="343"/>
      <c r="G1035" s="343"/>
      <c r="H1035" s="343"/>
      <c r="I1035" s="343"/>
      <c r="J1035" s="267" t="s">
        <v>224</v>
      </c>
      <c r="K1035" s="95"/>
      <c r="L1035" s="95"/>
      <c r="M1035" s="95"/>
      <c r="N1035" s="95"/>
      <c r="O1035" s="95"/>
      <c r="P1035" s="344" t="s">
        <v>199</v>
      </c>
      <c r="Q1035" s="344"/>
      <c r="R1035" s="344"/>
      <c r="S1035" s="344"/>
      <c r="T1035" s="344"/>
      <c r="U1035" s="344"/>
      <c r="V1035" s="344"/>
      <c r="W1035" s="344"/>
      <c r="X1035" s="344"/>
      <c r="Y1035" s="341" t="s">
        <v>222</v>
      </c>
      <c r="Z1035" s="342"/>
      <c r="AA1035" s="342"/>
      <c r="AB1035" s="342"/>
      <c r="AC1035" s="267" t="s">
        <v>263</v>
      </c>
      <c r="AD1035" s="267"/>
      <c r="AE1035" s="267"/>
      <c r="AF1035" s="267"/>
      <c r="AG1035" s="267"/>
      <c r="AH1035" s="341" t="s">
        <v>292</v>
      </c>
      <c r="AI1035" s="343"/>
      <c r="AJ1035" s="343"/>
      <c r="AK1035" s="343"/>
      <c r="AL1035" s="343" t="s">
        <v>21</v>
      </c>
      <c r="AM1035" s="343"/>
      <c r="AN1035" s="343"/>
      <c r="AO1035" s="424"/>
      <c r="AP1035" s="425" t="s">
        <v>225</v>
      </c>
      <c r="AQ1035" s="425"/>
      <c r="AR1035" s="425"/>
      <c r="AS1035" s="425"/>
      <c r="AT1035" s="425"/>
      <c r="AU1035" s="425"/>
      <c r="AV1035" s="425"/>
      <c r="AW1035" s="425"/>
      <c r="AX1035" s="425"/>
    </row>
    <row r="1036" spans="1:50" ht="30" hidden="1" customHeight="1" x14ac:dyDescent="0.15">
      <c r="A1036" s="401">
        <v>1</v>
      </c>
      <c r="B1036" s="401">
        <v>1</v>
      </c>
      <c r="C1036" s="415"/>
      <c r="D1036" s="415"/>
      <c r="E1036" s="415"/>
      <c r="F1036" s="415"/>
      <c r="G1036" s="415"/>
      <c r="H1036" s="415"/>
      <c r="I1036" s="415"/>
      <c r="J1036" s="416"/>
      <c r="K1036" s="417"/>
      <c r="L1036" s="417"/>
      <c r="M1036" s="417"/>
      <c r="N1036" s="417"/>
      <c r="O1036" s="417"/>
      <c r="P1036" s="310"/>
      <c r="Q1036" s="310"/>
      <c r="R1036" s="310"/>
      <c r="S1036" s="310"/>
      <c r="T1036" s="310"/>
      <c r="U1036" s="310"/>
      <c r="V1036" s="310"/>
      <c r="W1036" s="310"/>
      <c r="X1036" s="310"/>
      <c r="Y1036" s="311"/>
      <c r="Z1036" s="312"/>
      <c r="AA1036" s="312"/>
      <c r="AB1036" s="313"/>
      <c r="AC1036" s="418"/>
      <c r="AD1036" s="421"/>
      <c r="AE1036" s="421"/>
      <c r="AF1036" s="421"/>
      <c r="AG1036" s="421"/>
      <c r="AH1036" s="419"/>
      <c r="AI1036" s="420"/>
      <c r="AJ1036" s="420"/>
      <c r="AK1036" s="420"/>
      <c r="AL1036" s="318"/>
      <c r="AM1036" s="319"/>
      <c r="AN1036" s="319"/>
      <c r="AO1036" s="320"/>
      <c r="AP1036" s="314"/>
      <c r="AQ1036" s="314"/>
      <c r="AR1036" s="314"/>
      <c r="AS1036" s="314"/>
      <c r="AT1036" s="314"/>
      <c r="AU1036" s="314"/>
      <c r="AV1036" s="314"/>
      <c r="AW1036" s="314"/>
      <c r="AX1036" s="314"/>
    </row>
    <row r="1037" spans="1:50" ht="30" hidden="1" customHeight="1" x14ac:dyDescent="0.15">
      <c r="A1037" s="401">
        <v>2</v>
      </c>
      <c r="B1037" s="401">
        <v>1</v>
      </c>
      <c r="C1037" s="415"/>
      <c r="D1037" s="415"/>
      <c r="E1037" s="415"/>
      <c r="F1037" s="415"/>
      <c r="G1037" s="415"/>
      <c r="H1037" s="415"/>
      <c r="I1037" s="415"/>
      <c r="J1037" s="416"/>
      <c r="K1037" s="417"/>
      <c r="L1037" s="417"/>
      <c r="M1037" s="417"/>
      <c r="N1037" s="417"/>
      <c r="O1037" s="417"/>
      <c r="P1037" s="310"/>
      <c r="Q1037" s="310"/>
      <c r="R1037" s="310"/>
      <c r="S1037" s="310"/>
      <c r="T1037" s="310"/>
      <c r="U1037" s="310"/>
      <c r="V1037" s="310"/>
      <c r="W1037" s="310"/>
      <c r="X1037" s="310"/>
      <c r="Y1037" s="311"/>
      <c r="Z1037" s="312"/>
      <c r="AA1037" s="312"/>
      <c r="AB1037" s="313"/>
      <c r="AC1037" s="418"/>
      <c r="AD1037" s="418"/>
      <c r="AE1037" s="418"/>
      <c r="AF1037" s="418"/>
      <c r="AG1037" s="418"/>
      <c r="AH1037" s="419"/>
      <c r="AI1037" s="420"/>
      <c r="AJ1037" s="420"/>
      <c r="AK1037" s="420"/>
      <c r="AL1037" s="318"/>
      <c r="AM1037" s="319"/>
      <c r="AN1037" s="319"/>
      <c r="AO1037" s="320"/>
      <c r="AP1037" s="314"/>
      <c r="AQ1037" s="314"/>
      <c r="AR1037" s="314"/>
      <c r="AS1037" s="314"/>
      <c r="AT1037" s="314"/>
      <c r="AU1037" s="314"/>
      <c r="AV1037" s="314"/>
      <c r="AW1037" s="314"/>
      <c r="AX1037" s="314"/>
    </row>
    <row r="1038" spans="1:50" ht="30" hidden="1" customHeight="1" x14ac:dyDescent="0.15">
      <c r="A1038" s="401">
        <v>3</v>
      </c>
      <c r="B1038" s="401">
        <v>1</v>
      </c>
      <c r="C1038" s="422"/>
      <c r="D1038" s="415"/>
      <c r="E1038" s="415"/>
      <c r="F1038" s="415"/>
      <c r="G1038" s="415"/>
      <c r="H1038" s="415"/>
      <c r="I1038" s="415"/>
      <c r="J1038" s="416"/>
      <c r="K1038" s="417"/>
      <c r="L1038" s="417"/>
      <c r="M1038" s="417"/>
      <c r="N1038" s="417"/>
      <c r="O1038" s="417"/>
      <c r="P1038" s="423"/>
      <c r="Q1038" s="310"/>
      <c r="R1038" s="310"/>
      <c r="S1038" s="310"/>
      <c r="T1038" s="310"/>
      <c r="U1038" s="310"/>
      <c r="V1038" s="310"/>
      <c r="W1038" s="310"/>
      <c r="X1038" s="310"/>
      <c r="Y1038" s="311"/>
      <c r="Z1038" s="312"/>
      <c r="AA1038" s="312"/>
      <c r="AB1038" s="313"/>
      <c r="AC1038" s="418"/>
      <c r="AD1038" s="418"/>
      <c r="AE1038" s="418"/>
      <c r="AF1038" s="418"/>
      <c r="AG1038" s="418"/>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401">
        <v>4</v>
      </c>
      <c r="B1039" s="401">
        <v>1</v>
      </c>
      <c r="C1039" s="422"/>
      <c r="D1039" s="415"/>
      <c r="E1039" s="415"/>
      <c r="F1039" s="415"/>
      <c r="G1039" s="415"/>
      <c r="H1039" s="415"/>
      <c r="I1039" s="415"/>
      <c r="J1039" s="416"/>
      <c r="K1039" s="417"/>
      <c r="L1039" s="417"/>
      <c r="M1039" s="417"/>
      <c r="N1039" s="417"/>
      <c r="O1039" s="417"/>
      <c r="P1039" s="423"/>
      <c r="Q1039" s="310"/>
      <c r="R1039" s="310"/>
      <c r="S1039" s="310"/>
      <c r="T1039" s="310"/>
      <c r="U1039" s="310"/>
      <c r="V1039" s="310"/>
      <c r="W1039" s="310"/>
      <c r="X1039" s="310"/>
      <c r="Y1039" s="311"/>
      <c r="Z1039" s="312"/>
      <c r="AA1039" s="312"/>
      <c r="AB1039" s="313"/>
      <c r="AC1039" s="418"/>
      <c r="AD1039" s="418"/>
      <c r="AE1039" s="418"/>
      <c r="AF1039" s="418"/>
      <c r="AG1039" s="418"/>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401">
        <v>5</v>
      </c>
      <c r="B1040" s="401">
        <v>1</v>
      </c>
      <c r="C1040" s="415"/>
      <c r="D1040" s="415"/>
      <c r="E1040" s="415"/>
      <c r="F1040" s="415"/>
      <c r="G1040" s="415"/>
      <c r="H1040" s="415"/>
      <c r="I1040" s="415"/>
      <c r="J1040" s="416"/>
      <c r="K1040" s="417"/>
      <c r="L1040" s="417"/>
      <c r="M1040" s="417"/>
      <c r="N1040" s="417"/>
      <c r="O1040" s="417"/>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401">
        <v>6</v>
      </c>
      <c r="B1041" s="401">
        <v>1</v>
      </c>
      <c r="C1041" s="415"/>
      <c r="D1041" s="415"/>
      <c r="E1041" s="415"/>
      <c r="F1041" s="415"/>
      <c r="G1041" s="415"/>
      <c r="H1041" s="415"/>
      <c r="I1041" s="415"/>
      <c r="J1041" s="416"/>
      <c r="K1041" s="417"/>
      <c r="L1041" s="417"/>
      <c r="M1041" s="417"/>
      <c r="N1041" s="417"/>
      <c r="O1041" s="417"/>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401">
        <v>7</v>
      </c>
      <c r="B1042" s="401">
        <v>1</v>
      </c>
      <c r="C1042" s="415"/>
      <c r="D1042" s="415"/>
      <c r="E1042" s="415"/>
      <c r="F1042" s="415"/>
      <c r="G1042" s="415"/>
      <c r="H1042" s="415"/>
      <c r="I1042" s="415"/>
      <c r="J1042" s="416"/>
      <c r="K1042" s="417"/>
      <c r="L1042" s="417"/>
      <c r="M1042" s="417"/>
      <c r="N1042" s="417"/>
      <c r="O1042" s="417"/>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401">
        <v>8</v>
      </c>
      <c r="B1043" s="401">
        <v>1</v>
      </c>
      <c r="C1043" s="415"/>
      <c r="D1043" s="415"/>
      <c r="E1043" s="415"/>
      <c r="F1043" s="415"/>
      <c r="G1043" s="415"/>
      <c r="H1043" s="415"/>
      <c r="I1043" s="415"/>
      <c r="J1043" s="416"/>
      <c r="K1043" s="417"/>
      <c r="L1043" s="417"/>
      <c r="M1043" s="417"/>
      <c r="N1043" s="417"/>
      <c r="O1043" s="417"/>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401">
        <v>9</v>
      </c>
      <c r="B1044" s="401">
        <v>1</v>
      </c>
      <c r="C1044" s="415"/>
      <c r="D1044" s="415"/>
      <c r="E1044" s="415"/>
      <c r="F1044" s="415"/>
      <c r="G1044" s="415"/>
      <c r="H1044" s="415"/>
      <c r="I1044" s="415"/>
      <c r="J1044" s="416"/>
      <c r="K1044" s="417"/>
      <c r="L1044" s="417"/>
      <c r="M1044" s="417"/>
      <c r="N1044" s="417"/>
      <c r="O1044" s="417"/>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401">
        <v>10</v>
      </c>
      <c r="B1045" s="401">
        <v>1</v>
      </c>
      <c r="C1045" s="415"/>
      <c r="D1045" s="415"/>
      <c r="E1045" s="415"/>
      <c r="F1045" s="415"/>
      <c r="G1045" s="415"/>
      <c r="H1045" s="415"/>
      <c r="I1045" s="415"/>
      <c r="J1045" s="416"/>
      <c r="K1045" s="417"/>
      <c r="L1045" s="417"/>
      <c r="M1045" s="417"/>
      <c r="N1045" s="417"/>
      <c r="O1045" s="417"/>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401">
        <v>11</v>
      </c>
      <c r="B1046" s="401">
        <v>1</v>
      </c>
      <c r="C1046" s="415"/>
      <c r="D1046" s="415"/>
      <c r="E1046" s="415"/>
      <c r="F1046" s="415"/>
      <c r="G1046" s="415"/>
      <c r="H1046" s="415"/>
      <c r="I1046" s="415"/>
      <c r="J1046" s="416"/>
      <c r="K1046" s="417"/>
      <c r="L1046" s="417"/>
      <c r="M1046" s="417"/>
      <c r="N1046" s="417"/>
      <c r="O1046" s="417"/>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401">
        <v>12</v>
      </c>
      <c r="B1047" s="401">
        <v>1</v>
      </c>
      <c r="C1047" s="415"/>
      <c r="D1047" s="415"/>
      <c r="E1047" s="415"/>
      <c r="F1047" s="415"/>
      <c r="G1047" s="415"/>
      <c r="H1047" s="415"/>
      <c r="I1047" s="415"/>
      <c r="J1047" s="416"/>
      <c r="K1047" s="417"/>
      <c r="L1047" s="417"/>
      <c r="M1047" s="417"/>
      <c r="N1047" s="417"/>
      <c r="O1047" s="417"/>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401">
        <v>13</v>
      </c>
      <c r="B1048" s="401">
        <v>1</v>
      </c>
      <c r="C1048" s="415"/>
      <c r="D1048" s="415"/>
      <c r="E1048" s="415"/>
      <c r="F1048" s="415"/>
      <c r="G1048" s="415"/>
      <c r="H1048" s="415"/>
      <c r="I1048" s="415"/>
      <c r="J1048" s="416"/>
      <c r="K1048" s="417"/>
      <c r="L1048" s="417"/>
      <c r="M1048" s="417"/>
      <c r="N1048" s="417"/>
      <c r="O1048" s="417"/>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401">
        <v>14</v>
      </c>
      <c r="B1049" s="401">
        <v>1</v>
      </c>
      <c r="C1049" s="415"/>
      <c r="D1049" s="415"/>
      <c r="E1049" s="415"/>
      <c r="F1049" s="415"/>
      <c r="G1049" s="415"/>
      <c r="H1049" s="415"/>
      <c r="I1049" s="415"/>
      <c r="J1049" s="416"/>
      <c r="K1049" s="417"/>
      <c r="L1049" s="417"/>
      <c r="M1049" s="417"/>
      <c r="N1049" s="417"/>
      <c r="O1049" s="417"/>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401">
        <v>15</v>
      </c>
      <c r="B1050" s="401">
        <v>1</v>
      </c>
      <c r="C1050" s="415"/>
      <c r="D1050" s="415"/>
      <c r="E1050" s="415"/>
      <c r="F1050" s="415"/>
      <c r="G1050" s="415"/>
      <c r="H1050" s="415"/>
      <c r="I1050" s="415"/>
      <c r="J1050" s="416"/>
      <c r="K1050" s="417"/>
      <c r="L1050" s="417"/>
      <c r="M1050" s="417"/>
      <c r="N1050" s="417"/>
      <c r="O1050" s="417"/>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401">
        <v>16</v>
      </c>
      <c r="B1051" s="401">
        <v>1</v>
      </c>
      <c r="C1051" s="415"/>
      <c r="D1051" s="415"/>
      <c r="E1051" s="415"/>
      <c r="F1051" s="415"/>
      <c r="G1051" s="415"/>
      <c r="H1051" s="415"/>
      <c r="I1051" s="415"/>
      <c r="J1051" s="416"/>
      <c r="K1051" s="417"/>
      <c r="L1051" s="417"/>
      <c r="M1051" s="417"/>
      <c r="N1051" s="417"/>
      <c r="O1051" s="417"/>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401">
        <v>17</v>
      </c>
      <c r="B1052" s="401">
        <v>1</v>
      </c>
      <c r="C1052" s="415"/>
      <c r="D1052" s="415"/>
      <c r="E1052" s="415"/>
      <c r="F1052" s="415"/>
      <c r="G1052" s="415"/>
      <c r="H1052" s="415"/>
      <c r="I1052" s="415"/>
      <c r="J1052" s="416"/>
      <c r="K1052" s="417"/>
      <c r="L1052" s="417"/>
      <c r="M1052" s="417"/>
      <c r="N1052" s="417"/>
      <c r="O1052" s="417"/>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401">
        <v>18</v>
      </c>
      <c r="B1053" s="401">
        <v>1</v>
      </c>
      <c r="C1053" s="415"/>
      <c r="D1053" s="415"/>
      <c r="E1053" s="415"/>
      <c r="F1053" s="415"/>
      <c r="G1053" s="415"/>
      <c r="H1053" s="415"/>
      <c r="I1053" s="415"/>
      <c r="J1053" s="416"/>
      <c r="K1053" s="417"/>
      <c r="L1053" s="417"/>
      <c r="M1053" s="417"/>
      <c r="N1053" s="417"/>
      <c r="O1053" s="417"/>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401">
        <v>19</v>
      </c>
      <c r="B1054" s="401">
        <v>1</v>
      </c>
      <c r="C1054" s="415"/>
      <c r="D1054" s="415"/>
      <c r="E1054" s="415"/>
      <c r="F1054" s="415"/>
      <c r="G1054" s="415"/>
      <c r="H1054" s="415"/>
      <c r="I1054" s="415"/>
      <c r="J1054" s="416"/>
      <c r="K1054" s="417"/>
      <c r="L1054" s="417"/>
      <c r="M1054" s="417"/>
      <c r="N1054" s="417"/>
      <c r="O1054" s="417"/>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401">
        <v>20</v>
      </c>
      <c r="B1055" s="401">
        <v>1</v>
      </c>
      <c r="C1055" s="415"/>
      <c r="D1055" s="415"/>
      <c r="E1055" s="415"/>
      <c r="F1055" s="415"/>
      <c r="G1055" s="415"/>
      <c r="H1055" s="415"/>
      <c r="I1055" s="415"/>
      <c r="J1055" s="416"/>
      <c r="K1055" s="417"/>
      <c r="L1055" s="417"/>
      <c r="M1055" s="417"/>
      <c r="N1055" s="417"/>
      <c r="O1055" s="417"/>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401">
        <v>21</v>
      </c>
      <c r="B1056" s="401">
        <v>1</v>
      </c>
      <c r="C1056" s="415"/>
      <c r="D1056" s="415"/>
      <c r="E1056" s="415"/>
      <c r="F1056" s="415"/>
      <c r="G1056" s="415"/>
      <c r="H1056" s="415"/>
      <c r="I1056" s="415"/>
      <c r="J1056" s="416"/>
      <c r="K1056" s="417"/>
      <c r="L1056" s="417"/>
      <c r="M1056" s="417"/>
      <c r="N1056" s="417"/>
      <c r="O1056" s="417"/>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401">
        <v>22</v>
      </c>
      <c r="B1057" s="401">
        <v>1</v>
      </c>
      <c r="C1057" s="415"/>
      <c r="D1057" s="415"/>
      <c r="E1057" s="415"/>
      <c r="F1057" s="415"/>
      <c r="G1057" s="415"/>
      <c r="H1057" s="415"/>
      <c r="I1057" s="415"/>
      <c r="J1057" s="416"/>
      <c r="K1057" s="417"/>
      <c r="L1057" s="417"/>
      <c r="M1057" s="417"/>
      <c r="N1057" s="417"/>
      <c r="O1057" s="417"/>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401">
        <v>23</v>
      </c>
      <c r="B1058" s="401">
        <v>1</v>
      </c>
      <c r="C1058" s="415"/>
      <c r="D1058" s="415"/>
      <c r="E1058" s="415"/>
      <c r="F1058" s="415"/>
      <c r="G1058" s="415"/>
      <c r="H1058" s="415"/>
      <c r="I1058" s="415"/>
      <c r="J1058" s="416"/>
      <c r="K1058" s="417"/>
      <c r="L1058" s="417"/>
      <c r="M1058" s="417"/>
      <c r="N1058" s="417"/>
      <c r="O1058" s="417"/>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401">
        <v>24</v>
      </c>
      <c r="B1059" s="401">
        <v>1</v>
      </c>
      <c r="C1059" s="415"/>
      <c r="D1059" s="415"/>
      <c r="E1059" s="415"/>
      <c r="F1059" s="415"/>
      <c r="G1059" s="415"/>
      <c r="H1059" s="415"/>
      <c r="I1059" s="415"/>
      <c r="J1059" s="416"/>
      <c r="K1059" s="417"/>
      <c r="L1059" s="417"/>
      <c r="M1059" s="417"/>
      <c r="N1059" s="417"/>
      <c r="O1059" s="417"/>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401">
        <v>25</v>
      </c>
      <c r="B1060" s="401">
        <v>1</v>
      </c>
      <c r="C1060" s="415"/>
      <c r="D1060" s="415"/>
      <c r="E1060" s="415"/>
      <c r="F1060" s="415"/>
      <c r="G1060" s="415"/>
      <c r="H1060" s="415"/>
      <c r="I1060" s="415"/>
      <c r="J1060" s="416"/>
      <c r="K1060" s="417"/>
      <c r="L1060" s="417"/>
      <c r="M1060" s="417"/>
      <c r="N1060" s="417"/>
      <c r="O1060" s="417"/>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401">
        <v>26</v>
      </c>
      <c r="B1061" s="401">
        <v>1</v>
      </c>
      <c r="C1061" s="415"/>
      <c r="D1061" s="415"/>
      <c r="E1061" s="415"/>
      <c r="F1061" s="415"/>
      <c r="G1061" s="415"/>
      <c r="H1061" s="415"/>
      <c r="I1061" s="415"/>
      <c r="J1061" s="416"/>
      <c r="K1061" s="417"/>
      <c r="L1061" s="417"/>
      <c r="M1061" s="417"/>
      <c r="N1061" s="417"/>
      <c r="O1061" s="417"/>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401">
        <v>27</v>
      </c>
      <c r="B1062" s="401">
        <v>1</v>
      </c>
      <c r="C1062" s="415"/>
      <c r="D1062" s="415"/>
      <c r="E1062" s="415"/>
      <c r="F1062" s="415"/>
      <c r="G1062" s="415"/>
      <c r="H1062" s="415"/>
      <c r="I1062" s="415"/>
      <c r="J1062" s="416"/>
      <c r="K1062" s="417"/>
      <c r="L1062" s="417"/>
      <c r="M1062" s="417"/>
      <c r="N1062" s="417"/>
      <c r="O1062" s="417"/>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401">
        <v>28</v>
      </c>
      <c r="B1063" s="401">
        <v>1</v>
      </c>
      <c r="C1063" s="415"/>
      <c r="D1063" s="415"/>
      <c r="E1063" s="415"/>
      <c r="F1063" s="415"/>
      <c r="G1063" s="415"/>
      <c r="H1063" s="415"/>
      <c r="I1063" s="415"/>
      <c r="J1063" s="416"/>
      <c r="K1063" s="417"/>
      <c r="L1063" s="417"/>
      <c r="M1063" s="417"/>
      <c r="N1063" s="417"/>
      <c r="O1063" s="417"/>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401">
        <v>29</v>
      </c>
      <c r="B1064" s="401">
        <v>1</v>
      </c>
      <c r="C1064" s="415"/>
      <c r="D1064" s="415"/>
      <c r="E1064" s="415"/>
      <c r="F1064" s="415"/>
      <c r="G1064" s="415"/>
      <c r="H1064" s="415"/>
      <c r="I1064" s="415"/>
      <c r="J1064" s="416"/>
      <c r="K1064" s="417"/>
      <c r="L1064" s="417"/>
      <c r="M1064" s="417"/>
      <c r="N1064" s="417"/>
      <c r="O1064" s="417"/>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401">
        <v>30</v>
      </c>
      <c r="B1065" s="401">
        <v>1</v>
      </c>
      <c r="C1065" s="415"/>
      <c r="D1065" s="415"/>
      <c r="E1065" s="415"/>
      <c r="F1065" s="415"/>
      <c r="G1065" s="415"/>
      <c r="H1065" s="415"/>
      <c r="I1065" s="415"/>
      <c r="J1065" s="416"/>
      <c r="K1065" s="417"/>
      <c r="L1065" s="417"/>
      <c r="M1065" s="417"/>
      <c r="N1065" s="417"/>
      <c r="O1065" s="417"/>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3"/>
      <c r="B1068" s="343"/>
      <c r="C1068" s="343" t="s">
        <v>26</v>
      </c>
      <c r="D1068" s="343"/>
      <c r="E1068" s="343"/>
      <c r="F1068" s="343"/>
      <c r="G1068" s="343"/>
      <c r="H1068" s="343"/>
      <c r="I1068" s="343"/>
      <c r="J1068" s="267" t="s">
        <v>224</v>
      </c>
      <c r="K1068" s="95"/>
      <c r="L1068" s="95"/>
      <c r="M1068" s="95"/>
      <c r="N1068" s="95"/>
      <c r="O1068" s="95"/>
      <c r="P1068" s="344" t="s">
        <v>199</v>
      </c>
      <c r="Q1068" s="344"/>
      <c r="R1068" s="344"/>
      <c r="S1068" s="344"/>
      <c r="T1068" s="344"/>
      <c r="U1068" s="344"/>
      <c r="V1068" s="344"/>
      <c r="W1068" s="344"/>
      <c r="X1068" s="344"/>
      <c r="Y1068" s="341" t="s">
        <v>222</v>
      </c>
      <c r="Z1068" s="342"/>
      <c r="AA1068" s="342"/>
      <c r="AB1068" s="342"/>
      <c r="AC1068" s="267" t="s">
        <v>263</v>
      </c>
      <c r="AD1068" s="267"/>
      <c r="AE1068" s="267"/>
      <c r="AF1068" s="267"/>
      <c r="AG1068" s="267"/>
      <c r="AH1068" s="341" t="s">
        <v>292</v>
      </c>
      <c r="AI1068" s="343"/>
      <c r="AJ1068" s="343"/>
      <c r="AK1068" s="343"/>
      <c r="AL1068" s="343" t="s">
        <v>21</v>
      </c>
      <c r="AM1068" s="343"/>
      <c r="AN1068" s="343"/>
      <c r="AO1068" s="424"/>
      <c r="AP1068" s="425" t="s">
        <v>225</v>
      </c>
      <c r="AQ1068" s="425"/>
      <c r="AR1068" s="425"/>
      <c r="AS1068" s="425"/>
      <c r="AT1068" s="425"/>
      <c r="AU1068" s="425"/>
      <c r="AV1068" s="425"/>
      <c r="AW1068" s="425"/>
      <c r="AX1068" s="425"/>
    </row>
    <row r="1069" spans="1:50" ht="30" hidden="1" customHeight="1" x14ac:dyDescent="0.15">
      <c r="A1069" s="401">
        <v>1</v>
      </c>
      <c r="B1069" s="401">
        <v>1</v>
      </c>
      <c r="C1069" s="415"/>
      <c r="D1069" s="415"/>
      <c r="E1069" s="415"/>
      <c r="F1069" s="415"/>
      <c r="G1069" s="415"/>
      <c r="H1069" s="415"/>
      <c r="I1069" s="415"/>
      <c r="J1069" s="416"/>
      <c r="K1069" s="417"/>
      <c r="L1069" s="417"/>
      <c r="M1069" s="417"/>
      <c r="N1069" s="417"/>
      <c r="O1069" s="417"/>
      <c r="P1069" s="310"/>
      <c r="Q1069" s="310"/>
      <c r="R1069" s="310"/>
      <c r="S1069" s="310"/>
      <c r="T1069" s="310"/>
      <c r="U1069" s="310"/>
      <c r="V1069" s="310"/>
      <c r="W1069" s="310"/>
      <c r="X1069" s="310"/>
      <c r="Y1069" s="311"/>
      <c r="Z1069" s="312"/>
      <c r="AA1069" s="312"/>
      <c r="AB1069" s="313"/>
      <c r="AC1069" s="418"/>
      <c r="AD1069" s="421"/>
      <c r="AE1069" s="421"/>
      <c r="AF1069" s="421"/>
      <c r="AG1069" s="421"/>
      <c r="AH1069" s="419"/>
      <c r="AI1069" s="420"/>
      <c r="AJ1069" s="420"/>
      <c r="AK1069" s="420"/>
      <c r="AL1069" s="318"/>
      <c r="AM1069" s="319"/>
      <c r="AN1069" s="319"/>
      <c r="AO1069" s="320"/>
      <c r="AP1069" s="314"/>
      <c r="AQ1069" s="314"/>
      <c r="AR1069" s="314"/>
      <c r="AS1069" s="314"/>
      <c r="AT1069" s="314"/>
      <c r="AU1069" s="314"/>
      <c r="AV1069" s="314"/>
      <c r="AW1069" s="314"/>
      <c r="AX1069" s="314"/>
    </row>
    <row r="1070" spans="1:50" ht="30" hidden="1" customHeight="1" x14ac:dyDescent="0.15">
      <c r="A1070" s="401">
        <v>2</v>
      </c>
      <c r="B1070" s="401">
        <v>1</v>
      </c>
      <c r="C1070" s="415"/>
      <c r="D1070" s="415"/>
      <c r="E1070" s="415"/>
      <c r="F1070" s="415"/>
      <c r="G1070" s="415"/>
      <c r="H1070" s="415"/>
      <c r="I1070" s="415"/>
      <c r="J1070" s="416"/>
      <c r="K1070" s="417"/>
      <c r="L1070" s="417"/>
      <c r="M1070" s="417"/>
      <c r="N1070" s="417"/>
      <c r="O1070" s="417"/>
      <c r="P1070" s="310"/>
      <c r="Q1070" s="310"/>
      <c r="R1070" s="310"/>
      <c r="S1070" s="310"/>
      <c r="T1070" s="310"/>
      <c r="U1070" s="310"/>
      <c r="V1070" s="310"/>
      <c r="W1070" s="310"/>
      <c r="X1070" s="310"/>
      <c r="Y1070" s="311"/>
      <c r="Z1070" s="312"/>
      <c r="AA1070" s="312"/>
      <c r="AB1070" s="313"/>
      <c r="AC1070" s="418"/>
      <c r="AD1070" s="418"/>
      <c r="AE1070" s="418"/>
      <c r="AF1070" s="418"/>
      <c r="AG1070" s="418"/>
      <c r="AH1070" s="419"/>
      <c r="AI1070" s="420"/>
      <c r="AJ1070" s="420"/>
      <c r="AK1070" s="420"/>
      <c r="AL1070" s="318"/>
      <c r="AM1070" s="319"/>
      <c r="AN1070" s="319"/>
      <c r="AO1070" s="320"/>
      <c r="AP1070" s="314"/>
      <c r="AQ1070" s="314"/>
      <c r="AR1070" s="314"/>
      <c r="AS1070" s="314"/>
      <c r="AT1070" s="314"/>
      <c r="AU1070" s="314"/>
      <c r="AV1070" s="314"/>
      <c r="AW1070" s="314"/>
      <c r="AX1070" s="314"/>
    </row>
    <row r="1071" spans="1:50" ht="30" hidden="1" customHeight="1" x14ac:dyDescent="0.15">
      <c r="A1071" s="401">
        <v>3</v>
      </c>
      <c r="B1071" s="401">
        <v>1</v>
      </c>
      <c r="C1071" s="422"/>
      <c r="D1071" s="415"/>
      <c r="E1071" s="415"/>
      <c r="F1071" s="415"/>
      <c r="G1071" s="415"/>
      <c r="H1071" s="415"/>
      <c r="I1071" s="415"/>
      <c r="J1071" s="416"/>
      <c r="K1071" s="417"/>
      <c r="L1071" s="417"/>
      <c r="M1071" s="417"/>
      <c r="N1071" s="417"/>
      <c r="O1071" s="417"/>
      <c r="P1071" s="423"/>
      <c r="Q1071" s="310"/>
      <c r="R1071" s="310"/>
      <c r="S1071" s="310"/>
      <c r="T1071" s="310"/>
      <c r="U1071" s="310"/>
      <c r="V1071" s="310"/>
      <c r="W1071" s="310"/>
      <c r="X1071" s="310"/>
      <c r="Y1071" s="311"/>
      <c r="Z1071" s="312"/>
      <c r="AA1071" s="312"/>
      <c r="AB1071" s="313"/>
      <c r="AC1071" s="418"/>
      <c r="AD1071" s="418"/>
      <c r="AE1071" s="418"/>
      <c r="AF1071" s="418"/>
      <c r="AG1071" s="418"/>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401">
        <v>4</v>
      </c>
      <c r="B1072" s="401">
        <v>1</v>
      </c>
      <c r="C1072" s="422"/>
      <c r="D1072" s="415"/>
      <c r="E1072" s="415"/>
      <c r="F1072" s="415"/>
      <c r="G1072" s="415"/>
      <c r="H1072" s="415"/>
      <c r="I1072" s="415"/>
      <c r="J1072" s="416"/>
      <c r="K1072" s="417"/>
      <c r="L1072" s="417"/>
      <c r="M1072" s="417"/>
      <c r="N1072" s="417"/>
      <c r="O1072" s="417"/>
      <c r="P1072" s="423"/>
      <c r="Q1072" s="310"/>
      <c r="R1072" s="310"/>
      <c r="S1072" s="310"/>
      <c r="T1072" s="310"/>
      <c r="U1072" s="310"/>
      <c r="V1072" s="310"/>
      <c r="W1072" s="310"/>
      <c r="X1072" s="310"/>
      <c r="Y1072" s="311"/>
      <c r="Z1072" s="312"/>
      <c r="AA1072" s="312"/>
      <c r="AB1072" s="313"/>
      <c r="AC1072" s="418"/>
      <c r="AD1072" s="418"/>
      <c r="AE1072" s="418"/>
      <c r="AF1072" s="418"/>
      <c r="AG1072" s="418"/>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401">
        <v>5</v>
      </c>
      <c r="B1073" s="401">
        <v>1</v>
      </c>
      <c r="C1073" s="415"/>
      <c r="D1073" s="415"/>
      <c r="E1073" s="415"/>
      <c r="F1073" s="415"/>
      <c r="G1073" s="415"/>
      <c r="H1073" s="415"/>
      <c r="I1073" s="415"/>
      <c r="J1073" s="416"/>
      <c r="K1073" s="417"/>
      <c r="L1073" s="417"/>
      <c r="M1073" s="417"/>
      <c r="N1073" s="417"/>
      <c r="O1073" s="417"/>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401">
        <v>6</v>
      </c>
      <c r="B1074" s="401">
        <v>1</v>
      </c>
      <c r="C1074" s="415"/>
      <c r="D1074" s="415"/>
      <c r="E1074" s="415"/>
      <c r="F1074" s="415"/>
      <c r="G1074" s="415"/>
      <c r="H1074" s="415"/>
      <c r="I1074" s="415"/>
      <c r="J1074" s="416"/>
      <c r="K1074" s="417"/>
      <c r="L1074" s="417"/>
      <c r="M1074" s="417"/>
      <c r="N1074" s="417"/>
      <c r="O1074" s="417"/>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401">
        <v>7</v>
      </c>
      <c r="B1075" s="401">
        <v>1</v>
      </c>
      <c r="C1075" s="415"/>
      <c r="D1075" s="415"/>
      <c r="E1075" s="415"/>
      <c r="F1075" s="415"/>
      <c r="G1075" s="415"/>
      <c r="H1075" s="415"/>
      <c r="I1075" s="415"/>
      <c r="J1075" s="416"/>
      <c r="K1075" s="417"/>
      <c r="L1075" s="417"/>
      <c r="M1075" s="417"/>
      <c r="N1075" s="417"/>
      <c r="O1075" s="417"/>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401">
        <v>8</v>
      </c>
      <c r="B1076" s="401">
        <v>1</v>
      </c>
      <c r="C1076" s="415"/>
      <c r="D1076" s="415"/>
      <c r="E1076" s="415"/>
      <c r="F1076" s="415"/>
      <c r="G1076" s="415"/>
      <c r="H1076" s="415"/>
      <c r="I1076" s="415"/>
      <c r="J1076" s="416"/>
      <c r="K1076" s="417"/>
      <c r="L1076" s="417"/>
      <c r="M1076" s="417"/>
      <c r="N1076" s="417"/>
      <c r="O1076" s="417"/>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401">
        <v>9</v>
      </c>
      <c r="B1077" s="401">
        <v>1</v>
      </c>
      <c r="C1077" s="415"/>
      <c r="D1077" s="415"/>
      <c r="E1077" s="415"/>
      <c r="F1077" s="415"/>
      <c r="G1077" s="415"/>
      <c r="H1077" s="415"/>
      <c r="I1077" s="415"/>
      <c r="J1077" s="416"/>
      <c r="K1077" s="417"/>
      <c r="L1077" s="417"/>
      <c r="M1077" s="417"/>
      <c r="N1077" s="417"/>
      <c r="O1077" s="417"/>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401">
        <v>10</v>
      </c>
      <c r="B1078" s="401">
        <v>1</v>
      </c>
      <c r="C1078" s="415"/>
      <c r="D1078" s="415"/>
      <c r="E1078" s="415"/>
      <c r="F1078" s="415"/>
      <c r="G1078" s="415"/>
      <c r="H1078" s="415"/>
      <c r="I1078" s="415"/>
      <c r="J1078" s="416"/>
      <c r="K1078" s="417"/>
      <c r="L1078" s="417"/>
      <c r="M1078" s="417"/>
      <c r="N1078" s="417"/>
      <c r="O1078" s="417"/>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401">
        <v>11</v>
      </c>
      <c r="B1079" s="401">
        <v>1</v>
      </c>
      <c r="C1079" s="415"/>
      <c r="D1079" s="415"/>
      <c r="E1079" s="415"/>
      <c r="F1079" s="415"/>
      <c r="G1079" s="415"/>
      <c r="H1079" s="415"/>
      <c r="I1079" s="415"/>
      <c r="J1079" s="416"/>
      <c r="K1079" s="417"/>
      <c r="L1079" s="417"/>
      <c r="M1079" s="417"/>
      <c r="N1079" s="417"/>
      <c r="O1079" s="417"/>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401">
        <v>12</v>
      </c>
      <c r="B1080" s="401">
        <v>1</v>
      </c>
      <c r="C1080" s="415"/>
      <c r="D1080" s="415"/>
      <c r="E1080" s="415"/>
      <c r="F1080" s="415"/>
      <c r="G1080" s="415"/>
      <c r="H1080" s="415"/>
      <c r="I1080" s="415"/>
      <c r="J1080" s="416"/>
      <c r="K1080" s="417"/>
      <c r="L1080" s="417"/>
      <c r="M1080" s="417"/>
      <c r="N1080" s="417"/>
      <c r="O1080" s="417"/>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401">
        <v>13</v>
      </c>
      <c r="B1081" s="401">
        <v>1</v>
      </c>
      <c r="C1081" s="415"/>
      <c r="D1081" s="415"/>
      <c r="E1081" s="415"/>
      <c r="F1081" s="415"/>
      <c r="G1081" s="415"/>
      <c r="H1081" s="415"/>
      <c r="I1081" s="415"/>
      <c r="J1081" s="416"/>
      <c r="K1081" s="417"/>
      <c r="L1081" s="417"/>
      <c r="M1081" s="417"/>
      <c r="N1081" s="417"/>
      <c r="O1081" s="417"/>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401">
        <v>14</v>
      </c>
      <c r="B1082" s="401">
        <v>1</v>
      </c>
      <c r="C1082" s="415"/>
      <c r="D1082" s="415"/>
      <c r="E1082" s="415"/>
      <c r="F1082" s="415"/>
      <c r="G1082" s="415"/>
      <c r="H1082" s="415"/>
      <c r="I1082" s="415"/>
      <c r="J1082" s="416"/>
      <c r="K1082" s="417"/>
      <c r="L1082" s="417"/>
      <c r="M1082" s="417"/>
      <c r="N1082" s="417"/>
      <c r="O1082" s="417"/>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401">
        <v>15</v>
      </c>
      <c r="B1083" s="401">
        <v>1</v>
      </c>
      <c r="C1083" s="415"/>
      <c r="D1083" s="415"/>
      <c r="E1083" s="415"/>
      <c r="F1083" s="415"/>
      <c r="G1083" s="415"/>
      <c r="H1083" s="415"/>
      <c r="I1083" s="415"/>
      <c r="J1083" s="416"/>
      <c r="K1083" s="417"/>
      <c r="L1083" s="417"/>
      <c r="M1083" s="417"/>
      <c r="N1083" s="417"/>
      <c r="O1083" s="417"/>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401">
        <v>16</v>
      </c>
      <c r="B1084" s="401">
        <v>1</v>
      </c>
      <c r="C1084" s="415"/>
      <c r="D1084" s="415"/>
      <c r="E1084" s="415"/>
      <c r="F1084" s="415"/>
      <c r="G1084" s="415"/>
      <c r="H1084" s="415"/>
      <c r="I1084" s="415"/>
      <c r="J1084" s="416"/>
      <c r="K1084" s="417"/>
      <c r="L1084" s="417"/>
      <c r="M1084" s="417"/>
      <c r="N1084" s="417"/>
      <c r="O1084" s="417"/>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401">
        <v>17</v>
      </c>
      <c r="B1085" s="401">
        <v>1</v>
      </c>
      <c r="C1085" s="415"/>
      <c r="D1085" s="415"/>
      <c r="E1085" s="415"/>
      <c r="F1085" s="415"/>
      <c r="G1085" s="415"/>
      <c r="H1085" s="415"/>
      <c r="I1085" s="415"/>
      <c r="J1085" s="416"/>
      <c r="K1085" s="417"/>
      <c r="L1085" s="417"/>
      <c r="M1085" s="417"/>
      <c r="N1085" s="417"/>
      <c r="O1085" s="417"/>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401">
        <v>18</v>
      </c>
      <c r="B1086" s="401">
        <v>1</v>
      </c>
      <c r="C1086" s="415"/>
      <c r="D1086" s="415"/>
      <c r="E1086" s="415"/>
      <c r="F1086" s="415"/>
      <c r="G1086" s="415"/>
      <c r="H1086" s="415"/>
      <c r="I1086" s="415"/>
      <c r="J1086" s="416"/>
      <c r="K1086" s="417"/>
      <c r="L1086" s="417"/>
      <c r="M1086" s="417"/>
      <c r="N1086" s="417"/>
      <c r="O1086" s="417"/>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401">
        <v>19</v>
      </c>
      <c r="B1087" s="401">
        <v>1</v>
      </c>
      <c r="C1087" s="415"/>
      <c r="D1087" s="415"/>
      <c r="E1087" s="415"/>
      <c r="F1087" s="415"/>
      <c r="G1087" s="415"/>
      <c r="H1087" s="415"/>
      <c r="I1087" s="415"/>
      <c r="J1087" s="416"/>
      <c r="K1087" s="417"/>
      <c r="L1087" s="417"/>
      <c r="M1087" s="417"/>
      <c r="N1087" s="417"/>
      <c r="O1087" s="417"/>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401">
        <v>20</v>
      </c>
      <c r="B1088" s="401">
        <v>1</v>
      </c>
      <c r="C1088" s="415"/>
      <c r="D1088" s="415"/>
      <c r="E1088" s="415"/>
      <c r="F1088" s="415"/>
      <c r="G1088" s="415"/>
      <c r="H1088" s="415"/>
      <c r="I1088" s="415"/>
      <c r="J1088" s="416"/>
      <c r="K1088" s="417"/>
      <c r="L1088" s="417"/>
      <c r="M1088" s="417"/>
      <c r="N1088" s="417"/>
      <c r="O1088" s="417"/>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401">
        <v>21</v>
      </c>
      <c r="B1089" s="401">
        <v>1</v>
      </c>
      <c r="C1089" s="415"/>
      <c r="D1089" s="415"/>
      <c r="E1089" s="415"/>
      <c r="F1089" s="415"/>
      <c r="G1089" s="415"/>
      <c r="H1089" s="415"/>
      <c r="I1089" s="415"/>
      <c r="J1089" s="416"/>
      <c r="K1089" s="417"/>
      <c r="L1089" s="417"/>
      <c r="M1089" s="417"/>
      <c r="N1089" s="417"/>
      <c r="O1089" s="417"/>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401">
        <v>22</v>
      </c>
      <c r="B1090" s="401">
        <v>1</v>
      </c>
      <c r="C1090" s="415"/>
      <c r="D1090" s="415"/>
      <c r="E1090" s="415"/>
      <c r="F1090" s="415"/>
      <c r="G1090" s="415"/>
      <c r="H1090" s="415"/>
      <c r="I1090" s="415"/>
      <c r="J1090" s="416"/>
      <c r="K1090" s="417"/>
      <c r="L1090" s="417"/>
      <c r="M1090" s="417"/>
      <c r="N1090" s="417"/>
      <c r="O1090" s="417"/>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401">
        <v>23</v>
      </c>
      <c r="B1091" s="401">
        <v>1</v>
      </c>
      <c r="C1091" s="415"/>
      <c r="D1091" s="415"/>
      <c r="E1091" s="415"/>
      <c r="F1091" s="415"/>
      <c r="G1091" s="415"/>
      <c r="H1091" s="415"/>
      <c r="I1091" s="415"/>
      <c r="J1091" s="416"/>
      <c r="K1091" s="417"/>
      <c r="L1091" s="417"/>
      <c r="M1091" s="417"/>
      <c r="N1091" s="417"/>
      <c r="O1091" s="417"/>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401">
        <v>24</v>
      </c>
      <c r="B1092" s="401">
        <v>1</v>
      </c>
      <c r="C1092" s="415"/>
      <c r="D1092" s="415"/>
      <c r="E1092" s="415"/>
      <c r="F1092" s="415"/>
      <c r="G1092" s="415"/>
      <c r="H1092" s="415"/>
      <c r="I1092" s="415"/>
      <c r="J1092" s="416"/>
      <c r="K1092" s="417"/>
      <c r="L1092" s="417"/>
      <c r="M1092" s="417"/>
      <c r="N1092" s="417"/>
      <c r="O1092" s="417"/>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401">
        <v>25</v>
      </c>
      <c r="B1093" s="401">
        <v>1</v>
      </c>
      <c r="C1093" s="415"/>
      <c r="D1093" s="415"/>
      <c r="E1093" s="415"/>
      <c r="F1093" s="415"/>
      <c r="G1093" s="415"/>
      <c r="H1093" s="415"/>
      <c r="I1093" s="415"/>
      <c r="J1093" s="416"/>
      <c r="K1093" s="417"/>
      <c r="L1093" s="417"/>
      <c r="M1093" s="417"/>
      <c r="N1093" s="417"/>
      <c r="O1093" s="417"/>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401">
        <v>26</v>
      </c>
      <c r="B1094" s="401">
        <v>1</v>
      </c>
      <c r="C1094" s="415"/>
      <c r="D1094" s="415"/>
      <c r="E1094" s="415"/>
      <c r="F1094" s="415"/>
      <c r="G1094" s="415"/>
      <c r="H1094" s="415"/>
      <c r="I1094" s="415"/>
      <c r="J1094" s="416"/>
      <c r="K1094" s="417"/>
      <c r="L1094" s="417"/>
      <c r="M1094" s="417"/>
      <c r="N1094" s="417"/>
      <c r="O1094" s="417"/>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401">
        <v>27</v>
      </c>
      <c r="B1095" s="401">
        <v>1</v>
      </c>
      <c r="C1095" s="415"/>
      <c r="D1095" s="415"/>
      <c r="E1095" s="415"/>
      <c r="F1095" s="415"/>
      <c r="G1095" s="415"/>
      <c r="H1095" s="415"/>
      <c r="I1095" s="415"/>
      <c r="J1095" s="416"/>
      <c r="K1095" s="417"/>
      <c r="L1095" s="417"/>
      <c r="M1095" s="417"/>
      <c r="N1095" s="417"/>
      <c r="O1095" s="417"/>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401">
        <v>28</v>
      </c>
      <c r="B1096" s="401">
        <v>1</v>
      </c>
      <c r="C1096" s="415"/>
      <c r="D1096" s="415"/>
      <c r="E1096" s="415"/>
      <c r="F1096" s="415"/>
      <c r="G1096" s="415"/>
      <c r="H1096" s="415"/>
      <c r="I1096" s="415"/>
      <c r="J1096" s="416"/>
      <c r="K1096" s="417"/>
      <c r="L1096" s="417"/>
      <c r="M1096" s="417"/>
      <c r="N1096" s="417"/>
      <c r="O1096" s="417"/>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401">
        <v>29</v>
      </c>
      <c r="B1097" s="401">
        <v>1</v>
      </c>
      <c r="C1097" s="415"/>
      <c r="D1097" s="415"/>
      <c r="E1097" s="415"/>
      <c r="F1097" s="415"/>
      <c r="G1097" s="415"/>
      <c r="H1097" s="415"/>
      <c r="I1097" s="415"/>
      <c r="J1097" s="416"/>
      <c r="K1097" s="417"/>
      <c r="L1097" s="417"/>
      <c r="M1097" s="417"/>
      <c r="N1097" s="417"/>
      <c r="O1097" s="417"/>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401">
        <v>30</v>
      </c>
      <c r="B1098" s="401">
        <v>1</v>
      </c>
      <c r="C1098" s="415"/>
      <c r="D1098" s="415"/>
      <c r="E1098" s="415"/>
      <c r="F1098" s="415"/>
      <c r="G1098" s="415"/>
      <c r="H1098" s="415"/>
      <c r="I1098" s="415"/>
      <c r="J1098" s="416"/>
      <c r="K1098" s="417"/>
      <c r="L1098" s="417"/>
      <c r="M1098" s="417"/>
      <c r="N1098" s="417"/>
      <c r="O1098" s="417"/>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15">
      <c r="A1099" s="897" t="s">
        <v>254</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72" t="s">
        <v>269</v>
      </c>
      <c r="AM1099" s="973"/>
      <c r="AN1099" s="97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1"/>
      <c r="B1102" s="401"/>
      <c r="C1102" s="267" t="s">
        <v>218</v>
      </c>
      <c r="D1102" s="900"/>
      <c r="E1102" s="267" t="s">
        <v>217</v>
      </c>
      <c r="F1102" s="900"/>
      <c r="G1102" s="900"/>
      <c r="H1102" s="900"/>
      <c r="I1102" s="900"/>
      <c r="J1102" s="267" t="s">
        <v>224</v>
      </c>
      <c r="K1102" s="267"/>
      <c r="L1102" s="267"/>
      <c r="M1102" s="267"/>
      <c r="N1102" s="267"/>
      <c r="O1102" s="267"/>
      <c r="P1102" s="341" t="s">
        <v>27</v>
      </c>
      <c r="Q1102" s="341"/>
      <c r="R1102" s="341"/>
      <c r="S1102" s="341"/>
      <c r="T1102" s="341"/>
      <c r="U1102" s="341"/>
      <c r="V1102" s="341"/>
      <c r="W1102" s="341"/>
      <c r="X1102" s="341"/>
      <c r="Y1102" s="267" t="s">
        <v>226</v>
      </c>
      <c r="Z1102" s="900"/>
      <c r="AA1102" s="900"/>
      <c r="AB1102" s="900"/>
      <c r="AC1102" s="267" t="s">
        <v>200</v>
      </c>
      <c r="AD1102" s="267"/>
      <c r="AE1102" s="267"/>
      <c r="AF1102" s="267"/>
      <c r="AG1102" s="267"/>
      <c r="AH1102" s="341" t="s">
        <v>213</v>
      </c>
      <c r="AI1102" s="342"/>
      <c r="AJ1102" s="342"/>
      <c r="AK1102" s="342"/>
      <c r="AL1102" s="342" t="s">
        <v>21</v>
      </c>
      <c r="AM1102" s="342"/>
      <c r="AN1102" s="342"/>
      <c r="AO1102" s="903"/>
      <c r="AP1102" s="425" t="s">
        <v>255</v>
      </c>
      <c r="AQ1102" s="425"/>
      <c r="AR1102" s="425"/>
      <c r="AS1102" s="425"/>
      <c r="AT1102" s="425"/>
      <c r="AU1102" s="425"/>
      <c r="AV1102" s="425"/>
      <c r="AW1102" s="425"/>
      <c r="AX1102" s="425"/>
    </row>
    <row r="1103" spans="1:50" ht="30" hidden="1" customHeight="1" x14ac:dyDescent="0.15">
      <c r="A1103" s="401">
        <v>1</v>
      </c>
      <c r="B1103" s="401">
        <v>1</v>
      </c>
      <c r="C1103" s="902"/>
      <c r="D1103" s="902"/>
      <c r="E1103" s="901"/>
      <c r="F1103" s="901"/>
      <c r="G1103" s="901"/>
      <c r="H1103" s="901"/>
      <c r="I1103" s="901"/>
      <c r="J1103" s="416"/>
      <c r="K1103" s="417"/>
      <c r="L1103" s="417"/>
      <c r="M1103" s="417"/>
      <c r="N1103" s="417"/>
      <c r="O1103" s="417"/>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401">
        <v>2</v>
      </c>
      <c r="B1104" s="401">
        <v>1</v>
      </c>
      <c r="C1104" s="902"/>
      <c r="D1104" s="902"/>
      <c r="E1104" s="901"/>
      <c r="F1104" s="901"/>
      <c r="G1104" s="901"/>
      <c r="H1104" s="901"/>
      <c r="I1104" s="901"/>
      <c r="J1104" s="416"/>
      <c r="K1104" s="417"/>
      <c r="L1104" s="417"/>
      <c r="M1104" s="417"/>
      <c r="N1104" s="417"/>
      <c r="O1104" s="417"/>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401">
        <v>3</v>
      </c>
      <c r="B1105" s="401">
        <v>1</v>
      </c>
      <c r="C1105" s="902"/>
      <c r="D1105" s="902"/>
      <c r="E1105" s="901"/>
      <c r="F1105" s="901"/>
      <c r="G1105" s="901"/>
      <c r="H1105" s="901"/>
      <c r="I1105" s="901"/>
      <c r="J1105" s="416"/>
      <c r="K1105" s="417"/>
      <c r="L1105" s="417"/>
      <c r="M1105" s="417"/>
      <c r="N1105" s="417"/>
      <c r="O1105" s="417"/>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401">
        <v>4</v>
      </c>
      <c r="B1106" s="401">
        <v>1</v>
      </c>
      <c r="C1106" s="902"/>
      <c r="D1106" s="902"/>
      <c r="E1106" s="901"/>
      <c r="F1106" s="901"/>
      <c r="G1106" s="901"/>
      <c r="H1106" s="901"/>
      <c r="I1106" s="901"/>
      <c r="J1106" s="416"/>
      <c r="K1106" s="417"/>
      <c r="L1106" s="417"/>
      <c r="M1106" s="417"/>
      <c r="N1106" s="417"/>
      <c r="O1106" s="417"/>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401">
        <v>5</v>
      </c>
      <c r="B1107" s="401">
        <v>1</v>
      </c>
      <c r="C1107" s="902"/>
      <c r="D1107" s="902"/>
      <c r="E1107" s="901"/>
      <c r="F1107" s="901"/>
      <c r="G1107" s="901"/>
      <c r="H1107" s="901"/>
      <c r="I1107" s="901"/>
      <c r="J1107" s="416"/>
      <c r="K1107" s="417"/>
      <c r="L1107" s="417"/>
      <c r="M1107" s="417"/>
      <c r="N1107" s="417"/>
      <c r="O1107" s="417"/>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401">
        <v>6</v>
      </c>
      <c r="B1108" s="401">
        <v>1</v>
      </c>
      <c r="C1108" s="902"/>
      <c r="D1108" s="902"/>
      <c r="E1108" s="901"/>
      <c r="F1108" s="901"/>
      <c r="G1108" s="901"/>
      <c r="H1108" s="901"/>
      <c r="I1108" s="901"/>
      <c r="J1108" s="416"/>
      <c r="K1108" s="417"/>
      <c r="L1108" s="417"/>
      <c r="M1108" s="417"/>
      <c r="N1108" s="417"/>
      <c r="O1108" s="417"/>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401">
        <v>7</v>
      </c>
      <c r="B1109" s="401">
        <v>1</v>
      </c>
      <c r="C1109" s="902"/>
      <c r="D1109" s="902"/>
      <c r="E1109" s="901"/>
      <c r="F1109" s="901"/>
      <c r="G1109" s="901"/>
      <c r="H1109" s="901"/>
      <c r="I1109" s="901"/>
      <c r="J1109" s="416"/>
      <c r="K1109" s="417"/>
      <c r="L1109" s="417"/>
      <c r="M1109" s="417"/>
      <c r="N1109" s="417"/>
      <c r="O1109" s="417"/>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401">
        <v>8</v>
      </c>
      <c r="B1110" s="401">
        <v>1</v>
      </c>
      <c r="C1110" s="902"/>
      <c r="D1110" s="902"/>
      <c r="E1110" s="901"/>
      <c r="F1110" s="901"/>
      <c r="G1110" s="901"/>
      <c r="H1110" s="901"/>
      <c r="I1110" s="901"/>
      <c r="J1110" s="416"/>
      <c r="K1110" s="417"/>
      <c r="L1110" s="417"/>
      <c r="M1110" s="417"/>
      <c r="N1110" s="417"/>
      <c r="O1110" s="417"/>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401">
        <v>9</v>
      </c>
      <c r="B1111" s="401">
        <v>1</v>
      </c>
      <c r="C1111" s="902"/>
      <c r="D1111" s="902"/>
      <c r="E1111" s="901"/>
      <c r="F1111" s="901"/>
      <c r="G1111" s="901"/>
      <c r="H1111" s="901"/>
      <c r="I1111" s="901"/>
      <c r="J1111" s="416"/>
      <c r="K1111" s="417"/>
      <c r="L1111" s="417"/>
      <c r="M1111" s="417"/>
      <c r="N1111" s="417"/>
      <c r="O1111" s="417"/>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401">
        <v>10</v>
      </c>
      <c r="B1112" s="401">
        <v>1</v>
      </c>
      <c r="C1112" s="902"/>
      <c r="D1112" s="902"/>
      <c r="E1112" s="901"/>
      <c r="F1112" s="901"/>
      <c r="G1112" s="901"/>
      <c r="H1112" s="901"/>
      <c r="I1112" s="901"/>
      <c r="J1112" s="416"/>
      <c r="K1112" s="417"/>
      <c r="L1112" s="417"/>
      <c r="M1112" s="417"/>
      <c r="N1112" s="417"/>
      <c r="O1112" s="417"/>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401">
        <v>11</v>
      </c>
      <c r="B1113" s="401">
        <v>1</v>
      </c>
      <c r="C1113" s="902"/>
      <c r="D1113" s="902"/>
      <c r="E1113" s="901"/>
      <c r="F1113" s="901"/>
      <c r="G1113" s="901"/>
      <c r="H1113" s="901"/>
      <c r="I1113" s="901"/>
      <c r="J1113" s="416"/>
      <c r="K1113" s="417"/>
      <c r="L1113" s="417"/>
      <c r="M1113" s="417"/>
      <c r="N1113" s="417"/>
      <c r="O1113" s="417"/>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401">
        <v>12</v>
      </c>
      <c r="B1114" s="401">
        <v>1</v>
      </c>
      <c r="C1114" s="902"/>
      <c r="D1114" s="902"/>
      <c r="E1114" s="901"/>
      <c r="F1114" s="901"/>
      <c r="G1114" s="901"/>
      <c r="H1114" s="901"/>
      <c r="I1114" s="901"/>
      <c r="J1114" s="416"/>
      <c r="K1114" s="417"/>
      <c r="L1114" s="417"/>
      <c r="M1114" s="417"/>
      <c r="N1114" s="417"/>
      <c r="O1114" s="417"/>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401">
        <v>13</v>
      </c>
      <c r="B1115" s="401">
        <v>1</v>
      </c>
      <c r="C1115" s="902"/>
      <c r="D1115" s="902"/>
      <c r="E1115" s="901"/>
      <c r="F1115" s="901"/>
      <c r="G1115" s="901"/>
      <c r="H1115" s="901"/>
      <c r="I1115" s="901"/>
      <c r="J1115" s="416"/>
      <c r="K1115" s="417"/>
      <c r="L1115" s="417"/>
      <c r="M1115" s="417"/>
      <c r="N1115" s="417"/>
      <c r="O1115" s="417"/>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401">
        <v>14</v>
      </c>
      <c r="B1116" s="401">
        <v>1</v>
      </c>
      <c r="C1116" s="902"/>
      <c r="D1116" s="902"/>
      <c r="E1116" s="901"/>
      <c r="F1116" s="901"/>
      <c r="G1116" s="901"/>
      <c r="H1116" s="901"/>
      <c r="I1116" s="901"/>
      <c r="J1116" s="416"/>
      <c r="K1116" s="417"/>
      <c r="L1116" s="417"/>
      <c r="M1116" s="417"/>
      <c r="N1116" s="417"/>
      <c r="O1116" s="417"/>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401">
        <v>15</v>
      </c>
      <c r="B1117" s="401">
        <v>1</v>
      </c>
      <c r="C1117" s="902"/>
      <c r="D1117" s="902"/>
      <c r="E1117" s="901"/>
      <c r="F1117" s="901"/>
      <c r="G1117" s="901"/>
      <c r="H1117" s="901"/>
      <c r="I1117" s="901"/>
      <c r="J1117" s="416"/>
      <c r="K1117" s="417"/>
      <c r="L1117" s="417"/>
      <c r="M1117" s="417"/>
      <c r="N1117" s="417"/>
      <c r="O1117" s="417"/>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401">
        <v>16</v>
      </c>
      <c r="B1118" s="401">
        <v>1</v>
      </c>
      <c r="C1118" s="902"/>
      <c r="D1118" s="902"/>
      <c r="E1118" s="901"/>
      <c r="F1118" s="901"/>
      <c r="G1118" s="901"/>
      <c r="H1118" s="901"/>
      <c r="I1118" s="901"/>
      <c r="J1118" s="416"/>
      <c r="K1118" s="417"/>
      <c r="L1118" s="417"/>
      <c r="M1118" s="417"/>
      <c r="N1118" s="417"/>
      <c r="O1118" s="417"/>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401">
        <v>17</v>
      </c>
      <c r="B1119" s="401">
        <v>1</v>
      </c>
      <c r="C1119" s="902"/>
      <c r="D1119" s="902"/>
      <c r="E1119" s="901"/>
      <c r="F1119" s="901"/>
      <c r="G1119" s="901"/>
      <c r="H1119" s="901"/>
      <c r="I1119" s="901"/>
      <c r="J1119" s="416"/>
      <c r="K1119" s="417"/>
      <c r="L1119" s="417"/>
      <c r="M1119" s="417"/>
      <c r="N1119" s="417"/>
      <c r="O1119" s="417"/>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401">
        <v>18</v>
      </c>
      <c r="B1120" s="401">
        <v>1</v>
      </c>
      <c r="C1120" s="902"/>
      <c r="D1120" s="902"/>
      <c r="E1120" s="251"/>
      <c r="F1120" s="901"/>
      <c r="G1120" s="901"/>
      <c r="H1120" s="901"/>
      <c r="I1120" s="901"/>
      <c r="J1120" s="416"/>
      <c r="K1120" s="417"/>
      <c r="L1120" s="417"/>
      <c r="M1120" s="417"/>
      <c r="N1120" s="417"/>
      <c r="O1120" s="417"/>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401">
        <v>19</v>
      </c>
      <c r="B1121" s="401">
        <v>1</v>
      </c>
      <c r="C1121" s="902"/>
      <c r="D1121" s="902"/>
      <c r="E1121" s="901"/>
      <c r="F1121" s="901"/>
      <c r="G1121" s="901"/>
      <c r="H1121" s="901"/>
      <c r="I1121" s="901"/>
      <c r="J1121" s="416"/>
      <c r="K1121" s="417"/>
      <c r="L1121" s="417"/>
      <c r="M1121" s="417"/>
      <c r="N1121" s="417"/>
      <c r="O1121" s="417"/>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401">
        <v>20</v>
      </c>
      <c r="B1122" s="401">
        <v>1</v>
      </c>
      <c r="C1122" s="902"/>
      <c r="D1122" s="902"/>
      <c r="E1122" s="901"/>
      <c r="F1122" s="901"/>
      <c r="G1122" s="901"/>
      <c r="H1122" s="901"/>
      <c r="I1122" s="901"/>
      <c r="J1122" s="416"/>
      <c r="K1122" s="417"/>
      <c r="L1122" s="417"/>
      <c r="M1122" s="417"/>
      <c r="N1122" s="417"/>
      <c r="O1122" s="417"/>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401">
        <v>21</v>
      </c>
      <c r="B1123" s="401">
        <v>1</v>
      </c>
      <c r="C1123" s="902"/>
      <c r="D1123" s="902"/>
      <c r="E1123" s="901"/>
      <c r="F1123" s="901"/>
      <c r="G1123" s="901"/>
      <c r="H1123" s="901"/>
      <c r="I1123" s="901"/>
      <c r="J1123" s="416"/>
      <c r="K1123" s="417"/>
      <c r="L1123" s="417"/>
      <c r="M1123" s="417"/>
      <c r="N1123" s="417"/>
      <c r="O1123" s="417"/>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401">
        <v>22</v>
      </c>
      <c r="B1124" s="401">
        <v>1</v>
      </c>
      <c r="C1124" s="902"/>
      <c r="D1124" s="902"/>
      <c r="E1124" s="901"/>
      <c r="F1124" s="901"/>
      <c r="G1124" s="901"/>
      <c r="H1124" s="901"/>
      <c r="I1124" s="901"/>
      <c r="J1124" s="416"/>
      <c r="K1124" s="417"/>
      <c r="L1124" s="417"/>
      <c r="M1124" s="417"/>
      <c r="N1124" s="417"/>
      <c r="O1124" s="417"/>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401">
        <v>23</v>
      </c>
      <c r="B1125" s="401">
        <v>1</v>
      </c>
      <c r="C1125" s="902"/>
      <c r="D1125" s="902"/>
      <c r="E1125" s="901"/>
      <c r="F1125" s="901"/>
      <c r="G1125" s="901"/>
      <c r="H1125" s="901"/>
      <c r="I1125" s="901"/>
      <c r="J1125" s="416"/>
      <c r="K1125" s="417"/>
      <c r="L1125" s="417"/>
      <c r="M1125" s="417"/>
      <c r="N1125" s="417"/>
      <c r="O1125" s="417"/>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401">
        <v>24</v>
      </c>
      <c r="B1126" s="401">
        <v>1</v>
      </c>
      <c r="C1126" s="902"/>
      <c r="D1126" s="902"/>
      <c r="E1126" s="901"/>
      <c r="F1126" s="901"/>
      <c r="G1126" s="901"/>
      <c r="H1126" s="901"/>
      <c r="I1126" s="901"/>
      <c r="J1126" s="416"/>
      <c r="K1126" s="417"/>
      <c r="L1126" s="417"/>
      <c r="M1126" s="417"/>
      <c r="N1126" s="417"/>
      <c r="O1126" s="417"/>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401">
        <v>25</v>
      </c>
      <c r="B1127" s="401">
        <v>1</v>
      </c>
      <c r="C1127" s="902"/>
      <c r="D1127" s="902"/>
      <c r="E1127" s="901"/>
      <c r="F1127" s="901"/>
      <c r="G1127" s="901"/>
      <c r="H1127" s="901"/>
      <c r="I1127" s="901"/>
      <c r="J1127" s="416"/>
      <c r="K1127" s="417"/>
      <c r="L1127" s="417"/>
      <c r="M1127" s="417"/>
      <c r="N1127" s="417"/>
      <c r="O1127" s="417"/>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401">
        <v>26</v>
      </c>
      <c r="B1128" s="401">
        <v>1</v>
      </c>
      <c r="C1128" s="902"/>
      <c r="D1128" s="902"/>
      <c r="E1128" s="901"/>
      <c r="F1128" s="901"/>
      <c r="G1128" s="901"/>
      <c r="H1128" s="901"/>
      <c r="I1128" s="901"/>
      <c r="J1128" s="416"/>
      <c r="K1128" s="417"/>
      <c r="L1128" s="417"/>
      <c r="M1128" s="417"/>
      <c r="N1128" s="417"/>
      <c r="O1128" s="417"/>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401">
        <v>27</v>
      </c>
      <c r="B1129" s="401">
        <v>1</v>
      </c>
      <c r="C1129" s="902"/>
      <c r="D1129" s="902"/>
      <c r="E1129" s="901"/>
      <c r="F1129" s="901"/>
      <c r="G1129" s="901"/>
      <c r="H1129" s="901"/>
      <c r="I1129" s="901"/>
      <c r="J1129" s="416"/>
      <c r="K1129" s="417"/>
      <c r="L1129" s="417"/>
      <c r="M1129" s="417"/>
      <c r="N1129" s="417"/>
      <c r="O1129" s="417"/>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401">
        <v>28</v>
      </c>
      <c r="B1130" s="401">
        <v>1</v>
      </c>
      <c r="C1130" s="902"/>
      <c r="D1130" s="902"/>
      <c r="E1130" s="901"/>
      <c r="F1130" s="901"/>
      <c r="G1130" s="901"/>
      <c r="H1130" s="901"/>
      <c r="I1130" s="901"/>
      <c r="J1130" s="416"/>
      <c r="K1130" s="417"/>
      <c r="L1130" s="417"/>
      <c r="M1130" s="417"/>
      <c r="N1130" s="417"/>
      <c r="O1130" s="417"/>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401">
        <v>29</v>
      </c>
      <c r="B1131" s="401">
        <v>1</v>
      </c>
      <c r="C1131" s="902"/>
      <c r="D1131" s="902"/>
      <c r="E1131" s="901"/>
      <c r="F1131" s="901"/>
      <c r="G1131" s="901"/>
      <c r="H1131" s="901"/>
      <c r="I1131" s="901"/>
      <c r="J1131" s="416"/>
      <c r="K1131" s="417"/>
      <c r="L1131" s="417"/>
      <c r="M1131" s="417"/>
      <c r="N1131" s="417"/>
      <c r="O1131" s="417"/>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401">
        <v>30</v>
      </c>
      <c r="B1132" s="401">
        <v>1</v>
      </c>
      <c r="C1132" s="902"/>
      <c r="D1132" s="902"/>
      <c r="E1132" s="901"/>
      <c r="F1132" s="901"/>
      <c r="G1132" s="901"/>
      <c r="H1132" s="901"/>
      <c r="I1132" s="901"/>
      <c r="J1132" s="416"/>
      <c r="K1132" s="417"/>
      <c r="L1132" s="417"/>
      <c r="M1132" s="417"/>
      <c r="N1132" s="417"/>
      <c r="O1132" s="417"/>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83">
    <cfRule type="expression" dxfId="2093" priority="13879">
      <formula>IF(RIGHT(TEXT(Y783,"0.#"),1)=".",FALSE,TRUE)</formula>
    </cfRule>
    <cfRule type="expression" dxfId="2092" priority="13880">
      <formula>IF(RIGHT(TEXT(Y783,"0.#"),1)=".",TRUE,FALSE)</formula>
    </cfRule>
  </conditionalFormatting>
  <conditionalFormatting sqref="Y792">
    <cfRule type="expression" dxfId="2091" priority="13875">
      <formula>IF(RIGHT(TEXT(Y792,"0.#"),1)=".",FALSE,TRUE)</formula>
    </cfRule>
    <cfRule type="expression" dxfId="2090" priority="13876">
      <formula>IF(RIGHT(TEXT(Y792,"0.#"),1)=".",TRUE,FALSE)</formula>
    </cfRule>
  </conditionalFormatting>
  <conditionalFormatting sqref="Y823:Y830 Y821 Y810:Y817 Y808 Y797:Y804 Y795">
    <cfRule type="expression" dxfId="2089" priority="13657">
      <formula>IF(RIGHT(TEXT(Y795,"0.#"),1)=".",FALSE,TRUE)</formula>
    </cfRule>
    <cfRule type="expression" dxfId="2088" priority="13658">
      <formula>IF(RIGHT(TEXT(Y795,"0.#"),1)=".",TRUE,FALSE)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84:Y791 Y782">
    <cfRule type="expression" dxfId="2081" priority="13681">
      <formula>IF(RIGHT(TEXT(Y782,"0.#"),1)=".",FALSE,TRUE)</formula>
    </cfRule>
    <cfRule type="expression" dxfId="2080" priority="13682">
      <formula>IF(RIGHT(TEXT(Y782,"0.#"),1)=".",TRUE,FALSE)</formula>
    </cfRule>
  </conditionalFormatting>
  <conditionalFormatting sqref="AU783">
    <cfRule type="expression" dxfId="2079" priority="13679">
      <formula>IF(RIGHT(TEXT(AU783,"0.#"),1)=".",FALSE,TRUE)</formula>
    </cfRule>
    <cfRule type="expression" dxfId="2078" priority="13680">
      <formula>IF(RIGHT(TEXT(AU783,"0.#"),1)=".",TRUE,FALSE)</formula>
    </cfRule>
  </conditionalFormatting>
  <conditionalFormatting sqref="AU792">
    <cfRule type="expression" dxfId="2077" priority="13677">
      <formula>IF(RIGHT(TEXT(AU792,"0.#"),1)=".",FALSE,TRUE)</formula>
    </cfRule>
    <cfRule type="expression" dxfId="2076" priority="13678">
      <formula>IF(RIGHT(TEXT(AU792,"0.#"),1)=".",TRUE,FALSE)</formula>
    </cfRule>
  </conditionalFormatting>
  <conditionalFormatting sqref="AU784:AU791 AU782">
    <cfRule type="expression" dxfId="2075" priority="13675">
      <formula>IF(RIGHT(TEXT(AU782,"0.#"),1)=".",FALSE,TRUE)</formula>
    </cfRule>
    <cfRule type="expression" dxfId="2074" priority="13676">
      <formula>IF(RIGHT(TEXT(AU782,"0.#"),1)=".",TRUE,FALSE)</formula>
    </cfRule>
  </conditionalFormatting>
  <conditionalFormatting sqref="Y822 Y809 Y796">
    <cfRule type="expression" dxfId="2073" priority="13661">
      <formula>IF(RIGHT(TEXT(Y796,"0.#"),1)=".",FALSE,TRUE)</formula>
    </cfRule>
    <cfRule type="expression" dxfId="2072" priority="13662">
      <formula>IF(RIGHT(TEXT(Y796,"0.#"),1)=".",TRUE,FALSE)</formula>
    </cfRule>
  </conditionalFormatting>
  <conditionalFormatting sqref="Y831 Y818 Y805">
    <cfRule type="expression" dxfId="2071" priority="13659">
      <formula>IF(RIGHT(TEXT(Y805,"0.#"),1)=".",FALSE,TRUE)</formula>
    </cfRule>
    <cfRule type="expression" dxfId="2070" priority="13660">
      <formula>IF(RIGHT(TEXT(Y805,"0.#"),1)=".",TRUE,FALSE)</formula>
    </cfRule>
  </conditionalFormatting>
  <conditionalFormatting sqref="AU822 AU809 AU796">
    <cfRule type="expression" dxfId="2069" priority="13655">
      <formula>IF(RIGHT(TEXT(AU796,"0.#"),1)=".",FALSE,TRUE)</formula>
    </cfRule>
    <cfRule type="expression" dxfId="2068" priority="13656">
      <formula>IF(RIGHT(TEXT(AU796,"0.#"),1)=".",TRUE,FALSE)</formula>
    </cfRule>
  </conditionalFormatting>
  <conditionalFormatting sqref="AU831 AU818 AU805">
    <cfRule type="expression" dxfId="2067" priority="13653">
      <formula>IF(RIGHT(TEXT(AU805,"0.#"),1)=".",FALSE,TRUE)</formula>
    </cfRule>
    <cfRule type="expression" dxfId="2066" priority="13654">
      <formula>IF(RIGHT(TEXT(AU805,"0.#"),1)=".",TRUE,FALSE)</formula>
    </cfRule>
  </conditionalFormatting>
  <conditionalFormatting sqref="AU823:AU830 AU821 AU810:AU817 AU808 AU797:AU804 AU795">
    <cfRule type="expression" dxfId="2065" priority="13651">
      <formula>IF(RIGHT(TEXT(AU795,"0.#"),1)=".",FALSE,TRUE)</formula>
    </cfRule>
    <cfRule type="expression" dxfId="2064" priority="13652">
      <formula>IF(RIGHT(TEXT(AU795,"0.#"),1)=".",TRUE,FALSE)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M116">
    <cfRule type="expression" dxfId="1889" priority="13155">
      <formula>IF(RIGHT(TEXT(AM116,"0.#"),1)=".",FALSE,TRUE)</formula>
    </cfRule>
    <cfRule type="expression" dxfId="1888" priority="13156">
      <formula>IF(RIGHT(TEXT(AM116,"0.#"),1)=".",TRUE,FALSE)</formula>
    </cfRule>
  </conditionalFormatting>
  <conditionalFormatting sqref="AE117 AM117">
    <cfRule type="expression" dxfId="1887" priority="13153">
      <formula>IF(RIGHT(TEXT(AE117,"0.#"),1)=".",FALSE,TRUE)</formula>
    </cfRule>
    <cfRule type="expression" dxfId="1886" priority="13154">
      <formula>IF(RIGHT(TEXT(AE117,"0.#"),1)=".",TRUE,FALSE)</formula>
    </cfRule>
  </conditionalFormatting>
  <conditionalFormatting sqref="AI117">
    <cfRule type="expression" dxfId="1885" priority="13151">
      <formula>IF(RIGHT(TEXT(AI117,"0.#"),1)=".",FALSE,TRUE)</formula>
    </cfRule>
    <cfRule type="expression" dxfId="1884" priority="13152">
      <formula>IF(RIGHT(TEXT(AI117,"0.#"),1)=".",TRUE,FALSE)</formula>
    </cfRule>
  </conditionalFormatting>
  <conditionalFormatting sqref="AQ117">
    <cfRule type="expression" dxfId="1883" priority="13147">
      <formula>IF(RIGHT(TEXT(AQ117,"0.#"),1)=".",FALSE,TRUE)</formula>
    </cfRule>
    <cfRule type="expression" dxfId="1882" priority="13148">
      <formula>IF(RIGHT(TEXT(AQ117,"0.#"),1)=".",TRUE,FALSE)</formula>
    </cfRule>
  </conditionalFormatting>
  <conditionalFormatting sqref="AE119 AQ119">
    <cfRule type="expression" dxfId="1881" priority="13145">
      <formula>IF(RIGHT(TEXT(AE119,"0.#"),1)=".",FALSE,TRUE)</formula>
    </cfRule>
    <cfRule type="expression" dxfId="1880" priority="13146">
      <formula>IF(RIGHT(TEXT(AE119,"0.#"),1)=".",TRUE,FALSE)</formula>
    </cfRule>
  </conditionalFormatting>
  <conditionalFormatting sqref="AI119">
    <cfRule type="expression" dxfId="1879" priority="13143">
      <formula>IF(RIGHT(TEXT(AI119,"0.#"),1)=".",FALSE,TRUE)</formula>
    </cfRule>
    <cfRule type="expression" dxfId="1878" priority="13144">
      <formula>IF(RIGHT(TEXT(AI119,"0.#"),1)=".",TRUE,FALSE)</formula>
    </cfRule>
  </conditionalFormatting>
  <conditionalFormatting sqref="AM119">
    <cfRule type="expression" dxfId="1877" priority="13141">
      <formula>IF(RIGHT(TEXT(AM119,"0.#"),1)=".",FALSE,TRUE)</formula>
    </cfRule>
    <cfRule type="expression" dxfId="1876" priority="13142">
      <formula>IF(RIGHT(TEXT(AM119,"0.#"),1)=".",TRUE,FALSE)</formula>
    </cfRule>
  </conditionalFormatting>
  <conditionalFormatting sqref="AQ120">
    <cfRule type="expression" dxfId="1875" priority="13133">
      <formula>IF(RIGHT(TEXT(AQ120,"0.#"),1)=".",FALSE,TRUE)</formula>
    </cfRule>
    <cfRule type="expression" dxfId="1874" priority="13134">
      <formula>IF(RIGHT(TEXT(AQ120,"0.#"),1)=".",TRUE,FALSE)</formula>
    </cfRule>
  </conditionalFormatting>
  <conditionalFormatting sqref="AE122 AQ122">
    <cfRule type="expression" dxfId="1873" priority="13131">
      <formula>IF(RIGHT(TEXT(AE122,"0.#"),1)=".",FALSE,TRUE)</formula>
    </cfRule>
    <cfRule type="expression" dxfId="1872" priority="13132">
      <formula>IF(RIGHT(TEXT(AE122,"0.#"),1)=".",TRUE,FALSE)</formula>
    </cfRule>
  </conditionalFormatting>
  <conditionalFormatting sqref="AI122">
    <cfRule type="expression" dxfId="1871" priority="13129">
      <formula>IF(RIGHT(TEXT(AI122,"0.#"),1)=".",FALSE,TRUE)</formula>
    </cfRule>
    <cfRule type="expression" dxfId="1870" priority="13130">
      <formula>IF(RIGHT(TEXT(AI122,"0.#"),1)=".",TRUE,FALSE)</formula>
    </cfRule>
  </conditionalFormatting>
  <conditionalFormatting sqref="AM122">
    <cfRule type="expression" dxfId="1869" priority="13127">
      <formula>IF(RIGHT(TEXT(AM122,"0.#"),1)=".",FALSE,TRUE)</formula>
    </cfRule>
    <cfRule type="expression" dxfId="1868" priority="13128">
      <formula>IF(RIGHT(TEXT(AM122,"0.#"),1)=".",TRUE,FALSE)</formula>
    </cfRule>
  </conditionalFormatting>
  <conditionalFormatting sqref="AQ123">
    <cfRule type="expression" dxfId="1867" priority="13119">
      <formula>IF(RIGHT(TEXT(AQ123,"0.#"),1)=".",FALSE,TRUE)</formula>
    </cfRule>
    <cfRule type="expression" dxfId="1866" priority="13120">
      <formula>IF(RIGHT(TEXT(AQ123,"0.#"),1)=".",TRUE,FALSE)</formula>
    </cfRule>
  </conditionalFormatting>
  <conditionalFormatting sqref="AE125 AQ125">
    <cfRule type="expression" dxfId="1865" priority="13117">
      <formula>IF(RIGHT(TEXT(AE125,"0.#"),1)=".",FALSE,TRUE)</formula>
    </cfRule>
    <cfRule type="expression" dxfId="1864" priority="13118">
      <formula>IF(RIGHT(TEXT(AE125,"0.#"),1)=".",TRUE,FALSE)</formula>
    </cfRule>
  </conditionalFormatting>
  <conditionalFormatting sqref="AI125">
    <cfRule type="expression" dxfId="1863" priority="13115">
      <formula>IF(RIGHT(TEXT(AI125,"0.#"),1)=".",FALSE,TRUE)</formula>
    </cfRule>
    <cfRule type="expression" dxfId="1862" priority="13116">
      <formula>IF(RIGHT(TEXT(AI125,"0.#"),1)=".",TRUE,FALSE)</formula>
    </cfRule>
  </conditionalFormatting>
  <conditionalFormatting sqref="AM125">
    <cfRule type="expression" dxfId="1861" priority="13113">
      <formula>IF(RIGHT(TEXT(AM125,"0.#"),1)=".",FALSE,TRUE)</formula>
    </cfRule>
    <cfRule type="expression" dxfId="1860" priority="13114">
      <formula>IF(RIGHT(TEXT(AM125,"0.#"),1)=".",TRUE,FALSE)</formula>
    </cfRule>
  </conditionalFormatting>
  <conditionalFormatting sqref="AQ126">
    <cfRule type="expression" dxfId="1859" priority="13105">
      <formula>IF(RIGHT(TEXT(AQ126,"0.#"),1)=".",FALSE,TRUE)</formula>
    </cfRule>
    <cfRule type="expression" dxfId="1858" priority="13106">
      <formula>IF(RIGHT(TEXT(AQ126,"0.#"),1)=".",TRUE,FALSE)</formula>
    </cfRule>
  </conditionalFormatting>
  <conditionalFormatting sqref="AE128 AQ128">
    <cfRule type="expression" dxfId="1857" priority="13103">
      <formula>IF(RIGHT(TEXT(AE128,"0.#"),1)=".",FALSE,TRUE)</formula>
    </cfRule>
    <cfRule type="expression" dxfId="1856" priority="13104">
      <formula>IF(RIGHT(TEXT(AE128,"0.#"),1)=".",TRUE,FALSE)</formula>
    </cfRule>
  </conditionalFormatting>
  <conditionalFormatting sqref="AI128">
    <cfRule type="expression" dxfId="1855" priority="13101">
      <formula>IF(RIGHT(TEXT(AI128,"0.#"),1)=".",FALSE,TRUE)</formula>
    </cfRule>
    <cfRule type="expression" dxfId="1854" priority="13102">
      <formula>IF(RIGHT(TEXT(AI128,"0.#"),1)=".",TRUE,FALSE)</formula>
    </cfRule>
  </conditionalFormatting>
  <conditionalFormatting sqref="AM128">
    <cfRule type="expression" dxfId="1853" priority="13099">
      <formula>IF(RIGHT(TEXT(AM128,"0.#"),1)=".",FALSE,TRUE)</formula>
    </cfRule>
    <cfRule type="expression" dxfId="1852" priority="13100">
      <formula>IF(RIGHT(TEXT(AM128,"0.#"),1)=".",TRUE,FALSE)</formula>
    </cfRule>
  </conditionalFormatting>
  <conditionalFormatting sqref="AQ129">
    <cfRule type="expression" dxfId="1851" priority="13091">
      <formula>IF(RIGHT(TEXT(AQ129,"0.#"),1)=".",FALSE,TRUE)</formula>
    </cfRule>
    <cfRule type="expression" dxfId="1850" priority="13092">
      <formula>IF(RIGHT(TEXT(AQ129,"0.#"),1)=".",TRUE,FALSE)</formula>
    </cfRule>
  </conditionalFormatting>
  <conditionalFormatting sqref="AE75">
    <cfRule type="expression" dxfId="1849" priority="13089">
      <formula>IF(RIGHT(TEXT(AE75,"0.#"),1)=".",FALSE,TRUE)</formula>
    </cfRule>
    <cfRule type="expression" dxfId="1848" priority="13090">
      <formula>IF(RIGHT(TEXT(AE75,"0.#"),1)=".",TRUE,FALSE)</formula>
    </cfRule>
  </conditionalFormatting>
  <conditionalFormatting sqref="AE76">
    <cfRule type="expression" dxfId="1847" priority="13087">
      <formula>IF(RIGHT(TEXT(AE76,"0.#"),1)=".",FALSE,TRUE)</formula>
    </cfRule>
    <cfRule type="expression" dxfId="1846" priority="13088">
      <formula>IF(RIGHT(TEXT(AE76,"0.#"),1)=".",TRUE,FALSE)</formula>
    </cfRule>
  </conditionalFormatting>
  <conditionalFormatting sqref="AE77">
    <cfRule type="expression" dxfId="1845" priority="13085">
      <formula>IF(RIGHT(TEXT(AE77,"0.#"),1)=".",FALSE,TRUE)</formula>
    </cfRule>
    <cfRule type="expression" dxfId="1844" priority="13086">
      <formula>IF(RIGHT(TEXT(AE77,"0.#"),1)=".",TRUE,FALSE)</formula>
    </cfRule>
  </conditionalFormatting>
  <conditionalFormatting sqref="AI77">
    <cfRule type="expression" dxfId="1843" priority="13083">
      <formula>IF(RIGHT(TEXT(AI77,"0.#"),1)=".",FALSE,TRUE)</formula>
    </cfRule>
    <cfRule type="expression" dxfId="1842" priority="13084">
      <formula>IF(RIGHT(TEXT(AI77,"0.#"),1)=".",TRUE,FALSE)</formula>
    </cfRule>
  </conditionalFormatting>
  <conditionalFormatting sqref="AI76">
    <cfRule type="expression" dxfId="1841" priority="13081">
      <formula>IF(RIGHT(TEXT(AI76,"0.#"),1)=".",FALSE,TRUE)</formula>
    </cfRule>
    <cfRule type="expression" dxfId="1840" priority="13082">
      <formula>IF(RIGHT(TEXT(AI76,"0.#"),1)=".",TRUE,FALSE)</formula>
    </cfRule>
  </conditionalFormatting>
  <conditionalFormatting sqref="AI75">
    <cfRule type="expression" dxfId="1839" priority="13079">
      <formula>IF(RIGHT(TEXT(AI75,"0.#"),1)=".",FALSE,TRUE)</formula>
    </cfRule>
    <cfRule type="expression" dxfId="1838" priority="13080">
      <formula>IF(RIGHT(TEXT(AI75,"0.#"),1)=".",TRUE,FALSE)</formula>
    </cfRule>
  </conditionalFormatting>
  <conditionalFormatting sqref="AM75">
    <cfRule type="expression" dxfId="1837" priority="13077">
      <formula>IF(RIGHT(TEXT(AM75,"0.#"),1)=".",FALSE,TRUE)</formula>
    </cfRule>
    <cfRule type="expression" dxfId="1836" priority="13078">
      <formula>IF(RIGHT(TEXT(AM75,"0.#"),1)=".",TRUE,FALSE)</formula>
    </cfRule>
  </conditionalFormatting>
  <conditionalFormatting sqref="AM76">
    <cfRule type="expression" dxfId="1835" priority="13075">
      <formula>IF(RIGHT(TEXT(AM76,"0.#"),1)=".",FALSE,TRUE)</formula>
    </cfRule>
    <cfRule type="expression" dxfId="1834" priority="13076">
      <formula>IF(RIGHT(TEXT(AM76,"0.#"),1)=".",TRUE,FALSE)</formula>
    </cfRule>
  </conditionalFormatting>
  <conditionalFormatting sqref="AM77">
    <cfRule type="expression" dxfId="1833" priority="13073">
      <formula>IF(RIGHT(TEXT(AM77,"0.#"),1)=".",FALSE,TRUE)</formula>
    </cfRule>
    <cfRule type="expression" dxfId="1832" priority="13074">
      <formula>IF(RIGHT(TEXT(AM77,"0.#"),1)=".",TRUE,FALSE)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 RIGHT(TEXT(AL840,"0.#"),1)&lt;&gt;"."),TRUE,FALSE)</formula>
    </cfRule>
    <cfRule type="expression" dxfId="1800" priority="6630">
      <formula>IF(AND(AL840&gt;=0, RIGHT(TEXT(AL840,"0.#"),1)="."),TRUE,FALSE)</formula>
    </cfRule>
    <cfRule type="expression" dxfId="1799" priority="6631">
      <formula>IF(AND(AL840&lt;0, RIGHT(TEXT(AL840,"0.#"),1)&lt;&gt;"."),TRUE,FALSE)</formula>
    </cfRule>
    <cfRule type="expression" dxfId="1798" priority="6632">
      <formula>IF(AND(AL840&lt;0, 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5:Y867">
    <cfRule type="expression" dxfId="1727" priority="2957">
      <formula>IF(RIGHT(TEXT(Y845,"0.#"),1)=".",FALSE,TRUE)</formula>
    </cfRule>
    <cfRule type="expression" dxfId="1726" priority="2958">
      <formula>IF(RIGHT(TEXT(Y845,"0.#"),1)=".",TRUE,FALSE)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 RIGHT(TEXT(AL1103,"0.#"),1)&lt;&gt;"."),TRUE,FALSE)</formula>
    </cfRule>
    <cfRule type="expression" dxfId="1696" priority="2864">
      <formula>IF(AND(AL1103&gt;=0, RIGHT(TEXT(AL1103,"0.#"),1)="."),TRUE,FALSE)</formula>
    </cfRule>
    <cfRule type="expression" dxfId="1695" priority="2865">
      <formula>IF(AND(AL1103&lt;0, RIGHT(TEXT(AL1103,"0.#"),1)&lt;&gt;"."),TRUE,FALSE)</formula>
    </cfRule>
    <cfRule type="expression" dxfId="1694" priority="2866">
      <formula>IF(AND(AL1103&lt;0, 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 RIGHT(TEXT(AL838,"0.#"),1)&lt;&gt;"."),TRUE,FALSE)</formula>
    </cfRule>
    <cfRule type="expression" dxfId="1682" priority="2816">
      <formula>IF(AND(AL838&gt;=0, RIGHT(TEXT(AL838,"0.#"),1)="."),TRUE,FALSE)</formula>
    </cfRule>
    <cfRule type="expression" dxfId="1681" priority="2817">
      <formula>IF(AND(AL838&lt;0, RIGHT(TEXT(AL838,"0.#"),1)&lt;&gt;"."),TRUE,FALSE)</formula>
    </cfRule>
    <cfRule type="expression" dxfId="1680" priority="2818">
      <formula>IF(AND(AL838&lt;0, 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 RIGHT(TEXT(AL873,"0.#"),1)&lt;&gt;"."),TRUE,FALSE)</formula>
    </cfRule>
    <cfRule type="expression" dxfId="1262" priority="2076">
      <formula>IF(AND(AL873&gt;=0, RIGHT(TEXT(AL873,"0.#"),1)="."),TRUE,FALSE)</formula>
    </cfRule>
    <cfRule type="expression" dxfId="1261" priority="2077">
      <formula>IF(AND(AL873&lt;0, RIGHT(TEXT(AL873,"0.#"),1)&lt;&gt;"."),TRUE,FALSE)</formula>
    </cfRule>
    <cfRule type="expression" dxfId="1260" priority="2078">
      <formula>IF(AND(AL873&lt;0, RIGHT(TEXT(AL873,"0.#"),1)="."),TRUE,FALSE)</formula>
    </cfRule>
  </conditionalFormatting>
  <conditionalFormatting sqref="AL871:AO872">
    <cfRule type="expression" dxfId="1259" priority="2069">
      <formula>IF(AND(AL871&gt;=0, RIGHT(TEXT(AL871,"0.#"),1)&lt;&gt;"."),TRUE,FALSE)</formula>
    </cfRule>
    <cfRule type="expression" dxfId="1258" priority="2070">
      <formula>IF(AND(AL871&gt;=0, RIGHT(TEXT(AL871,"0.#"),1)="."),TRUE,FALSE)</formula>
    </cfRule>
    <cfRule type="expression" dxfId="1257" priority="2071">
      <formula>IF(AND(AL871&lt;0, RIGHT(TEXT(AL871,"0.#"),1)&lt;&gt;"."),TRUE,FALSE)</formula>
    </cfRule>
    <cfRule type="expression" dxfId="1256" priority="2072">
      <formula>IF(AND(AL871&lt;0, RIGHT(TEXT(AL871,"0.#"),1)="."),TRUE,FALSE)</formula>
    </cfRule>
  </conditionalFormatting>
  <conditionalFormatting sqref="AL906:AO933">
    <cfRule type="expression" dxfId="1255" priority="2063">
      <formula>IF(AND(AL906&gt;=0, RIGHT(TEXT(AL906,"0.#"),1)&lt;&gt;"."),TRUE,FALSE)</formula>
    </cfRule>
    <cfRule type="expression" dxfId="1254" priority="2064">
      <formula>IF(AND(AL906&gt;=0, RIGHT(TEXT(AL906,"0.#"),1)="."),TRUE,FALSE)</formula>
    </cfRule>
    <cfRule type="expression" dxfId="1253" priority="2065">
      <formula>IF(AND(AL906&lt;0, RIGHT(TEXT(AL906,"0.#"),1)&lt;&gt;"."),TRUE,FALSE)</formula>
    </cfRule>
    <cfRule type="expression" dxfId="1252" priority="2066">
      <formula>IF(AND(AL906&lt;0, RIGHT(TEXT(AL906,"0.#"),1)="."),TRUE,FALSE)</formula>
    </cfRule>
  </conditionalFormatting>
  <conditionalFormatting sqref="AL904:AO905">
    <cfRule type="expression" dxfId="1251" priority="2057">
      <formula>IF(AND(AL904&gt;=0, RIGHT(TEXT(AL904,"0.#"),1)&lt;&gt;"."),TRUE,FALSE)</formula>
    </cfRule>
    <cfRule type="expression" dxfId="1250" priority="2058">
      <formula>IF(AND(AL904&gt;=0, RIGHT(TEXT(AL904,"0.#"),1)="."),TRUE,FALSE)</formula>
    </cfRule>
    <cfRule type="expression" dxfId="1249" priority="2059">
      <formula>IF(AND(AL904&lt;0, RIGHT(TEXT(AL904,"0.#"),1)&lt;&gt;"."),TRUE,FALSE)</formula>
    </cfRule>
    <cfRule type="expression" dxfId="1248" priority="2060">
      <formula>IF(AND(AL904&lt;0, RIGHT(TEXT(AL904,"0.#"),1)="."),TRUE,FALSE)</formula>
    </cfRule>
  </conditionalFormatting>
  <conditionalFormatting sqref="AL939:AO966">
    <cfRule type="expression" dxfId="1247" priority="2051">
      <formula>IF(AND(AL939&gt;=0, RIGHT(TEXT(AL939,"0.#"),1)&lt;&gt;"."),TRUE,FALSE)</formula>
    </cfRule>
    <cfRule type="expression" dxfId="1246" priority="2052">
      <formula>IF(AND(AL939&gt;=0, RIGHT(TEXT(AL939,"0.#"),1)="."),TRUE,FALSE)</formula>
    </cfRule>
    <cfRule type="expression" dxfId="1245" priority="2053">
      <formula>IF(AND(AL939&lt;0, RIGHT(TEXT(AL939,"0.#"),1)&lt;&gt;"."),TRUE,FALSE)</formula>
    </cfRule>
    <cfRule type="expression" dxfId="1244" priority="2054">
      <formula>IF(AND(AL939&lt;0, RIGHT(TEXT(AL939,"0.#"),1)="."),TRUE,FALSE)</formula>
    </cfRule>
  </conditionalFormatting>
  <conditionalFormatting sqref="AL937:AO938">
    <cfRule type="expression" dxfId="1243" priority="2045">
      <formula>IF(AND(AL937&gt;=0, RIGHT(TEXT(AL937,"0.#"),1)&lt;&gt;"."),TRUE,FALSE)</formula>
    </cfRule>
    <cfRule type="expression" dxfId="1242" priority="2046">
      <formula>IF(AND(AL937&gt;=0, RIGHT(TEXT(AL937,"0.#"),1)="."),TRUE,FALSE)</formula>
    </cfRule>
    <cfRule type="expression" dxfId="1241" priority="2047">
      <formula>IF(AND(AL937&lt;0, RIGHT(TEXT(AL937,"0.#"),1)&lt;&gt;"."),TRUE,FALSE)</formula>
    </cfRule>
    <cfRule type="expression" dxfId="1240" priority="2048">
      <formula>IF(AND(AL937&lt;0, RIGHT(TEXT(AL937,"0.#"),1)="."),TRUE,FALSE)</formula>
    </cfRule>
  </conditionalFormatting>
  <conditionalFormatting sqref="AL972:AO999">
    <cfRule type="expression" dxfId="1239" priority="2039">
      <formula>IF(AND(AL972&gt;=0, RIGHT(TEXT(AL972,"0.#"),1)&lt;&gt;"."),TRUE,FALSE)</formula>
    </cfRule>
    <cfRule type="expression" dxfId="1238" priority="2040">
      <formula>IF(AND(AL972&gt;=0, RIGHT(TEXT(AL972,"0.#"),1)="."),TRUE,FALSE)</formula>
    </cfRule>
    <cfRule type="expression" dxfId="1237" priority="2041">
      <formula>IF(AND(AL972&lt;0, RIGHT(TEXT(AL972,"0.#"),1)&lt;&gt;"."),TRUE,FALSE)</formula>
    </cfRule>
    <cfRule type="expression" dxfId="1236" priority="2042">
      <formula>IF(AND(AL972&lt;0, RIGHT(TEXT(AL972,"0.#"),1)="."),TRUE,FALSE)</formula>
    </cfRule>
  </conditionalFormatting>
  <conditionalFormatting sqref="AL970:AO971">
    <cfRule type="expression" dxfId="1235" priority="2033">
      <formula>IF(AND(AL970&gt;=0, RIGHT(TEXT(AL970,"0.#"),1)&lt;&gt;"."),TRUE,FALSE)</formula>
    </cfRule>
    <cfRule type="expression" dxfId="1234" priority="2034">
      <formula>IF(AND(AL970&gt;=0, RIGHT(TEXT(AL970,"0.#"),1)="."),TRUE,FALSE)</formula>
    </cfRule>
    <cfRule type="expression" dxfId="1233" priority="2035">
      <formula>IF(AND(AL970&lt;0, RIGHT(TEXT(AL970,"0.#"),1)&lt;&gt;"."),TRUE,FALSE)</formula>
    </cfRule>
    <cfRule type="expression" dxfId="1232" priority="2036">
      <formula>IF(AND(AL970&lt;0, RIGHT(TEXT(AL970,"0.#"),1)="."),TRUE,FALSE)</formula>
    </cfRule>
  </conditionalFormatting>
  <conditionalFormatting sqref="AL1005:AO1032">
    <cfRule type="expression" dxfId="1231" priority="2027">
      <formula>IF(AND(AL1005&gt;=0, RIGHT(TEXT(AL1005,"0.#"),1)&lt;&gt;"."),TRUE,FALSE)</formula>
    </cfRule>
    <cfRule type="expression" dxfId="1230" priority="2028">
      <formula>IF(AND(AL1005&gt;=0, RIGHT(TEXT(AL1005,"0.#"),1)="."),TRUE,FALSE)</formula>
    </cfRule>
    <cfRule type="expression" dxfId="1229" priority="2029">
      <formula>IF(AND(AL1005&lt;0, RIGHT(TEXT(AL1005,"0.#"),1)&lt;&gt;"."),TRUE,FALSE)</formula>
    </cfRule>
    <cfRule type="expression" dxfId="1228" priority="2030">
      <formula>IF(AND(AL1005&lt;0, RIGHT(TEXT(AL1005,"0.#"),1)="."),TRUE,FALSE)</formula>
    </cfRule>
  </conditionalFormatting>
  <conditionalFormatting sqref="AL1003:AO1004">
    <cfRule type="expression" dxfId="1227" priority="2021">
      <formula>IF(AND(AL1003&gt;=0, RIGHT(TEXT(AL1003,"0.#"),1)&lt;&gt;"."),TRUE,FALSE)</formula>
    </cfRule>
    <cfRule type="expression" dxfId="1226" priority="2022">
      <formula>IF(AND(AL1003&gt;=0, RIGHT(TEXT(AL1003,"0.#"),1)="."),TRUE,FALSE)</formula>
    </cfRule>
    <cfRule type="expression" dxfId="1225" priority="2023">
      <formula>IF(AND(AL1003&lt;0, RIGHT(TEXT(AL1003,"0.#"),1)&lt;&gt;"."),TRUE,FALSE)</formula>
    </cfRule>
    <cfRule type="expression" dxfId="1224" priority="2024">
      <formula>IF(AND(AL1003&lt;0, 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 RIGHT(TEXT(AL1038,"0.#"),1)&lt;&gt;"."),TRUE,FALSE)</formula>
    </cfRule>
    <cfRule type="expression" dxfId="1220" priority="2016">
      <formula>IF(AND(AL1038&gt;=0, RIGHT(TEXT(AL1038,"0.#"),1)="."),TRUE,FALSE)</formula>
    </cfRule>
    <cfRule type="expression" dxfId="1219" priority="2017">
      <formula>IF(AND(AL1038&lt;0, RIGHT(TEXT(AL1038,"0.#"),1)&lt;&gt;"."),TRUE,FALSE)</formula>
    </cfRule>
    <cfRule type="expression" dxfId="1218" priority="2018">
      <formula>IF(AND(AL1038&lt;0, 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 RIGHT(TEXT(AL1036,"0.#"),1)&lt;&gt;"."),TRUE,FALSE)</formula>
    </cfRule>
    <cfRule type="expression" dxfId="1214" priority="2010">
      <formula>IF(AND(AL1036&gt;=0, RIGHT(TEXT(AL1036,"0.#"),1)="."),TRUE,FALSE)</formula>
    </cfRule>
    <cfRule type="expression" dxfId="1213" priority="2011">
      <formula>IF(AND(AL1036&lt;0, RIGHT(TEXT(AL1036,"0.#"),1)&lt;&gt;"."),TRUE,FALSE)</formula>
    </cfRule>
    <cfRule type="expression" dxfId="1212" priority="2012">
      <formula>IF(AND(AL1036&lt;0, 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 RIGHT(TEXT(AL1071,"0.#"),1)&lt;&gt;"."),TRUE,FALSE)</formula>
    </cfRule>
    <cfRule type="expression" dxfId="1208" priority="2004">
      <formula>IF(AND(AL1071&gt;=0, RIGHT(TEXT(AL1071,"0.#"),1)="."),TRUE,FALSE)</formula>
    </cfRule>
    <cfRule type="expression" dxfId="1207" priority="2005">
      <formula>IF(AND(AL1071&lt;0, RIGHT(TEXT(AL1071,"0.#"),1)&lt;&gt;"."),TRUE,FALSE)</formula>
    </cfRule>
    <cfRule type="expression" dxfId="1206" priority="2006">
      <formula>IF(AND(AL1071&lt;0, 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 RIGHT(TEXT(AL1069,"0.#"),1)&lt;&gt;"."),TRUE,FALSE)</formula>
    </cfRule>
    <cfRule type="expression" dxfId="1202" priority="1998">
      <formula>IF(AND(AL1069&gt;=0, RIGHT(TEXT(AL1069,"0.#"),1)="."),TRUE,FALSE)</formula>
    </cfRule>
    <cfRule type="expression" dxfId="1201" priority="1999">
      <formula>IF(AND(AL1069&lt;0, RIGHT(TEXT(AL1069,"0.#"),1)&lt;&gt;"."),TRUE,FALSE)</formula>
    </cfRule>
    <cfRule type="expression" dxfId="1200" priority="2000">
      <formula>IF(AND(AL1069&lt;0, 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E134:AE135 AI134:AI135 AM134:AM135 AQ134:AQ135 AU134:AU135">
    <cfRule type="expression" dxfId="3" priority="3">
      <formula>IF(RIGHT(TEXT(AE134,"0.#"),1)=".",FALSE,TRUE)</formula>
    </cfRule>
    <cfRule type="expression" dxfId="2" priority="4">
      <formula>IF(RIGHT(TEXT(AE134,"0.#"),1)=".",TRUE,FALSE)</formula>
    </cfRule>
  </conditionalFormatting>
  <conditionalFormatting sqref="Y840:Y844">
    <cfRule type="expression" dxfId="1" priority="1">
      <formula>IF(RIGHT(TEXT(Y840,"0.#"),1)=".",FALSE,TRUE)</formula>
    </cfRule>
    <cfRule type="expression" dxfId="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 manualBreakCount="3">
    <brk id="189" max="49" man="1"/>
    <brk id="72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489</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489</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2020-05-08T03:12:45Z</cp:lastPrinted>
  <dcterms:created xsi:type="dcterms:W3CDTF">2012-03-13T00:50:25Z</dcterms:created>
  <dcterms:modified xsi:type="dcterms:W3CDTF">2020-09-17T05:45:57Z</dcterms:modified>
</cp:coreProperties>
</file>