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saka-m22r\安監\02.雑件\15.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<sst xmlns="http://schemas.openxmlformats.org/spreadsheetml/2006/main" count="2112" uniqueCount="566">
  <si>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</si>
  <si>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</si>
  <si>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</si>
  <si>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</si>
  <si>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</si>
  <si>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</si>
  <si>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</si>
  <si>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</si>
  <si>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</si>
  <si>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</si>
  <si>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</si>
  <si>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</si>
  <si>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</si>
  <si>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</si>
  <si>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</si>
  <si>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</si>
  <si>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</si>
  <si>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</si>
  <si>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</si>
  <si>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</si>
  <si>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</si>
  <si>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</si>
  <si>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</si>
  <si>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</si>
  <si>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</si>
  <si>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</si>
  <si>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</si>
  <si>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</si>
  <si>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</si>
  <si>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</si>
  <si>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</si>
  <si>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</si>
  <si>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</si>
  <si>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</si>
  <si>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</si>
  <si>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</si>
  <si>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</si>
  <si>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</si>
  <si>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</si>
  <si>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</si>
  <si>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</si>
  <si>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</si>
  <si>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</si>
  <si>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</si>
  <si>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</si>
  <si>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</si>
  <si>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</si>
  <si>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</si>
  <si>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</si>
  <si>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</si>
  <si>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</si>
  <si>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</si>
  <si>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</si>
  <si>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</si>
  <si>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</si>
  <si>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</si>
  <si>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</si>
  <si>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</si>
  <si>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</si>
  <si>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</si>
  <si>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</si>
  <si>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</si>
  <si>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</si>
  <si>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</si>
  <si>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</si>
  <si>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</si>
  <si>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</si>
  <si>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</si>
  <si>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</si>
  <si>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</si>
  <si>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</si>
  <si>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</si>
  <si>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</si>
  <si>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</si>
  <si>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</si>
  <si>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</si>
  <si>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</si>
  <si>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</si>
  <si>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</si>
  <si>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</si>
  <si>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</si>
  <si>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</si>
  <si>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</si>
  <si>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</si>
  <si>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</si>
  <si>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</si>
  <si>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</si>
  <si>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</si>
  <si>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</si>
  <si>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</si>
  <si>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</si>
  <si>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</si>
  <si>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</si>
  <si>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</si>
  <si>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</si>
  <si>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</si>
  <si>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</si>
  <si>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</si>
  <si>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</si>
  <si>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</si>
  <si>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</si>
  <si>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</si>
  <si>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</si>
  <si>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</si>
  <si>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</si>
  <si>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</si>
  <si>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</si>
  <si>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</si>
  <si>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</si>
  <si>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</si>
  <si>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</si>
  <si>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</si>
  <si>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</si>
  <si>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</si>
  <si>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</si>
  <si>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</si>
  <si>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</si>
  <si>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</si>
  <si>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</si>
  <si>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</si>
  <si>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</si>
  <si>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</si>
  <si>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</si>
  <si>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</si>
  <si>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</si>
  <si>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</si>
  <si>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</si>
  <si>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</si>
  <si>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</si>
  <si>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</si>
  <si>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</si>
  <si>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</si>
  <si>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</si>
  <si>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</si>
  <si>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</si>
  <si>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</si>
  <si>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</si>
  <si>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</si>
  <si>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</si>
  <si>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</si>
  <si>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</si>
  <si>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</si>
  <si>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</si>
  <si>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</si>
  <si>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</si>
  <si>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</si>
  <si>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</si>
  <si>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</si>
  <si>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</si>
  <si>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</si>
  <si>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</si>
  <si>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</si>
  <si>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</si>
  <si>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</si>
  <si>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</si>
  <si>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</si>
  <si>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</si>
  <si>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</si>
  <si>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</si>
  <si>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</si>
  <si>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</si>
  <si>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</si>
  <si>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</si>
  <si>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</si>
  <si>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</si>
  <si>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</si>
  <si>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</si>
  <si>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</si>
  <si>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</si>
  <si>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</si>
  <si>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</si>
  <si>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</si>
  <si>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</si>
  <si>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</si>
  <si>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</si>
  <si>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</si>
  <si>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</si>
  <si>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</si>
  <si>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</si>
  <si>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</si>
  <si>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</si>
  <si>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</si>
  <si>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</si>
  <si>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</si>
  <si>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</si>
  <si>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</si>
  <si>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</si>
  <si>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</si>
  <si>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</si>
  <si>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</si>
  <si>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</si>
  <si>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</si>
  <si>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</si>
  <si>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</si>
  <si>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</si>
  <si>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</si>
  <si>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</si>
  <si>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</si>
  <si>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</si>
  <si>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</si>
  <si>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</si>
  <si>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</si>
  <si>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</si>
  <si>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</si>
  <si>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</si>
  <si>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</si>
  <si>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</si>
  <si>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</si>
  <si>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</si>
  <si>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</si>
  <si>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</si>
  <si>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</si>
  <si>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</si>
  <si>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</si>
  <si>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</si>
  <si>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</si>
  <si>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</si>
  <si>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</si>
  <si>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</si>
  <si>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</si>
  <si>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</si>
  <si>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</si>
  <si>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</si>
  <si>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</si>
  <si>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</si>
  <si>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</si>
  <si>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</si>
  <si>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</si>
  <si>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</si>
  <si>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</si>
  <si>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</si>
  <si>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</si>
  <si>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</si>
  <si>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</si>
  <si>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</si>
  <si>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</si>
  <si>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</si>
  <si>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</si>
  <si>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</si>
  <si>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</si>
  <si>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</si>
  <si>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</si>
  <si>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</si>
  <si>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</si>
  <si>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</si>
  <si>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</si>
  <si>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</si>
  <si>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</si>
  <si>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</si>
  <si>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</si>
  <si>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</si>
  <si>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</si>
  <si>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</si>
  <si>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</si>
  <si>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</si>
  <si>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</si>
  <si>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</si>
  <si>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</si>
  <si>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</si>
  <si>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</si>
  <si>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</si>
  <si>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</si>
  <si>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</si>
  <si>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</si>
  <si>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</si>
  <si>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</si>
  <si>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</si>
  <si>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</si>
  <si>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</si>
  <si>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</si>
  <si>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</si>
  <si>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</si>
  <si>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</si>
  <si>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</si>
  <si>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</si>
  <si>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</si>
  <si>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</si>
  <si>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</si>
  <si>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</si>
  <si>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</si>
  <si>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</si>
  <si>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</si>
  <si>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</si>
  <si>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</si>
  <si>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</si>
  <si>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</si>
  <si>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</si>
  <si>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</si>
  <si>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</si>
  <si>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</si>
  <si>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</si>
  <si>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</si>
  <si>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</si>
  <si>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</si>
  <si>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</si>
  <si>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</si>
  <si>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</si>
  <si>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</si>
  <si>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</si>
  <si>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</si>
  <si>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</si>
  <si>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</si>
  <si>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</si>
  <si>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</si>
  <si>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</si>
  <si>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</si>
  <si>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</si>
  <si>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</si>
  <si>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</si>
  <si>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</si>
  <si>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</si>
  <si>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</si>
  <si>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</si>
  <si>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</si>
  <si>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</si>
  <si>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</si>
  <si>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</si>
  <si>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</si>
  <si>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</si>
  <si>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</si>
  <si>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</si>
  <si>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</si>
  <si>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</si>
  <si>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</si>
  <si>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</si>
  <si>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</si>
  <si>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</si>
  <si>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</si>
  <si>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</si>
  <si>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</si>
  <si>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</si>
  <si>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</si>
  <si>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</si>
  <si>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</si>
  <si>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</si>
  <si>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</si>
  <si>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</si>
  <si>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</si>
  <si>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</si>
  <si>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</si>
  <si>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</si>
  <si>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</si>
  <si>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</si>
  <si>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</si>
  <si>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</si>
  <si>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</si>
  <si>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</si>
  <si>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</si>
  <si>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</si>
  <si>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</si>
  <si>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</si>
  <si>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</si>
  <si>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</si>
  <si>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</si>
  <si>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</si>
  <si>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</si>
  <si>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</si>
  <si>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</si>
  <si>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</si>
  <si>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</si>
  <si>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</si>
  <si>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</si>
  <si>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</si>
  <si>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</si>
  <si>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</si>
  <si>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</si>
  <si>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</si>
  <si>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</si>
  <si>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</si>
  <si>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</si>
  <si>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</si>
  <si>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</si>
  <si>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</si>
  <si>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</si>
  <si>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</si>
  <si>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</si>
  <si>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</si>
  <si>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</si>
  <si>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</si>
  <si>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</si>
  <si>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</si>
  <si>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</si>
  <si>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</si>
  <si>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</si>
  <si>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</si>
  <si>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</si>
  <si>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</si>
  <si>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</si>
  <si>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</si>
  <si>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</si>
  <si>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</si>
  <si>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</si>
  <si>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</si>
  <si>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</si>
  <si>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</si>
  <si>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</si>
  <si>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</si>
  <si>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</si>
  <si>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</si>
  <si>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</si>
  <si>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</si>
  <si>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</si>
  <si>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</si>
  <si>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</si>
  <si>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</si>
  <si>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</si>
  <si>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</si>
  <si>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</si>
  <si>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</si>
  <si>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</si>
  <si>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</si>
  <si>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</si>
  <si>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</si>
  <si>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</si>
  <si>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</si>
  <si>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</si>
  <si>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</si>
  <si>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</si>
  <si>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</si>
  <si>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</si>
  <si>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</si>
  <si>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</si>
  <si>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</si>
  <si>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</si>
  <si>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</si>
  <si>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</si>
  <si>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</si>
  <si>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</si>
  <si>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</si>
  <si>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</si>
  <si>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</si>
  <si>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</si>
  <si>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</si>
  <si>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</si>
  <si>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</si>
  <si>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</si>
  <si>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</si>
  <si>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</si>
  <si>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</si>
  <si>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</si>
  <si>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</si>
  <si>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</si>
  <si>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</si>
  <si>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</si>
  <si>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</si>
  <si>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</si>
  <si>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</si>
  <si>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</si>
  <si>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</si>
  <si>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</si>
  <si>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</si>
  <si>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</si>
  <si>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</si>
  <si>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</si>
  <si>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</si>
  <si>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</si>
  <si>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</si>
  <si>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</si>
  <si>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</si>
  <si>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</si>
  <si>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</si>
  <si>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</si>
  <si>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</si>
  <si>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</si>
  <si>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</si>
  <si>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</si>
  <si>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</si>
  <si>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</si>
  <si>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</si>
  <si>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</si>
  <si>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</si>
  <si>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</si>
  <si>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</si>
  <si>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</si>
  <si>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</si>
  <si>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</si>
  <si>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</si>
  <si>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</si>
  <si>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</si>
  <si>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</si>
  <si>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</si>
  <si>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鉄道安全対策等</t>
    <phoneticPr fontId="5"/>
  </si>
  <si>
    <t>鉄道局</t>
    <phoneticPr fontId="5"/>
  </si>
  <si>
    <t>安全監理官</t>
    <rPh sb="0" eb="2">
      <t>アンゼン</t>
    </rPh>
    <rPh sb="2" eb="5">
      <t>カンリカン</t>
    </rPh>
    <phoneticPr fontId="5"/>
  </si>
  <si>
    <t>○</t>
  </si>
  <si>
    <t>交通安全対策基本法第３０条、第３１条
鉄道事業法第５６条
軌道法第２６条で準用する鉄道事業法第５６条</t>
    <phoneticPr fontId="5"/>
  </si>
  <si>
    <t>第１０次交通安全基本計画
国土交通省交通安全業務計画</t>
    <phoneticPr fontId="5"/>
  </si>
  <si>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phoneticPr fontId="5"/>
  </si>
  <si>
    <t>鉄道運転事故による乗客の死者数0人</t>
    <phoneticPr fontId="5"/>
  </si>
  <si>
    <t>鉄道運転事故による乗客の死亡者数</t>
    <phoneticPr fontId="5"/>
  </si>
  <si>
    <t>人</t>
    <rPh sb="0" eb="1">
      <t>ニン</t>
    </rPh>
    <phoneticPr fontId="5"/>
  </si>
  <si>
    <t>鉄道事故等報告規則及び軌道事故等報告規則に基づく運転事故の報告（各年度）</t>
    <phoneticPr fontId="5"/>
  </si>
  <si>
    <t>全国の鉄軌道事業者のうち保安監査を行う事業者の割合20%</t>
    <phoneticPr fontId="5"/>
  </si>
  <si>
    <t>全国の鉄軌道事業者のうち保安監査を行う事業者の割合
（保安監査を行う事業者数／全国の鉄軌道事業者数）</t>
    <phoneticPr fontId="5"/>
  </si>
  <si>
    <t>地方運輸局等において実施した保安監査件数を本省にて集計</t>
    <phoneticPr fontId="5"/>
  </si>
  <si>
    <t>保安連絡会議の開催回数</t>
    <phoneticPr fontId="5"/>
  </si>
  <si>
    <t>保安監査に係る旅費／実施回数　　　　　　　　　　　　　　</t>
    <phoneticPr fontId="5"/>
  </si>
  <si>
    <t>保安連絡会議に係る旅費／実施回数　</t>
    <phoneticPr fontId="5"/>
  </si>
  <si>
    <t>５　安全で安心できる交通の確保、治安・生活安全の確保</t>
    <phoneticPr fontId="5"/>
  </si>
  <si>
    <t>１４　公共交通の安全確保・鉄道の安全性向上、ハイジャック・航空機テロ防止を推進する</t>
    <phoneticPr fontId="5"/>
  </si>
  <si>
    <t>鉄道運転事故による乗客の死亡者数</t>
    <phoneticPr fontId="5"/>
  </si>
  <si>
    <t>本事業は、鉄道の安全確保に必要なものであり、優先度の高いものである。</t>
    <phoneticPr fontId="5"/>
  </si>
  <si>
    <t>‐</t>
  </si>
  <si>
    <t>鉄道運転事故による乗客の死亡者数は平成１８年度より目標である０人を達成している。</t>
    <phoneticPr fontId="5"/>
  </si>
  <si>
    <t>鉄道の安全確保のためには、保安監査等の実施が必要である。</t>
    <phoneticPr fontId="5"/>
  </si>
  <si>
    <t>得られた成果は、鉄道事業者に周知し活用されている。</t>
    <phoneticPr fontId="5"/>
  </si>
  <si>
    <t>292</t>
    <phoneticPr fontId="5"/>
  </si>
  <si>
    <t>269</t>
    <phoneticPr fontId="5"/>
  </si>
  <si>
    <t>276</t>
    <phoneticPr fontId="5"/>
  </si>
  <si>
    <t>143</t>
    <phoneticPr fontId="5"/>
  </si>
  <si>
    <t>139</t>
    <phoneticPr fontId="5"/>
  </si>
  <si>
    <t>148</t>
    <phoneticPr fontId="5"/>
  </si>
  <si>
    <t>160</t>
    <phoneticPr fontId="5"/>
  </si>
  <si>
    <t>153</t>
    <phoneticPr fontId="5"/>
  </si>
  <si>
    <t>職員旅費</t>
    <phoneticPr fontId="5"/>
  </si>
  <si>
    <t>公共交通等安全対策調査費</t>
    <phoneticPr fontId="5"/>
  </si>
  <si>
    <t>鉄道網充実・活性化推進調査費</t>
    <phoneticPr fontId="5"/>
  </si>
  <si>
    <t>委員等旅費</t>
    <phoneticPr fontId="5"/>
  </si>
  <si>
    <t>諸謝金</t>
    <phoneticPr fontId="5"/>
  </si>
  <si>
    <t>回</t>
    <phoneticPr fontId="5"/>
  </si>
  <si>
    <t>回</t>
    <phoneticPr fontId="5"/>
  </si>
  <si>
    <t>-</t>
    <phoneticPr fontId="5"/>
  </si>
  <si>
    <t>保安監査の実施回数</t>
    <phoneticPr fontId="5"/>
  </si>
  <si>
    <t>旅費等</t>
    <phoneticPr fontId="5"/>
  </si>
  <si>
    <t>保安監査や事故調査等旅費及び事故速報に関する通信装置維持費等、事故防止対策に要する費用</t>
    <phoneticPr fontId="5"/>
  </si>
  <si>
    <t>鉄道の安全の確保に関する行政指導、保安監査、事故等調査、事故防止活動等</t>
    <phoneticPr fontId="5"/>
  </si>
  <si>
    <t>北陸信越運輸局</t>
    <phoneticPr fontId="5"/>
  </si>
  <si>
    <t>回</t>
    <rPh sb="0" eb="1">
      <t>カイ</t>
    </rPh>
    <phoneticPr fontId="5"/>
  </si>
  <si>
    <t>万円</t>
    <rPh sb="0" eb="2">
      <t>マンエン</t>
    </rPh>
    <phoneticPr fontId="5"/>
  </si>
  <si>
    <t>　　万円/回</t>
    <rPh sb="2" eb="4">
      <t>マンエン</t>
    </rPh>
    <rPh sb="5" eb="6">
      <t>カイ</t>
    </rPh>
    <phoneticPr fontId="5"/>
  </si>
  <si>
    <t>人</t>
    <rPh sb="0" eb="1">
      <t>ニン</t>
    </rPh>
    <phoneticPr fontId="5"/>
  </si>
  <si>
    <t>152</t>
    <phoneticPr fontId="5"/>
  </si>
  <si>
    <t>東北運輸局</t>
    <rPh sb="0" eb="2">
      <t>トウホク</t>
    </rPh>
    <phoneticPr fontId="5"/>
  </si>
  <si>
    <t>中国運輸局</t>
    <rPh sb="0" eb="2">
      <t>チュウゴク</t>
    </rPh>
    <phoneticPr fontId="5"/>
  </si>
  <si>
    <t>関東運輸局</t>
    <rPh sb="0" eb="2">
      <t>カントウ</t>
    </rPh>
    <phoneticPr fontId="5"/>
  </si>
  <si>
    <t>九州運輸局</t>
    <rPh sb="0" eb="2">
      <t>キュウシュウ</t>
    </rPh>
    <phoneticPr fontId="5"/>
  </si>
  <si>
    <t>中部運輸局</t>
    <rPh sb="0" eb="2">
      <t>チュウブ</t>
    </rPh>
    <phoneticPr fontId="5"/>
  </si>
  <si>
    <t>近畿運輸局</t>
    <rPh sb="0" eb="2">
      <t>キンキ</t>
    </rPh>
    <phoneticPr fontId="5"/>
  </si>
  <si>
    <t>北海道運輸局</t>
    <rPh sb="0" eb="3">
      <t>ホッカイドウ</t>
    </rPh>
    <phoneticPr fontId="5"/>
  </si>
  <si>
    <t>四国運輸局</t>
    <phoneticPr fontId="5"/>
  </si>
  <si>
    <t>A.　東北運輸局</t>
    <phoneticPr fontId="5"/>
  </si>
  <si>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t>
    <phoneticPr fontId="5"/>
  </si>
  <si>
    <t>　今後も引き続き、効率的な庁費・旅費等の執行に努める。</t>
    <phoneticPr fontId="5"/>
  </si>
  <si>
    <t>鉄道の安全確保のため、妥当なコストとなっている。</t>
    <rPh sb="11" eb="13">
      <t>ダトウ</t>
    </rPh>
    <phoneticPr fontId="5"/>
  </si>
  <si>
    <t>活動実績は、概ね見込みに見合ったものである。</t>
    <rPh sb="0" eb="2">
      <t>カツドウ</t>
    </rPh>
    <rPh sb="2" eb="4">
      <t>ジッセキ</t>
    </rPh>
    <rPh sb="6" eb="7">
      <t>オオム</t>
    </rPh>
    <rPh sb="8" eb="10">
      <t>ミコ</t>
    </rPh>
    <rPh sb="12" eb="14">
      <t>ミア</t>
    </rPh>
    <phoneticPr fontId="5"/>
  </si>
  <si>
    <t>優先度を精査して実施し、効率化に向けた工夫を行っている。</t>
    <rPh sb="12" eb="15">
      <t>コウリツカ</t>
    </rPh>
    <rPh sb="16" eb="17">
      <t>ム</t>
    </rPh>
    <rPh sb="19" eb="21">
      <t>クフウ</t>
    </rPh>
    <rPh sb="22" eb="23">
      <t>オコナ</t>
    </rPh>
    <phoneticPr fontId="5"/>
  </si>
  <si>
    <t>　　百万円/回</t>
    <rPh sb="2" eb="3">
      <t>ヒャク</t>
    </rPh>
    <rPh sb="3" eb="5">
      <t>マンエン</t>
    </rPh>
    <rPh sb="6" eb="7">
      <t>カイ</t>
    </rPh>
    <phoneticPr fontId="5"/>
  </si>
  <si>
    <t>25/66</t>
    <phoneticPr fontId="5"/>
  </si>
  <si>
    <t>28/61</t>
    <phoneticPr fontId="5"/>
  </si>
  <si>
    <t>11/77</t>
    <phoneticPr fontId="5"/>
  </si>
  <si>
    <t>15/13</t>
    <phoneticPr fontId="5"/>
  </si>
  <si>
    <t>14/1１</t>
    <phoneticPr fontId="5"/>
  </si>
  <si>
    <t>28/10</t>
    <phoneticPr fontId="5"/>
  </si>
  <si>
    <t>鉄軌道事業者（全国に約２００社）に対する７７回の保安監査により、輸送の安全の確保に関係する取組が適切に行われているかを監査し、また、国土交通省と鉄軌道事業者等で構成する保安連絡会議を１０回開催し、鉄軌道の保安度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phoneticPr fontId="5"/>
  </si>
  <si>
    <t>-</t>
  </si>
  <si>
    <t>-</t>
    <phoneticPr fontId="5"/>
  </si>
  <si>
    <t>本事業は、鉄道の安全確保に必要なものであり、国民や社会のニーズを的確に反映している。</t>
    <rPh sb="22" eb="24">
      <t>コクミン</t>
    </rPh>
    <rPh sb="25" eb="27">
      <t>シャカイ</t>
    </rPh>
    <rPh sb="32" eb="34">
      <t>テキカク</t>
    </rPh>
    <rPh sb="35" eb="37">
      <t>ハンエイ</t>
    </rPh>
    <phoneticPr fontId="5"/>
  </si>
  <si>
    <t>本事業は、鉄道の安全確保に必要なものであり、その性格上、地方自治体、民間等に委ねることができない。</t>
    <rPh sb="36" eb="37">
      <t>トウ</t>
    </rPh>
    <phoneticPr fontId="5"/>
  </si>
  <si>
    <t>保安監査など、使途は真に必要なものに限定されている。</t>
    <phoneticPr fontId="5"/>
  </si>
  <si>
    <t>　鉄軌道事業者に対し、輸送の安全の確保に関する取り組みが適切であるか等について保安監査を実施するほか、保安度を向上させるため、国土交通省と鉄軌道事業者等で構成する会議を開催。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</si>
  <si>
    <t>昨年度のチーム所見でも指摘した執行率が依然として低めの水準で推移しており、より実情に則した予算要求・執行に努めるべきである。</t>
    <phoneticPr fontId="5"/>
  </si>
  <si>
    <t>安全監理官　森 信哉</t>
    <rPh sb="6" eb="7">
      <t>モリ</t>
    </rPh>
    <rPh sb="8" eb="10">
      <t>ノブヤ</t>
    </rPh>
    <phoneticPr fontId="5"/>
  </si>
  <si>
    <t>都市鉄道における定時運行に関する調査・検討を行うため（公共交通等安全対策調査費）。</t>
    <rPh sb="0" eb="2">
      <t>トシ</t>
    </rPh>
    <rPh sb="2" eb="4">
      <t>テツドウ</t>
    </rPh>
    <rPh sb="8" eb="10">
      <t>テイジ</t>
    </rPh>
    <rPh sb="10" eb="12">
      <t>ウンコウ</t>
    </rPh>
    <rPh sb="13" eb="14">
      <t>カン</t>
    </rPh>
    <rPh sb="16" eb="18">
      <t>チョウサ</t>
    </rPh>
    <rPh sb="19" eb="21">
      <t>ケントウ</t>
    </rPh>
    <rPh sb="22" eb="23">
      <t>オコナ</t>
    </rPh>
    <phoneticPr fontId="5"/>
  </si>
  <si>
    <t>-</t>
    <phoneticPr fontId="5"/>
  </si>
  <si>
    <t>執行等改善</t>
  </si>
  <si>
    <t>事故等調査の旅費等は、その性格上、事故等の発生状況に左右されるため、結果として執行率が低い場合もあり得るが、より丁寧な執行管理に努める。</t>
    <rPh sb="0" eb="2">
      <t>ジコ</t>
    </rPh>
    <rPh sb="2" eb="3">
      <t>トウ</t>
    </rPh>
    <rPh sb="3" eb="5">
      <t>チョウサ</t>
    </rPh>
    <rPh sb="6" eb="8">
      <t>リョヒ</t>
    </rPh>
    <rPh sb="8" eb="9">
      <t>トウ</t>
    </rPh>
    <rPh sb="13" eb="16">
      <t>セイカクジョウ</t>
    </rPh>
    <rPh sb="17" eb="19">
      <t>ジコ</t>
    </rPh>
    <rPh sb="19" eb="20">
      <t>トウ</t>
    </rPh>
    <rPh sb="21" eb="23">
      <t>ハッセイ</t>
    </rPh>
    <rPh sb="23" eb="25">
      <t>ジョウキョウ</t>
    </rPh>
    <rPh sb="26" eb="28">
      <t>サユウ</t>
    </rPh>
    <rPh sb="34" eb="36">
      <t>ケッカ</t>
    </rPh>
    <rPh sb="39" eb="42">
      <t>シッコウリツ</t>
    </rPh>
    <rPh sb="43" eb="44">
      <t>ヒク</t>
    </rPh>
    <rPh sb="45" eb="47">
      <t>バアイ</t>
    </rPh>
    <rPh sb="50" eb="51">
      <t>エ</t>
    </rPh>
    <rPh sb="56" eb="58">
      <t>テイネイ</t>
    </rPh>
    <rPh sb="59" eb="61">
      <t>シッコウ</t>
    </rPh>
    <rPh sb="61" eb="63">
      <t>カンリ</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</si>
</sst>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19</xdr:col>
      <xdr:colOff>48932</xdr:colOff>
      <xdr:row>744</xdr:row>
      <xdr:rowOff>110948</xdr:rowOff>
    </xdr:to>
    <xdr:sp macro="" textlink="">
      <xdr:nvSpPr>
        <xdr:cNvPr id="2" name="テキスト ボックス 1"/>
        <xdr:cNvSpPr txBox="1"/>
      </xdr:nvSpPr>
      <xdr:spPr bwMode="auto">
        <a:xfrm>
          <a:off x="1853514" y="44008074"/>
          <a:ext cx="2108391" cy="80601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４６百万円</a:t>
          </a:r>
        </a:p>
      </xdr:txBody>
    </xdr:sp>
    <xdr:clientData/>
  </xdr:twoCellAnchor>
  <xdr:twoCellAnchor>
    <xdr:from>
      <xdr:col>19</xdr:col>
      <xdr:colOff>180203</xdr:colOff>
      <xdr:row>743</xdr:row>
      <xdr:rowOff>0</xdr:rowOff>
    </xdr:from>
    <xdr:to>
      <xdr:col>31</xdr:col>
      <xdr:colOff>156821</xdr:colOff>
      <xdr:row>743</xdr:row>
      <xdr:rowOff>0</xdr:rowOff>
    </xdr:to>
    <xdr:cxnSp macro="">
      <xdr:nvCxnSpPr>
        <xdr:cNvPr id="3" name="直線矢印コネクタ 2"/>
        <xdr:cNvCxnSpPr/>
      </xdr:nvCxnSpPr>
      <xdr:spPr bwMode="auto">
        <a:xfrm>
          <a:off x="4093176" y="44355608"/>
          <a:ext cx="2447969"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33</xdr:col>
      <xdr:colOff>77230</xdr:colOff>
      <xdr:row>741</xdr:row>
      <xdr:rowOff>308918</xdr:rowOff>
    </xdr:from>
    <xdr:to>
      <xdr:col>47</xdr:col>
      <xdr:colOff>156210</xdr:colOff>
      <xdr:row>744</xdr:row>
      <xdr:rowOff>72333</xdr:rowOff>
    </xdr:to>
    <xdr:sp macro="" textlink="">
      <xdr:nvSpPr>
        <xdr:cNvPr id="4" name="テキスト ボックス 5"/>
        <xdr:cNvSpPr txBox="1"/>
      </xdr:nvSpPr>
      <xdr:spPr bwMode="auto">
        <a:xfrm>
          <a:off x="6873446" y="43969459"/>
          <a:ext cx="2962223" cy="80601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Ａ．地方運輸局（９局）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clientData/>
  </xdr:twoCellAnchor>
  <xdr:twoCellAnchor>
    <xdr:from>
      <xdr:col>16</xdr:col>
      <xdr:colOff>167331</xdr:colOff>
      <xdr:row>745</xdr:row>
      <xdr:rowOff>64357</xdr:rowOff>
    </xdr:from>
    <xdr:to>
      <xdr:col>28</xdr:col>
      <xdr:colOff>89</xdr:colOff>
      <xdr:row>746</xdr:row>
      <xdr:rowOff>193857</xdr:rowOff>
    </xdr:to>
    <xdr:sp macro="" textlink="">
      <xdr:nvSpPr>
        <xdr:cNvPr id="5" name="テキスト ボックス 4"/>
        <xdr:cNvSpPr txBox="1"/>
      </xdr:nvSpPr>
      <xdr:spPr bwMode="auto">
        <a:xfrm>
          <a:off x="3462466" y="45115033"/>
          <a:ext cx="2304109" cy="47703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鉄道等の安全の確保に関する指導監督、地方運輸局への予算配分</a:t>
          </a:r>
        </a:p>
      </xdr:txBody>
    </xdr:sp>
    <xdr:clientData/>
  </xdr:twoCellAnchor>
  <xdr:twoCellAnchor>
    <xdr:from>
      <xdr:col>16</xdr:col>
      <xdr:colOff>25743</xdr:colOff>
      <xdr:row>744</xdr:row>
      <xdr:rowOff>283176</xdr:rowOff>
    </xdr:from>
    <xdr:to>
      <xdr:col>27</xdr:col>
      <xdr:colOff>152409</xdr:colOff>
      <xdr:row>747</xdr:row>
      <xdr:rowOff>3268</xdr:rowOff>
    </xdr:to>
    <xdr:sp macro="" textlink="">
      <xdr:nvSpPr>
        <xdr:cNvPr id="6" name="大かっこ 5"/>
        <xdr:cNvSpPr/>
      </xdr:nvSpPr>
      <xdr:spPr bwMode="auto">
        <a:xfrm>
          <a:off x="3320878" y="44986318"/>
          <a:ext cx="2392072" cy="7626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25743</xdr:colOff>
      <xdr:row>744</xdr:row>
      <xdr:rowOff>167331</xdr:rowOff>
    </xdr:from>
    <xdr:to>
      <xdr:col>12</xdr:col>
      <xdr:colOff>25743</xdr:colOff>
      <xdr:row>747</xdr:row>
      <xdr:rowOff>253828</xdr:rowOff>
    </xdr:to>
    <xdr:cxnSp macro="">
      <xdr:nvCxnSpPr>
        <xdr:cNvPr id="7" name="直線矢印コネクタ 6"/>
        <xdr:cNvCxnSpPr/>
      </xdr:nvCxnSpPr>
      <xdr:spPr bwMode="auto">
        <a:xfrm>
          <a:off x="2497094" y="44870473"/>
          <a:ext cx="0" cy="1129098"/>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12871</xdr:colOff>
      <xdr:row>748</xdr:row>
      <xdr:rowOff>25744</xdr:rowOff>
    </xdr:from>
    <xdr:to>
      <xdr:col>14</xdr:col>
      <xdr:colOff>195392</xdr:colOff>
      <xdr:row>750</xdr:row>
      <xdr:rowOff>143733</xdr:rowOff>
    </xdr:to>
    <xdr:sp macro="" textlink="">
      <xdr:nvSpPr>
        <xdr:cNvPr id="8" name="テキスト ボックス 7"/>
        <xdr:cNvSpPr txBox="1"/>
      </xdr:nvSpPr>
      <xdr:spPr bwMode="auto">
        <a:xfrm>
          <a:off x="1866385" y="46119021"/>
          <a:ext cx="1212250" cy="81305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p>
      </xdr:txBody>
    </xdr:sp>
    <xdr:clientData/>
  </xdr:twoCellAnchor>
  <xdr:twoCellAnchor>
    <xdr:from>
      <xdr:col>16</xdr:col>
      <xdr:colOff>128716</xdr:colOff>
      <xdr:row>748</xdr:row>
      <xdr:rowOff>77230</xdr:rowOff>
    </xdr:from>
    <xdr:to>
      <xdr:col>27</xdr:col>
      <xdr:colOff>161498</xdr:colOff>
      <xdr:row>750</xdr:row>
      <xdr:rowOff>149506</xdr:rowOff>
    </xdr:to>
    <xdr:sp macro="" textlink="">
      <xdr:nvSpPr>
        <xdr:cNvPr id="9" name="テキスト ボックス 8"/>
        <xdr:cNvSpPr txBox="1"/>
      </xdr:nvSpPr>
      <xdr:spPr bwMode="auto">
        <a:xfrm>
          <a:off x="3423851" y="46170507"/>
          <a:ext cx="2298188" cy="76734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鉄道等の安全の確保に関する指導監督、保安監査等に関する事務経費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64358</xdr:colOff>
      <xdr:row>748</xdr:row>
      <xdr:rowOff>12872</xdr:rowOff>
    </xdr:from>
    <xdr:to>
      <xdr:col>27</xdr:col>
      <xdr:colOff>188278</xdr:colOff>
      <xdr:row>750</xdr:row>
      <xdr:rowOff>45187</xdr:rowOff>
    </xdr:to>
    <xdr:sp macro="" textlink="">
      <xdr:nvSpPr>
        <xdr:cNvPr id="11" name="大かっこ 10"/>
        <xdr:cNvSpPr/>
      </xdr:nvSpPr>
      <xdr:spPr bwMode="auto">
        <a:xfrm>
          <a:off x="3359493" y="46106149"/>
          <a:ext cx="2389326" cy="7273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51487</xdr:colOff>
      <xdr:row>745</xdr:row>
      <xdr:rowOff>77230</xdr:rowOff>
    </xdr:from>
    <xdr:to>
      <xdr:col>48</xdr:col>
      <xdr:colOff>24207</xdr:colOff>
      <xdr:row>746</xdr:row>
      <xdr:rowOff>227834</xdr:rowOff>
    </xdr:to>
    <xdr:sp macro="" textlink="">
      <xdr:nvSpPr>
        <xdr:cNvPr id="12" name="Text Box 4"/>
        <xdr:cNvSpPr txBox="1">
          <a:spLocks noChangeArrowheads="1"/>
        </xdr:cNvSpPr>
      </xdr:nvSpPr>
      <xdr:spPr bwMode="auto">
        <a:xfrm>
          <a:off x="7053649" y="45127906"/>
          <a:ext cx="2855963" cy="498137"/>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33</xdr:col>
      <xdr:colOff>102973</xdr:colOff>
      <xdr:row>744</xdr:row>
      <xdr:rowOff>231690</xdr:rowOff>
    </xdr:from>
    <xdr:to>
      <xdr:col>48</xdr:col>
      <xdr:colOff>55812</xdr:colOff>
      <xdr:row>746</xdr:row>
      <xdr:rowOff>251150</xdr:rowOff>
    </xdr:to>
    <xdr:sp macro="" textlink="">
      <xdr:nvSpPr>
        <xdr:cNvPr id="13" name="大かっこ 12"/>
        <xdr:cNvSpPr/>
      </xdr:nvSpPr>
      <xdr:spPr bwMode="auto">
        <a:xfrm>
          <a:off x="6899189" y="44934832"/>
          <a:ext cx="3042028" cy="7145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102973</xdr:colOff>
      <xdr:row>837</xdr:row>
      <xdr:rowOff>128717</xdr:rowOff>
    </xdr:from>
    <xdr:to>
      <xdr:col>36</xdr:col>
      <xdr:colOff>141588</xdr:colOff>
      <xdr:row>837</xdr:row>
      <xdr:rowOff>514865</xdr:rowOff>
    </xdr:to>
    <xdr:sp macro="" textlink="">
      <xdr:nvSpPr>
        <xdr:cNvPr id="14" name="テキスト ボックス 13"/>
        <xdr:cNvSpPr txBox="1"/>
      </xdr:nvSpPr>
      <xdr:spPr>
        <a:xfrm>
          <a:off x="6899189" y="5420239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115845</xdr:colOff>
      <xdr:row>837</xdr:row>
      <xdr:rowOff>102973</xdr:rowOff>
    </xdr:from>
    <xdr:to>
      <xdr:col>40</xdr:col>
      <xdr:colOff>154460</xdr:colOff>
      <xdr:row>837</xdr:row>
      <xdr:rowOff>489121</xdr:rowOff>
    </xdr:to>
    <xdr:sp macro="" textlink="">
      <xdr:nvSpPr>
        <xdr:cNvPr id="15" name="テキスト ボックス 14"/>
        <xdr:cNvSpPr txBox="1"/>
      </xdr:nvSpPr>
      <xdr:spPr>
        <a:xfrm>
          <a:off x="7735845" y="54176655"/>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90102</xdr:colOff>
      <xdr:row>838</xdr:row>
      <xdr:rowOff>128716</xdr:rowOff>
    </xdr:from>
    <xdr:to>
      <xdr:col>36</xdr:col>
      <xdr:colOff>128717</xdr:colOff>
      <xdr:row>838</xdr:row>
      <xdr:rowOff>514864</xdr:rowOff>
    </xdr:to>
    <xdr:sp macro="" textlink="">
      <xdr:nvSpPr>
        <xdr:cNvPr id="16" name="テキスト ボックス 15"/>
        <xdr:cNvSpPr txBox="1"/>
      </xdr:nvSpPr>
      <xdr:spPr>
        <a:xfrm>
          <a:off x="6886318" y="54730135"/>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838</xdr:row>
      <xdr:rowOff>115845</xdr:rowOff>
    </xdr:from>
    <xdr:to>
      <xdr:col>40</xdr:col>
      <xdr:colOff>141588</xdr:colOff>
      <xdr:row>838</xdr:row>
      <xdr:rowOff>501993</xdr:rowOff>
    </xdr:to>
    <xdr:sp macro="" textlink="">
      <xdr:nvSpPr>
        <xdr:cNvPr id="17" name="テキスト ボックス 16"/>
        <xdr:cNvSpPr txBox="1"/>
      </xdr:nvSpPr>
      <xdr:spPr>
        <a:xfrm>
          <a:off x="7722973" y="5471726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77229</xdr:colOff>
      <xdr:row>839</xdr:row>
      <xdr:rowOff>115845</xdr:rowOff>
    </xdr:from>
    <xdr:to>
      <xdr:col>36</xdr:col>
      <xdr:colOff>115844</xdr:colOff>
      <xdr:row>839</xdr:row>
      <xdr:rowOff>501993</xdr:rowOff>
    </xdr:to>
    <xdr:sp macro="" textlink="">
      <xdr:nvSpPr>
        <xdr:cNvPr id="18" name="テキスト ボックス 17"/>
        <xdr:cNvSpPr txBox="1"/>
      </xdr:nvSpPr>
      <xdr:spPr>
        <a:xfrm>
          <a:off x="6873445" y="5524500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90102</xdr:colOff>
      <xdr:row>839</xdr:row>
      <xdr:rowOff>115845</xdr:rowOff>
    </xdr:from>
    <xdr:to>
      <xdr:col>40</xdr:col>
      <xdr:colOff>128717</xdr:colOff>
      <xdr:row>839</xdr:row>
      <xdr:rowOff>501993</xdr:rowOff>
    </xdr:to>
    <xdr:sp macro="" textlink="">
      <xdr:nvSpPr>
        <xdr:cNvPr id="19" name="テキスト ボックス 18"/>
        <xdr:cNvSpPr txBox="1"/>
      </xdr:nvSpPr>
      <xdr:spPr>
        <a:xfrm>
          <a:off x="7710102" y="5524500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840</xdr:row>
      <xdr:rowOff>102972</xdr:rowOff>
    </xdr:from>
    <xdr:to>
      <xdr:col>36</xdr:col>
      <xdr:colOff>102973</xdr:colOff>
      <xdr:row>840</xdr:row>
      <xdr:rowOff>489120</xdr:rowOff>
    </xdr:to>
    <xdr:sp macro="" textlink="">
      <xdr:nvSpPr>
        <xdr:cNvPr id="20" name="テキスト ボックス 19"/>
        <xdr:cNvSpPr txBox="1"/>
      </xdr:nvSpPr>
      <xdr:spPr>
        <a:xfrm>
          <a:off x="6860574" y="5575986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841</xdr:row>
      <xdr:rowOff>102974</xdr:rowOff>
    </xdr:from>
    <xdr:to>
      <xdr:col>36</xdr:col>
      <xdr:colOff>102973</xdr:colOff>
      <xdr:row>841</xdr:row>
      <xdr:rowOff>489122</xdr:rowOff>
    </xdr:to>
    <xdr:sp macro="" textlink="">
      <xdr:nvSpPr>
        <xdr:cNvPr id="21" name="テキスト ボックス 20"/>
        <xdr:cNvSpPr txBox="1"/>
      </xdr:nvSpPr>
      <xdr:spPr>
        <a:xfrm>
          <a:off x="6860574" y="56287602"/>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842</xdr:row>
      <xdr:rowOff>115845</xdr:rowOff>
    </xdr:from>
    <xdr:to>
      <xdr:col>36</xdr:col>
      <xdr:colOff>102973</xdr:colOff>
      <xdr:row>842</xdr:row>
      <xdr:rowOff>501993</xdr:rowOff>
    </xdr:to>
    <xdr:sp macro="" textlink="">
      <xdr:nvSpPr>
        <xdr:cNvPr id="22" name="テキスト ボックス 21"/>
        <xdr:cNvSpPr txBox="1"/>
      </xdr:nvSpPr>
      <xdr:spPr>
        <a:xfrm>
          <a:off x="6860574" y="5682821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843</xdr:row>
      <xdr:rowOff>115845</xdr:rowOff>
    </xdr:from>
    <xdr:to>
      <xdr:col>36</xdr:col>
      <xdr:colOff>115845</xdr:colOff>
      <xdr:row>843</xdr:row>
      <xdr:rowOff>501993</xdr:rowOff>
    </xdr:to>
    <xdr:sp macro="" textlink="">
      <xdr:nvSpPr>
        <xdr:cNvPr id="23" name="テキスト ボックス 22"/>
        <xdr:cNvSpPr txBox="1"/>
      </xdr:nvSpPr>
      <xdr:spPr>
        <a:xfrm>
          <a:off x="6873446" y="57355946"/>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844</xdr:row>
      <xdr:rowOff>102973</xdr:rowOff>
    </xdr:from>
    <xdr:to>
      <xdr:col>36</xdr:col>
      <xdr:colOff>115845</xdr:colOff>
      <xdr:row>844</xdr:row>
      <xdr:rowOff>489121</xdr:rowOff>
    </xdr:to>
    <xdr:sp macro="" textlink="">
      <xdr:nvSpPr>
        <xdr:cNvPr id="24" name="テキスト ボックス 23"/>
        <xdr:cNvSpPr txBox="1"/>
      </xdr:nvSpPr>
      <xdr:spPr>
        <a:xfrm>
          <a:off x="6873446" y="57870811"/>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845</xdr:row>
      <xdr:rowOff>115845</xdr:rowOff>
    </xdr:from>
    <xdr:to>
      <xdr:col>36</xdr:col>
      <xdr:colOff>115845</xdr:colOff>
      <xdr:row>845</xdr:row>
      <xdr:rowOff>501993</xdr:rowOff>
    </xdr:to>
    <xdr:sp macro="" textlink="">
      <xdr:nvSpPr>
        <xdr:cNvPr id="25" name="テキスト ボックス 24"/>
        <xdr:cNvSpPr txBox="1"/>
      </xdr:nvSpPr>
      <xdr:spPr>
        <a:xfrm>
          <a:off x="6873446" y="5841141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840</xdr:row>
      <xdr:rowOff>90101</xdr:rowOff>
    </xdr:from>
    <xdr:to>
      <xdr:col>40</xdr:col>
      <xdr:colOff>141588</xdr:colOff>
      <xdr:row>840</xdr:row>
      <xdr:rowOff>476249</xdr:rowOff>
    </xdr:to>
    <xdr:sp macro="" textlink="">
      <xdr:nvSpPr>
        <xdr:cNvPr id="26" name="テキスト ボックス 25"/>
        <xdr:cNvSpPr txBox="1"/>
      </xdr:nvSpPr>
      <xdr:spPr>
        <a:xfrm>
          <a:off x="7722973" y="55746993"/>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841</xdr:row>
      <xdr:rowOff>90101</xdr:rowOff>
    </xdr:from>
    <xdr:to>
      <xdr:col>40</xdr:col>
      <xdr:colOff>141588</xdr:colOff>
      <xdr:row>841</xdr:row>
      <xdr:rowOff>476249</xdr:rowOff>
    </xdr:to>
    <xdr:sp macro="" textlink="">
      <xdr:nvSpPr>
        <xdr:cNvPr id="27" name="テキスト ボックス 26"/>
        <xdr:cNvSpPr txBox="1"/>
      </xdr:nvSpPr>
      <xdr:spPr>
        <a:xfrm>
          <a:off x="7722973" y="5627472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842</xdr:row>
      <xdr:rowOff>115845</xdr:rowOff>
    </xdr:from>
    <xdr:to>
      <xdr:col>40</xdr:col>
      <xdr:colOff>115845</xdr:colOff>
      <xdr:row>842</xdr:row>
      <xdr:rowOff>501993</xdr:rowOff>
    </xdr:to>
    <xdr:sp macro="" textlink="">
      <xdr:nvSpPr>
        <xdr:cNvPr id="28" name="テキスト ボックス 27"/>
        <xdr:cNvSpPr txBox="1"/>
      </xdr:nvSpPr>
      <xdr:spPr>
        <a:xfrm>
          <a:off x="7697230" y="5682821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843</xdr:row>
      <xdr:rowOff>102973</xdr:rowOff>
    </xdr:from>
    <xdr:to>
      <xdr:col>40</xdr:col>
      <xdr:colOff>115845</xdr:colOff>
      <xdr:row>843</xdr:row>
      <xdr:rowOff>489121</xdr:rowOff>
    </xdr:to>
    <xdr:sp macro="" textlink="">
      <xdr:nvSpPr>
        <xdr:cNvPr id="29" name="テキスト ボックス 28"/>
        <xdr:cNvSpPr txBox="1"/>
      </xdr:nvSpPr>
      <xdr:spPr>
        <a:xfrm>
          <a:off x="7697230" y="5734307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844</xdr:row>
      <xdr:rowOff>77230</xdr:rowOff>
    </xdr:from>
    <xdr:to>
      <xdr:col>40</xdr:col>
      <xdr:colOff>115845</xdr:colOff>
      <xdr:row>844</xdr:row>
      <xdr:rowOff>463378</xdr:rowOff>
    </xdr:to>
    <xdr:sp macro="" textlink="">
      <xdr:nvSpPr>
        <xdr:cNvPr id="30" name="テキスト ボックス 29"/>
        <xdr:cNvSpPr txBox="1"/>
      </xdr:nvSpPr>
      <xdr:spPr>
        <a:xfrm>
          <a:off x="7697230" y="57845068"/>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77229</xdr:colOff>
      <xdr:row>845</xdr:row>
      <xdr:rowOff>115845</xdr:rowOff>
    </xdr:from>
    <xdr:to>
      <xdr:col>40</xdr:col>
      <xdr:colOff>115844</xdr:colOff>
      <xdr:row>845</xdr:row>
      <xdr:rowOff>501993</xdr:rowOff>
    </xdr:to>
    <xdr:sp macro="" textlink="">
      <xdr:nvSpPr>
        <xdr:cNvPr id="31" name="テキスト ボックス 30"/>
        <xdr:cNvSpPr txBox="1"/>
      </xdr:nvSpPr>
      <xdr:spPr>
        <a:xfrm>
          <a:off x="7697229" y="5841141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149</v>
      </c>
      <c r="AT2" s="204"/>
      <c r="AU2" s="204"/>
      <c r="AV2" s="42" t="str">
        <f>IF(AW2="", "", "-")</f>
        <v/>
      </c>
      <c r="AW2" s="388"/>
      <c r="AX2" s="388"/>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6" t="s">
        <v>25</v>
      </c>
      <c r="B4" s="717"/>
      <c r="C4" s="717"/>
      <c r="D4" s="717"/>
      <c r="E4" s="717"/>
      <c r="F4" s="717"/>
      <c r="G4" s="692" t="s">
        <v>481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8" t="s">
        <v>433</v>
      </c>
      <c r="H5" s="549"/>
      <c r="I5" s="549"/>
      <c r="J5" s="549"/>
      <c r="K5" s="549"/>
      <c r="L5" s="549"/>
      <c r="M5" s="550" t="s">
        <v>65</v>
      </c>
      <c r="N5" s="551"/>
      <c r="O5" s="551"/>
      <c r="P5" s="551"/>
      <c r="Q5" s="551"/>
      <c r="R5" s="552"/>
      <c r="S5" s="553" t="s">
        <v>69</v>
      </c>
      <c r="T5" s="549"/>
      <c r="U5" s="549"/>
      <c r="V5" s="549"/>
      <c r="W5" s="549"/>
      <c r="X5" s="554"/>
      <c r="Y5" s="708" t="s">
        <v>3</v>
      </c>
      <c r="Z5" s="709"/>
      <c r="AA5" s="709"/>
      <c r="AB5" s="709"/>
      <c r="AC5" s="709"/>
      <c r="AD5" s="710"/>
      <c r="AE5" s="711" t="s">
        <v>483</v>
      </c>
      <c r="AF5" s="711"/>
      <c r="AG5" s="711"/>
      <c r="AH5" s="711"/>
      <c r="AI5" s="711"/>
      <c r="AJ5" s="711"/>
      <c r="AK5" s="711"/>
      <c r="AL5" s="711"/>
      <c r="AM5" s="711"/>
      <c r="AN5" s="711"/>
      <c r="AO5" s="711"/>
      <c r="AP5" s="712"/>
      <c r="AQ5" s="713" t="s">
        <v>561</v>
      </c>
      <c r="AR5" s="714"/>
      <c r="AS5" s="714"/>
      <c r="AT5" s="714"/>
      <c r="AU5" s="714"/>
      <c r="AV5" s="714"/>
      <c r="AW5" s="714"/>
      <c r="AX5" s="715"/>
    </row>
    <row r="6" spans="1:50" ht="39" customHeight="1" x14ac:dyDescent="0.15">
      <c r="A6" s="718" t="s">
        <v>4</v>
      </c>
      <c r="B6" s="719"/>
      <c r="C6" s="719"/>
      <c r="D6" s="719"/>
      <c r="E6" s="719"/>
      <c r="F6" s="71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485</v>
      </c>
      <c r="H7" s="824"/>
      <c r="I7" s="824"/>
      <c r="J7" s="824"/>
      <c r="K7" s="824"/>
      <c r="L7" s="824"/>
      <c r="M7" s="824"/>
      <c r="N7" s="824"/>
      <c r="O7" s="824"/>
      <c r="P7" s="824"/>
      <c r="Q7" s="824"/>
      <c r="R7" s="824"/>
      <c r="S7" s="824"/>
      <c r="T7" s="824"/>
      <c r="U7" s="824"/>
      <c r="V7" s="824"/>
      <c r="W7" s="824"/>
      <c r="X7" s="825"/>
      <c r="Y7" s="386" t="s">
        <v>312</v>
      </c>
      <c r="Z7" s="286"/>
      <c r="AA7" s="286"/>
      <c r="AB7" s="286"/>
      <c r="AC7" s="286"/>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0" t="s">
        <v>211</v>
      </c>
      <c r="B8" s="821"/>
      <c r="C8" s="821"/>
      <c r="D8" s="821"/>
      <c r="E8" s="821"/>
      <c r="F8" s="822"/>
      <c r="G8" s="211" t="str">
        <f>入力規則等!A27</f>
        <v>交通安全対策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1"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5" t="s">
        <v>23</v>
      </c>
      <c r="B9" s="136"/>
      <c r="C9" s="136"/>
      <c r="D9" s="136"/>
      <c r="E9" s="136"/>
      <c r="F9" s="136"/>
      <c r="G9" s="562" t="s">
        <v>487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3" t="s">
        <v>29</v>
      </c>
      <c r="B10" s="734"/>
      <c r="C10" s="734"/>
      <c r="D10" s="734"/>
      <c r="E10" s="734"/>
      <c r="F10" s="734"/>
      <c r="G10" s="666" t="s">
        <v>559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2"/>
      <c r="H12" s="673"/>
      <c r="I12" s="673"/>
      <c r="J12" s="673"/>
      <c r="K12" s="673"/>
      <c r="L12" s="673"/>
      <c r="M12" s="673"/>
      <c r="N12" s="673"/>
      <c r="O12" s="673"/>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5"/>
    </row>
    <row r="13" spans="1:50" ht="21" customHeight="1" x14ac:dyDescent="0.15">
      <c r="A13" s="132"/>
      <c r="B13" s="133"/>
      <c r="C13" s="133"/>
      <c r="D13" s="133"/>
      <c r="E13" s="133"/>
      <c r="F13" s="134"/>
      <c r="G13" s="736" t="s">
        <v>6</v>
      </c>
      <c r="H13" s="737"/>
      <c r="I13" s="629" t="s">
        <v>7</v>
      </c>
      <c r="J13" s="630"/>
      <c r="K13" s="630"/>
      <c r="L13" s="630"/>
      <c r="M13" s="630"/>
      <c r="N13" s="630"/>
      <c r="O13" s="631"/>
      <c r="P13" s="102">
        <v>60</v>
      </c>
      <c r="Q13" s="103"/>
      <c r="R13" s="103"/>
      <c r="S13" s="103"/>
      <c r="T13" s="103"/>
      <c r="U13" s="103"/>
      <c r="V13" s="104"/>
      <c r="W13" s="102">
        <v>60</v>
      </c>
      <c r="X13" s="103"/>
      <c r="Y13" s="103"/>
      <c r="Z13" s="103"/>
      <c r="AA13" s="103"/>
      <c r="AB13" s="103"/>
      <c r="AC13" s="104"/>
      <c r="AD13" s="102">
        <v>63</v>
      </c>
      <c r="AE13" s="103"/>
      <c r="AF13" s="103"/>
      <c r="AG13" s="103"/>
      <c r="AH13" s="103"/>
      <c r="AI13" s="103"/>
      <c r="AJ13" s="104"/>
      <c r="AK13" s="102">
        <v>55</v>
      </c>
      <c r="AL13" s="103"/>
      <c r="AM13" s="103"/>
      <c r="AN13" s="103"/>
      <c r="AO13" s="103"/>
      <c r="AP13" s="103"/>
      <c r="AQ13" s="104"/>
      <c r="AR13" s="99">
        <v>58</v>
      </c>
      <c r="AS13" s="100"/>
      <c r="AT13" s="100"/>
      <c r="AU13" s="100"/>
      <c r="AV13" s="100"/>
      <c r="AW13" s="100"/>
      <c r="AX13" s="385"/>
    </row>
    <row r="14" spans="1:50" ht="21" customHeight="1" x14ac:dyDescent="0.15">
      <c r="A14" s="132"/>
      <c r="B14" s="133"/>
      <c r="C14" s="133"/>
      <c r="D14" s="133"/>
      <c r="E14" s="133"/>
      <c r="F14" s="134"/>
      <c r="G14" s="738"/>
      <c r="H14" s="739"/>
      <c r="I14" s="565" t="s">
        <v>8</v>
      </c>
      <c r="J14" s="620"/>
      <c r="K14" s="620"/>
      <c r="L14" s="620"/>
      <c r="M14" s="620"/>
      <c r="N14" s="620"/>
      <c r="O14" s="621"/>
      <c r="P14" s="102"/>
      <c r="Q14" s="103"/>
      <c r="R14" s="103"/>
      <c r="S14" s="103"/>
      <c r="T14" s="103"/>
      <c r="U14" s="103"/>
      <c r="V14" s="104"/>
      <c r="W14" s="102"/>
      <c r="X14" s="103"/>
      <c r="Y14" s="103"/>
      <c r="Z14" s="103"/>
      <c r="AA14" s="103"/>
      <c r="AB14" s="103"/>
      <c r="AC14" s="104"/>
      <c r="AD14" s="102"/>
      <c r="AE14" s="103"/>
      <c r="AF14" s="103"/>
      <c r="AG14" s="103"/>
      <c r="AH14" s="103"/>
      <c r="AI14" s="103"/>
      <c r="AJ14" s="104"/>
      <c r="AK14" s="102"/>
      <c r="AL14" s="103"/>
      <c r="AM14" s="103"/>
      <c r="AN14" s="103"/>
      <c r="AO14" s="103"/>
      <c r="AP14" s="103"/>
      <c r="AQ14" s="104"/>
      <c r="AR14" s="656"/>
      <c r="AS14" s="656"/>
      <c r="AT14" s="656"/>
      <c r="AU14" s="656"/>
      <c r="AV14" s="656"/>
      <c r="AW14" s="656"/>
      <c r="AX14" s="657"/>
    </row>
    <row r="15" spans="1:50" ht="21" customHeight="1" x14ac:dyDescent="0.15">
      <c r="A15" s="132"/>
      <c r="B15" s="133"/>
      <c r="C15" s="133"/>
      <c r="D15" s="133"/>
      <c r="E15" s="133"/>
      <c r="F15" s="134"/>
      <c r="G15" s="738"/>
      <c r="H15" s="739"/>
      <c r="I15" s="565" t="s">
        <v>50</v>
      </c>
      <c r="J15" s="566"/>
      <c r="K15" s="566"/>
      <c r="L15" s="566"/>
      <c r="M15" s="566"/>
      <c r="N15" s="566"/>
      <c r="O15" s="567"/>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19"/>
    </row>
    <row r="16" spans="1:50" ht="21" customHeight="1" x14ac:dyDescent="0.15">
      <c r="A16" s="132"/>
      <c r="B16" s="133"/>
      <c r="C16" s="133"/>
      <c r="D16" s="133"/>
      <c r="E16" s="133"/>
      <c r="F16" s="134"/>
      <c r="G16" s="738"/>
      <c r="H16" s="739"/>
      <c r="I16" s="565" t="s">
        <v>51</v>
      </c>
      <c r="J16" s="566"/>
      <c r="K16" s="566"/>
      <c r="L16" s="566"/>
      <c r="M16" s="566"/>
      <c r="N16" s="566"/>
      <c r="O16" s="567"/>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669"/>
      <c r="AS16" s="670"/>
      <c r="AT16" s="670"/>
      <c r="AU16" s="670"/>
      <c r="AV16" s="670"/>
      <c r="AW16" s="670"/>
      <c r="AX16" s="671"/>
    </row>
    <row r="17" spans="1:50" ht="24.75" customHeight="1" x14ac:dyDescent="0.15">
      <c r="A17" s="132"/>
      <c r="B17" s="133"/>
      <c r="C17" s="133"/>
      <c r="D17" s="133"/>
      <c r="E17" s="133"/>
      <c r="F17" s="134"/>
      <c r="G17" s="738"/>
      <c r="H17" s="739"/>
      <c r="I17" s="565" t="s">
        <v>49</v>
      </c>
      <c r="J17" s="620"/>
      <c r="K17" s="620"/>
      <c r="L17" s="620"/>
      <c r="M17" s="620"/>
      <c r="N17" s="620"/>
      <c r="O17" s="621"/>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40"/>
      <c r="H18" s="741"/>
      <c r="I18" s="728" t="s">
        <v>20</v>
      </c>
      <c r="J18" s="729"/>
      <c r="K18" s="729"/>
      <c r="L18" s="729"/>
      <c r="M18" s="729"/>
      <c r="N18" s="729"/>
      <c r="O18" s="730"/>
      <c r="P18" s="108">
        <f>SUM(P13:V17)</f>
        <v>60</v>
      </c>
      <c r="Q18" s="109"/>
      <c r="R18" s="109"/>
      <c r="S18" s="109"/>
      <c r="T18" s="109"/>
      <c r="U18" s="109"/>
      <c r="V18" s="110"/>
      <c r="W18" s="108">
        <f>SUM(W13:AC17)</f>
        <v>60</v>
      </c>
      <c r="X18" s="109"/>
      <c r="Y18" s="109"/>
      <c r="Z18" s="109"/>
      <c r="AA18" s="109"/>
      <c r="AB18" s="109"/>
      <c r="AC18" s="110"/>
      <c r="AD18" s="108">
        <f>SUM(AD13:AJ17)</f>
        <v>63</v>
      </c>
      <c r="AE18" s="109"/>
      <c r="AF18" s="109"/>
      <c r="AG18" s="109"/>
      <c r="AH18" s="109"/>
      <c r="AI18" s="109"/>
      <c r="AJ18" s="110"/>
      <c r="AK18" s="108">
        <f>SUM(AK13:AQ17)</f>
        <v>55</v>
      </c>
      <c r="AL18" s="109"/>
      <c r="AM18" s="109"/>
      <c r="AN18" s="109"/>
      <c r="AO18" s="109"/>
      <c r="AP18" s="109"/>
      <c r="AQ18" s="110"/>
      <c r="AR18" s="108">
        <f>SUM(AR13:AX17)</f>
        <v>58</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47</v>
      </c>
      <c r="Q19" s="103"/>
      <c r="R19" s="103"/>
      <c r="S19" s="103"/>
      <c r="T19" s="103"/>
      <c r="U19" s="103"/>
      <c r="V19" s="104"/>
      <c r="W19" s="102">
        <v>44</v>
      </c>
      <c r="X19" s="103"/>
      <c r="Y19" s="103"/>
      <c r="Z19" s="103"/>
      <c r="AA19" s="103"/>
      <c r="AB19" s="103"/>
      <c r="AC19" s="104"/>
      <c r="AD19" s="102">
        <v>46</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0.78333333333333333</v>
      </c>
      <c r="Q20" s="529"/>
      <c r="R20" s="529"/>
      <c r="S20" s="529"/>
      <c r="T20" s="529"/>
      <c r="U20" s="529"/>
      <c r="V20" s="529"/>
      <c r="W20" s="529">
        <f t="shared" ref="W20" si="0">IF(W18=0, "-", SUM(W19)/W18)</f>
        <v>0.73333333333333328</v>
      </c>
      <c r="X20" s="529"/>
      <c r="Y20" s="529"/>
      <c r="Z20" s="529"/>
      <c r="AA20" s="529"/>
      <c r="AB20" s="529"/>
      <c r="AC20" s="529"/>
      <c r="AD20" s="529">
        <f t="shared" ref="AD20" si="1">IF(AD18=0, "-", SUM(AD19)/AD18)</f>
        <v>0.73015873015873012</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1" t="s">
        <v>278</v>
      </c>
      <c r="H21" s="922"/>
      <c r="I21" s="922"/>
      <c r="J21" s="922"/>
      <c r="K21" s="922"/>
      <c r="L21" s="922"/>
      <c r="M21" s="922"/>
      <c r="N21" s="922"/>
      <c r="O21" s="922"/>
      <c r="P21" s="529">
        <f>IF(P19=0, "-", SUM(P19)/SUM(P13,P14))</f>
        <v>0.78333333333333333</v>
      </c>
      <c r="Q21" s="529"/>
      <c r="R21" s="529"/>
      <c r="S21" s="529"/>
      <c r="T21" s="529"/>
      <c r="U21" s="529"/>
      <c r="V21" s="529"/>
      <c r="W21" s="529">
        <f t="shared" ref="W21" si="2">IF(W19=0, "-", SUM(W19)/SUM(W13,W14))</f>
        <v>0.73333333333333328</v>
      </c>
      <c r="X21" s="529"/>
      <c r="Y21" s="529"/>
      <c r="Z21" s="529"/>
      <c r="AA21" s="529"/>
      <c r="AB21" s="529"/>
      <c r="AC21" s="529"/>
      <c r="AD21" s="529">
        <f t="shared" ref="AD21" si="3">IF(AD19=0, "-", SUM(AD19)/SUM(AD13,AD14))</f>
        <v>0.73015873015873012</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514</v>
      </c>
      <c r="H23" s="177"/>
      <c r="I23" s="177"/>
      <c r="J23" s="177"/>
      <c r="K23" s="177"/>
      <c r="L23" s="177"/>
      <c r="M23" s="177"/>
      <c r="N23" s="177"/>
      <c r="O23" s="178"/>
      <c r="P23" s="99">
        <v>39</v>
      </c>
      <c r="Q23" s="100"/>
      <c r="R23" s="100"/>
      <c r="S23" s="100"/>
      <c r="T23" s="100"/>
      <c r="U23" s="100"/>
      <c r="V23" s="101"/>
      <c r="W23" s="99">
        <v>39</v>
      </c>
      <c r="X23" s="100"/>
      <c r="Y23" s="100"/>
      <c r="Z23" s="100"/>
      <c r="AA23" s="100"/>
      <c r="AB23" s="100"/>
      <c r="AC23" s="101"/>
      <c r="AD23" s="193" t="s">
        <v>562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515</v>
      </c>
      <c r="H24" s="180"/>
      <c r="I24" s="180"/>
      <c r="J24" s="180"/>
      <c r="K24" s="180"/>
      <c r="L24" s="180"/>
      <c r="M24" s="180"/>
      <c r="N24" s="180"/>
      <c r="O24" s="181"/>
      <c r="P24" s="102">
        <v>14.5</v>
      </c>
      <c r="Q24" s="103"/>
      <c r="R24" s="103"/>
      <c r="S24" s="103"/>
      <c r="T24" s="103"/>
      <c r="U24" s="103"/>
      <c r="V24" s="104"/>
      <c r="W24" s="102">
        <v>18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516</v>
      </c>
      <c r="H25" s="180"/>
      <c r="I25" s="180"/>
      <c r="J25" s="180"/>
      <c r="K25" s="180"/>
      <c r="L25" s="180"/>
      <c r="M25" s="180"/>
      <c r="N25" s="180"/>
      <c r="O25" s="181"/>
      <c r="P25" s="102">
        <v>0.7</v>
      </c>
      <c r="Q25" s="103"/>
      <c r="R25" s="103"/>
      <c r="S25" s="103"/>
      <c r="T25" s="103"/>
      <c r="U25" s="103"/>
      <c r="V25" s="104"/>
      <c r="W25" s="102">
        <v>0.7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517</v>
      </c>
      <c r="H26" s="180"/>
      <c r="I26" s="180"/>
      <c r="J26" s="180"/>
      <c r="K26" s="180"/>
      <c r="L26" s="180"/>
      <c r="M26" s="180"/>
      <c r="N26" s="180"/>
      <c r="O26" s="181"/>
      <c r="P26" s="102">
        <v>0.5</v>
      </c>
      <c r="Q26" s="103"/>
      <c r="R26" s="103"/>
      <c r="S26" s="103"/>
      <c r="T26" s="103"/>
      <c r="U26" s="103"/>
      <c r="V26" s="104"/>
      <c r="W26" s="102">
        <v>0.5</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518</v>
      </c>
      <c r="H27" s="180"/>
      <c r="I27" s="180"/>
      <c r="J27" s="180"/>
      <c r="K27" s="180"/>
      <c r="L27" s="180"/>
      <c r="M27" s="180"/>
      <c r="N27" s="180"/>
      <c r="O27" s="181"/>
      <c r="P27" s="102">
        <v>0.3</v>
      </c>
      <c r="Q27" s="103"/>
      <c r="R27" s="103"/>
      <c r="S27" s="103"/>
      <c r="T27" s="103"/>
      <c r="U27" s="103"/>
      <c r="V27" s="104"/>
      <c r="W27" s="102">
        <v>0.3</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-0.5</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55</v>
      </c>
      <c r="Q29" s="103"/>
      <c r="R29" s="103"/>
      <c r="S29" s="103"/>
      <c r="T29" s="103"/>
      <c r="U29" s="103"/>
      <c r="V29" s="104"/>
      <c r="W29" s="208">
        <f>AR13</f>
        <v>58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1" t="s">
        <v>145</v>
      </c>
      <c r="H30" s="381"/>
      <c r="I30" s="381"/>
      <c r="J30" s="381"/>
      <c r="K30" s="381"/>
      <c r="L30" s="381"/>
      <c r="M30" s="381"/>
      <c r="N30" s="381"/>
      <c r="O30" s="569"/>
      <c r="P30" s="568" t="s">
        <v>58</v>
      </c>
      <c r="Q30" s="381"/>
      <c r="R30" s="381"/>
      <c r="S30" s="381"/>
      <c r="T30" s="381"/>
      <c r="U30" s="381"/>
      <c r="V30" s="381"/>
      <c r="W30" s="381"/>
      <c r="X30" s="569"/>
      <c r="Y30" s="455"/>
      <c r="Z30" s="456"/>
      <c r="AA30" s="457"/>
      <c r="AB30" s="377" t="s">
        <v>11</v>
      </c>
      <c r="AC30" s="378"/>
      <c r="AD30" s="379"/>
      <c r="AE30" s="377" t="s">
        <v>315</v>
      </c>
      <c r="AF30" s="378"/>
      <c r="AG30" s="378"/>
      <c r="AH30" s="379"/>
      <c r="AI30" s="377" t="s">
        <v>337</v>
      </c>
      <c r="AJ30" s="378"/>
      <c r="AK30" s="378"/>
      <c r="AL30" s="379"/>
      <c r="AM30" s="380" t="s">
        <v>342</v>
      </c>
      <c r="AN30" s="380"/>
      <c r="AO30" s="380"/>
      <c r="AP30" s="377"/>
      <c r="AQ30" s="632" t="s">
        <v>187</v>
      </c>
      <c r="AR30" s="633"/>
      <c r="AS30" s="633"/>
      <c r="AT30" s="634"/>
      <c r="AU30" s="381" t="s">
        <v>133</v>
      </c>
      <c r="AV30" s="381"/>
      <c r="AW30" s="381"/>
      <c r="AX30" s="382"/>
    </row>
    <row r="31" spans="1:50" ht="18.75" customHeight="1" x14ac:dyDescent="0.15">
      <c r="A31" s="502"/>
      <c r="B31" s="503"/>
      <c r="C31" s="503"/>
      <c r="D31" s="503"/>
      <c r="E31" s="503"/>
      <c r="F31" s="504"/>
      <c r="G31" s="557"/>
      <c r="H31" s="370"/>
      <c r="I31" s="370"/>
      <c r="J31" s="370"/>
      <c r="K31" s="370"/>
      <c r="L31" s="370"/>
      <c r="M31" s="370"/>
      <c r="N31" s="370"/>
      <c r="O31" s="558"/>
      <c r="P31" s="570"/>
      <c r="Q31" s="370"/>
      <c r="R31" s="370"/>
      <c r="S31" s="370"/>
      <c r="T31" s="370"/>
      <c r="U31" s="370"/>
      <c r="V31" s="370"/>
      <c r="W31" s="370"/>
      <c r="X31" s="558"/>
      <c r="Y31" s="458"/>
      <c r="Z31" s="459"/>
      <c r="AA31" s="460"/>
      <c r="AB31" s="323"/>
      <c r="AC31" s="324"/>
      <c r="AD31" s="325"/>
      <c r="AE31" s="323"/>
      <c r="AF31" s="324"/>
      <c r="AG31" s="324"/>
      <c r="AH31" s="325"/>
      <c r="AI31" s="323"/>
      <c r="AJ31" s="324"/>
      <c r="AK31" s="324"/>
      <c r="AL31" s="325"/>
      <c r="AM31" s="367"/>
      <c r="AN31" s="367"/>
      <c r="AO31" s="367"/>
      <c r="AP31" s="323"/>
      <c r="AQ31" s="201">
        <v>2</v>
      </c>
      <c r="AR31" s="126"/>
      <c r="AS31" s="127" t="s">
        <v>188</v>
      </c>
      <c r="AT31" s="162"/>
      <c r="AU31" s="261" t="s">
        <v>555</v>
      </c>
      <c r="AV31" s="261"/>
      <c r="AW31" s="370" t="s">
        <v>177</v>
      </c>
      <c r="AX31" s="371"/>
    </row>
    <row r="32" spans="1:50" ht="23.25" customHeight="1" x14ac:dyDescent="0.15">
      <c r="A32" s="505"/>
      <c r="B32" s="503"/>
      <c r="C32" s="503"/>
      <c r="D32" s="503"/>
      <c r="E32" s="503"/>
      <c r="F32" s="504"/>
      <c r="G32" s="530" t="s">
        <v>488</v>
      </c>
      <c r="H32" s="531"/>
      <c r="I32" s="531"/>
      <c r="J32" s="531"/>
      <c r="K32" s="531"/>
      <c r="L32" s="531"/>
      <c r="M32" s="531"/>
      <c r="N32" s="531"/>
      <c r="O32" s="532"/>
      <c r="P32" s="151" t="s">
        <v>489</v>
      </c>
      <c r="Q32" s="151"/>
      <c r="R32" s="151"/>
      <c r="S32" s="151"/>
      <c r="T32" s="151"/>
      <c r="U32" s="151"/>
      <c r="V32" s="151"/>
      <c r="W32" s="151"/>
      <c r="X32" s="222"/>
      <c r="Y32" s="329" t="s">
        <v>12</v>
      </c>
      <c r="Z32" s="539"/>
      <c r="AA32" s="540"/>
      <c r="AB32" s="571" t="s">
        <v>490</v>
      </c>
      <c r="AC32" s="571"/>
      <c r="AD32" s="571"/>
      <c r="AE32" s="355">
        <v>0</v>
      </c>
      <c r="AF32" s="356"/>
      <c r="AG32" s="356"/>
      <c r="AH32" s="356"/>
      <c r="AI32" s="355">
        <v>0</v>
      </c>
      <c r="AJ32" s="356"/>
      <c r="AK32" s="356"/>
      <c r="AL32" s="356"/>
      <c r="AM32" s="355">
        <v>0</v>
      </c>
      <c r="AN32" s="356"/>
      <c r="AO32" s="356"/>
      <c r="AP32" s="356"/>
      <c r="AQ32" s="105"/>
      <c r="AR32" s="106"/>
      <c r="AS32" s="106"/>
      <c r="AT32" s="107"/>
      <c r="AU32" s="395" t="s">
        <v>555</v>
      </c>
      <c r="AV32" s="356"/>
      <c r="AW32" s="356"/>
      <c r="AX32" s="358"/>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490</v>
      </c>
      <c r="AC33" s="512"/>
      <c r="AD33" s="512"/>
      <c r="AE33" s="355">
        <v>0</v>
      </c>
      <c r="AF33" s="356"/>
      <c r="AG33" s="356"/>
      <c r="AH33" s="356"/>
      <c r="AI33" s="355">
        <v>0</v>
      </c>
      <c r="AJ33" s="356"/>
      <c r="AK33" s="356"/>
      <c r="AL33" s="356"/>
      <c r="AM33" s="355">
        <v>0</v>
      </c>
      <c r="AN33" s="356"/>
      <c r="AO33" s="356"/>
      <c r="AP33" s="356"/>
      <c r="AQ33" s="105">
        <v>0</v>
      </c>
      <c r="AR33" s="106"/>
      <c r="AS33" s="106"/>
      <c r="AT33" s="107"/>
      <c r="AU33" s="396" t="s">
        <v>554</v>
      </c>
      <c r="AV33" s="395"/>
      <c r="AW33" s="395"/>
      <c r="AX33" s="397"/>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5">
        <v>100</v>
      </c>
      <c r="AF34" s="356"/>
      <c r="AG34" s="356"/>
      <c r="AH34" s="356"/>
      <c r="AI34" s="355">
        <v>100</v>
      </c>
      <c r="AJ34" s="356"/>
      <c r="AK34" s="356"/>
      <c r="AL34" s="356"/>
      <c r="AM34" s="355">
        <v>100</v>
      </c>
      <c r="AN34" s="356"/>
      <c r="AO34" s="356"/>
      <c r="AP34" s="356"/>
      <c r="AQ34" s="105"/>
      <c r="AR34" s="106"/>
      <c r="AS34" s="106"/>
      <c r="AT34" s="107"/>
      <c r="AU34" s="395" t="s">
        <v>555</v>
      </c>
      <c r="AV34" s="356"/>
      <c r="AW34" s="356"/>
      <c r="AX34" s="358"/>
    </row>
    <row r="35" spans="1:50" ht="23.25" customHeight="1" x14ac:dyDescent="0.15">
      <c r="A35" s="891" t="s">
        <v>303</v>
      </c>
      <c r="B35" s="892"/>
      <c r="C35" s="892"/>
      <c r="D35" s="892"/>
      <c r="E35" s="892"/>
      <c r="F35" s="893"/>
      <c r="G35" s="897" t="s">
        <v>491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customHeight="1" x14ac:dyDescent="0.15">
      <c r="A37" s="635" t="s">
        <v>274</v>
      </c>
      <c r="B37" s="636"/>
      <c r="C37" s="636"/>
      <c r="D37" s="636"/>
      <c r="E37" s="636"/>
      <c r="F37" s="637"/>
      <c r="G37" s="555" t="s">
        <v>145</v>
      </c>
      <c r="H37" s="372"/>
      <c r="I37" s="372"/>
      <c r="J37" s="372"/>
      <c r="K37" s="372"/>
      <c r="L37" s="372"/>
      <c r="M37" s="372"/>
      <c r="N37" s="372"/>
      <c r="O37" s="556"/>
      <c r="P37" s="622" t="s">
        <v>58</v>
      </c>
      <c r="Q37" s="372"/>
      <c r="R37" s="372"/>
      <c r="S37" s="372"/>
      <c r="T37" s="372"/>
      <c r="U37" s="372"/>
      <c r="V37" s="372"/>
      <c r="W37" s="372"/>
      <c r="X37" s="556"/>
      <c r="Y37" s="623"/>
      <c r="Z37" s="624"/>
      <c r="AA37" s="625"/>
      <c r="AB37" s="626" t="s">
        <v>11</v>
      </c>
      <c r="AC37" s="627"/>
      <c r="AD37" s="628"/>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customHeight="1" x14ac:dyDescent="0.15">
      <c r="A38" s="502"/>
      <c r="B38" s="503"/>
      <c r="C38" s="503"/>
      <c r="D38" s="503"/>
      <c r="E38" s="503"/>
      <c r="F38" s="504"/>
      <c r="G38" s="557"/>
      <c r="H38" s="370"/>
      <c r="I38" s="370"/>
      <c r="J38" s="370"/>
      <c r="K38" s="370"/>
      <c r="L38" s="370"/>
      <c r="M38" s="370"/>
      <c r="N38" s="370"/>
      <c r="O38" s="558"/>
      <c r="P38" s="570"/>
      <c r="Q38" s="370"/>
      <c r="R38" s="370"/>
      <c r="S38" s="370"/>
      <c r="T38" s="370"/>
      <c r="U38" s="370"/>
      <c r="V38" s="370"/>
      <c r="W38" s="370"/>
      <c r="X38" s="558"/>
      <c r="Y38" s="458"/>
      <c r="Z38" s="459"/>
      <c r="AA38" s="460"/>
      <c r="AB38" s="323"/>
      <c r="AC38" s="324"/>
      <c r="AD38" s="325"/>
      <c r="AE38" s="323"/>
      <c r="AF38" s="324"/>
      <c r="AG38" s="324"/>
      <c r="AH38" s="325"/>
      <c r="AI38" s="323"/>
      <c r="AJ38" s="324"/>
      <c r="AK38" s="324"/>
      <c r="AL38" s="325"/>
      <c r="AM38" s="367"/>
      <c r="AN38" s="367"/>
      <c r="AO38" s="367"/>
      <c r="AP38" s="367"/>
      <c r="AQ38" s="201">
        <v>2</v>
      </c>
      <c r="AR38" s="126"/>
      <c r="AS38" s="127" t="s">
        <v>188</v>
      </c>
      <c r="AT38" s="162"/>
      <c r="AU38" s="261" t="s">
        <v>521</v>
      </c>
      <c r="AV38" s="261"/>
      <c r="AW38" s="370" t="s">
        <v>177</v>
      </c>
      <c r="AX38" s="371"/>
    </row>
    <row r="39" spans="1:50" ht="23.25" customHeight="1" x14ac:dyDescent="0.15">
      <c r="A39" s="505"/>
      <c r="B39" s="503"/>
      <c r="C39" s="503"/>
      <c r="D39" s="503"/>
      <c r="E39" s="503"/>
      <c r="F39" s="504"/>
      <c r="G39" s="530" t="s">
        <v>492</v>
      </c>
      <c r="H39" s="531"/>
      <c r="I39" s="531"/>
      <c r="J39" s="531"/>
      <c r="K39" s="531"/>
      <c r="L39" s="531"/>
      <c r="M39" s="531"/>
      <c r="N39" s="531"/>
      <c r="O39" s="532"/>
      <c r="P39" s="151" t="s">
        <v>493</v>
      </c>
      <c r="Q39" s="151"/>
      <c r="R39" s="151"/>
      <c r="S39" s="151"/>
      <c r="T39" s="151"/>
      <c r="U39" s="151"/>
      <c r="V39" s="151"/>
      <c r="W39" s="151"/>
      <c r="X39" s="222"/>
      <c r="Y39" s="329" t="s">
        <v>12</v>
      </c>
      <c r="Z39" s="539"/>
      <c r="AA39" s="540"/>
      <c r="AB39" s="541" t="s">
        <v>14</v>
      </c>
      <c r="AC39" s="541"/>
      <c r="AD39" s="541"/>
      <c r="AE39" s="355">
        <v>27</v>
      </c>
      <c r="AF39" s="356"/>
      <c r="AG39" s="356"/>
      <c r="AH39" s="356"/>
      <c r="AI39" s="355">
        <v>21</v>
      </c>
      <c r="AJ39" s="356"/>
      <c r="AK39" s="356"/>
      <c r="AL39" s="356"/>
      <c r="AM39" s="355">
        <v>31</v>
      </c>
      <c r="AN39" s="356"/>
      <c r="AO39" s="356"/>
      <c r="AP39" s="356"/>
      <c r="AQ39" s="105"/>
      <c r="AR39" s="106"/>
      <c r="AS39" s="106"/>
      <c r="AT39" s="107"/>
      <c r="AU39" s="356"/>
      <c r="AV39" s="356"/>
      <c r="AW39" s="356"/>
      <c r="AX39" s="358"/>
    </row>
    <row r="40" spans="1:50" ht="23.25"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41" t="s">
        <v>14</v>
      </c>
      <c r="AC40" s="541"/>
      <c r="AD40" s="541"/>
      <c r="AE40" s="355">
        <v>20</v>
      </c>
      <c r="AF40" s="356"/>
      <c r="AG40" s="356"/>
      <c r="AH40" s="356"/>
      <c r="AI40" s="355">
        <v>20</v>
      </c>
      <c r="AJ40" s="356"/>
      <c r="AK40" s="356"/>
      <c r="AL40" s="356"/>
      <c r="AM40" s="355">
        <v>20</v>
      </c>
      <c r="AN40" s="356"/>
      <c r="AO40" s="356"/>
      <c r="AP40" s="356"/>
      <c r="AQ40" s="105">
        <v>20</v>
      </c>
      <c r="AR40" s="106"/>
      <c r="AS40" s="106"/>
      <c r="AT40" s="107"/>
      <c r="AU40" s="356"/>
      <c r="AV40" s="356"/>
      <c r="AW40" s="356"/>
      <c r="AX40" s="358"/>
    </row>
    <row r="41" spans="1:50" ht="23.25" customHeight="1" x14ac:dyDescent="0.15">
      <c r="A41" s="638"/>
      <c r="B41" s="639"/>
      <c r="C41" s="639"/>
      <c r="D41" s="639"/>
      <c r="E41" s="639"/>
      <c r="F41" s="640"/>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5">
        <v>135</v>
      </c>
      <c r="AF41" s="356"/>
      <c r="AG41" s="356"/>
      <c r="AH41" s="356"/>
      <c r="AI41" s="355">
        <v>105</v>
      </c>
      <c r="AJ41" s="356"/>
      <c r="AK41" s="356"/>
      <c r="AL41" s="356"/>
      <c r="AM41" s="355">
        <v>155</v>
      </c>
      <c r="AN41" s="356"/>
      <c r="AO41" s="356"/>
      <c r="AP41" s="356"/>
      <c r="AQ41" s="105"/>
      <c r="AR41" s="106"/>
      <c r="AS41" s="106"/>
      <c r="AT41" s="107"/>
      <c r="AU41" s="356"/>
      <c r="AV41" s="356"/>
      <c r="AW41" s="356"/>
      <c r="AX41" s="358"/>
    </row>
    <row r="42" spans="1:50" ht="23.25" customHeight="1" x14ac:dyDescent="0.15">
      <c r="A42" s="891" t="s">
        <v>303</v>
      </c>
      <c r="B42" s="892"/>
      <c r="C42" s="892"/>
      <c r="D42" s="892"/>
      <c r="E42" s="892"/>
      <c r="F42" s="893"/>
      <c r="G42" s="897" t="s">
        <v>494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15">
      <c r="A44" s="635" t="s">
        <v>274</v>
      </c>
      <c r="B44" s="636"/>
      <c r="C44" s="636"/>
      <c r="D44" s="636"/>
      <c r="E44" s="636"/>
      <c r="F44" s="637"/>
      <c r="G44" s="555" t="s">
        <v>145</v>
      </c>
      <c r="H44" s="372"/>
      <c r="I44" s="372"/>
      <c r="J44" s="372"/>
      <c r="K44" s="372"/>
      <c r="L44" s="372"/>
      <c r="M44" s="372"/>
      <c r="N44" s="372"/>
      <c r="O44" s="556"/>
      <c r="P44" s="622" t="s">
        <v>58</v>
      </c>
      <c r="Q44" s="372"/>
      <c r="R44" s="372"/>
      <c r="S44" s="372"/>
      <c r="T44" s="372"/>
      <c r="U44" s="372"/>
      <c r="V44" s="372"/>
      <c r="W44" s="372"/>
      <c r="X44" s="556"/>
      <c r="Y44" s="623"/>
      <c r="Z44" s="624"/>
      <c r="AA44" s="625"/>
      <c r="AB44" s="626" t="s">
        <v>11</v>
      </c>
      <c r="AC44" s="627"/>
      <c r="AD44" s="628"/>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502"/>
      <c r="B45" s="503"/>
      <c r="C45" s="503"/>
      <c r="D45" s="503"/>
      <c r="E45" s="503"/>
      <c r="F45" s="504"/>
      <c r="G45" s="557"/>
      <c r="H45" s="370"/>
      <c r="I45" s="370"/>
      <c r="J45" s="370"/>
      <c r="K45" s="370"/>
      <c r="L45" s="370"/>
      <c r="M45" s="370"/>
      <c r="N45" s="370"/>
      <c r="O45" s="558"/>
      <c r="P45" s="570"/>
      <c r="Q45" s="370"/>
      <c r="R45" s="370"/>
      <c r="S45" s="370"/>
      <c r="T45" s="370"/>
      <c r="U45" s="370"/>
      <c r="V45" s="370"/>
      <c r="W45" s="370"/>
      <c r="X45" s="558"/>
      <c r="Y45" s="458"/>
      <c r="Z45" s="459"/>
      <c r="AA45" s="460"/>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9" t="s">
        <v>12</v>
      </c>
      <c r="Z46" s="539"/>
      <c r="AA46" s="540"/>
      <c r="AB46" s="571"/>
      <c r="AC46" s="571"/>
      <c r="AD46" s="571"/>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8"/>
      <c r="B48" s="639"/>
      <c r="C48" s="639"/>
      <c r="D48" s="639"/>
      <c r="E48" s="639"/>
      <c r="F48" s="640"/>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1" t="s">
        <v>303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15">
      <c r="A51" s="502" t="s">
        <v>274</v>
      </c>
      <c r="B51" s="503"/>
      <c r="C51" s="503"/>
      <c r="D51" s="503"/>
      <c r="E51" s="503"/>
      <c r="F51" s="504"/>
      <c r="G51" s="555" t="s">
        <v>145</v>
      </c>
      <c r="H51" s="372"/>
      <c r="I51" s="372"/>
      <c r="J51" s="372"/>
      <c r="K51" s="372"/>
      <c r="L51" s="372"/>
      <c r="M51" s="372"/>
      <c r="N51" s="372"/>
      <c r="O51" s="556"/>
      <c r="P51" s="622" t="s">
        <v>58</v>
      </c>
      <c r="Q51" s="372"/>
      <c r="R51" s="372"/>
      <c r="S51" s="372"/>
      <c r="T51" s="372"/>
      <c r="U51" s="372"/>
      <c r="V51" s="372"/>
      <c r="W51" s="372"/>
      <c r="X51" s="556"/>
      <c r="Y51" s="623"/>
      <c r="Z51" s="624"/>
      <c r="AA51" s="625"/>
      <c r="AB51" s="626" t="s">
        <v>11</v>
      </c>
      <c r="AC51" s="627"/>
      <c r="AD51" s="628"/>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502"/>
      <c r="B52" s="503"/>
      <c r="C52" s="503"/>
      <c r="D52" s="503"/>
      <c r="E52" s="503"/>
      <c r="F52" s="504"/>
      <c r="G52" s="557"/>
      <c r="H52" s="370"/>
      <c r="I52" s="370"/>
      <c r="J52" s="370"/>
      <c r="K52" s="370"/>
      <c r="L52" s="370"/>
      <c r="M52" s="370"/>
      <c r="N52" s="370"/>
      <c r="O52" s="558"/>
      <c r="P52" s="570"/>
      <c r="Q52" s="370"/>
      <c r="R52" s="370"/>
      <c r="S52" s="370"/>
      <c r="T52" s="370"/>
      <c r="U52" s="370"/>
      <c r="V52" s="370"/>
      <c r="W52" s="370"/>
      <c r="X52" s="558"/>
      <c r="Y52" s="458"/>
      <c r="Z52" s="459"/>
      <c r="AA52" s="460"/>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9" t="s">
        <v>12</v>
      </c>
      <c r="Z53" s="539"/>
      <c r="AA53" s="540"/>
      <c r="AB53" s="571"/>
      <c r="AC53" s="571"/>
      <c r="AD53" s="571"/>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8"/>
      <c r="B55" s="639"/>
      <c r="C55" s="639"/>
      <c r="D55" s="639"/>
      <c r="E55" s="639"/>
      <c r="F55" s="640"/>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1" t="s">
        <v>303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15">
      <c r="A58" s="502" t="s">
        <v>274</v>
      </c>
      <c r="B58" s="503"/>
      <c r="C58" s="503"/>
      <c r="D58" s="503"/>
      <c r="E58" s="503"/>
      <c r="F58" s="504"/>
      <c r="G58" s="555" t="s">
        <v>145</v>
      </c>
      <c r="H58" s="372"/>
      <c r="I58" s="372"/>
      <c r="J58" s="372"/>
      <c r="K58" s="372"/>
      <c r="L58" s="372"/>
      <c r="M58" s="372"/>
      <c r="N58" s="372"/>
      <c r="O58" s="556"/>
      <c r="P58" s="622" t="s">
        <v>58</v>
      </c>
      <c r="Q58" s="372"/>
      <c r="R58" s="372"/>
      <c r="S58" s="372"/>
      <c r="T58" s="372"/>
      <c r="U58" s="372"/>
      <c r="V58" s="372"/>
      <c r="W58" s="372"/>
      <c r="X58" s="556"/>
      <c r="Y58" s="623"/>
      <c r="Z58" s="624"/>
      <c r="AA58" s="625"/>
      <c r="AB58" s="626" t="s">
        <v>11</v>
      </c>
      <c r="AC58" s="627"/>
      <c r="AD58" s="628"/>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502"/>
      <c r="B59" s="503"/>
      <c r="C59" s="503"/>
      <c r="D59" s="503"/>
      <c r="E59" s="503"/>
      <c r="F59" s="504"/>
      <c r="G59" s="557"/>
      <c r="H59" s="370"/>
      <c r="I59" s="370"/>
      <c r="J59" s="370"/>
      <c r="K59" s="370"/>
      <c r="L59" s="370"/>
      <c r="M59" s="370"/>
      <c r="N59" s="370"/>
      <c r="O59" s="558"/>
      <c r="P59" s="570"/>
      <c r="Q59" s="370"/>
      <c r="R59" s="370"/>
      <c r="S59" s="370"/>
      <c r="T59" s="370"/>
      <c r="U59" s="370"/>
      <c r="V59" s="370"/>
      <c r="W59" s="370"/>
      <c r="X59" s="558"/>
      <c r="Y59" s="458"/>
      <c r="Z59" s="459"/>
      <c r="AA59" s="460"/>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9" t="s">
        <v>12</v>
      </c>
      <c r="Z60" s="539"/>
      <c r="AA60" s="540"/>
      <c r="AB60" s="571"/>
      <c r="AC60" s="571"/>
      <c r="AD60" s="571"/>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1" t="s">
        <v>303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9" t="s">
        <v>315</v>
      </c>
      <c r="AF65" s="360"/>
      <c r="AG65" s="360"/>
      <c r="AH65" s="361"/>
      <c r="AI65" s="359" t="s">
        <v>313</v>
      </c>
      <c r="AJ65" s="360"/>
      <c r="AK65" s="360"/>
      <c r="AL65" s="361"/>
      <c r="AM65" s="366" t="s">
        <v>342</v>
      </c>
      <c r="AN65" s="366"/>
      <c r="AO65" s="366"/>
      <c r="AP65" s="366"/>
      <c r="AQ65" s="861" t="s">
        <v>187</v>
      </c>
      <c r="AR65" s="857"/>
      <c r="AS65" s="857"/>
      <c r="AT65" s="858"/>
      <c r="AU65" s="971" t="s">
        <v>133</v>
      </c>
      <c r="AV65" s="971"/>
      <c r="AW65" s="971"/>
      <c r="AX65" s="972"/>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3"/>
      <c r="AF66" s="324"/>
      <c r="AG66" s="324"/>
      <c r="AH66" s="325"/>
      <c r="AI66" s="323"/>
      <c r="AJ66" s="324"/>
      <c r="AK66" s="324"/>
      <c r="AL66" s="325"/>
      <c r="AM66" s="367"/>
      <c r="AN66" s="367"/>
      <c r="AO66" s="367"/>
      <c r="AP66" s="367"/>
      <c r="AQ66" s="260"/>
      <c r="AR66" s="261"/>
      <c r="AS66" s="859" t="s">
        <v>188</v>
      </c>
      <c r="AT66" s="860"/>
      <c r="AU66" s="261"/>
      <c r="AV66" s="261"/>
      <c r="AW66" s="859" t="s">
        <v>273</v>
      </c>
      <c r="AX66" s="973"/>
    </row>
    <row r="67" spans="1:50" ht="23.25" hidden="1" customHeight="1" x14ac:dyDescent="0.15">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293</v>
      </c>
      <c r="AC67" s="946"/>
      <c r="AD67" s="946"/>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293</v>
      </c>
      <c r="AC68" s="969"/>
      <c r="AD68" s="969"/>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294</v>
      </c>
      <c r="AC69" s="970"/>
      <c r="AD69" s="970"/>
      <c r="AE69" s="808"/>
      <c r="AF69" s="809"/>
      <c r="AG69" s="809"/>
      <c r="AH69" s="809"/>
      <c r="AI69" s="808"/>
      <c r="AJ69" s="809"/>
      <c r="AK69" s="809"/>
      <c r="AL69" s="809"/>
      <c r="AM69" s="808"/>
      <c r="AN69" s="809"/>
      <c r="AO69" s="809"/>
      <c r="AP69" s="809"/>
      <c r="AQ69" s="355"/>
      <c r="AR69" s="356"/>
      <c r="AS69" s="356"/>
      <c r="AT69" s="357"/>
      <c r="AU69" s="356"/>
      <c r="AV69" s="356"/>
      <c r="AW69" s="356"/>
      <c r="AX69" s="358"/>
    </row>
    <row r="70" spans="1:50" ht="23.25" hidden="1" customHeight="1" x14ac:dyDescent="0.15">
      <c r="A70" s="845" t="s">
        <v>279</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292</v>
      </c>
      <c r="X70" s="939"/>
      <c r="Y70" s="944" t="s">
        <v>12</v>
      </c>
      <c r="Z70" s="944"/>
      <c r="AA70" s="945"/>
      <c r="AB70" s="946" t="s">
        <v>293</v>
      </c>
      <c r="AC70" s="946"/>
      <c r="AD70" s="946"/>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293</v>
      </c>
      <c r="AC71" s="969"/>
      <c r="AD71" s="969"/>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294</v>
      </c>
      <c r="AC72" s="970"/>
      <c r="AD72" s="970"/>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1" t="s">
        <v>275</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6" t="s">
        <v>306</v>
      </c>
      <c r="B78" s="907"/>
      <c r="C78" s="907"/>
      <c r="D78" s="907"/>
      <c r="E78" s="904" t="s">
        <v>253</v>
      </c>
      <c r="F78" s="905"/>
      <c r="G78" s="47" t="s">
        <v>190</v>
      </c>
      <c r="H78" s="786"/>
      <c r="I78" s="234"/>
      <c r="J78" s="234"/>
      <c r="K78" s="234"/>
      <c r="L78" s="234"/>
      <c r="M78" s="234"/>
      <c r="N78" s="234"/>
      <c r="O78" s="787"/>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15">
      <c r="A80" s="509" t="s">
        <v>146</v>
      </c>
      <c r="B80" s="840" t="s">
        <v>266</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0"/>
      <c r="B81" s="843"/>
      <c r="C81" s="542"/>
      <c r="D81" s="542"/>
      <c r="E81" s="542"/>
      <c r="F81" s="543"/>
      <c r="G81" s="370"/>
      <c r="H81" s="370"/>
      <c r="I81" s="370"/>
      <c r="J81" s="370"/>
      <c r="K81" s="370"/>
      <c r="L81" s="370"/>
      <c r="M81" s="370"/>
      <c r="N81" s="370"/>
      <c r="O81" s="370"/>
      <c r="P81" s="370"/>
      <c r="Q81" s="370"/>
      <c r="R81" s="370"/>
      <c r="S81" s="370"/>
      <c r="T81" s="370"/>
      <c r="U81" s="370"/>
      <c r="V81" s="370"/>
      <c r="W81" s="370"/>
      <c r="X81" s="370"/>
      <c r="Y81" s="370"/>
      <c r="Z81" s="370"/>
      <c r="AA81" s="558"/>
      <c r="AB81" s="5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0"/>
      <c r="B82" s="843"/>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6"/>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3"/>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7"/>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4"/>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8"/>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0"/>
      <c r="B86" s="542"/>
      <c r="C86" s="542"/>
      <c r="D86" s="542"/>
      <c r="E86" s="542"/>
      <c r="F86" s="543"/>
      <c r="G86" s="557"/>
      <c r="H86" s="370"/>
      <c r="I86" s="370"/>
      <c r="J86" s="370"/>
      <c r="K86" s="370"/>
      <c r="L86" s="370"/>
      <c r="M86" s="370"/>
      <c r="N86" s="370"/>
      <c r="O86" s="558"/>
      <c r="P86" s="570"/>
      <c r="Q86" s="370"/>
      <c r="R86" s="370"/>
      <c r="S86" s="370"/>
      <c r="T86" s="370"/>
      <c r="U86" s="370"/>
      <c r="V86" s="370"/>
      <c r="W86" s="370"/>
      <c r="X86" s="558"/>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3"/>
      <c r="R87" s="793"/>
      <c r="S87" s="793"/>
      <c r="T87" s="793"/>
      <c r="U87" s="793"/>
      <c r="V87" s="793"/>
      <c r="W87" s="793"/>
      <c r="X87" s="794"/>
      <c r="Y87" s="749" t="s">
        <v>61</v>
      </c>
      <c r="Z87" s="750"/>
      <c r="AA87" s="751"/>
      <c r="AB87" s="571"/>
      <c r="AC87" s="571"/>
      <c r="AD87" s="571"/>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0"/>
      <c r="B88" s="542"/>
      <c r="C88" s="542"/>
      <c r="D88" s="542"/>
      <c r="E88" s="542"/>
      <c r="F88" s="543"/>
      <c r="G88" s="223"/>
      <c r="H88" s="224"/>
      <c r="I88" s="224"/>
      <c r="J88" s="224"/>
      <c r="K88" s="224"/>
      <c r="L88" s="224"/>
      <c r="M88" s="224"/>
      <c r="N88" s="224"/>
      <c r="O88" s="225"/>
      <c r="P88" s="795"/>
      <c r="Q88" s="795"/>
      <c r="R88" s="795"/>
      <c r="S88" s="795"/>
      <c r="T88" s="795"/>
      <c r="U88" s="795"/>
      <c r="V88" s="795"/>
      <c r="W88" s="795"/>
      <c r="X88" s="796"/>
      <c r="Y88" s="723" t="s">
        <v>53</v>
      </c>
      <c r="Z88" s="724"/>
      <c r="AA88" s="725"/>
      <c r="AB88" s="512"/>
      <c r="AC88" s="512"/>
      <c r="AD88" s="512"/>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7"/>
      <c r="Y89" s="723" t="s">
        <v>13</v>
      </c>
      <c r="Z89" s="724"/>
      <c r="AA89" s="725"/>
      <c r="AB89" s="451" t="s">
        <v>14</v>
      </c>
      <c r="AC89" s="451"/>
      <c r="AD89" s="451"/>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10"/>
      <c r="B91" s="542"/>
      <c r="C91" s="542"/>
      <c r="D91" s="542"/>
      <c r="E91" s="542"/>
      <c r="F91" s="543"/>
      <c r="G91" s="557"/>
      <c r="H91" s="370"/>
      <c r="I91" s="370"/>
      <c r="J91" s="370"/>
      <c r="K91" s="370"/>
      <c r="L91" s="370"/>
      <c r="M91" s="370"/>
      <c r="N91" s="370"/>
      <c r="O91" s="558"/>
      <c r="P91" s="570"/>
      <c r="Q91" s="370"/>
      <c r="R91" s="370"/>
      <c r="S91" s="370"/>
      <c r="T91" s="370"/>
      <c r="U91" s="370"/>
      <c r="V91" s="370"/>
      <c r="W91" s="370"/>
      <c r="X91" s="558"/>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3"/>
      <c r="R92" s="793"/>
      <c r="S92" s="793"/>
      <c r="T92" s="793"/>
      <c r="U92" s="793"/>
      <c r="V92" s="793"/>
      <c r="W92" s="793"/>
      <c r="X92" s="794"/>
      <c r="Y92" s="749" t="s">
        <v>61</v>
      </c>
      <c r="Z92" s="750"/>
      <c r="AA92" s="751"/>
      <c r="AB92" s="571"/>
      <c r="AC92" s="571"/>
      <c r="AD92" s="571"/>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5"/>
      <c r="Q93" s="795"/>
      <c r="R93" s="795"/>
      <c r="S93" s="795"/>
      <c r="T93" s="795"/>
      <c r="U93" s="795"/>
      <c r="V93" s="795"/>
      <c r="W93" s="795"/>
      <c r="X93" s="796"/>
      <c r="Y93" s="723" t="s">
        <v>53</v>
      </c>
      <c r="Z93" s="724"/>
      <c r="AA93" s="725"/>
      <c r="AB93" s="512"/>
      <c r="AC93" s="512"/>
      <c r="AD93" s="512"/>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7"/>
      <c r="Y94" s="723" t="s">
        <v>13</v>
      </c>
      <c r="Z94" s="724"/>
      <c r="AA94" s="725"/>
      <c r="AB94" s="451" t="s">
        <v>14</v>
      </c>
      <c r="AC94" s="451"/>
      <c r="AD94" s="451"/>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0"/>
      <c r="B95" s="542" t="s">
        <v>144</v>
      </c>
      <c r="C95" s="542"/>
      <c r="D95" s="542"/>
      <c r="E95" s="542"/>
      <c r="F95" s="543"/>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0"/>
      <c r="I96" s="370"/>
      <c r="J96" s="370"/>
      <c r="K96" s="370"/>
      <c r="L96" s="370"/>
      <c r="M96" s="370"/>
      <c r="N96" s="370"/>
      <c r="O96" s="558"/>
      <c r="P96" s="570"/>
      <c r="Q96" s="370"/>
      <c r="R96" s="370"/>
      <c r="S96" s="370"/>
      <c r="T96" s="370"/>
      <c r="U96" s="370"/>
      <c r="V96" s="370"/>
      <c r="W96" s="370"/>
      <c r="X96" s="558"/>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0"/>
      <c r="B97" s="542"/>
      <c r="C97" s="542"/>
      <c r="D97" s="542"/>
      <c r="E97" s="542"/>
      <c r="F97" s="543"/>
      <c r="G97" s="221"/>
      <c r="H97" s="151"/>
      <c r="I97" s="151"/>
      <c r="J97" s="151"/>
      <c r="K97" s="151"/>
      <c r="L97" s="151"/>
      <c r="M97" s="151"/>
      <c r="N97" s="151"/>
      <c r="O97" s="222"/>
      <c r="P97" s="151"/>
      <c r="Q97" s="793"/>
      <c r="R97" s="793"/>
      <c r="S97" s="793"/>
      <c r="T97" s="793"/>
      <c r="U97" s="793"/>
      <c r="V97" s="793"/>
      <c r="W97" s="793"/>
      <c r="X97" s="794"/>
      <c r="Y97" s="749" t="s">
        <v>61</v>
      </c>
      <c r="Z97" s="750"/>
      <c r="AA97" s="751"/>
      <c r="AB97" s="400"/>
      <c r="AC97" s="401"/>
      <c r="AD97" s="402"/>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1"/>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70" t="s">
        <v>13</v>
      </c>
      <c r="Z99" s="471"/>
      <c r="AA99" s="472"/>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315</v>
      </c>
      <c r="AF100" s="818"/>
      <c r="AG100" s="818"/>
      <c r="AH100" s="819"/>
      <c r="AI100" s="817" t="s">
        <v>335</v>
      </c>
      <c r="AJ100" s="818"/>
      <c r="AK100" s="818"/>
      <c r="AL100" s="819"/>
      <c r="AM100" s="817" t="s">
        <v>342</v>
      </c>
      <c r="AN100" s="818"/>
      <c r="AO100" s="818"/>
      <c r="AP100" s="819"/>
      <c r="AQ100" s="923" t="s">
        <v>355</v>
      </c>
      <c r="AR100" s="924"/>
      <c r="AS100" s="924"/>
      <c r="AT100" s="925"/>
      <c r="AU100" s="923" t="s">
        <v>356</v>
      </c>
      <c r="AV100" s="924"/>
      <c r="AW100" s="924"/>
      <c r="AX100" s="926"/>
    </row>
    <row r="101" spans="1:60" ht="23.25" customHeight="1" x14ac:dyDescent="0.15">
      <c r="A101" s="481"/>
      <c r="B101" s="482"/>
      <c r="C101" s="482"/>
      <c r="D101" s="482"/>
      <c r="E101" s="482"/>
      <c r="F101" s="483"/>
      <c r="G101" s="151" t="s">
        <v>522</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71" t="s">
        <v>519</v>
      </c>
      <c r="AC101" s="571"/>
      <c r="AD101" s="571"/>
      <c r="AE101" s="355">
        <v>66</v>
      </c>
      <c r="AF101" s="356"/>
      <c r="AG101" s="356"/>
      <c r="AH101" s="357"/>
      <c r="AI101" s="355">
        <v>61</v>
      </c>
      <c r="AJ101" s="356"/>
      <c r="AK101" s="356"/>
      <c r="AL101" s="357"/>
      <c r="AM101" s="355">
        <v>77</v>
      </c>
      <c r="AN101" s="356"/>
      <c r="AO101" s="356"/>
      <c r="AP101" s="357"/>
      <c r="AQ101" s="355"/>
      <c r="AR101" s="356"/>
      <c r="AS101" s="356"/>
      <c r="AT101" s="357"/>
      <c r="AU101" s="355"/>
      <c r="AV101" s="356"/>
      <c r="AW101" s="356"/>
      <c r="AX101" s="357"/>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0"/>
      <c r="AA102" s="331"/>
      <c r="AB102" s="571" t="s">
        <v>520</v>
      </c>
      <c r="AC102" s="571"/>
      <c r="AD102" s="571"/>
      <c r="AE102" s="349">
        <v>69</v>
      </c>
      <c r="AF102" s="349"/>
      <c r="AG102" s="349"/>
      <c r="AH102" s="349"/>
      <c r="AI102" s="349">
        <v>63</v>
      </c>
      <c r="AJ102" s="349"/>
      <c r="AK102" s="349"/>
      <c r="AL102" s="349"/>
      <c r="AM102" s="349">
        <v>75</v>
      </c>
      <c r="AN102" s="349"/>
      <c r="AO102" s="349"/>
      <c r="AP102" s="349"/>
      <c r="AQ102" s="808">
        <v>71</v>
      </c>
      <c r="AR102" s="809"/>
      <c r="AS102" s="809"/>
      <c r="AT102" s="810"/>
      <c r="AU102" s="808"/>
      <c r="AV102" s="809"/>
      <c r="AW102" s="809"/>
      <c r="AX102" s="810"/>
    </row>
    <row r="103" spans="1:60" ht="31.5" customHeight="1" x14ac:dyDescent="0.15">
      <c r="A103" s="478" t="s">
        <v>276</v>
      </c>
      <c r="B103" s="479"/>
      <c r="C103" s="479"/>
      <c r="D103" s="479"/>
      <c r="E103" s="479"/>
      <c r="F103" s="480"/>
      <c r="G103" s="724" t="s">
        <v>59</v>
      </c>
      <c r="H103" s="724"/>
      <c r="I103" s="724"/>
      <c r="J103" s="724"/>
      <c r="K103" s="724"/>
      <c r="L103" s="724"/>
      <c r="M103" s="724"/>
      <c r="N103" s="724"/>
      <c r="O103" s="724"/>
      <c r="P103" s="724"/>
      <c r="Q103" s="724"/>
      <c r="R103" s="724"/>
      <c r="S103" s="724"/>
      <c r="T103" s="724"/>
      <c r="U103" s="724"/>
      <c r="V103" s="724"/>
      <c r="W103" s="724"/>
      <c r="X103" s="725"/>
      <c r="Y103" s="458"/>
      <c r="Z103" s="459"/>
      <c r="AA103" s="460"/>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customHeight="1" x14ac:dyDescent="0.15">
      <c r="A104" s="481"/>
      <c r="B104" s="482"/>
      <c r="C104" s="482"/>
      <c r="D104" s="482"/>
      <c r="E104" s="482"/>
      <c r="F104" s="483"/>
      <c r="G104" s="151" t="s">
        <v>495</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t="s">
        <v>527</v>
      </c>
      <c r="AC104" s="462"/>
      <c r="AD104" s="463"/>
      <c r="AE104" s="355">
        <v>13</v>
      </c>
      <c r="AF104" s="356"/>
      <c r="AG104" s="356"/>
      <c r="AH104" s="357"/>
      <c r="AI104" s="355">
        <v>11</v>
      </c>
      <c r="AJ104" s="356"/>
      <c r="AK104" s="356"/>
      <c r="AL104" s="357"/>
      <c r="AM104" s="355">
        <v>10</v>
      </c>
      <c r="AN104" s="356"/>
      <c r="AO104" s="356"/>
      <c r="AP104" s="357"/>
      <c r="AQ104" s="355"/>
      <c r="AR104" s="356"/>
      <c r="AS104" s="356"/>
      <c r="AT104" s="357"/>
      <c r="AU104" s="355"/>
      <c r="AV104" s="356"/>
      <c r="AW104" s="356"/>
      <c r="AX104" s="357"/>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400" t="s">
        <v>527</v>
      </c>
      <c r="AC105" s="401"/>
      <c r="AD105" s="402"/>
      <c r="AE105" s="349">
        <v>13</v>
      </c>
      <c r="AF105" s="349"/>
      <c r="AG105" s="349"/>
      <c r="AH105" s="349"/>
      <c r="AI105" s="349">
        <v>13</v>
      </c>
      <c r="AJ105" s="349"/>
      <c r="AK105" s="349"/>
      <c r="AL105" s="349"/>
      <c r="AM105" s="349">
        <v>12</v>
      </c>
      <c r="AN105" s="349"/>
      <c r="AO105" s="349"/>
      <c r="AP105" s="349"/>
      <c r="AQ105" s="355">
        <v>12</v>
      </c>
      <c r="AR105" s="356"/>
      <c r="AS105" s="356"/>
      <c r="AT105" s="357"/>
      <c r="AU105" s="808"/>
      <c r="AV105" s="809"/>
      <c r="AW105" s="809"/>
      <c r="AX105" s="810"/>
    </row>
    <row r="106" spans="1:60" ht="31.5" hidden="1" customHeight="1" x14ac:dyDescent="0.15">
      <c r="A106" s="478" t="s">
        <v>276</v>
      </c>
      <c r="B106" s="479"/>
      <c r="C106" s="479"/>
      <c r="D106" s="479"/>
      <c r="E106" s="479"/>
      <c r="F106" s="480"/>
      <c r="G106" s="724" t="s">
        <v>59</v>
      </c>
      <c r="H106" s="724"/>
      <c r="I106" s="724"/>
      <c r="J106" s="724"/>
      <c r="K106" s="724"/>
      <c r="L106" s="724"/>
      <c r="M106" s="724"/>
      <c r="N106" s="724"/>
      <c r="O106" s="724"/>
      <c r="P106" s="724"/>
      <c r="Q106" s="724"/>
      <c r="R106" s="724"/>
      <c r="S106" s="724"/>
      <c r="T106" s="724"/>
      <c r="U106" s="724"/>
      <c r="V106" s="724"/>
      <c r="W106" s="724"/>
      <c r="X106" s="725"/>
      <c r="Y106" s="458"/>
      <c r="Z106" s="459"/>
      <c r="AA106" s="460"/>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400"/>
      <c r="AC108" s="401"/>
      <c r="AD108" s="402"/>
      <c r="AE108" s="349"/>
      <c r="AF108" s="349"/>
      <c r="AG108" s="349"/>
      <c r="AH108" s="349"/>
      <c r="AI108" s="349"/>
      <c r="AJ108" s="349"/>
      <c r="AK108" s="349"/>
      <c r="AL108" s="349"/>
      <c r="AM108" s="349"/>
      <c r="AN108" s="349"/>
      <c r="AO108" s="349"/>
      <c r="AP108" s="349"/>
      <c r="AQ108" s="355"/>
      <c r="AR108" s="356"/>
      <c r="AS108" s="356"/>
      <c r="AT108" s="357"/>
      <c r="AU108" s="808"/>
      <c r="AV108" s="809"/>
      <c r="AW108" s="809"/>
      <c r="AX108" s="810"/>
    </row>
    <row r="109" spans="1:60" ht="31.5" hidden="1" customHeight="1" x14ac:dyDescent="0.15">
      <c r="A109" s="478" t="s">
        <v>276</v>
      </c>
      <c r="B109" s="479"/>
      <c r="C109" s="479"/>
      <c r="D109" s="479"/>
      <c r="E109" s="479"/>
      <c r="F109" s="480"/>
      <c r="G109" s="724" t="s">
        <v>59</v>
      </c>
      <c r="H109" s="724"/>
      <c r="I109" s="724"/>
      <c r="J109" s="724"/>
      <c r="K109" s="724"/>
      <c r="L109" s="724"/>
      <c r="M109" s="724"/>
      <c r="N109" s="724"/>
      <c r="O109" s="724"/>
      <c r="P109" s="724"/>
      <c r="Q109" s="724"/>
      <c r="R109" s="724"/>
      <c r="S109" s="724"/>
      <c r="T109" s="724"/>
      <c r="U109" s="724"/>
      <c r="V109" s="724"/>
      <c r="W109" s="724"/>
      <c r="X109" s="725"/>
      <c r="Y109" s="458"/>
      <c r="Z109" s="459"/>
      <c r="AA109" s="460"/>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400"/>
      <c r="AC111" s="401"/>
      <c r="AD111" s="402"/>
      <c r="AE111" s="349"/>
      <c r="AF111" s="349"/>
      <c r="AG111" s="349"/>
      <c r="AH111" s="349"/>
      <c r="AI111" s="349"/>
      <c r="AJ111" s="349"/>
      <c r="AK111" s="349"/>
      <c r="AL111" s="349"/>
      <c r="AM111" s="349"/>
      <c r="AN111" s="349"/>
      <c r="AO111" s="349"/>
      <c r="AP111" s="349"/>
      <c r="AQ111" s="355"/>
      <c r="AR111" s="356"/>
      <c r="AS111" s="356"/>
      <c r="AT111" s="357"/>
      <c r="AU111" s="808"/>
      <c r="AV111" s="809"/>
      <c r="AW111" s="809"/>
      <c r="AX111" s="810"/>
    </row>
    <row r="112" spans="1:60" ht="31.5" hidden="1" customHeight="1" x14ac:dyDescent="0.15">
      <c r="A112" s="478" t="s">
        <v>276</v>
      </c>
      <c r="B112" s="479"/>
      <c r="C112" s="479"/>
      <c r="D112" s="479"/>
      <c r="E112" s="479"/>
      <c r="F112" s="480"/>
      <c r="G112" s="724" t="s">
        <v>59</v>
      </c>
      <c r="H112" s="724"/>
      <c r="I112" s="724"/>
      <c r="J112" s="724"/>
      <c r="K112" s="724"/>
      <c r="L112" s="724"/>
      <c r="M112" s="724"/>
      <c r="N112" s="724"/>
      <c r="O112" s="724"/>
      <c r="P112" s="724"/>
      <c r="Q112" s="724"/>
      <c r="R112" s="724"/>
      <c r="S112" s="724"/>
      <c r="T112" s="724"/>
      <c r="U112" s="724"/>
      <c r="V112" s="724"/>
      <c r="W112" s="724"/>
      <c r="X112" s="725"/>
      <c r="Y112" s="458"/>
      <c r="Z112" s="459"/>
      <c r="AA112" s="460"/>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400"/>
      <c r="AC114" s="401"/>
      <c r="AD114" s="402"/>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496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528</v>
      </c>
      <c r="AC116" s="291"/>
      <c r="AD116" s="292"/>
      <c r="AE116" s="349">
        <v>38</v>
      </c>
      <c r="AF116" s="349"/>
      <c r="AG116" s="349"/>
      <c r="AH116" s="349"/>
      <c r="AI116" s="349">
        <v>46</v>
      </c>
      <c r="AJ116" s="349"/>
      <c r="AK116" s="349"/>
      <c r="AL116" s="349"/>
      <c r="AM116" s="349">
        <v>14</v>
      </c>
      <c r="AN116" s="349"/>
      <c r="AO116" s="349"/>
      <c r="AP116" s="349"/>
      <c r="AQ116" s="355"/>
      <c r="AR116" s="356"/>
      <c r="AS116" s="356"/>
      <c r="AT116" s="356"/>
      <c r="AU116" s="356"/>
      <c r="AV116" s="356"/>
      <c r="AW116" s="356"/>
      <c r="AX116" s="358"/>
    </row>
    <row r="117" spans="1:50" ht="46.5" customHeight="1" x14ac:dyDescent="0.1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546</v>
      </c>
      <c r="AC117" s="333"/>
      <c r="AD117" s="334"/>
      <c r="AE117" s="296" t="s">
        <v>547</v>
      </c>
      <c r="AF117" s="296"/>
      <c r="AG117" s="296"/>
      <c r="AH117" s="296"/>
      <c r="AI117" s="296" t="s">
        <v>548</v>
      </c>
      <c r="AJ117" s="296"/>
      <c r="AK117" s="296"/>
      <c r="AL117" s="296"/>
      <c r="AM117" s="296" t="s">
        <v>549</v>
      </c>
      <c r="AN117" s="296"/>
      <c r="AO117" s="296"/>
      <c r="AP117" s="296"/>
      <c r="AQ117" s="296"/>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customHeight="1" x14ac:dyDescent="0.15">
      <c r="A119" s="282"/>
      <c r="B119" s="283"/>
      <c r="C119" s="283"/>
      <c r="D119" s="283"/>
      <c r="E119" s="283"/>
      <c r="F119" s="284"/>
      <c r="G119" s="342" t="s">
        <v>497</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t="s">
        <v>528</v>
      </c>
      <c r="AC119" s="291"/>
      <c r="AD119" s="292"/>
      <c r="AE119" s="349">
        <v>1.2</v>
      </c>
      <c r="AF119" s="349"/>
      <c r="AG119" s="349"/>
      <c r="AH119" s="349"/>
      <c r="AI119" s="349">
        <v>1.3</v>
      </c>
      <c r="AJ119" s="349"/>
      <c r="AK119" s="349"/>
      <c r="AL119" s="349"/>
      <c r="AM119" s="349">
        <v>2.8</v>
      </c>
      <c r="AN119" s="349"/>
      <c r="AO119" s="349"/>
      <c r="AP119" s="349"/>
      <c r="AQ119" s="349"/>
      <c r="AR119" s="349"/>
      <c r="AS119" s="349"/>
      <c r="AT119" s="349"/>
      <c r="AU119" s="349"/>
      <c r="AV119" s="349"/>
      <c r="AW119" s="349"/>
      <c r="AX119" s="350"/>
    </row>
    <row r="120" spans="1:50" ht="46.5" customHeight="1" thickBo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529</v>
      </c>
      <c r="AC120" s="333"/>
      <c r="AD120" s="334"/>
      <c r="AE120" s="296" t="s">
        <v>550</v>
      </c>
      <c r="AF120" s="296"/>
      <c r="AG120" s="296"/>
      <c r="AH120" s="296"/>
      <c r="AI120" s="296" t="s">
        <v>551</v>
      </c>
      <c r="AJ120" s="296"/>
      <c r="AK120" s="296"/>
      <c r="AL120" s="296"/>
      <c r="AM120" s="296" t="s">
        <v>552</v>
      </c>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8" t="s">
        <v>330</v>
      </c>
      <c r="B130" s="986"/>
      <c r="C130" s="985" t="s">
        <v>191</v>
      </c>
      <c r="D130" s="986"/>
      <c r="E130" s="298" t="s">
        <v>220</v>
      </c>
      <c r="F130" s="299"/>
      <c r="G130" s="300" t="s">
        <v>498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9"/>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c r="AV133" s="126"/>
      <c r="AW133" s="127" t="s">
        <v>177</v>
      </c>
      <c r="AX133" s="128"/>
    </row>
    <row r="134" spans="1:50" ht="39.75" customHeight="1" x14ac:dyDescent="0.15">
      <c r="A134" s="989"/>
      <c r="B134" s="242"/>
      <c r="C134" s="241"/>
      <c r="D134" s="242"/>
      <c r="E134" s="241"/>
      <c r="F134" s="304"/>
      <c r="G134" s="221" t="s">
        <v>500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530</v>
      </c>
      <c r="AC134" s="214"/>
      <c r="AD134" s="214"/>
      <c r="AE134" s="256">
        <v>0</v>
      </c>
      <c r="AF134" s="106"/>
      <c r="AG134" s="106"/>
      <c r="AH134" s="106"/>
      <c r="AI134" s="256">
        <v>0</v>
      </c>
      <c r="AJ134" s="106"/>
      <c r="AK134" s="106"/>
      <c r="AL134" s="106"/>
      <c r="AM134" s="256">
        <v>0</v>
      </c>
      <c r="AN134" s="106"/>
      <c r="AO134" s="106"/>
      <c r="AP134" s="106"/>
      <c r="AQ134" s="256"/>
      <c r="AR134" s="106"/>
      <c r="AS134" s="106"/>
      <c r="AT134" s="106"/>
      <c r="AU134" s="256"/>
      <c r="AV134" s="106"/>
      <c r="AW134" s="106"/>
      <c r="AX134" s="205"/>
    </row>
    <row r="135" spans="1:50" ht="39.75"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530</v>
      </c>
      <c r="AC135" s="123"/>
      <c r="AD135" s="123"/>
      <c r="AE135" s="256">
        <v>0</v>
      </c>
      <c r="AF135" s="106"/>
      <c r="AG135" s="106"/>
      <c r="AH135" s="106"/>
      <c r="AI135" s="256">
        <v>0</v>
      </c>
      <c r="AJ135" s="106"/>
      <c r="AK135" s="106"/>
      <c r="AL135" s="106"/>
      <c r="AM135" s="256">
        <v>0</v>
      </c>
      <c r="AN135" s="106"/>
      <c r="AO135" s="106"/>
      <c r="AP135" s="106"/>
      <c r="AQ135" s="256">
        <v>0</v>
      </c>
      <c r="AR135" s="106"/>
      <c r="AS135" s="106"/>
      <c r="AT135" s="106"/>
      <c r="AU135" s="256"/>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8"/>
    </row>
    <row r="153" spans="1:50" ht="22.5" hidden="1"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9"/>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9"/>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9"/>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9"/>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9"/>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9"/>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9"/>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9"/>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9"/>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4.5" customHeight="1" x14ac:dyDescent="0.15">
      <c r="A188" s="989"/>
      <c r="B188" s="242"/>
      <c r="C188" s="241"/>
      <c r="D188" s="242"/>
      <c r="E188" s="150" t="s">
        <v>553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73.5" customHeight="1" x14ac:dyDescent="0.15">
      <c r="A189" s="989"/>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8"/>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8"/>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8"/>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8"/>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9"/>
      <c r="B430" s="242"/>
      <c r="C430" s="239" t="s">
        <v>345</v>
      </c>
      <c r="D430" s="240"/>
      <c r="E430" s="228" t="s">
        <v>323</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9"/>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9"/>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9"/>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x14ac:dyDescent="0.15">
      <c r="A702" s="519" t="s">
        <v>139</v>
      </c>
      <c r="B702" s="520"/>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9" t="s">
        <v>484</v>
      </c>
      <c r="AE702" s="890"/>
      <c r="AF702" s="890"/>
      <c r="AG702" s="879" t="s">
        <v>556</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15">
      <c r="A703" s="521"/>
      <c r="B703" s="522"/>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4" t="s">
        <v>484</v>
      </c>
      <c r="AE703" s="145"/>
      <c r="AF703" s="145"/>
      <c r="AG703" s="658" t="s">
        <v>557</v>
      </c>
      <c r="AH703" s="659"/>
      <c r="AI703" s="659"/>
      <c r="AJ703" s="659"/>
      <c r="AK703" s="659"/>
      <c r="AL703" s="659"/>
      <c r="AM703" s="659"/>
      <c r="AN703" s="659"/>
      <c r="AO703" s="659"/>
      <c r="AP703" s="659"/>
      <c r="AQ703" s="659"/>
      <c r="AR703" s="659"/>
      <c r="AS703" s="659"/>
      <c r="AT703" s="659"/>
      <c r="AU703" s="659"/>
      <c r="AV703" s="659"/>
      <c r="AW703" s="659"/>
      <c r="AX703" s="660"/>
    </row>
    <row r="704" spans="1:50" ht="27" customHeight="1" x14ac:dyDescent="0.15">
      <c r="A704" s="523"/>
      <c r="B704" s="524"/>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484</v>
      </c>
      <c r="AE704" s="577"/>
      <c r="AF704" s="577"/>
      <c r="AG704" s="421" t="s">
        <v>501</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2" t="s">
        <v>38</v>
      </c>
      <c r="B705" s="763"/>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502</v>
      </c>
      <c r="AE705" s="727"/>
      <c r="AF705" s="727"/>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9"/>
      <c r="B706" s="764"/>
      <c r="C706" s="605"/>
      <c r="D706" s="606"/>
      <c r="E706" s="677" t="s">
        <v>304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9"/>
      <c r="B707" s="764"/>
      <c r="C707" s="607"/>
      <c r="D707" s="608"/>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c r="AE707" s="575"/>
      <c r="AF707" s="575"/>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502</v>
      </c>
      <c r="AE708" s="662"/>
      <c r="AF708" s="662"/>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4" t="s">
        <v>484</v>
      </c>
      <c r="AE709" s="145"/>
      <c r="AF709" s="145"/>
      <c r="AG709" s="658" t="s">
        <v>543</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4" t="s">
        <v>502</v>
      </c>
      <c r="AE710" s="145"/>
      <c r="AF710" s="145"/>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4" t="s">
        <v>484</v>
      </c>
      <c r="AE711" s="145"/>
      <c r="AF711" s="145"/>
      <c r="AG711" s="658" t="s">
        <v>558</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9" t="s">
        <v>271</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502</v>
      </c>
      <c r="AE712" s="577"/>
      <c r="AF712" s="577"/>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49"/>
      <c r="B713" s="650"/>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502</v>
      </c>
      <c r="AE713" s="145"/>
      <c r="AF713" s="146"/>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5" t="s">
        <v>249</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2" t="s">
        <v>484</v>
      </c>
      <c r="AE714" s="583"/>
      <c r="AF714" s="584"/>
      <c r="AG714" s="683" t="s">
        <v>545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2" t="s">
        <v>39</v>
      </c>
      <c r="B715" s="648"/>
      <c r="C715" s="653" t="s">
        <v>250</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484</v>
      </c>
      <c r="AE715" s="662"/>
      <c r="AF715" s="771"/>
      <c r="AG715" s="516" t="s">
        <v>503</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9"/>
      <c r="B716" s="65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484</v>
      </c>
      <c r="AE716" s="753"/>
      <c r="AF716" s="753"/>
      <c r="AG716" s="658" t="s">
        <v>504</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9" t="s">
        <v>198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4" t="s">
        <v>484</v>
      </c>
      <c r="AE717" s="145"/>
      <c r="AF717" s="145"/>
      <c r="AG717" s="658" t="s">
        <v>544</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4" t="s">
        <v>484</v>
      </c>
      <c r="AE718" s="145"/>
      <c r="AF718" s="145"/>
      <c r="AG718" s="153" t="s">
        <v>505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2" t="s">
        <v>57</v>
      </c>
      <c r="B719" s="643"/>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7"/>
      <c r="AD719" s="661" t="s">
        <v>502</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4"/>
      <c r="B720" s="645"/>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4"/>
      <c r="B721" s="645"/>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4"/>
      <c r="B722" s="645"/>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4"/>
      <c r="B723" s="645"/>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4"/>
      <c r="B724" s="645"/>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6"/>
      <c r="B725" s="647"/>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2" t="s">
        <v>47</v>
      </c>
      <c r="B726" s="613"/>
      <c r="C726" s="436" t="s">
        <v>52</v>
      </c>
      <c r="D726" s="572"/>
      <c r="E726" s="572"/>
      <c r="F726" s="573"/>
      <c r="G726" s="791" t="s">
        <v>541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4"/>
      <c r="B727" s="615"/>
      <c r="C727" s="689" t="s">
        <v>56</v>
      </c>
      <c r="D727" s="690"/>
      <c r="E727" s="690"/>
      <c r="F727" s="691"/>
      <c r="G727" s="789" t="s">
        <v>542</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9" t="s">
        <v>563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t="s">
        <v>136</v>
      </c>
      <c r="B731" s="610"/>
      <c r="C731" s="610"/>
      <c r="D731" s="610"/>
      <c r="E731" s="611"/>
      <c r="F731" s="674" t="s">
        <v>560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3" t="s">
        <v>564</v>
      </c>
      <c r="B733" s="744"/>
      <c r="C733" s="744"/>
      <c r="D733" s="744"/>
      <c r="E733" s="745"/>
      <c r="F733" s="760" t="s">
        <v>565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8" t="s">
        <v>277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326</v>
      </c>
      <c r="B737" s="87"/>
      <c r="C737" s="87"/>
      <c r="D737" s="88"/>
      <c r="E737" s="89" t="s">
        <v>506</v>
      </c>
      <c r="F737" s="89"/>
      <c r="G737" s="89"/>
      <c r="H737" s="89"/>
      <c r="I737" s="89"/>
      <c r="J737" s="89"/>
      <c r="K737" s="89"/>
      <c r="L737" s="89"/>
      <c r="M737" s="89"/>
      <c r="N737" s="95" t="s">
        <v>321</v>
      </c>
      <c r="O737" s="95"/>
      <c r="P737" s="95"/>
      <c r="Q737" s="95"/>
      <c r="R737" s="89" t="s">
        <v>507</v>
      </c>
      <c r="S737" s="89"/>
      <c r="T737" s="89"/>
      <c r="U737" s="89"/>
      <c r="V737" s="89"/>
      <c r="W737" s="89"/>
      <c r="X737" s="89"/>
      <c r="Y737" s="89"/>
      <c r="Z737" s="89"/>
      <c r="AA737" s="95" t="s">
        <v>320</v>
      </c>
      <c r="AB737" s="95"/>
      <c r="AC737" s="95"/>
      <c r="AD737" s="95"/>
      <c r="AE737" s="89" t="s">
        <v>508</v>
      </c>
      <c r="AF737" s="89"/>
      <c r="AG737" s="89"/>
      <c r="AH737" s="89"/>
      <c r="AI737" s="89"/>
      <c r="AJ737" s="89"/>
      <c r="AK737" s="89"/>
      <c r="AL737" s="89"/>
      <c r="AM737" s="89"/>
      <c r="AN737" s="95" t="s">
        <v>319</v>
      </c>
      <c r="AO737" s="95"/>
      <c r="AP737" s="95"/>
      <c r="AQ737" s="95"/>
      <c r="AR737" s="96" t="s">
        <v>509</v>
      </c>
      <c r="AS737" s="97"/>
      <c r="AT737" s="97"/>
      <c r="AU737" s="97"/>
      <c r="AV737" s="97"/>
      <c r="AW737" s="97"/>
      <c r="AX737" s="98"/>
      <c r="AY737" s="74"/>
      <c r="AZ737" s="74"/>
    </row>
    <row r="738" spans="1:52" ht="24.75" customHeight="1" x14ac:dyDescent="0.15">
      <c r="A738" s="86" t="s">
        <v>318</v>
      </c>
      <c r="B738" s="87"/>
      <c r="C738" s="87"/>
      <c r="D738" s="88"/>
      <c r="E738" s="89" t="s">
        <v>510</v>
      </c>
      <c r="F738" s="89"/>
      <c r="G738" s="89"/>
      <c r="H738" s="89"/>
      <c r="I738" s="89"/>
      <c r="J738" s="89"/>
      <c r="K738" s="89"/>
      <c r="L738" s="89"/>
      <c r="M738" s="89"/>
      <c r="N738" s="95" t="s">
        <v>317</v>
      </c>
      <c r="O738" s="95"/>
      <c r="P738" s="95"/>
      <c r="Q738" s="95"/>
      <c r="R738" s="89" t="s">
        <v>511</v>
      </c>
      <c r="S738" s="89"/>
      <c r="T738" s="89"/>
      <c r="U738" s="89"/>
      <c r="V738" s="89"/>
      <c r="W738" s="89"/>
      <c r="X738" s="89"/>
      <c r="Y738" s="89"/>
      <c r="Z738" s="89"/>
      <c r="AA738" s="95" t="s">
        <v>316</v>
      </c>
      <c r="AB738" s="95"/>
      <c r="AC738" s="95"/>
      <c r="AD738" s="95"/>
      <c r="AE738" s="89" t="s">
        <v>512</v>
      </c>
      <c r="AF738" s="89"/>
      <c r="AG738" s="89"/>
      <c r="AH738" s="89"/>
      <c r="AI738" s="89"/>
      <c r="AJ738" s="89"/>
      <c r="AK738" s="89"/>
      <c r="AL738" s="89"/>
      <c r="AM738" s="89"/>
      <c r="AN738" s="95" t="s">
        <v>315</v>
      </c>
      <c r="AO738" s="95"/>
      <c r="AP738" s="95"/>
      <c r="AQ738" s="95"/>
      <c r="AR738" s="96" t="s">
        <v>513</v>
      </c>
      <c r="AS738" s="97"/>
      <c r="AT738" s="97"/>
      <c r="AU738" s="97"/>
      <c r="AV738" s="97"/>
      <c r="AW738" s="97"/>
      <c r="AX738" s="98"/>
    </row>
    <row r="739" spans="1:52" ht="24.75" customHeight="1" x14ac:dyDescent="0.15">
      <c r="A739" s="86" t="s">
        <v>314</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147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309</v>
      </c>
      <c r="B780" s="755"/>
      <c r="C780" s="755"/>
      <c r="D780" s="755"/>
      <c r="E780" s="755"/>
      <c r="F780" s="756"/>
      <c r="G780" s="432" t="s">
        <v>540</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7"/>
      <c r="C781" s="757"/>
      <c r="D781" s="757"/>
      <c r="E781" s="757"/>
      <c r="F781" s="758"/>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44.25" customHeight="1" x14ac:dyDescent="0.15">
      <c r="A782" s="546"/>
      <c r="B782" s="757"/>
      <c r="C782" s="757"/>
      <c r="D782" s="757"/>
      <c r="E782" s="757"/>
      <c r="F782" s="758"/>
      <c r="G782" s="442" t="s">
        <v>523</v>
      </c>
      <c r="H782" s="443"/>
      <c r="I782" s="443"/>
      <c r="J782" s="443"/>
      <c r="K782" s="444"/>
      <c r="L782" s="445" t="s">
        <v>524</v>
      </c>
      <c r="M782" s="446"/>
      <c r="N782" s="446"/>
      <c r="O782" s="446"/>
      <c r="P782" s="446"/>
      <c r="Q782" s="446"/>
      <c r="R782" s="446"/>
      <c r="S782" s="446"/>
      <c r="T782" s="446"/>
      <c r="U782" s="446"/>
      <c r="V782" s="446"/>
      <c r="W782" s="446"/>
      <c r="X782" s="447"/>
      <c r="Y782" s="448">
        <v>5.5</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7"/>
      <c r="C783" s="757"/>
      <c r="D783" s="757"/>
      <c r="E783" s="757"/>
      <c r="F783" s="758"/>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9"/>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6"/>
      <c r="B784" s="757"/>
      <c r="C784" s="757"/>
      <c r="D784" s="757"/>
      <c r="E784" s="757"/>
      <c r="F784" s="758"/>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9"/>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6"/>
      <c r="B785" s="757"/>
      <c r="C785" s="757"/>
      <c r="D785" s="757"/>
      <c r="E785" s="757"/>
      <c r="F785" s="758"/>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9"/>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6"/>
      <c r="B786" s="757"/>
      <c r="C786" s="757"/>
      <c r="D786" s="757"/>
      <c r="E786" s="757"/>
      <c r="F786" s="758"/>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9"/>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6"/>
      <c r="B787" s="757"/>
      <c r="C787" s="757"/>
      <c r="D787" s="757"/>
      <c r="E787" s="757"/>
      <c r="F787" s="758"/>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9"/>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6"/>
      <c r="B788" s="757"/>
      <c r="C788" s="757"/>
      <c r="D788" s="757"/>
      <c r="E788" s="757"/>
      <c r="F788" s="758"/>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9"/>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6"/>
      <c r="B789" s="757"/>
      <c r="C789" s="757"/>
      <c r="D789" s="757"/>
      <c r="E789" s="757"/>
      <c r="F789" s="758"/>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9"/>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6"/>
      <c r="B790" s="757"/>
      <c r="C790" s="757"/>
      <c r="D790" s="757"/>
      <c r="E790" s="757"/>
      <c r="F790" s="758"/>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9"/>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6"/>
      <c r="B791" s="757"/>
      <c r="C791" s="757"/>
      <c r="D791" s="757"/>
      <c r="E791" s="757"/>
      <c r="F791" s="758"/>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9"/>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6"/>
      <c r="B792" s="757"/>
      <c r="C792" s="757"/>
      <c r="D792" s="757"/>
      <c r="E792" s="757"/>
      <c r="F792" s="758"/>
      <c r="G792" s="403" t="s">
        <v>20</v>
      </c>
      <c r="H792" s="404"/>
      <c r="I792" s="404"/>
      <c r="J792" s="404"/>
      <c r="K792" s="404"/>
      <c r="L792" s="405"/>
      <c r="M792" s="406"/>
      <c r="N792" s="406"/>
      <c r="O792" s="406"/>
      <c r="P792" s="406"/>
      <c r="Q792" s="406"/>
      <c r="R792" s="406"/>
      <c r="S792" s="406"/>
      <c r="T792" s="406"/>
      <c r="U792" s="406"/>
      <c r="V792" s="406"/>
      <c r="W792" s="406"/>
      <c r="X792" s="407"/>
      <c r="Y792" s="408">
        <f>SUM(Y782:AB791)</f>
        <v>5.5</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0</v>
      </c>
      <c r="AV792" s="409"/>
      <c r="AW792" s="409"/>
      <c r="AX792" s="411"/>
    </row>
    <row r="793" spans="1:50" ht="24.75" hidden="1" customHeight="1" x14ac:dyDescent="0.15">
      <c r="A793" s="546"/>
      <c r="B793" s="757"/>
      <c r="C793" s="757"/>
      <c r="D793" s="757"/>
      <c r="E793" s="757"/>
      <c r="F793" s="758"/>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7"/>
      <c r="C794" s="757"/>
      <c r="D794" s="757"/>
      <c r="E794" s="757"/>
      <c r="F794" s="758"/>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7"/>
      <c r="C795" s="757"/>
      <c r="D795" s="757"/>
      <c r="E795" s="757"/>
      <c r="F795" s="758"/>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7"/>
      <c r="C796" s="757"/>
      <c r="D796" s="757"/>
      <c r="E796" s="757"/>
      <c r="F796" s="758"/>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9"/>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6"/>
      <c r="B797" s="757"/>
      <c r="C797" s="757"/>
      <c r="D797" s="757"/>
      <c r="E797" s="757"/>
      <c r="F797" s="758"/>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9"/>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6"/>
      <c r="B798" s="757"/>
      <c r="C798" s="757"/>
      <c r="D798" s="757"/>
      <c r="E798" s="757"/>
      <c r="F798" s="758"/>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9"/>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6"/>
      <c r="B799" s="757"/>
      <c r="C799" s="757"/>
      <c r="D799" s="757"/>
      <c r="E799" s="757"/>
      <c r="F799" s="758"/>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9"/>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6"/>
      <c r="B800" s="757"/>
      <c r="C800" s="757"/>
      <c r="D800" s="757"/>
      <c r="E800" s="757"/>
      <c r="F800" s="758"/>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9"/>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6"/>
      <c r="B801" s="757"/>
      <c r="C801" s="757"/>
      <c r="D801" s="757"/>
      <c r="E801" s="757"/>
      <c r="F801" s="758"/>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9"/>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6"/>
      <c r="B802" s="757"/>
      <c r="C802" s="757"/>
      <c r="D802" s="757"/>
      <c r="E802" s="757"/>
      <c r="F802" s="758"/>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9"/>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6"/>
      <c r="B803" s="757"/>
      <c r="C803" s="757"/>
      <c r="D803" s="757"/>
      <c r="E803" s="757"/>
      <c r="F803" s="758"/>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9"/>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6"/>
      <c r="B804" s="757"/>
      <c r="C804" s="757"/>
      <c r="D804" s="757"/>
      <c r="E804" s="757"/>
      <c r="F804" s="758"/>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9"/>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6"/>
      <c r="B805" s="757"/>
      <c r="C805" s="757"/>
      <c r="D805" s="757"/>
      <c r="E805" s="757"/>
      <c r="F805" s="758"/>
      <c r="G805" s="403" t="s">
        <v>20</v>
      </c>
      <c r="H805" s="404"/>
      <c r="I805" s="404"/>
      <c r="J805" s="404"/>
      <c r="K805" s="404"/>
      <c r="L805" s="405"/>
      <c r="M805" s="406"/>
      <c r="N805" s="406"/>
      <c r="O805" s="406"/>
      <c r="P805" s="406"/>
      <c r="Q805" s="406"/>
      <c r="R805" s="406"/>
      <c r="S805" s="406"/>
      <c r="T805" s="406"/>
      <c r="U805" s="406"/>
      <c r="V805" s="406"/>
      <c r="W805" s="406"/>
      <c r="X805" s="407"/>
      <c r="Y805" s="408">
        <f>SUM(Y795:AB804)</f>
        <v>0</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6"/>
      <c r="B806" s="757"/>
      <c r="C806" s="757"/>
      <c r="D806" s="757"/>
      <c r="E806" s="757"/>
      <c r="F806" s="758"/>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7"/>
      <c r="C807" s="757"/>
      <c r="D807" s="757"/>
      <c r="E807" s="757"/>
      <c r="F807" s="758"/>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7"/>
      <c r="C808" s="757"/>
      <c r="D808" s="757"/>
      <c r="E808" s="757"/>
      <c r="F808" s="758"/>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7"/>
      <c r="C809" s="757"/>
      <c r="D809" s="757"/>
      <c r="E809" s="757"/>
      <c r="F809" s="758"/>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9"/>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6"/>
      <c r="B810" s="757"/>
      <c r="C810" s="757"/>
      <c r="D810" s="757"/>
      <c r="E810" s="757"/>
      <c r="F810" s="758"/>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9"/>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6"/>
      <c r="B811" s="757"/>
      <c r="C811" s="757"/>
      <c r="D811" s="757"/>
      <c r="E811" s="757"/>
      <c r="F811" s="758"/>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9"/>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6"/>
      <c r="B812" s="757"/>
      <c r="C812" s="757"/>
      <c r="D812" s="757"/>
      <c r="E812" s="757"/>
      <c r="F812" s="758"/>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9"/>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6"/>
      <c r="B813" s="757"/>
      <c r="C813" s="757"/>
      <c r="D813" s="757"/>
      <c r="E813" s="757"/>
      <c r="F813" s="758"/>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9"/>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6"/>
      <c r="B814" s="757"/>
      <c r="C814" s="757"/>
      <c r="D814" s="757"/>
      <c r="E814" s="757"/>
      <c r="F814" s="758"/>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9"/>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6"/>
      <c r="B815" s="757"/>
      <c r="C815" s="757"/>
      <c r="D815" s="757"/>
      <c r="E815" s="757"/>
      <c r="F815" s="758"/>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9"/>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6"/>
      <c r="B816" s="757"/>
      <c r="C816" s="757"/>
      <c r="D816" s="757"/>
      <c r="E816" s="757"/>
      <c r="F816" s="758"/>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9"/>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6"/>
      <c r="B817" s="757"/>
      <c r="C817" s="757"/>
      <c r="D817" s="757"/>
      <c r="E817" s="757"/>
      <c r="F817" s="758"/>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9"/>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6"/>
      <c r="B818" s="757"/>
      <c r="C818" s="757"/>
      <c r="D818" s="757"/>
      <c r="E818" s="757"/>
      <c r="F818" s="758"/>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6"/>
      <c r="B819" s="757"/>
      <c r="C819" s="757"/>
      <c r="D819" s="757"/>
      <c r="E819" s="757"/>
      <c r="F819" s="758"/>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7"/>
      <c r="C820" s="757"/>
      <c r="D820" s="757"/>
      <c r="E820" s="757"/>
      <c r="F820" s="758"/>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7"/>
      <c r="C821" s="757"/>
      <c r="D821" s="757"/>
      <c r="E821" s="757"/>
      <c r="F821" s="758"/>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7"/>
      <c r="C822" s="757"/>
      <c r="D822" s="757"/>
      <c r="E822" s="757"/>
      <c r="F822" s="758"/>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9"/>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6"/>
      <c r="B823" s="757"/>
      <c r="C823" s="757"/>
      <c r="D823" s="757"/>
      <c r="E823" s="757"/>
      <c r="F823" s="758"/>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9"/>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6"/>
      <c r="B824" s="757"/>
      <c r="C824" s="757"/>
      <c r="D824" s="757"/>
      <c r="E824" s="757"/>
      <c r="F824" s="758"/>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9"/>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6"/>
      <c r="B825" s="757"/>
      <c r="C825" s="757"/>
      <c r="D825" s="757"/>
      <c r="E825" s="757"/>
      <c r="F825" s="758"/>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9"/>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6"/>
      <c r="B826" s="757"/>
      <c r="C826" s="757"/>
      <c r="D826" s="757"/>
      <c r="E826" s="757"/>
      <c r="F826" s="758"/>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9"/>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6"/>
      <c r="B827" s="757"/>
      <c r="C827" s="757"/>
      <c r="D827" s="757"/>
      <c r="E827" s="757"/>
      <c r="F827" s="758"/>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9"/>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6"/>
      <c r="B828" s="757"/>
      <c r="C828" s="757"/>
      <c r="D828" s="757"/>
      <c r="E828" s="757"/>
      <c r="F828" s="758"/>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9"/>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6"/>
      <c r="B829" s="757"/>
      <c r="C829" s="757"/>
      <c r="D829" s="757"/>
      <c r="E829" s="757"/>
      <c r="F829" s="758"/>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9"/>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6"/>
      <c r="B830" s="757"/>
      <c r="C830" s="757"/>
      <c r="D830" s="757"/>
      <c r="E830" s="757"/>
      <c r="F830" s="758"/>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9"/>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6"/>
      <c r="B831" s="757"/>
      <c r="C831" s="757"/>
      <c r="D831" s="757"/>
      <c r="E831" s="757"/>
      <c r="F831" s="758"/>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0" t="s">
        <v>269</v>
      </c>
      <c r="AM832" s="951"/>
      <c r="AN832" s="95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9"/>
      <c r="AP837" s="420" t="s">
        <v>225</v>
      </c>
      <c r="AQ837" s="420"/>
      <c r="AR837" s="420"/>
      <c r="AS837" s="420"/>
      <c r="AT837" s="420"/>
      <c r="AU837" s="420"/>
      <c r="AV837" s="420"/>
      <c r="AW837" s="420"/>
      <c r="AX837" s="420"/>
    </row>
    <row r="838" spans="1:50" ht="41.25" customHeight="1" x14ac:dyDescent="0.15">
      <c r="A838" s="398">
        <v>1</v>
      </c>
      <c r="B838" s="398">
        <v>1</v>
      </c>
      <c r="C838" s="418" t="s">
        <v>532</v>
      </c>
      <c r="D838" s="412"/>
      <c r="E838" s="412"/>
      <c r="F838" s="412"/>
      <c r="G838" s="412"/>
      <c r="H838" s="412"/>
      <c r="I838" s="412"/>
      <c r="J838" s="413">
        <v>2000012100001</v>
      </c>
      <c r="K838" s="414"/>
      <c r="L838" s="414"/>
      <c r="M838" s="414"/>
      <c r="N838" s="414"/>
      <c r="O838" s="414"/>
      <c r="P838" s="307" t="s">
        <v>525</v>
      </c>
      <c r="Q838" s="308"/>
      <c r="R838" s="308"/>
      <c r="S838" s="308"/>
      <c r="T838" s="308"/>
      <c r="U838" s="308"/>
      <c r="V838" s="308"/>
      <c r="W838" s="308"/>
      <c r="X838" s="308"/>
      <c r="Y838" s="309">
        <v>5.5</v>
      </c>
      <c r="Z838" s="310"/>
      <c r="AA838" s="310"/>
      <c r="AB838" s="311"/>
      <c r="AC838" s="319" t="s">
        <v>79</v>
      </c>
      <c r="AD838" s="417"/>
      <c r="AE838" s="417"/>
      <c r="AF838" s="417"/>
      <c r="AG838" s="417"/>
      <c r="AH838" s="415"/>
      <c r="AI838" s="416"/>
      <c r="AJ838" s="416"/>
      <c r="AK838" s="416"/>
      <c r="AL838" s="316"/>
      <c r="AM838" s="317"/>
      <c r="AN838" s="317"/>
      <c r="AO838" s="318"/>
      <c r="AP838" s="312"/>
      <c r="AQ838" s="312"/>
      <c r="AR838" s="312"/>
      <c r="AS838" s="312"/>
      <c r="AT838" s="312"/>
      <c r="AU838" s="312"/>
      <c r="AV838" s="312"/>
      <c r="AW838" s="312"/>
      <c r="AX838" s="312"/>
    </row>
    <row r="839" spans="1:50" ht="41.25" customHeight="1" x14ac:dyDescent="0.15">
      <c r="A839" s="398">
        <v>2</v>
      </c>
      <c r="B839" s="398">
        <v>1</v>
      </c>
      <c r="C839" s="418" t="s">
        <v>533</v>
      </c>
      <c r="D839" s="412"/>
      <c r="E839" s="412"/>
      <c r="F839" s="412"/>
      <c r="G839" s="412"/>
      <c r="H839" s="412"/>
      <c r="I839" s="412"/>
      <c r="J839" s="413">
        <v>2000012100001</v>
      </c>
      <c r="K839" s="414"/>
      <c r="L839" s="414"/>
      <c r="M839" s="414"/>
      <c r="N839" s="414"/>
      <c r="O839" s="414"/>
      <c r="P839" s="307" t="s">
        <v>525</v>
      </c>
      <c r="Q839" s="308"/>
      <c r="R839" s="308"/>
      <c r="S839" s="308"/>
      <c r="T839" s="308"/>
      <c r="U839" s="308"/>
      <c r="V839" s="308"/>
      <c r="W839" s="308"/>
      <c r="X839" s="308"/>
      <c r="Y839" s="309">
        <v>5</v>
      </c>
      <c r="Z839" s="310"/>
      <c r="AA839" s="310"/>
      <c r="AB839" s="311"/>
      <c r="AC839" s="319" t="s">
        <v>79</v>
      </c>
      <c r="AD839" s="319"/>
      <c r="AE839" s="319"/>
      <c r="AF839" s="319"/>
      <c r="AG839" s="319"/>
      <c r="AH839" s="415"/>
      <c r="AI839" s="416"/>
      <c r="AJ839" s="416"/>
      <c r="AK839" s="416"/>
      <c r="AL839" s="316"/>
      <c r="AM839" s="317"/>
      <c r="AN839" s="317"/>
      <c r="AO839" s="318"/>
      <c r="AP839" s="312"/>
      <c r="AQ839" s="312"/>
      <c r="AR839" s="312"/>
      <c r="AS839" s="312"/>
      <c r="AT839" s="312"/>
      <c r="AU839" s="312"/>
      <c r="AV839" s="312"/>
      <c r="AW839" s="312"/>
      <c r="AX839" s="312"/>
    </row>
    <row r="840" spans="1:50" ht="41.25" customHeight="1" x14ac:dyDescent="0.15">
      <c r="A840" s="398">
        <v>3</v>
      </c>
      <c r="B840" s="398">
        <v>1</v>
      </c>
      <c r="C840" s="418" t="s">
        <v>534</v>
      </c>
      <c r="D840" s="412"/>
      <c r="E840" s="412"/>
      <c r="F840" s="412"/>
      <c r="G840" s="412"/>
      <c r="H840" s="412"/>
      <c r="I840" s="412"/>
      <c r="J840" s="413">
        <v>2000012100001</v>
      </c>
      <c r="K840" s="414"/>
      <c r="L840" s="414"/>
      <c r="M840" s="414"/>
      <c r="N840" s="414"/>
      <c r="O840" s="414"/>
      <c r="P840" s="307" t="s">
        <v>525</v>
      </c>
      <c r="Q840" s="308"/>
      <c r="R840" s="308"/>
      <c r="S840" s="308"/>
      <c r="T840" s="308"/>
      <c r="U840" s="308"/>
      <c r="V840" s="308"/>
      <c r="W840" s="308"/>
      <c r="X840" s="308"/>
      <c r="Y840" s="309">
        <v>4.5</v>
      </c>
      <c r="Z840" s="310"/>
      <c r="AA840" s="310"/>
      <c r="AB840" s="311"/>
      <c r="AC840" s="319" t="s">
        <v>79</v>
      </c>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41.25" customHeight="1" x14ac:dyDescent="0.15">
      <c r="A841" s="398">
        <v>4</v>
      </c>
      <c r="B841" s="398">
        <v>1</v>
      </c>
      <c r="C841" s="418" t="s">
        <v>535</v>
      </c>
      <c r="D841" s="412"/>
      <c r="E841" s="412"/>
      <c r="F841" s="412"/>
      <c r="G841" s="412"/>
      <c r="H841" s="412"/>
      <c r="I841" s="412"/>
      <c r="J841" s="413">
        <v>2000012100001</v>
      </c>
      <c r="K841" s="414"/>
      <c r="L841" s="414"/>
      <c r="M841" s="414"/>
      <c r="N841" s="414"/>
      <c r="O841" s="414"/>
      <c r="P841" s="307" t="s">
        <v>525</v>
      </c>
      <c r="Q841" s="308"/>
      <c r="R841" s="308"/>
      <c r="S841" s="308"/>
      <c r="T841" s="308"/>
      <c r="U841" s="308"/>
      <c r="V841" s="308"/>
      <c r="W841" s="308"/>
      <c r="X841" s="308"/>
      <c r="Y841" s="309">
        <v>4.5</v>
      </c>
      <c r="Z841" s="310"/>
      <c r="AA841" s="310"/>
      <c r="AB841" s="311"/>
      <c r="AC841" s="319" t="s">
        <v>79</v>
      </c>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41.25" customHeight="1" x14ac:dyDescent="0.15">
      <c r="A842" s="398">
        <v>5</v>
      </c>
      <c r="B842" s="398">
        <v>1</v>
      </c>
      <c r="C842" s="418" t="s">
        <v>536</v>
      </c>
      <c r="D842" s="412"/>
      <c r="E842" s="412"/>
      <c r="F842" s="412"/>
      <c r="G842" s="412"/>
      <c r="H842" s="412"/>
      <c r="I842" s="412"/>
      <c r="J842" s="413">
        <v>2000012100001</v>
      </c>
      <c r="K842" s="414"/>
      <c r="L842" s="414"/>
      <c r="M842" s="414"/>
      <c r="N842" s="414"/>
      <c r="O842" s="414"/>
      <c r="P842" s="307" t="s">
        <v>525</v>
      </c>
      <c r="Q842" s="308"/>
      <c r="R842" s="308"/>
      <c r="S842" s="308"/>
      <c r="T842" s="308"/>
      <c r="U842" s="308"/>
      <c r="V842" s="308"/>
      <c r="W842" s="308"/>
      <c r="X842" s="308"/>
      <c r="Y842" s="309">
        <v>4.5</v>
      </c>
      <c r="Z842" s="310"/>
      <c r="AA842" s="310"/>
      <c r="AB842" s="311"/>
      <c r="AC842" s="313" t="s">
        <v>79</v>
      </c>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41.25" customHeight="1" x14ac:dyDescent="0.15">
      <c r="A843" s="398">
        <v>6</v>
      </c>
      <c r="B843" s="398">
        <v>1</v>
      </c>
      <c r="C843" s="418" t="s">
        <v>526</v>
      </c>
      <c r="D843" s="412"/>
      <c r="E843" s="412"/>
      <c r="F843" s="412"/>
      <c r="G843" s="412"/>
      <c r="H843" s="412"/>
      <c r="I843" s="412"/>
      <c r="J843" s="413">
        <v>2000012100001</v>
      </c>
      <c r="K843" s="414"/>
      <c r="L843" s="414"/>
      <c r="M843" s="414"/>
      <c r="N843" s="414"/>
      <c r="O843" s="414"/>
      <c r="P843" s="307" t="s">
        <v>525</v>
      </c>
      <c r="Q843" s="308"/>
      <c r="R843" s="308"/>
      <c r="S843" s="308"/>
      <c r="T843" s="308"/>
      <c r="U843" s="308"/>
      <c r="V843" s="308"/>
      <c r="W843" s="308"/>
      <c r="X843" s="308"/>
      <c r="Y843" s="309">
        <v>4</v>
      </c>
      <c r="Z843" s="310"/>
      <c r="AA843" s="310"/>
      <c r="AB843" s="311"/>
      <c r="AC843" s="313" t="s">
        <v>79</v>
      </c>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41.25" customHeight="1" x14ac:dyDescent="0.15">
      <c r="A844" s="398">
        <v>7</v>
      </c>
      <c r="B844" s="398">
        <v>1</v>
      </c>
      <c r="C844" s="418" t="s">
        <v>537</v>
      </c>
      <c r="D844" s="412"/>
      <c r="E844" s="412"/>
      <c r="F844" s="412"/>
      <c r="G844" s="412"/>
      <c r="H844" s="412"/>
      <c r="I844" s="412"/>
      <c r="J844" s="413">
        <v>2000012100001</v>
      </c>
      <c r="K844" s="414"/>
      <c r="L844" s="414"/>
      <c r="M844" s="414"/>
      <c r="N844" s="414"/>
      <c r="O844" s="414"/>
      <c r="P844" s="307" t="s">
        <v>525</v>
      </c>
      <c r="Q844" s="308"/>
      <c r="R844" s="308"/>
      <c r="S844" s="308"/>
      <c r="T844" s="308"/>
      <c r="U844" s="308"/>
      <c r="V844" s="308"/>
      <c r="W844" s="308"/>
      <c r="X844" s="308"/>
      <c r="Y844" s="309">
        <v>4</v>
      </c>
      <c r="Z844" s="310"/>
      <c r="AA844" s="310"/>
      <c r="AB844" s="311"/>
      <c r="AC844" s="313" t="s">
        <v>79</v>
      </c>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41.25" customHeight="1" x14ac:dyDescent="0.15">
      <c r="A845" s="398">
        <v>8</v>
      </c>
      <c r="B845" s="398">
        <v>1</v>
      </c>
      <c r="C845" s="418" t="s">
        <v>538</v>
      </c>
      <c r="D845" s="412"/>
      <c r="E845" s="412"/>
      <c r="F845" s="412"/>
      <c r="G845" s="412"/>
      <c r="H845" s="412"/>
      <c r="I845" s="412"/>
      <c r="J845" s="413">
        <v>2000012100001</v>
      </c>
      <c r="K845" s="414"/>
      <c r="L845" s="414"/>
      <c r="M845" s="414"/>
      <c r="N845" s="414"/>
      <c r="O845" s="414"/>
      <c r="P845" s="307" t="s">
        <v>525</v>
      </c>
      <c r="Q845" s="308"/>
      <c r="R845" s="308"/>
      <c r="S845" s="308"/>
      <c r="T845" s="308"/>
      <c r="U845" s="308"/>
      <c r="V845" s="308"/>
      <c r="W845" s="308"/>
      <c r="X845" s="308"/>
      <c r="Y845" s="309">
        <v>3.5</v>
      </c>
      <c r="Z845" s="310"/>
      <c r="AA845" s="310"/>
      <c r="AB845" s="311"/>
      <c r="AC845" s="313" t="s">
        <v>79</v>
      </c>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41.25" customHeight="1" x14ac:dyDescent="0.15">
      <c r="A846" s="398">
        <v>9</v>
      </c>
      <c r="B846" s="398">
        <v>1</v>
      </c>
      <c r="C846" s="418" t="s">
        <v>539</v>
      </c>
      <c r="D846" s="412"/>
      <c r="E846" s="412"/>
      <c r="F846" s="412"/>
      <c r="G846" s="412"/>
      <c r="H846" s="412"/>
      <c r="I846" s="412"/>
      <c r="J846" s="413">
        <v>2000012100001</v>
      </c>
      <c r="K846" s="414"/>
      <c r="L846" s="414"/>
      <c r="M846" s="414"/>
      <c r="N846" s="414"/>
      <c r="O846" s="414"/>
      <c r="P846" s="307" t="s">
        <v>525</v>
      </c>
      <c r="Q846" s="308"/>
      <c r="R846" s="308"/>
      <c r="S846" s="308"/>
      <c r="T846" s="308"/>
      <c r="U846" s="308"/>
      <c r="V846" s="308"/>
      <c r="W846" s="308"/>
      <c r="X846" s="308"/>
      <c r="Y846" s="309">
        <v>2.5</v>
      </c>
      <c r="Z846" s="310"/>
      <c r="AA846" s="310"/>
      <c r="AB846" s="311"/>
      <c r="AC846" s="313" t="s">
        <v>79</v>
      </c>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8">
        <v>10</v>
      </c>
      <c r="B847" s="398">
        <v>1</v>
      </c>
      <c r="C847" s="412"/>
      <c r="D847" s="412"/>
      <c r="E847" s="412"/>
      <c r="F847" s="412"/>
      <c r="G847" s="412"/>
      <c r="H847" s="412"/>
      <c r="I847" s="412"/>
      <c r="J847" s="413"/>
      <c r="K847" s="414"/>
      <c r="L847" s="414"/>
      <c r="M847" s="414"/>
      <c r="N847" s="414"/>
      <c r="O847" s="414"/>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9"/>
      <c r="AP870" s="420" t="s">
        <v>225</v>
      </c>
      <c r="AQ870" s="420"/>
      <c r="AR870" s="420"/>
      <c r="AS870" s="420"/>
      <c r="AT870" s="420"/>
      <c r="AU870" s="420"/>
      <c r="AV870" s="420"/>
      <c r="AW870" s="420"/>
      <c r="AX870" s="420"/>
    </row>
    <row r="871" spans="1:50" ht="30" hidden="1" customHeight="1" x14ac:dyDescent="0.15">
      <c r="A871" s="398">
        <v>1</v>
      </c>
      <c r="B871" s="398">
        <v>1</v>
      </c>
      <c r="C871" s="412"/>
      <c r="D871" s="412"/>
      <c r="E871" s="412"/>
      <c r="F871" s="412"/>
      <c r="G871" s="412"/>
      <c r="H871" s="412"/>
      <c r="I871" s="412"/>
      <c r="J871" s="413"/>
      <c r="K871" s="414"/>
      <c r="L871" s="414"/>
      <c r="M871" s="414"/>
      <c r="N871" s="414"/>
      <c r="O871" s="414"/>
      <c r="P871" s="308"/>
      <c r="Q871" s="308"/>
      <c r="R871" s="308"/>
      <c r="S871" s="308"/>
      <c r="T871" s="308"/>
      <c r="U871" s="308"/>
      <c r="V871" s="308"/>
      <c r="W871" s="308"/>
      <c r="X871" s="308"/>
      <c r="Y871" s="309"/>
      <c r="Z871" s="310"/>
      <c r="AA871" s="310"/>
      <c r="AB871" s="311"/>
      <c r="AC871" s="319"/>
      <c r="AD871" s="417"/>
      <c r="AE871" s="417"/>
      <c r="AF871" s="417"/>
      <c r="AG871" s="417"/>
      <c r="AH871" s="415"/>
      <c r="AI871" s="416"/>
      <c r="AJ871" s="416"/>
      <c r="AK871" s="416"/>
      <c r="AL871" s="316"/>
      <c r="AM871" s="317"/>
      <c r="AN871" s="317"/>
      <c r="AO871" s="318"/>
      <c r="AP871" s="312"/>
      <c r="AQ871" s="312"/>
      <c r="AR871" s="312"/>
      <c r="AS871" s="312"/>
      <c r="AT871" s="312"/>
      <c r="AU871" s="312"/>
      <c r="AV871" s="312"/>
      <c r="AW871" s="312"/>
      <c r="AX871" s="312"/>
    </row>
    <row r="872" spans="1:50" ht="30" hidden="1" customHeight="1" x14ac:dyDescent="0.15">
      <c r="A872" s="398">
        <v>2</v>
      </c>
      <c r="B872" s="398">
        <v>1</v>
      </c>
      <c r="C872" s="412"/>
      <c r="D872" s="412"/>
      <c r="E872" s="412"/>
      <c r="F872" s="412"/>
      <c r="G872" s="412"/>
      <c r="H872" s="412"/>
      <c r="I872" s="412"/>
      <c r="J872" s="413"/>
      <c r="K872" s="414"/>
      <c r="L872" s="414"/>
      <c r="M872" s="414"/>
      <c r="N872" s="414"/>
      <c r="O872" s="414"/>
      <c r="P872" s="308"/>
      <c r="Q872" s="308"/>
      <c r="R872" s="308"/>
      <c r="S872" s="308"/>
      <c r="T872" s="308"/>
      <c r="U872" s="308"/>
      <c r="V872" s="308"/>
      <c r="W872" s="308"/>
      <c r="X872" s="308"/>
      <c r="Y872" s="309"/>
      <c r="Z872" s="310"/>
      <c r="AA872" s="310"/>
      <c r="AB872" s="311"/>
      <c r="AC872" s="319"/>
      <c r="AD872" s="319"/>
      <c r="AE872" s="319"/>
      <c r="AF872" s="319"/>
      <c r="AG872" s="319"/>
      <c r="AH872" s="415"/>
      <c r="AI872" s="416"/>
      <c r="AJ872" s="416"/>
      <c r="AK872" s="416"/>
      <c r="AL872" s="316"/>
      <c r="AM872" s="317"/>
      <c r="AN872" s="317"/>
      <c r="AO872" s="318"/>
      <c r="AP872" s="312"/>
      <c r="AQ872" s="312"/>
      <c r="AR872" s="312"/>
      <c r="AS872" s="312"/>
      <c r="AT872" s="312"/>
      <c r="AU872" s="312"/>
      <c r="AV872" s="312"/>
      <c r="AW872" s="312"/>
      <c r="AX872" s="312"/>
    </row>
    <row r="873" spans="1:50" ht="30" hidden="1" customHeight="1" x14ac:dyDescent="0.15">
      <c r="A873" s="398">
        <v>3</v>
      </c>
      <c r="B873" s="398">
        <v>1</v>
      </c>
      <c r="C873" s="418"/>
      <c r="D873" s="412"/>
      <c r="E873" s="412"/>
      <c r="F873" s="412"/>
      <c r="G873" s="412"/>
      <c r="H873" s="412"/>
      <c r="I873" s="412"/>
      <c r="J873" s="413"/>
      <c r="K873" s="414"/>
      <c r="L873" s="414"/>
      <c r="M873" s="414"/>
      <c r="N873" s="414"/>
      <c r="O873" s="414"/>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8">
        <v>4</v>
      </c>
      <c r="B874" s="398">
        <v>1</v>
      </c>
      <c r="C874" s="418"/>
      <c r="D874" s="412"/>
      <c r="E874" s="412"/>
      <c r="F874" s="412"/>
      <c r="G874" s="412"/>
      <c r="H874" s="412"/>
      <c r="I874" s="412"/>
      <c r="J874" s="413"/>
      <c r="K874" s="414"/>
      <c r="L874" s="414"/>
      <c r="M874" s="414"/>
      <c r="N874" s="414"/>
      <c r="O874" s="414"/>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8">
        <v>5</v>
      </c>
      <c r="B875" s="398">
        <v>1</v>
      </c>
      <c r="C875" s="412"/>
      <c r="D875" s="412"/>
      <c r="E875" s="412"/>
      <c r="F875" s="412"/>
      <c r="G875" s="412"/>
      <c r="H875" s="412"/>
      <c r="I875" s="412"/>
      <c r="J875" s="413"/>
      <c r="K875" s="414"/>
      <c r="L875" s="414"/>
      <c r="M875" s="414"/>
      <c r="N875" s="414"/>
      <c r="O875" s="414"/>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8">
        <v>6</v>
      </c>
      <c r="B876" s="398">
        <v>1</v>
      </c>
      <c r="C876" s="412"/>
      <c r="D876" s="412"/>
      <c r="E876" s="412"/>
      <c r="F876" s="412"/>
      <c r="G876" s="412"/>
      <c r="H876" s="412"/>
      <c r="I876" s="412"/>
      <c r="J876" s="413"/>
      <c r="K876" s="414"/>
      <c r="L876" s="414"/>
      <c r="M876" s="414"/>
      <c r="N876" s="414"/>
      <c r="O876" s="414"/>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8">
        <v>7</v>
      </c>
      <c r="B877" s="398">
        <v>1</v>
      </c>
      <c r="C877" s="412"/>
      <c r="D877" s="412"/>
      <c r="E877" s="412"/>
      <c r="F877" s="412"/>
      <c r="G877" s="412"/>
      <c r="H877" s="412"/>
      <c r="I877" s="412"/>
      <c r="J877" s="413"/>
      <c r="K877" s="414"/>
      <c r="L877" s="414"/>
      <c r="M877" s="414"/>
      <c r="N877" s="414"/>
      <c r="O877" s="414"/>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8">
        <v>8</v>
      </c>
      <c r="B878" s="398">
        <v>1</v>
      </c>
      <c r="C878" s="412"/>
      <c r="D878" s="412"/>
      <c r="E878" s="412"/>
      <c r="F878" s="412"/>
      <c r="G878" s="412"/>
      <c r="H878" s="412"/>
      <c r="I878" s="412"/>
      <c r="J878" s="413"/>
      <c r="K878" s="414"/>
      <c r="L878" s="414"/>
      <c r="M878" s="414"/>
      <c r="N878" s="414"/>
      <c r="O878" s="414"/>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8">
        <v>9</v>
      </c>
      <c r="B879" s="398">
        <v>1</v>
      </c>
      <c r="C879" s="412"/>
      <c r="D879" s="412"/>
      <c r="E879" s="412"/>
      <c r="F879" s="412"/>
      <c r="G879" s="412"/>
      <c r="H879" s="412"/>
      <c r="I879" s="412"/>
      <c r="J879" s="413"/>
      <c r="K879" s="414"/>
      <c r="L879" s="414"/>
      <c r="M879" s="414"/>
      <c r="N879" s="414"/>
      <c r="O879" s="414"/>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8">
        <v>10</v>
      </c>
      <c r="B880" s="398">
        <v>1</v>
      </c>
      <c r="C880" s="412"/>
      <c r="D880" s="412"/>
      <c r="E880" s="412"/>
      <c r="F880" s="412"/>
      <c r="G880" s="412"/>
      <c r="H880" s="412"/>
      <c r="I880" s="412"/>
      <c r="J880" s="413"/>
      <c r="K880" s="414"/>
      <c r="L880" s="414"/>
      <c r="M880" s="414"/>
      <c r="N880" s="414"/>
      <c r="O880" s="414"/>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9"/>
      <c r="AP903" s="420" t="s">
        <v>225</v>
      </c>
      <c r="AQ903" s="420"/>
      <c r="AR903" s="420"/>
      <c r="AS903" s="420"/>
      <c r="AT903" s="420"/>
      <c r="AU903" s="420"/>
      <c r="AV903" s="420"/>
      <c r="AW903" s="420"/>
      <c r="AX903" s="420"/>
    </row>
    <row r="904" spans="1:50" ht="30" hidden="1" customHeight="1" x14ac:dyDescent="0.15">
      <c r="A904" s="398">
        <v>1</v>
      </c>
      <c r="B904" s="398">
        <v>1</v>
      </c>
      <c r="C904" s="412"/>
      <c r="D904" s="412"/>
      <c r="E904" s="412"/>
      <c r="F904" s="412"/>
      <c r="G904" s="412"/>
      <c r="H904" s="412"/>
      <c r="I904" s="412"/>
      <c r="J904" s="413"/>
      <c r="K904" s="414"/>
      <c r="L904" s="414"/>
      <c r="M904" s="414"/>
      <c r="N904" s="414"/>
      <c r="O904" s="414"/>
      <c r="P904" s="308"/>
      <c r="Q904" s="308"/>
      <c r="R904" s="308"/>
      <c r="S904" s="308"/>
      <c r="T904" s="308"/>
      <c r="U904" s="308"/>
      <c r="V904" s="308"/>
      <c r="W904" s="308"/>
      <c r="X904" s="308"/>
      <c r="Y904" s="309"/>
      <c r="Z904" s="310"/>
      <c r="AA904" s="310"/>
      <c r="AB904" s="311"/>
      <c r="AC904" s="319"/>
      <c r="AD904" s="417"/>
      <c r="AE904" s="417"/>
      <c r="AF904" s="417"/>
      <c r="AG904" s="417"/>
      <c r="AH904" s="415"/>
      <c r="AI904" s="416"/>
      <c r="AJ904" s="416"/>
      <c r="AK904" s="416"/>
      <c r="AL904" s="316"/>
      <c r="AM904" s="317"/>
      <c r="AN904" s="317"/>
      <c r="AO904" s="318"/>
      <c r="AP904" s="312"/>
      <c r="AQ904" s="312"/>
      <c r="AR904" s="312"/>
      <c r="AS904" s="312"/>
      <c r="AT904" s="312"/>
      <c r="AU904" s="312"/>
      <c r="AV904" s="312"/>
      <c r="AW904" s="312"/>
      <c r="AX904" s="312"/>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9"/>
      <c r="AD905" s="319"/>
      <c r="AE905" s="319"/>
      <c r="AF905" s="319"/>
      <c r="AG905" s="319"/>
      <c r="AH905" s="415"/>
      <c r="AI905" s="416"/>
      <c r="AJ905" s="416"/>
      <c r="AK905" s="416"/>
      <c r="AL905" s="316"/>
      <c r="AM905" s="317"/>
      <c r="AN905" s="317"/>
      <c r="AO905" s="318"/>
      <c r="AP905" s="312"/>
      <c r="AQ905" s="312"/>
      <c r="AR905" s="312"/>
      <c r="AS905" s="312"/>
      <c r="AT905" s="312"/>
      <c r="AU905" s="312"/>
      <c r="AV905" s="312"/>
      <c r="AW905" s="312"/>
      <c r="AX905" s="312"/>
    </row>
    <row r="906" spans="1:50" ht="30" hidden="1" customHeight="1" x14ac:dyDescent="0.15">
      <c r="A906" s="398">
        <v>3</v>
      </c>
      <c r="B906" s="398">
        <v>1</v>
      </c>
      <c r="C906" s="418"/>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4</v>
      </c>
      <c r="B907" s="398">
        <v>1</v>
      </c>
      <c r="C907" s="418"/>
      <c r="D907" s="412"/>
      <c r="E907" s="412"/>
      <c r="F907" s="412"/>
      <c r="G907" s="412"/>
      <c r="H907" s="412"/>
      <c r="I907" s="412"/>
      <c r="J907" s="413"/>
      <c r="K907" s="414"/>
      <c r="L907" s="414"/>
      <c r="M907" s="414"/>
      <c r="N907" s="414"/>
      <c r="O907" s="414"/>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9"/>
      <c r="AP936" s="420" t="s">
        <v>225</v>
      </c>
      <c r="AQ936" s="420"/>
      <c r="AR936" s="420"/>
      <c r="AS936" s="420"/>
      <c r="AT936" s="420"/>
      <c r="AU936" s="420"/>
      <c r="AV936" s="420"/>
      <c r="AW936" s="420"/>
      <c r="AX936" s="420"/>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417"/>
      <c r="AE937" s="417"/>
      <c r="AF937" s="417"/>
      <c r="AG937" s="417"/>
      <c r="AH937" s="415"/>
      <c r="AI937" s="416"/>
      <c r="AJ937" s="416"/>
      <c r="AK937" s="416"/>
      <c r="AL937" s="316"/>
      <c r="AM937" s="317"/>
      <c r="AN937" s="317"/>
      <c r="AO937" s="318"/>
      <c r="AP937" s="312"/>
      <c r="AQ937" s="312"/>
      <c r="AR937" s="312"/>
      <c r="AS937" s="312"/>
      <c r="AT937" s="312"/>
      <c r="AU937" s="312"/>
      <c r="AV937" s="312"/>
      <c r="AW937" s="312"/>
      <c r="AX937" s="312"/>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9"/>
      <c r="AD938" s="319"/>
      <c r="AE938" s="319"/>
      <c r="AF938" s="319"/>
      <c r="AG938" s="319"/>
      <c r="AH938" s="415"/>
      <c r="AI938" s="416"/>
      <c r="AJ938" s="416"/>
      <c r="AK938" s="416"/>
      <c r="AL938" s="316"/>
      <c r="AM938" s="317"/>
      <c r="AN938" s="317"/>
      <c r="AO938" s="318"/>
      <c r="AP938" s="312"/>
      <c r="AQ938" s="312"/>
      <c r="AR938" s="312"/>
      <c r="AS938" s="312"/>
      <c r="AT938" s="312"/>
      <c r="AU938" s="312"/>
      <c r="AV938" s="312"/>
      <c r="AW938" s="312"/>
      <c r="AX938" s="312"/>
    </row>
    <row r="939" spans="1:50" ht="30" hidden="1" customHeight="1" x14ac:dyDescent="0.15">
      <c r="A939" s="398">
        <v>3</v>
      </c>
      <c r="B939" s="398">
        <v>1</v>
      </c>
      <c r="C939" s="418"/>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4</v>
      </c>
      <c r="B940" s="398">
        <v>1</v>
      </c>
      <c r="C940" s="418"/>
      <c r="D940" s="412"/>
      <c r="E940" s="412"/>
      <c r="F940" s="412"/>
      <c r="G940" s="412"/>
      <c r="H940" s="412"/>
      <c r="I940" s="412"/>
      <c r="J940" s="413"/>
      <c r="K940" s="414"/>
      <c r="L940" s="414"/>
      <c r="M940" s="414"/>
      <c r="N940" s="414"/>
      <c r="O940" s="414"/>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9"/>
      <c r="AP969" s="420" t="s">
        <v>225</v>
      </c>
      <c r="AQ969" s="420"/>
      <c r="AR969" s="420"/>
      <c r="AS969" s="420"/>
      <c r="AT969" s="420"/>
      <c r="AU969" s="420"/>
      <c r="AV969" s="420"/>
      <c r="AW969" s="420"/>
      <c r="AX969" s="420"/>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417"/>
      <c r="AE970" s="417"/>
      <c r="AF970" s="417"/>
      <c r="AG970" s="417"/>
      <c r="AH970" s="415"/>
      <c r="AI970" s="416"/>
      <c r="AJ970" s="416"/>
      <c r="AK970" s="416"/>
      <c r="AL970" s="316"/>
      <c r="AM970" s="317"/>
      <c r="AN970" s="317"/>
      <c r="AO970" s="318"/>
      <c r="AP970" s="312"/>
      <c r="AQ970" s="312"/>
      <c r="AR970" s="312"/>
      <c r="AS970" s="312"/>
      <c r="AT970" s="312"/>
      <c r="AU970" s="312"/>
      <c r="AV970" s="312"/>
      <c r="AW970" s="312"/>
      <c r="AX970" s="312"/>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9"/>
      <c r="AD971" s="319"/>
      <c r="AE971" s="319"/>
      <c r="AF971" s="319"/>
      <c r="AG971" s="319"/>
      <c r="AH971" s="415"/>
      <c r="AI971" s="416"/>
      <c r="AJ971" s="416"/>
      <c r="AK971" s="416"/>
      <c r="AL971" s="316"/>
      <c r="AM971" s="317"/>
      <c r="AN971" s="317"/>
      <c r="AO971" s="318"/>
      <c r="AP971" s="312"/>
      <c r="AQ971" s="312"/>
      <c r="AR971" s="312"/>
      <c r="AS971" s="312"/>
      <c r="AT971" s="312"/>
      <c r="AU971" s="312"/>
      <c r="AV971" s="312"/>
      <c r="AW971" s="312"/>
      <c r="AX971" s="312"/>
    </row>
    <row r="972" spans="1:50" ht="30" hidden="1" customHeight="1" x14ac:dyDescent="0.15">
      <c r="A972" s="398">
        <v>3</v>
      </c>
      <c r="B972" s="398">
        <v>1</v>
      </c>
      <c r="C972" s="418"/>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4</v>
      </c>
      <c r="B973" s="398">
        <v>1</v>
      </c>
      <c r="C973" s="418"/>
      <c r="D973" s="412"/>
      <c r="E973" s="412"/>
      <c r="F973" s="412"/>
      <c r="G973" s="412"/>
      <c r="H973" s="412"/>
      <c r="I973" s="412"/>
      <c r="J973" s="413"/>
      <c r="K973" s="414"/>
      <c r="L973" s="414"/>
      <c r="M973" s="414"/>
      <c r="N973" s="414"/>
      <c r="O973" s="414"/>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9"/>
      <c r="AP1002" s="420" t="s">
        <v>225</v>
      </c>
      <c r="AQ1002" s="420"/>
      <c r="AR1002" s="420"/>
      <c r="AS1002" s="420"/>
      <c r="AT1002" s="420"/>
      <c r="AU1002" s="420"/>
      <c r="AV1002" s="420"/>
      <c r="AW1002" s="420"/>
      <c r="AX1002" s="420"/>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417"/>
      <c r="AE1003" s="417"/>
      <c r="AF1003" s="417"/>
      <c r="AG1003" s="417"/>
      <c r="AH1003" s="415"/>
      <c r="AI1003" s="416"/>
      <c r="AJ1003" s="416"/>
      <c r="AK1003" s="416"/>
      <c r="AL1003" s="316"/>
      <c r="AM1003" s="317"/>
      <c r="AN1003" s="317"/>
      <c r="AO1003" s="318"/>
      <c r="AP1003" s="312"/>
      <c r="AQ1003" s="312"/>
      <c r="AR1003" s="312"/>
      <c r="AS1003" s="312"/>
      <c r="AT1003" s="312"/>
      <c r="AU1003" s="312"/>
      <c r="AV1003" s="312"/>
      <c r="AW1003" s="312"/>
      <c r="AX1003" s="312"/>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9"/>
      <c r="AD1004" s="319"/>
      <c r="AE1004" s="319"/>
      <c r="AF1004" s="319"/>
      <c r="AG1004" s="319"/>
      <c r="AH1004" s="415"/>
      <c r="AI1004" s="416"/>
      <c r="AJ1004" s="416"/>
      <c r="AK1004" s="416"/>
      <c r="AL1004" s="316"/>
      <c r="AM1004" s="317"/>
      <c r="AN1004" s="317"/>
      <c r="AO1004" s="318"/>
      <c r="AP1004" s="312"/>
      <c r="AQ1004" s="312"/>
      <c r="AR1004" s="312"/>
      <c r="AS1004" s="312"/>
      <c r="AT1004" s="312"/>
      <c r="AU1004" s="312"/>
      <c r="AV1004" s="312"/>
      <c r="AW1004" s="312"/>
      <c r="AX1004" s="312"/>
    </row>
    <row r="1005" spans="1:50" ht="30" hidden="1" customHeight="1" x14ac:dyDescent="0.15">
      <c r="A1005" s="398">
        <v>3</v>
      </c>
      <c r="B1005" s="398">
        <v>1</v>
      </c>
      <c r="C1005" s="418"/>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4</v>
      </c>
      <c r="B1006" s="398">
        <v>1</v>
      </c>
      <c r="C1006" s="418"/>
      <c r="D1006" s="412"/>
      <c r="E1006" s="412"/>
      <c r="F1006" s="412"/>
      <c r="G1006" s="412"/>
      <c r="H1006" s="412"/>
      <c r="I1006" s="412"/>
      <c r="J1006" s="413"/>
      <c r="K1006" s="414"/>
      <c r="L1006" s="414"/>
      <c r="M1006" s="414"/>
      <c r="N1006" s="414"/>
      <c r="O1006" s="414"/>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9"/>
      <c r="AP1035" s="420" t="s">
        <v>225</v>
      </c>
      <c r="AQ1035" s="420"/>
      <c r="AR1035" s="420"/>
      <c r="AS1035" s="420"/>
      <c r="AT1035" s="420"/>
      <c r="AU1035" s="420"/>
      <c r="AV1035" s="420"/>
      <c r="AW1035" s="420"/>
      <c r="AX1035" s="420"/>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417"/>
      <c r="AE1036" s="417"/>
      <c r="AF1036" s="417"/>
      <c r="AG1036" s="417"/>
      <c r="AH1036" s="415"/>
      <c r="AI1036" s="416"/>
      <c r="AJ1036" s="416"/>
      <c r="AK1036" s="416"/>
      <c r="AL1036" s="316"/>
      <c r="AM1036" s="317"/>
      <c r="AN1036" s="317"/>
      <c r="AO1036" s="318"/>
      <c r="AP1036" s="312"/>
      <c r="AQ1036" s="312"/>
      <c r="AR1036" s="312"/>
      <c r="AS1036" s="312"/>
      <c r="AT1036" s="312"/>
      <c r="AU1036" s="312"/>
      <c r="AV1036" s="312"/>
      <c r="AW1036" s="312"/>
      <c r="AX1036" s="312"/>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9"/>
      <c r="AD1037" s="319"/>
      <c r="AE1037" s="319"/>
      <c r="AF1037" s="319"/>
      <c r="AG1037" s="319"/>
      <c r="AH1037" s="415"/>
      <c r="AI1037" s="416"/>
      <c r="AJ1037" s="416"/>
      <c r="AK1037" s="416"/>
      <c r="AL1037" s="316"/>
      <c r="AM1037" s="317"/>
      <c r="AN1037" s="317"/>
      <c r="AO1037" s="318"/>
      <c r="AP1037" s="312"/>
      <c r="AQ1037" s="312"/>
      <c r="AR1037" s="312"/>
      <c r="AS1037" s="312"/>
      <c r="AT1037" s="312"/>
      <c r="AU1037" s="312"/>
      <c r="AV1037" s="312"/>
      <c r="AW1037" s="312"/>
      <c r="AX1037" s="312"/>
    </row>
    <row r="1038" spans="1:50" ht="30" hidden="1" customHeight="1" x14ac:dyDescent="0.15">
      <c r="A1038" s="398">
        <v>3</v>
      </c>
      <c r="B1038" s="398">
        <v>1</v>
      </c>
      <c r="C1038" s="418"/>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4</v>
      </c>
      <c r="B1039" s="398">
        <v>1</v>
      </c>
      <c r="C1039" s="418"/>
      <c r="D1039" s="412"/>
      <c r="E1039" s="412"/>
      <c r="F1039" s="412"/>
      <c r="G1039" s="412"/>
      <c r="H1039" s="412"/>
      <c r="I1039" s="412"/>
      <c r="J1039" s="413"/>
      <c r="K1039" s="414"/>
      <c r="L1039" s="414"/>
      <c r="M1039" s="414"/>
      <c r="N1039" s="414"/>
      <c r="O1039" s="414"/>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9"/>
      <c r="AP1068" s="420" t="s">
        <v>225</v>
      </c>
      <c r="AQ1068" s="420"/>
      <c r="AR1068" s="420"/>
      <c r="AS1068" s="420"/>
      <c r="AT1068" s="420"/>
      <c r="AU1068" s="420"/>
      <c r="AV1068" s="420"/>
      <c r="AW1068" s="420"/>
      <c r="AX1068" s="420"/>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417"/>
      <c r="AE1069" s="417"/>
      <c r="AF1069" s="417"/>
      <c r="AG1069" s="417"/>
      <c r="AH1069" s="415"/>
      <c r="AI1069" s="416"/>
      <c r="AJ1069" s="416"/>
      <c r="AK1069" s="416"/>
      <c r="AL1069" s="316"/>
      <c r="AM1069" s="317"/>
      <c r="AN1069" s="317"/>
      <c r="AO1069" s="318"/>
      <c r="AP1069" s="312"/>
      <c r="AQ1069" s="312"/>
      <c r="AR1069" s="312"/>
      <c r="AS1069" s="312"/>
      <c r="AT1069" s="312"/>
      <c r="AU1069" s="312"/>
      <c r="AV1069" s="312"/>
      <c r="AW1069" s="312"/>
      <c r="AX1069" s="312"/>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9"/>
      <c r="AD1070" s="319"/>
      <c r="AE1070" s="319"/>
      <c r="AF1070" s="319"/>
      <c r="AG1070" s="319"/>
      <c r="AH1070" s="415"/>
      <c r="AI1070" s="416"/>
      <c r="AJ1070" s="416"/>
      <c r="AK1070" s="416"/>
      <c r="AL1070" s="316"/>
      <c r="AM1070" s="317"/>
      <c r="AN1070" s="317"/>
      <c r="AO1070" s="318"/>
      <c r="AP1070" s="312"/>
      <c r="AQ1070" s="312"/>
      <c r="AR1070" s="312"/>
      <c r="AS1070" s="312"/>
      <c r="AT1070" s="312"/>
      <c r="AU1070" s="312"/>
      <c r="AV1070" s="312"/>
      <c r="AW1070" s="312"/>
      <c r="AX1070" s="312"/>
    </row>
    <row r="1071" spans="1:50" ht="30" hidden="1" customHeight="1" x14ac:dyDescent="0.15">
      <c r="A1071" s="398">
        <v>3</v>
      </c>
      <c r="B1071" s="398">
        <v>1</v>
      </c>
      <c r="C1071" s="418"/>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4</v>
      </c>
      <c r="B1072" s="398">
        <v>1</v>
      </c>
      <c r="C1072" s="418"/>
      <c r="D1072" s="412"/>
      <c r="E1072" s="412"/>
      <c r="F1072" s="412"/>
      <c r="G1072" s="412"/>
      <c r="H1072" s="412"/>
      <c r="I1072" s="412"/>
      <c r="J1072" s="413"/>
      <c r="K1072" s="414"/>
      <c r="L1072" s="414"/>
      <c r="M1072" s="414"/>
      <c r="N1072" s="414"/>
      <c r="O1072" s="414"/>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269</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67" t="s">
        <v>218</v>
      </c>
      <c r="D1102" s="885"/>
      <c r="E1102" s="267" t="s">
        <v>217</v>
      </c>
      <c r="F1102" s="885"/>
      <c r="G1102" s="885"/>
      <c r="H1102" s="885"/>
      <c r="I1102" s="885"/>
      <c r="J1102" s="267" t="s">
        <v>224</v>
      </c>
      <c r="K1102" s="267"/>
      <c r="L1102" s="267"/>
      <c r="M1102" s="267"/>
      <c r="N1102" s="267"/>
      <c r="O1102" s="267"/>
      <c r="P1102" s="335" t="s">
        <v>27</v>
      </c>
      <c r="Q1102" s="335"/>
      <c r="R1102" s="335"/>
      <c r="S1102" s="335"/>
      <c r="T1102" s="335"/>
      <c r="U1102" s="335"/>
      <c r="V1102" s="335"/>
      <c r="W1102" s="335"/>
      <c r="X1102" s="335"/>
      <c r="Y1102" s="267" t="s">
        <v>226</v>
      </c>
      <c r="Z1102" s="885"/>
      <c r="AA1102" s="885"/>
      <c r="AB1102" s="885"/>
      <c r="AC1102" s="267" t="s">
        <v>200</v>
      </c>
      <c r="AD1102" s="267"/>
      <c r="AE1102" s="267"/>
      <c r="AF1102" s="267"/>
      <c r="AG1102" s="267"/>
      <c r="AH1102" s="335" t="s">
        <v>213</v>
      </c>
      <c r="AI1102" s="336"/>
      <c r="AJ1102" s="336"/>
      <c r="AK1102" s="336"/>
      <c r="AL1102" s="336" t="s">
        <v>21</v>
      </c>
      <c r="AM1102" s="336"/>
      <c r="AN1102" s="336"/>
      <c r="AO1102" s="888"/>
      <c r="AP1102" s="420" t="s">
        <v>255</v>
      </c>
      <c r="AQ1102" s="420"/>
      <c r="AR1102" s="420"/>
      <c r="AS1102" s="420"/>
      <c r="AT1102" s="420"/>
      <c r="AU1102" s="420"/>
      <c r="AV1102" s="420"/>
      <c r="AW1102" s="420"/>
      <c r="AX1102" s="420"/>
    </row>
    <row r="1103" spans="1:50" ht="30" hidden="1" customHeight="1" x14ac:dyDescent="0.15">
      <c r="A1103" s="398">
        <v>1</v>
      </c>
      <c r="B1103" s="398">
        <v>1</v>
      </c>
      <c r="C1103" s="887"/>
      <c r="D1103" s="887"/>
      <c r="E1103" s="886"/>
      <c r="F1103" s="886"/>
      <c r="G1103" s="886"/>
      <c r="H1103" s="886"/>
      <c r="I1103" s="886"/>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8">
        <v>2</v>
      </c>
      <c r="B1104" s="398">
        <v>1</v>
      </c>
      <c r="C1104" s="887"/>
      <c r="D1104" s="887"/>
      <c r="E1104" s="886"/>
      <c r="F1104" s="886"/>
      <c r="G1104" s="886"/>
      <c r="H1104" s="886"/>
      <c r="I1104" s="886"/>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3</v>
      </c>
      <c r="B1105" s="398">
        <v>1</v>
      </c>
      <c r="C1105" s="887"/>
      <c r="D1105" s="887"/>
      <c r="E1105" s="886"/>
      <c r="F1105" s="886"/>
      <c r="G1105" s="886"/>
      <c r="H1105" s="886"/>
      <c r="I1105" s="886"/>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4</v>
      </c>
      <c r="B1106" s="398">
        <v>1</v>
      </c>
      <c r="C1106" s="887"/>
      <c r="D1106" s="887"/>
      <c r="E1106" s="886"/>
      <c r="F1106" s="886"/>
      <c r="G1106" s="886"/>
      <c r="H1106" s="886"/>
      <c r="I1106" s="886"/>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5</v>
      </c>
      <c r="B1107" s="398">
        <v>1</v>
      </c>
      <c r="C1107" s="887"/>
      <c r="D1107" s="887"/>
      <c r="E1107" s="886"/>
      <c r="F1107" s="886"/>
      <c r="G1107" s="886"/>
      <c r="H1107" s="886"/>
      <c r="I1107" s="886"/>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6</v>
      </c>
      <c r="B1108" s="398">
        <v>1</v>
      </c>
      <c r="C1108" s="887"/>
      <c r="D1108" s="887"/>
      <c r="E1108" s="886"/>
      <c r="F1108" s="886"/>
      <c r="G1108" s="886"/>
      <c r="H1108" s="886"/>
      <c r="I1108" s="886"/>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7</v>
      </c>
      <c r="B1109" s="398">
        <v>1</v>
      </c>
      <c r="C1109" s="887"/>
      <c r="D1109" s="887"/>
      <c r="E1109" s="886"/>
      <c r="F1109" s="886"/>
      <c r="G1109" s="886"/>
      <c r="H1109" s="886"/>
      <c r="I1109" s="886"/>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8</v>
      </c>
      <c r="B1110" s="398">
        <v>1</v>
      </c>
      <c r="C1110" s="887"/>
      <c r="D1110" s="887"/>
      <c r="E1110" s="886"/>
      <c r="F1110" s="886"/>
      <c r="G1110" s="886"/>
      <c r="H1110" s="886"/>
      <c r="I1110" s="886"/>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9</v>
      </c>
      <c r="B1111" s="398">
        <v>1</v>
      </c>
      <c r="C1111" s="887"/>
      <c r="D1111" s="887"/>
      <c r="E1111" s="886"/>
      <c r="F1111" s="886"/>
      <c r="G1111" s="886"/>
      <c r="H1111" s="886"/>
      <c r="I1111" s="886"/>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10</v>
      </c>
      <c r="B1112" s="398">
        <v>1</v>
      </c>
      <c r="C1112" s="887"/>
      <c r="D1112" s="887"/>
      <c r="E1112" s="886"/>
      <c r="F1112" s="886"/>
      <c r="G1112" s="886"/>
      <c r="H1112" s="886"/>
      <c r="I1112" s="886"/>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11</v>
      </c>
      <c r="B1113" s="398">
        <v>1</v>
      </c>
      <c r="C1113" s="887"/>
      <c r="D1113" s="887"/>
      <c r="E1113" s="886"/>
      <c r="F1113" s="886"/>
      <c r="G1113" s="886"/>
      <c r="H1113" s="886"/>
      <c r="I1113" s="886"/>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12</v>
      </c>
      <c r="B1114" s="398">
        <v>1</v>
      </c>
      <c r="C1114" s="887"/>
      <c r="D1114" s="887"/>
      <c r="E1114" s="886"/>
      <c r="F1114" s="886"/>
      <c r="G1114" s="886"/>
      <c r="H1114" s="886"/>
      <c r="I1114" s="886"/>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13</v>
      </c>
      <c r="B1115" s="398">
        <v>1</v>
      </c>
      <c r="C1115" s="887"/>
      <c r="D1115" s="887"/>
      <c r="E1115" s="886"/>
      <c r="F1115" s="886"/>
      <c r="G1115" s="886"/>
      <c r="H1115" s="886"/>
      <c r="I1115" s="886"/>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14</v>
      </c>
      <c r="B1116" s="398">
        <v>1</v>
      </c>
      <c r="C1116" s="887"/>
      <c r="D1116" s="887"/>
      <c r="E1116" s="886"/>
      <c r="F1116" s="886"/>
      <c r="G1116" s="886"/>
      <c r="H1116" s="886"/>
      <c r="I1116" s="886"/>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15</v>
      </c>
      <c r="B1117" s="398">
        <v>1</v>
      </c>
      <c r="C1117" s="887"/>
      <c r="D1117" s="887"/>
      <c r="E1117" s="886"/>
      <c r="F1117" s="886"/>
      <c r="G1117" s="886"/>
      <c r="H1117" s="886"/>
      <c r="I1117" s="886"/>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16</v>
      </c>
      <c r="B1118" s="398">
        <v>1</v>
      </c>
      <c r="C1118" s="887"/>
      <c r="D1118" s="887"/>
      <c r="E1118" s="886"/>
      <c r="F1118" s="886"/>
      <c r="G1118" s="886"/>
      <c r="H1118" s="886"/>
      <c r="I1118" s="886"/>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17</v>
      </c>
      <c r="B1119" s="398">
        <v>1</v>
      </c>
      <c r="C1119" s="887"/>
      <c r="D1119" s="887"/>
      <c r="E1119" s="886"/>
      <c r="F1119" s="886"/>
      <c r="G1119" s="886"/>
      <c r="H1119" s="886"/>
      <c r="I1119" s="886"/>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18</v>
      </c>
      <c r="B1120" s="398">
        <v>1</v>
      </c>
      <c r="C1120" s="887"/>
      <c r="D1120" s="887"/>
      <c r="E1120" s="251"/>
      <c r="F1120" s="886"/>
      <c r="G1120" s="886"/>
      <c r="H1120" s="886"/>
      <c r="I1120" s="886"/>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19</v>
      </c>
      <c r="B1121" s="398">
        <v>1</v>
      </c>
      <c r="C1121" s="887"/>
      <c r="D1121" s="887"/>
      <c r="E1121" s="886"/>
      <c r="F1121" s="886"/>
      <c r="G1121" s="886"/>
      <c r="H1121" s="886"/>
      <c r="I1121" s="886"/>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20</v>
      </c>
      <c r="B1122" s="398">
        <v>1</v>
      </c>
      <c r="C1122" s="887"/>
      <c r="D1122" s="887"/>
      <c r="E1122" s="886"/>
      <c r="F1122" s="886"/>
      <c r="G1122" s="886"/>
      <c r="H1122" s="886"/>
      <c r="I1122" s="886"/>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21</v>
      </c>
      <c r="B1123" s="398">
        <v>1</v>
      </c>
      <c r="C1123" s="887"/>
      <c r="D1123" s="887"/>
      <c r="E1123" s="886"/>
      <c r="F1123" s="886"/>
      <c r="G1123" s="886"/>
      <c r="H1123" s="886"/>
      <c r="I1123" s="886"/>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22</v>
      </c>
      <c r="B1124" s="398">
        <v>1</v>
      </c>
      <c r="C1124" s="887"/>
      <c r="D1124" s="887"/>
      <c r="E1124" s="886"/>
      <c r="F1124" s="886"/>
      <c r="G1124" s="886"/>
      <c r="H1124" s="886"/>
      <c r="I1124" s="886"/>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23</v>
      </c>
      <c r="B1125" s="398">
        <v>1</v>
      </c>
      <c r="C1125" s="887"/>
      <c r="D1125" s="887"/>
      <c r="E1125" s="886"/>
      <c r="F1125" s="886"/>
      <c r="G1125" s="886"/>
      <c r="H1125" s="886"/>
      <c r="I1125" s="886"/>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24</v>
      </c>
      <c r="B1126" s="398">
        <v>1</v>
      </c>
      <c r="C1126" s="887"/>
      <c r="D1126" s="887"/>
      <c r="E1126" s="886"/>
      <c r="F1126" s="886"/>
      <c r="G1126" s="886"/>
      <c r="H1126" s="886"/>
      <c r="I1126" s="886"/>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25</v>
      </c>
      <c r="B1127" s="398">
        <v>1</v>
      </c>
      <c r="C1127" s="887"/>
      <c r="D1127" s="887"/>
      <c r="E1127" s="886"/>
      <c r="F1127" s="886"/>
      <c r="G1127" s="886"/>
      <c r="H1127" s="886"/>
      <c r="I1127" s="886"/>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26</v>
      </c>
      <c r="B1128" s="398">
        <v>1</v>
      </c>
      <c r="C1128" s="887"/>
      <c r="D1128" s="887"/>
      <c r="E1128" s="886"/>
      <c r="F1128" s="886"/>
      <c r="G1128" s="886"/>
      <c r="H1128" s="886"/>
      <c r="I1128" s="886"/>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27</v>
      </c>
      <c r="B1129" s="398">
        <v>1</v>
      </c>
      <c r="C1129" s="887"/>
      <c r="D1129" s="887"/>
      <c r="E1129" s="886"/>
      <c r="F1129" s="886"/>
      <c r="G1129" s="886"/>
      <c r="H1129" s="886"/>
      <c r="I1129" s="886"/>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28</v>
      </c>
      <c r="B1130" s="398">
        <v>1</v>
      </c>
      <c r="C1130" s="887"/>
      <c r="D1130" s="887"/>
      <c r="E1130" s="886"/>
      <c r="F1130" s="886"/>
      <c r="G1130" s="886"/>
      <c r="H1130" s="886"/>
      <c r="I1130" s="886"/>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29</v>
      </c>
      <c r="B1131" s="398">
        <v>1</v>
      </c>
      <c r="C1131" s="887"/>
      <c r="D1131" s="887"/>
      <c r="E1131" s="886"/>
      <c r="F1131" s="886"/>
      <c r="G1131" s="886"/>
      <c r="H1131" s="886"/>
      <c r="I1131" s="886"/>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8">
        <v>30</v>
      </c>
      <c r="B1132" s="398">
        <v>1</v>
      </c>
      <c r="C1132" s="887"/>
      <c r="D1132" s="887"/>
      <c r="E1132" s="886"/>
      <c r="F1132" s="886"/>
      <c r="G1132" s="886"/>
      <c r="H1132" s="886"/>
      <c r="I1132" s="886"/>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83">
    <cfRule type="expression" dxfId="2087" priority="13887">
      <formula>IF(RIGHT(TEXT(Y783,"0.#"),1)=".",FALSE,TRUE)</formula>
    </cfRule>
    <cfRule type="expression" dxfId="2086" priority="13888">
      <formula>IF(RIGHT(TEXT(Y783,"0.#"),1)=".",TRUE,FALSE)</formula>
    </cfRule>
  </conditionalFormatting>
  <conditionalFormatting sqref="Y792">
    <cfRule type="expression" dxfId="2085" priority="13883">
      <formula>IF(RIGHT(TEXT(Y792,"0.#"),1)=".",FALSE,TRUE)</formula>
    </cfRule>
    <cfRule type="expression" dxfId="2084" priority="13884">
      <formula>IF(RIGHT(TEXT(Y792,"0.#"),1)=".",TRUE,FALSE)</formula>
    </cfRule>
  </conditionalFormatting>
  <conditionalFormatting sqref="Y823:Y830 Y821 Y810:Y817 Y808 Y797:Y804 Y795">
    <cfRule type="expression" dxfId="2083" priority="13665">
      <formula>IF(RIGHT(TEXT(Y795,"0.#"),1)=".",FALSE,TRUE)</formula>
    </cfRule>
    <cfRule type="expression" dxfId="2082" priority="13666">
      <formula>IF(RIGHT(TEXT(Y795,"0.#"),1)=".",TRUE,FALSE)</formula>
    </cfRule>
  </conditionalFormatting>
  <conditionalFormatting sqref="P16:AQ17 P15:AX15 P13:AX13">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84:Y791 Y782">
    <cfRule type="expression" dxfId="2075" priority="13689">
      <formula>IF(RIGHT(TEXT(Y782,"0.#"),1)=".",FALSE,TRUE)</formula>
    </cfRule>
    <cfRule type="expression" dxfId="2074" priority="13690">
      <formula>IF(RIGHT(TEXT(Y782,"0.#"),1)=".",TRUE,FALSE)</formula>
    </cfRule>
  </conditionalFormatting>
  <conditionalFormatting sqref="AU783">
    <cfRule type="expression" dxfId="2073" priority="13687">
      <formula>IF(RIGHT(TEXT(AU783,"0.#"),1)=".",FALSE,TRUE)</formula>
    </cfRule>
    <cfRule type="expression" dxfId="2072" priority="13688">
      <formula>IF(RIGHT(TEXT(AU783,"0.#"),1)=".",TRUE,FALSE)</formula>
    </cfRule>
  </conditionalFormatting>
  <conditionalFormatting sqref="AU792">
    <cfRule type="expression" dxfId="2071" priority="13685">
      <formula>IF(RIGHT(TEXT(AU792,"0.#"),1)=".",FALSE,TRUE)</formula>
    </cfRule>
    <cfRule type="expression" dxfId="2070" priority="13686">
      <formula>IF(RIGHT(TEXT(AU792,"0.#"),1)=".",TRUE,FALSE)</formula>
    </cfRule>
  </conditionalFormatting>
  <conditionalFormatting sqref="AU784:AU791 AU782">
    <cfRule type="expression" dxfId="2069" priority="13683">
      <formula>IF(RIGHT(TEXT(AU782,"0.#"),1)=".",FALSE,TRUE)</formula>
    </cfRule>
    <cfRule type="expression" dxfId="2068" priority="13684">
      <formula>IF(RIGHT(TEXT(AU782,"0.#"),1)=".",TRUE,FALSE)</formula>
    </cfRule>
  </conditionalFormatting>
  <conditionalFormatting sqref="Y822 Y809 Y796">
    <cfRule type="expression" dxfId="2067" priority="13669">
      <formula>IF(RIGHT(TEXT(Y796,"0.#"),1)=".",FALSE,TRUE)</formula>
    </cfRule>
    <cfRule type="expression" dxfId="2066" priority="13670">
      <formula>IF(RIGHT(TEXT(Y796,"0.#"),1)=".",TRUE,FALSE)</formula>
    </cfRule>
  </conditionalFormatting>
  <conditionalFormatting sqref="Y831 Y818 Y805">
    <cfRule type="expression" dxfId="2065" priority="13667">
      <formula>IF(RIGHT(TEXT(Y805,"0.#"),1)=".",FALSE,TRUE)</formula>
    </cfRule>
    <cfRule type="expression" dxfId="2064" priority="13668">
      <formula>IF(RIGHT(TEXT(Y805,"0.#"),1)=".",TRUE,FALSE)</formula>
    </cfRule>
  </conditionalFormatting>
  <conditionalFormatting sqref="AU822 AU809 AU796">
    <cfRule type="expression" dxfId="2063" priority="13663">
      <formula>IF(RIGHT(TEXT(AU796,"0.#"),1)=".",FALSE,TRUE)</formula>
    </cfRule>
    <cfRule type="expression" dxfId="2062" priority="13664">
      <formula>IF(RIGHT(TEXT(AU796,"0.#"),1)=".",TRUE,FALSE)</formula>
    </cfRule>
  </conditionalFormatting>
  <conditionalFormatting sqref="AU831 AU818 AU805">
    <cfRule type="expression" dxfId="2061" priority="13661">
      <formula>IF(RIGHT(TEXT(AU805,"0.#"),1)=".",FALSE,TRUE)</formula>
    </cfRule>
    <cfRule type="expression" dxfId="2060" priority="13662">
      <formula>IF(RIGHT(TEXT(AU805,"0.#"),1)=".",TRUE,FALSE)</formula>
    </cfRule>
  </conditionalFormatting>
  <conditionalFormatting sqref="AU823:AU830 AU821 AU810:AU817 AU808 AU797:AU804 AU795">
    <cfRule type="expression" dxfId="2059" priority="13659">
      <formula>IF(RIGHT(TEXT(AU795,"0.#"),1)=".",FALSE,TRUE)</formula>
    </cfRule>
    <cfRule type="expression" dxfId="2058" priority="13660">
      <formula>IF(RIGHT(TEXT(AU795,"0.#"),1)=".",TRUE,FALSE)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E34 AI34 AM34">
    <cfRule type="expression" dxfId="2049" priority="13471">
      <formula>IF(RIGHT(TEXT(AE34,"0.#"),1)=".",FALSE,TRUE)</formula>
    </cfRule>
    <cfRule type="expression" dxfId="2048" priority="13472">
      <formula>IF(RIGHT(TEXT(AE34,"0.#"),1)=".",TRUE,FALSE)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 RIGHT(TEXT(AL840,"0.#"),1)&lt;&gt;"."),TRUE,FALSE)</formula>
    </cfRule>
    <cfRule type="expression" dxfId="1796" priority="6638">
      <formula>IF(AND(AL840&gt;=0, RIGHT(TEXT(AL840,"0.#"),1)="."),TRUE,FALSE)</formula>
    </cfRule>
    <cfRule type="expression" dxfId="1795" priority="6639">
      <formula>IF(AND(AL840&lt;0, RIGHT(TEXT(AL840,"0.#"),1)&lt;&gt;"."),TRUE,FALSE)</formula>
    </cfRule>
    <cfRule type="expression" dxfId="1794" priority="6640">
      <formula>IF(AND(AL840&lt;0, 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 RIGHT(TEXT(AL1103,"0.#"),1)&lt;&gt;"."),TRUE,FALSE)</formula>
    </cfRule>
    <cfRule type="expression" dxfId="1692" priority="2872">
      <formula>IF(AND(AL1103&gt;=0, RIGHT(TEXT(AL1103,"0.#"),1)="."),TRUE,FALSE)</formula>
    </cfRule>
    <cfRule type="expression" dxfId="1691" priority="2873">
      <formula>IF(AND(AL1103&lt;0, RIGHT(TEXT(AL1103,"0.#"),1)&lt;&gt;"."),TRUE,FALSE)</formula>
    </cfRule>
    <cfRule type="expression" dxfId="1690" priority="2874">
      <formula>IF(AND(AL1103&lt;0, 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 RIGHT(TEXT(AL838,"0.#"),1)&lt;&gt;"."),TRUE,FALSE)</formula>
    </cfRule>
    <cfRule type="expression" dxfId="1678" priority="2824">
      <formula>IF(AND(AL838&gt;=0, RIGHT(TEXT(AL838,"0.#"),1)="."),TRUE,FALSE)</formula>
    </cfRule>
    <cfRule type="expression" dxfId="1677" priority="2825">
      <formula>IF(AND(AL838&lt;0, RIGHT(TEXT(AL838,"0.#"),1)&lt;&gt;"."),TRUE,FALSE)</formula>
    </cfRule>
    <cfRule type="expression" dxfId="1676" priority="2826">
      <formula>IF(AND(AL838&lt;0, 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M47">
    <cfRule type="expression" dxfId="1477" priority="1965">
      <formula>IF(RIGHT(TEXT(AM47,"0.#"),1)=".",FALSE,TRUE)</formula>
    </cfRule>
    <cfRule type="expression" dxfId="1476" priority="1966">
      <formula>IF(RIGHT(TEXT(AM47,"0.#"),1)=".",TRUE,FALSE)</formula>
    </cfRule>
  </conditionalFormatting>
  <conditionalFormatting sqref="AI46">
    <cfRule type="expression" dxfId="1475" priority="1969">
      <formula>IF(RIGHT(TEXT(AI46,"0.#"),1)=".",FALSE,TRUE)</formula>
    </cfRule>
    <cfRule type="expression" dxfId="1474" priority="1970">
      <formula>IF(RIGHT(TEXT(AI46,"0.#"),1)=".",TRUE,FALSE)</formula>
    </cfRule>
  </conditionalFormatting>
  <conditionalFormatting sqref="AM46">
    <cfRule type="expression" dxfId="1473" priority="1967">
      <formula>IF(RIGHT(TEXT(AM46,"0.#"),1)=".",FALSE,TRUE)</formula>
    </cfRule>
    <cfRule type="expression" dxfId="1472" priority="1968">
      <formula>IF(RIGHT(TEXT(AM46,"0.#"),1)=".",TRUE,FALSE)</formula>
    </cfRule>
  </conditionalFormatting>
  <conditionalFormatting sqref="AU46:AU48">
    <cfRule type="expression" dxfId="1471" priority="1959">
      <formula>IF(RIGHT(TEXT(AU46,"0.#"),1)=".",FALSE,TRUE)</formula>
    </cfRule>
    <cfRule type="expression" dxfId="1470" priority="1960">
      <formula>IF(RIGHT(TEXT(AU46,"0.#"),1)=".",TRUE,FALSE)</formula>
    </cfRule>
  </conditionalFormatting>
  <conditionalFormatting sqref="AM48">
    <cfRule type="expression" dxfId="1469" priority="1963">
      <formula>IF(RIGHT(TEXT(AM48,"0.#"),1)=".",FALSE,TRUE)</formula>
    </cfRule>
    <cfRule type="expression" dxfId="1468" priority="1964">
      <formula>IF(RIGHT(TEXT(AM48,"0.#"),1)=".",TRUE,FALSE)</formula>
    </cfRule>
  </conditionalFormatting>
  <conditionalFormatting sqref="AQ46:AQ48">
    <cfRule type="expression" dxfId="1467" priority="1961">
      <formula>IF(RIGHT(TEXT(AQ46,"0.#"),1)=".",FALSE,TRUE)</formula>
    </cfRule>
    <cfRule type="expression" dxfId="1466" priority="1962">
      <formula>IF(RIGHT(TEXT(AQ46,"0.#"),1)=".",TRUE,FALSE)</formula>
    </cfRule>
  </conditionalFormatting>
  <conditionalFormatting sqref="AE146:AE147 AI146:AI147 AM146:AM147 AQ146:AQ147 AU146:AU147">
    <cfRule type="expression" dxfId="1465" priority="1953">
      <formula>IF(RIGHT(TEXT(AE146,"0.#"),1)=".",FALSE,TRUE)</formula>
    </cfRule>
    <cfRule type="expression" dxfId="1464" priority="1954">
      <formula>IF(RIGHT(TEXT(AE146,"0.#"),1)=".",TRUE,FALSE)</formula>
    </cfRule>
  </conditionalFormatting>
  <conditionalFormatting sqref="AE138:AE139 AI138:AI139 AM138:AM139 AQ138:AQ139 AU138:AU139">
    <cfRule type="expression" dxfId="1463" priority="1957">
      <formula>IF(RIGHT(TEXT(AE138,"0.#"),1)=".",FALSE,TRUE)</formula>
    </cfRule>
    <cfRule type="expression" dxfId="1462" priority="1958">
      <formula>IF(RIGHT(TEXT(AE138,"0.#"),1)=".",TRUE,FALSE)</formula>
    </cfRule>
  </conditionalFormatting>
  <conditionalFormatting sqref="AE142:AE143 AI142:AI143 AM142:AM143 AQ142:AQ143 AU142:AU143">
    <cfRule type="expression" dxfId="1461" priority="1955">
      <formula>IF(RIGHT(TEXT(AE142,"0.#"),1)=".",FALSE,TRUE)</formula>
    </cfRule>
    <cfRule type="expression" dxfId="1460" priority="1956">
      <formula>IF(RIGHT(TEXT(AE142,"0.#"),1)=".",TRUE,FALSE)</formula>
    </cfRule>
  </conditionalFormatting>
  <conditionalFormatting sqref="AE198:AE199 AI198:AI199 AM198:AM199 AQ198:AQ199 AU198:AU199">
    <cfRule type="expression" dxfId="1459" priority="1947">
      <formula>IF(RIGHT(TEXT(AE198,"0.#"),1)=".",FALSE,TRUE)</formula>
    </cfRule>
    <cfRule type="expression" dxfId="1458" priority="1948">
      <formula>IF(RIGHT(TEXT(AE198,"0.#"),1)=".",TRUE,FALSE)</formula>
    </cfRule>
  </conditionalFormatting>
  <conditionalFormatting sqref="AE150:AE151 AI150:AI151 AM150:AM151 AQ150:AQ151 AU150:AU151">
    <cfRule type="expression" dxfId="1457" priority="1951">
      <formula>IF(RIGHT(TEXT(AE150,"0.#"),1)=".",FALSE,TRUE)</formula>
    </cfRule>
    <cfRule type="expression" dxfId="1456" priority="1952">
      <formula>IF(RIGHT(TEXT(AE150,"0.#"),1)=".",TRUE,FALSE)</formula>
    </cfRule>
  </conditionalFormatting>
  <conditionalFormatting sqref="AE194:AE195 AI194:AI195 AM194:AM195 AQ194:AQ195 AU194:AU195">
    <cfRule type="expression" dxfId="1455" priority="1949">
      <formula>IF(RIGHT(TEXT(AE194,"0.#"),1)=".",FALSE,TRUE)</formula>
    </cfRule>
    <cfRule type="expression" dxfId="1454" priority="1950">
      <formula>IF(RIGHT(TEXT(AE194,"0.#"),1)=".",TRUE,FALSE)</formula>
    </cfRule>
  </conditionalFormatting>
  <conditionalFormatting sqref="AE210:AE211 AI210:AI211 AM210:AM211 AQ210:AQ211 AU210:AU211">
    <cfRule type="expression" dxfId="1453" priority="1941">
      <formula>IF(RIGHT(TEXT(AE210,"0.#"),1)=".",FALSE,TRUE)</formula>
    </cfRule>
    <cfRule type="expression" dxfId="1452" priority="1942">
      <formula>IF(RIGHT(TEXT(AE210,"0.#"),1)=".",TRUE,FALSE)</formula>
    </cfRule>
  </conditionalFormatting>
  <conditionalFormatting sqref="AE202:AE203 AI202:AI203 AM202:AM203 AQ202:AQ203 AU202:AU203">
    <cfRule type="expression" dxfId="1451" priority="1945">
      <formula>IF(RIGHT(TEXT(AE202,"0.#"),1)=".",FALSE,TRUE)</formula>
    </cfRule>
    <cfRule type="expression" dxfId="1450" priority="1946">
      <formula>IF(RIGHT(TEXT(AE202,"0.#"),1)=".",TRUE,FALSE)</formula>
    </cfRule>
  </conditionalFormatting>
  <conditionalFormatting sqref="AE206:AE207 AI206:AI207 AM206:AM207 AQ206:AQ207 AU206:AU207">
    <cfRule type="expression" dxfId="1449" priority="1943">
      <formula>IF(RIGHT(TEXT(AE206,"0.#"),1)=".",FALSE,TRUE)</formula>
    </cfRule>
    <cfRule type="expression" dxfId="1448" priority="1944">
      <formula>IF(RIGHT(TEXT(AE206,"0.#"),1)=".",TRUE,FALSE)</formula>
    </cfRule>
  </conditionalFormatting>
  <conditionalFormatting sqref="AE262:AE263 AI262:AI263 AM262:AM263 AQ262:AQ263 AU262:AU263">
    <cfRule type="expression" dxfId="1447" priority="1935">
      <formula>IF(RIGHT(TEXT(AE262,"0.#"),1)=".",FALSE,TRUE)</formula>
    </cfRule>
    <cfRule type="expression" dxfId="1446" priority="1936">
      <formula>IF(RIGHT(TEXT(AE262,"0.#"),1)=".",TRUE,FALSE)</formula>
    </cfRule>
  </conditionalFormatting>
  <conditionalFormatting sqref="AE254:AE255 AI254:AI255 AM254:AM255 AQ254:AQ255 AU254:AU255">
    <cfRule type="expression" dxfId="1445" priority="1939">
      <formula>IF(RIGHT(TEXT(AE254,"0.#"),1)=".",FALSE,TRUE)</formula>
    </cfRule>
    <cfRule type="expression" dxfId="1444" priority="1940">
      <formula>IF(RIGHT(TEXT(AE254,"0.#"),1)=".",TRUE,FALSE)</formula>
    </cfRule>
  </conditionalFormatting>
  <conditionalFormatting sqref="AE258:AE259 AI258:AI259 AM258:AM259 AQ258:AQ259 AU258:AU259">
    <cfRule type="expression" dxfId="1443" priority="1937">
      <formula>IF(RIGHT(TEXT(AE258,"0.#"),1)=".",FALSE,TRUE)</formula>
    </cfRule>
    <cfRule type="expression" dxfId="1442" priority="1938">
      <formula>IF(RIGHT(TEXT(AE258,"0.#"),1)=".",TRUE,FALSE)</formula>
    </cfRule>
  </conditionalFormatting>
  <conditionalFormatting sqref="AE314:AE315 AI314:AI315 AM314:AM315 AQ314:AQ315 AU314:AU315">
    <cfRule type="expression" dxfId="1441" priority="1929">
      <formula>IF(RIGHT(TEXT(AE314,"0.#"),1)=".",FALSE,TRUE)</formula>
    </cfRule>
    <cfRule type="expression" dxfId="1440" priority="1930">
      <formula>IF(RIGHT(TEXT(AE314,"0.#"),1)=".",TRUE,FALSE)</formula>
    </cfRule>
  </conditionalFormatting>
  <conditionalFormatting sqref="AE266:AE267 AI266:AI267 AM266:AM267 AQ266:AQ267 AU266:AU267">
    <cfRule type="expression" dxfId="1439" priority="1933">
      <formula>IF(RIGHT(TEXT(AE266,"0.#"),1)=".",FALSE,TRUE)</formula>
    </cfRule>
    <cfRule type="expression" dxfId="1438" priority="1934">
      <formula>IF(RIGHT(TEXT(AE266,"0.#"),1)=".",TRUE,FALSE)</formula>
    </cfRule>
  </conditionalFormatting>
  <conditionalFormatting sqref="AE270:AE271 AI270:AI271 AM270:AM271 AQ270:AQ271 AU270:AU271">
    <cfRule type="expression" dxfId="1437" priority="1931">
      <formula>IF(RIGHT(TEXT(AE270,"0.#"),1)=".",FALSE,TRUE)</formula>
    </cfRule>
    <cfRule type="expression" dxfId="1436" priority="1932">
      <formula>IF(RIGHT(TEXT(AE270,"0.#"),1)=".",TRUE,FALSE)</formula>
    </cfRule>
  </conditionalFormatting>
  <conditionalFormatting sqref="AE326:AE327 AI326:AI327 AM326:AM327 AQ326:AQ327 AU326:AU327">
    <cfRule type="expression" dxfId="1435" priority="1923">
      <formula>IF(RIGHT(TEXT(AE326,"0.#"),1)=".",FALSE,TRUE)</formula>
    </cfRule>
    <cfRule type="expression" dxfId="1434" priority="1924">
      <formula>IF(RIGHT(TEXT(AE326,"0.#"),1)=".",TRUE,FALSE)</formula>
    </cfRule>
  </conditionalFormatting>
  <conditionalFormatting sqref="AE318:AE319 AI318:AI319 AM318:AM319 AQ318:AQ319 AU318:AU319">
    <cfRule type="expression" dxfId="1433" priority="1927">
      <formula>IF(RIGHT(TEXT(AE318,"0.#"),1)=".",FALSE,TRUE)</formula>
    </cfRule>
    <cfRule type="expression" dxfId="1432" priority="1928">
      <formula>IF(RIGHT(TEXT(AE318,"0.#"),1)=".",TRUE,FALSE)</formula>
    </cfRule>
  </conditionalFormatting>
  <conditionalFormatting sqref="AE322:AE323 AI322:AI323 AM322:AM323 AQ322:AQ323 AU322:AU323">
    <cfRule type="expression" dxfId="1431" priority="1925">
      <formula>IF(RIGHT(TEXT(AE322,"0.#"),1)=".",FALSE,TRUE)</formula>
    </cfRule>
    <cfRule type="expression" dxfId="1430" priority="1926">
      <formula>IF(RIGHT(TEXT(AE322,"0.#"),1)=".",TRUE,FALSE)</formula>
    </cfRule>
  </conditionalFormatting>
  <conditionalFormatting sqref="AE378:AE379 AI378:AI379 AM378:AM379 AQ378:AQ379 AU378:AU379">
    <cfRule type="expression" dxfId="1429" priority="1917">
      <formula>IF(RIGHT(TEXT(AE378,"0.#"),1)=".",FALSE,TRUE)</formula>
    </cfRule>
    <cfRule type="expression" dxfId="1428" priority="1918">
      <formula>IF(RIGHT(TEXT(AE378,"0.#"),1)=".",TRUE,FALSE)</formula>
    </cfRule>
  </conditionalFormatting>
  <conditionalFormatting sqref="AE330:AE331 AI330:AI331 AM330:AM331 AQ330:AQ331 AU330:AU331">
    <cfRule type="expression" dxfId="1427" priority="1921">
      <formula>IF(RIGHT(TEXT(AE330,"0.#"),1)=".",FALSE,TRUE)</formula>
    </cfRule>
    <cfRule type="expression" dxfId="1426" priority="1922">
      <formula>IF(RIGHT(TEXT(AE330,"0.#"),1)=".",TRUE,FALSE)</formula>
    </cfRule>
  </conditionalFormatting>
  <conditionalFormatting sqref="AE374:AE375 AI374:AI375 AM374:AM375 AQ374:AQ375 AU374:AU375">
    <cfRule type="expression" dxfId="1425" priority="1919">
      <formula>IF(RIGHT(TEXT(AE374,"0.#"),1)=".",FALSE,TRUE)</formula>
    </cfRule>
    <cfRule type="expression" dxfId="1424" priority="1920">
      <formula>IF(RIGHT(TEXT(AE374,"0.#"),1)=".",TRUE,FALSE)</formula>
    </cfRule>
  </conditionalFormatting>
  <conditionalFormatting sqref="AE390:AE391 AI390:AI391 AM390:AM391 AQ390:AQ391 AU390:AU391">
    <cfRule type="expression" dxfId="1423" priority="1911">
      <formula>IF(RIGHT(TEXT(AE390,"0.#"),1)=".",FALSE,TRUE)</formula>
    </cfRule>
    <cfRule type="expression" dxfId="1422" priority="1912">
      <formula>IF(RIGHT(TEXT(AE390,"0.#"),1)=".",TRUE,FALSE)</formula>
    </cfRule>
  </conditionalFormatting>
  <conditionalFormatting sqref="AE382:AE383 AI382:AI383 AM382:AM383 AQ382:AQ383 AU382:AU383">
    <cfRule type="expression" dxfId="1421" priority="1915">
      <formula>IF(RIGHT(TEXT(AE382,"0.#"),1)=".",FALSE,TRUE)</formula>
    </cfRule>
    <cfRule type="expression" dxfId="1420" priority="1916">
      <formula>IF(RIGHT(TEXT(AE382,"0.#"),1)=".",TRUE,FALSE)</formula>
    </cfRule>
  </conditionalFormatting>
  <conditionalFormatting sqref="AE386:AE387 AI386:AI387 AM386:AM387 AQ386:AQ387 AU386:AU387">
    <cfRule type="expression" dxfId="1419" priority="1913">
      <formula>IF(RIGHT(TEXT(AE386,"0.#"),1)=".",FALSE,TRUE)</formula>
    </cfRule>
    <cfRule type="expression" dxfId="1418" priority="1914">
      <formula>IF(RIGHT(TEXT(AE386,"0.#"),1)=".",TRUE,FALSE)</formula>
    </cfRule>
  </conditionalFormatting>
  <conditionalFormatting sqref="AE440">
    <cfRule type="expression" dxfId="1417" priority="1905">
      <formula>IF(RIGHT(TEXT(AE440,"0.#"),1)=".",FALSE,TRUE)</formula>
    </cfRule>
    <cfRule type="expression" dxfId="1416" priority="1906">
      <formula>IF(RIGHT(TEXT(AE440,"0.#"),1)=".",TRUE,FALSE)</formula>
    </cfRule>
  </conditionalFormatting>
  <conditionalFormatting sqref="AE438">
    <cfRule type="expression" dxfId="1415" priority="1909">
      <formula>IF(RIGHT(TEXT(AE438,"0.#"),1)=".",FALSE,TRUE)</formula>
    </cfRule>
    <cfRule type="expression" dxfId="1414" priority="1910">
      <formula>IF(RIGHT(TEXT(AE438,"0.#"),1)=".",TRUE,FALSE)</formula>
    </cfRule>
  </conditionalFormatting>
  <conditionalFormatting sqref="AE439">
    <cfRule type="expression" dxfId="1413" priority="1907">
      <formula>IF(RIGHT(TEXT(AE439,"0.#"),1)=".",FALSE,TRUE)</formula>
    </cfRule>
    <cfRule type="expression" dxfId="1412" priority="1908">
      <formula>IF(RIGHT(TEXT(AE439,"0.#"),1)=".",TRUE,FALSE)</formula>
    </cfRule>
  </conditionalFormatting>
  <conditionalFormatting sqref="AM440">
    <cfRule type="expression" dxfId="1411" priority="1899">
      <formula>IF(RIGHT(TEXT(AM440,"0.#"),1)=".",FALSE,TRUE)</formula>
    </cfRule>
    <cfRule type="expression" dxfId="1410" priority="1900">
      <formula>IF(RIGHT(TEXT(AM440,"0.#"),1)=".",TRUE,FALSE)</formula>
    </cfRule>
  </conditionalFormatting>
  <conditionalFormatting sqref="AM438">
    <cfRule type="expression" dxfId="1409" priority="1903">
      <formula>IF(RIGHT(TEXT(AM438,"0.#"),1)=".",FALSE,TRUE)</formula>
    </cfRule>
    <cfRule type="expression" dxfId="1408" priority="1904">
      <formula>IF(RIGHT(TEXT(AM438,"0.#"),1)=".",TRUE,FALSE)</formula>
    </cfRule>
  </conditionalFormatting>
  <conditionalFormatting sqref="AM439">
    <cfRule type="expression" dxfId="1407" priority="1901">
      <formula>IF(RIGHT(TEXT(AM439,"0.#"),1)=".",FALSE,TRUE)</formula>
    </cfRule>
    <cfRule type="expression" dxfId="1406" priority="1902">
      <formula>IF(RIGHT(TEXT(AM439,"0.#"),1)=".",TRUE,FALSE)</formula>
    </cfRule>
  </conditionalFormatting>
  <conditionalFormatting sqref="AU440">
    <cfRule type="expression" dxfId="1405" priority="1893">
      <formula>IF(RIGHT(TEXT(AU440,"0.#"),1)=".",FALSE,TRUE)</formula>
    </cfRule>
    <cfRule type="expression" dxfId="1404" priority="1894">
      <formula>IF(RIGHT(TEXT(AU440,"0.#"),1)=".",TRUE,FALSE)</formula>
    </cfRule>
  </conditionalFormatting>
  <conditionalFormatting sqref="AU438">
    <cfRule type="expression" dxfId="1403" priority="1897">
      <formula>IF(RIGHT(TEXT(AU438,"0.#"),1)=".",FALSE,TRUE)</formula>
    </cfRule>
    <cfRule type="expression" dxfId="1402" priority="1898">
      <formula>IF(RIGHT(TEXT(AU438,"0.#"),1)=".",TRUE,FALSE)</formula>
    </cfRule>
  </conditionalFormatting>
  <conditionalFormatting sqref="AU439">
    <cfRule type="expression" dxfId="1401" priority="1895">
      <formula>IF(RIGHT(TEXT(AU439,"0.#"),1)=".",FALSE,TRUE)</formula>
    </cfRule>
    <cfRule type="expression" dxfId="1400" priority="1896">
      <formula>IF(RIGHT(TEXT(AU439,"0.#"),1)=".",TRUE,FALSE)</formula>
    </cfRule>
  </conditionalFormatting>
  <conditionalFormatting sqref="AI440">
    <cfRule type="expression" dxfId="1399" priority="1887">
      <formula>IF(RIGHT(TEXT(AI440,"0.#"),1)=".",FALSE,TRUE)</formula>
    </cfRule>
    <cfRule type="expression" dxfId="1398" priority="1888">
      <formula>IF(RIGHT(TEXT(AI440,"0.#"),1)=".",TRUE,FALSE)</formula>
    </cfRule>
  </conditionalFormatting>
  <conditionalFormatting sqref="AI438">
    <cfRule type="expression" dxfId="1397" priority="1891">
      <formula>IF(RIGHT(TEXT(AI438,"0.#"),1)=".",FALSE,TRUE)</formula>
    </cfRule>
    <cfRule type="expression" dxfId="1396" priority="1892">
      <formula>IF(RIGHT(TEXT(AI438,"0.#"),1)=".",TRUE,FALSE)</formula>
    </cfRule>
  </conditionalFormatting>
  <conditionalFormatting sqref="AI439">
    <cfRule type="expression" dxfId="1395" priority="1889">
      <formula>IF(RIGHT(TEXT(AI439,"0.#"),1)=".",FALSE,TRUE)</formula>
    </cfRule>
    <cfRule type="expression" dxfId="1394" priority="1890">
      <formula>IF(RIGHT(TEXT(AI439,"0.#"),1)=".",TRUE,FALSE)</formula>
    </cfRule>
  </conditionalFormatting>
  <conditionalFormatting sqref="AQ438">
    <cfRule type="expression" dxfId="1393" priority="1881">
      <formula>IF(RIGHT(TEXT(AQ438,"0.#"),1)=".",FALSE,TRUE)</formula>
    </cfRule>
    <cfRule type="expression" dxfId="1392" priority="1882">
      <formula>IF(RIGHT(TEXT(AQ438,"0.#"),1)=".",TRUE,FALSE)</formula>
    </cfRule>
  </conditionalFormatting>
  <conditionalFormatting sqref="AQ439">
    <cfRule type="expression" dxfId="1391" priority="1885">
      <formula>IF(RIGHT(TEXT(AQ439,"0.#"),1)=".",FALSE,TRUE)</formula>
    </cfRule>
    <cfRule type="expression" dxfId="1390" priority="1886">
      <formula>IF(RIGHT(TEXT(AQ439,"0.#"),1)=".",TRUE,FALSE)</formula>
    </cfRule>
  </conditionalFormatting>
  <conditionalFormatting sqref="AQ440">
    <cfRule type="expression" dxfId="1389" priority="1883">
      <formula>IF(RIGHT(TEXT(AQ440,"0.#"),1)=".",FALSE,TRUE)</formula>
    </cfRule>
    <cfRule type="expression" dxfId="1388" priority="1884">
      <formula>IF(RIGHT(TEXT(AQ440,"0.#"),1)=".",TRUE,FALSE)</formula>
    </cfRule>
  </conditionalFormatting>
  <conditionalFormatting sqref="AE445">
    <cfRule type="expression" dxfId="1387" priority="1875">
      <formula>IF(RIGHT(TEXT(AE445,"0.#"),1)=".",FALSE,TRUE)</formula>
    </cfRule>
    <cfRule type="expression" dxfId="1386" priority="1876">
      <formula>IF(RIGHT(TEXT(AE445,"0.#"),1)=".",TRUE,FALSE)</formula>
    </cfRule>
  </conditionalFormatting>
  <conditionalFormatting sqref="AE443">
    <cfRule type="expression" dxfId="1385" priority="1879">
      <formula>IF(RIGHT(TEXT(AE443,"0.#"),1)=".",FALSE,TRUE)</formula>
    </cfRule>
    <cfRule type="expression" dxfId="1384" priority="1880">
      <formula>IF(RIGHT(TEXT(AE443,"0.#"),1)=".",TRUE,FALSE)</formula>
    </cfRule>
  </conditionalFormatting>
  <conditionalFormatting sqref="AE444">
    <cfRule type="expression" dxfId="1383" priority="1877">
      <formula>IF(RIGHT(TEXT(AE444,"0.#"),1)=".",FALSE,TRUE)</formula>
    </cfRule>
    <cfRule type="expression" dxfId="1382" priority="1878">
      <formula>IF(RIGHT(TEXT(AE444,"0.#"),1)=".",TRUE,FALSE)</formula>
    </cfRule>
  </conditionalFormatting>
  <conditionalFormatting sqref="AM445">
    <cfRule type="expression" dxfId="1381" priority="1869">
      <formula>IF(RIGHT(TEXT(AM445,"0.#"),1)=".",FALSE,TRUE)</formula>
    </cfRule>
    <cfRule type="expression" dxfId="1380" priority="1870">
      <formula>IF(RIGHT(TEXT(AM445,"0.#"),1)=".",TRUE,FALSE)</formula>
    </cfRule>
  </conditionalFormatting>
  <conditionalFormatting sqref="AM443">
    <cfRule type="expression" dxfId="1379" priority="1873">
      <formula>IF(RIGHT(TEXT(AM443,"0.#"),1)=".",FALSE,TRUE)</formula>
    </cfRule>
    <cfRule type="expression" dxfId="1378" priority="1874">
      <formula>IF(RIGHT(TEXT(AM443,"0.#"),1)=".",TRUE,FALSE)</formula>
    </cfRule>
  </conditionalFormatting>
  <conditionalFormatting sqref="AM444">
    <cfRule type="expression" dxfId="1377" priority="1871">
      <formula>IF(RIGHT(TEXT(AM444,"0.#"),1)=".",FALSE,TRUE)</formula>
    </cfRule>
    <cfRule type="expression" dxfId="1376" priority="1872">
      <formula>IF(RIGHT(TEXT(AM444,"0.#"),1)=".",TRUE,FALSE)</formula>
    </cfRule>
  </conditionalFormatting>
  <conditionalFormatting sqref="AU445">
    <cfRule type="expression" dxfId="1375" priority="1863">
      <formula>IF(RIGHT(TEXT(AU445,"0.#"),1)=".",FALSE,TRUE)</formula>
    </cfRule>
    <cfRule type="expression" dxfId="1374" priority="1864">
      <formula>IF(RIGHT(TEXT(AU445,"0.#"),1)=".",TRUE,FALSE)</formula>
    </cfRule>
  </conditionalFormatting>
  <conditionalFormatting sqref="AU443">
    <cfRule type="expression" dxfId="1373" priority="1867">
      <formula>IF(RIGHT(TEXT(AU443,"0.#"),1)=".",FALSE,TRUE)</formula>
    </cfRule>
    <cfRule type="expression" dxfId="1372" priority="1868">
      <formula>IF(RIGHT(TEXT(AU443,"0.#"),1)=".",TRUE,FALSE)</formula>
    </cfRule>
  </conditionalFormatting>
  <conditionalFormatting sqref="AU444">
    <cfRule type="expression" dxfId="1371" priority="1865">
      <formula>IF(RIGHT(TEXT(AU444,"0.#"),1)=".",FALSE,TRUE)</formula>
    </cfRule>
    <cfRule type="expression" dxfId="1370" priority="1866">
      <formula>IF(RIGHT(TEXT(AU444,"0.#"),1)=".",TRUE,FALSE)</formula>
    </cfRule>
  </conditionalFormatting>
  <conditionalFormatting sqref="AI445">
    <cfRule type="expression" dxfId="1369" priority="1857">
      <formula>IF(RIGHT(TEXT(AI445,"0.#"),1)=".",FALSE,TRUE)</formula>
    </cfRule>
    <cfRule type="expression" dxfId="1368" priority="1858">
      <formula>IF(RIGHT(TEXT(AI445,"0.#"),1)=".",TRUE,FALSE)</formula>
    </cfRule>
  </conditionalFormatting>
  <conditionalFormatting sqref="AI443">
    <cfRule type="expression" dxfId="1367" priority="1861">
      <formula>IF(RIGHT(TEXT(AI443,"0.#"),1)=".",FALSE,TRUE)</formula>
    </cfRule>
    <cfRule type="expression" dxfId="1366" priority="1862">
      <formula>IF(RIGHT(TEXT(AI443,"0.#"),1)=".",TRUE,FALSE)</formula>
    </cfRule>
  </conditionalFormatting>
  <conditionalFormatting sqref="AI444">
    <cfRule type="expression" dxfId="1365" priority="1859">
      <formula>IF(RIGHT(TEXT(AI444,"0.#"),1)=".",FALSE,TRUE)</formula>
    </cfRule>
    <cfRule type="expression" dxfId="1364" priority="1860">
      <formula>IF(RIGHT(TEXT(AI444,"0.#"),1)=".",TRUE,FALSE)</formula>
    </cfRule>
  </conditionalFormatting>
  <conditionalFormatting sqref="AQ443">
    <cfRule type="expression" dxfId="1363" priority="1851">
      <formula>IF(RIGHT(TEXT(AQ443,"0.#"),1)=".",FALSE,TRUE)</formula>
    </cfRule>
    <cfRule type="expression" dxfId="1362" priority="1852">
      <formula>IF(RIGHT(TEXT(AQ443,"0.#"),1)=".",TRUE,FALSE)</formula>
    </cfRule>
  </conditionalFormatting>
  <conditionalFormatting sqref="AQ444">
    <cfRule type="expression" dxfId="1361" priority="1855">
      <formula>IF(RIGHT(TEXT(AQ444,"0.#"),1)=".",FALSE,TRUE)</formula>
    </cfRule>
    <cfRule type="expression" dxfId="1360" priority="1856">
      <formula>IF(RIGHT(TEXT(AQ444,"0.#"),1)=".",TRUE,FALSE)</formula>
    </cfRule>
  </conditionalFormatting>
  <conditionalFormatting sqref="AQ445">
    <cfRule type="expression" dxfId="1359" priority="1853">
      <formula>IF(RIGHT(TEXT(AQ445,"0.#"),1)=".",FALSE,TRUE)</formula>
    </cfRule>
    <cfRule type="expression" dxfId="1358" priority="1854">
      <formula>IF(RIGHT(TEXT(AQ445,"0.#"),1)=".",TRUE,FALSE)</formula>
    </cfRule>
  </conditionalFormatting>
  <conditionalFormatting sqref="Y873:Y900">
    <cfRule type="expression" dxfId="1357" priority="2081">
      <formula>IF(RIGHT(TEXT(Y873,"0.#"),1)=".",FALSE,TRUE)</formula>
    </cfRule>
    <cfRule type="expression" dxfId="1356" priority="2082">
      <formula>IF(RIGHT(TEXT(Y873,"0.#"),1)=".",TRUE,FALSE)</formula>
    </cfRule>
  </conditionalFormatting>
  <conditionalFormatting sqref="Y871:Y872">
    <cfRule type="expression" dxfId="1355" priority="2075">
      <formula>IF(RIGHT(TEXT(Y871,"0.#"),1)=".",FALSE,TRUE)</formula>
    </cfRule>
    <cfRule type="expression" dxfId="1354" priority="2076">
      <formula>IF(RIGHT(TEXT(Y871,"0.#"),1)=".",TRUE,FALSE)</formula>
    </cfRule>
  </conditionalFormatting>
  <conditionalFormatting sqref="Y906:Y933">
    <cfRule type="expression" dxfId="1353" priority="2069">
      <formula>IF(RIGHT(TEXT(Y906,"0.#"),1)=".",FALSE,TRUE)</formula>
    </cfRule>
    <cfRule type="expression" dxfId="1352" priority="2070">
      <formula>IF(RIGHT(TEXT(Y906,"0.#"),1)=".",TRUE,FALSE)</formula>
    </cfRule>
  </conditionalFormatting>
  <conditionalFormatting sqref="Y904:Y905">
    <cfRule type="expression" dxfId="1351" priority="2063">
      <formula>IF(RIGHT(TEXT(Y904,"0.#"),1)=".",FALSE,TRUE)</formula>
    </cfRule>
    <cfRule type="expression" dxfId="1350" priority="2064">
      <formula>IF(RIGHT(TEXT(Y904,"0.#"),1)=".",TRUE,FALSE)</formula>
    </cfRule>
  </conditionalFormatting>
  <conditionalFormatting sqref="Y939:Y966">
    <cfRule type="expression" dxfId="1349" priority="2057">
      <formula>IF(RIGHT(TEXT(Y939,"0.#"),1)=".",FALSE,TRUE)</formula>
    </cfRule>
    <cfRule type="expression" dxfId="1348" priority="2058">
      <formula>IF(RIGHT(TEXT(Y939,"0.#"),1)=".",TRUE,FALSE)</formula>
    </cfRule>
  </conditionalFormatting>
  <conditionalFormatting sqref="Y937:Y938">
    <cfRule type="expression" dxfId="1347" priority="2051">
      <formula>IF(RIGHT(TEXT(Y937,"0.#"),1)=".",FALSE,TRUE)</formula>
    </cfRule>
    <cfRule type="expression" dxfId="1346" priority="2052">
      <formula>IF(RIGHT(TEXT(Y937,"0.#"),1)=".",TRUE,FALSE)</formula>
    </cfRule>
  </conditionalFormatting>
  <conditionalFormatting sqref="Y972:Y999">
    <cfRule type="expression" dxfId="1345" priority="2045">
      <formula>IF(RIGHT(TEXT(Y972,"0.#"),1)=".",FALSE,TRUE)</formula>
    </cfRule>
    <cfRule type="expression" dxfId="1344" priority="2046">
      <formula>IF(RIGHT(TEXT(Y972,"0.#"),1)=".",TRUE,FALSE)</formula>
    </cfRule>
  </conditionalFormatting>
  <conditionalFormatting sqref="Y970:Y971">
    <cfRule type="expression" dxfId="1343" priority="2039">
      <formula>IF(RIGHT(TEXT(Y970,"0.#"),1)=".",FALSE,TRUE)</formula>
    </cfRule>
    <cfRule type="expression" dxfId="1342" priority="2040">
      <formula>IF(RIGHT(TEXT(Y970,"0.#"),1)=".",TRUE,FALSE)</formula>
    </cfRule>
  </conditionalFormatting>
  <conditionalFormatting sqref="Y1005:Y1032">
    <cfRule type="expression" dxfId="1341" priority="2033">
      <formula>IF(RIGHT(TEXT(Y1005,"0.#"),1)=".",FALSE,TRUE)</formula>
    </cfRule>
    <cfRule type="expression" dxfId="1340" priority="2034">
      <formula>IF(RIGHT(TEXT(Y1005,"0.#"),1)=".",TRUE,FALSE)</formula>
    </cfRule>
  </conditionalFormatting>
  <conditionalFormatting sqref="W23">
    <cfRule type="expression" dxfId="1339" priority="2317">
      <formula>IF(RIGHT(TEXT(W23,"0.#"),1)=".",FALSE,TRUE)</formula>
    </cfRule>
    <cfRule type="expression" dxfId="1338" priority="2318">
      <formula>IF(RIGHT(TEXT(W23,"0.#"),1)=".",TRUE,FALSE)</formula>
    </cfRule>
  </conditionalFormatting>
  <conditionalFormatting sqref="W24:W27">
    <cfRule type="expression" dxfId="1337" priority="2315">
      <formula>IF(RIGHT(TEXT(W24,"0.#"),1)=".",FALSE,TRUE)</formula>
    </cfRule>
    <cfRule type="expression" dxfId="1336" priority="2316">
      <formula>IF(RIGHT(TEXT(W24,"0.#"),1)=".",TRUE,FALSE)</formula>
    </cfRule>
  </conditionalFormatting>
  <conditionalFormatting sqref="W28">
    <cfRule type="expression" dxfId="1335" priority="2307">
      <formula>IF(RIGHT(TEXT(W28,"0.#"),1)=".",FALSE,TRUE)</formula>
    </cfRule>
    <cfRule type="expression" dxfId="1334" priority="2308">
      <formula>IF(RIGHT(TEXT(W28,"0.#"),1)=".",TRUE,FALSE)</formula>
    </cfRule>
  </conditionalFormatting>
  <conditionalFormatting sqref="P23">
    <cfRule type="expression" dxfId="1333" priority="2305">
      <formula>IF(RIGHT(TEXT(P23,"0.#"),1)=".",FALSE,TRUE)</formula>
    </cfRule>
    <cfRule type="expression" dxfId="1332" priority="2306">
      <formula>IF(RIGHT(TEXT(P23,"0.#"),1)=".",TRUE,FALSE)</formula>
    </cfRule>
  </conditionalFormatting>
  <conditionalFormatting sqref="P24:P27">
    <cfRule type="expression" dxfId="1331" priority="2303">
      <formula>IF(RIGHT(TEXT(P24,"0.#"),1)=".",FALSE,TRUE)</formula>
    </cfRule>
    <cfRule type="expression" dxfId="1330" priority="2304">
      <formula>IF(RIGHT(TEXT(P24,"0.#"),1)=".",TRUE,FALSE)</formula>
    </cfRule>
  </conditionalFormatting>
  <conditionalFormatting sqref="P28">
    <cfRule type="expression" dxfId="1329" priority="2301">
      <formula>IF(RIGHT(TEXT(P28,"0.#"),1)=".",FALSE,TRUE)</formula>
    </cfRule>
    <cfRule type="expression" dxfId="1328" priority="2302">
      <formula>IF(RIGHT(TEXT(P28,"0.#"),1)=".",TRUE,FALSE)</formula>
    </cfRule>
  </conditionalFormatting>
  <conditionalFormatting sqref="AQ114">
    <cfRule type="expression" dxfId="1327" priority="2285">
      <formula>IF(RIGHT(TEXT(AQ114,"0.#"),1)=".",FALSE,TRUE)</formula>
    </cfRule>
    <cfRule type="expression" dxfId="1326" priority="2286">
      <formula>IF(RIGHT(TEXT(AQ114,"0.#"),1)=".",TRUE,FALSE)</formula>
    </cfRule>
  </conditionalFormatting>
  <conditionalFormatting sqref="AQ104">
    <cfRule type="expression" dxfId="1325" priority="2299">
      <formula>IF(RIGHT(TEXT(AQ104,"0.#"),1)=".",FALSE,TRUE)</formula>
    </cfRule>
    <cfRule type="expression" dxfId="1324" priority="2300">
      <formula>IF(RIGHT(TEXT(AQ104,"0.#"),1)=".",TRUE,FALSE)</formula>
    </cfRule>
  </conditionalFormatting>
  <conditionalFormatting sqref="AQ105">
    <cfRule type="expression" dxfId="1323" priority="2297">
      <formula>IF(RIGHT(TEXT(AQ105,"0.#"),1)=".",FALSE,TRUE)</formula>
    </cfRule>
    <cfRule type="expression" dxfId="1322" priority="2298">
      <formula>IF(RIGHT(TEXT(AQ105,"0.#"),1)=".",TRUE,FALSE)</formula>
    </cfRule>
  </conditionalFormatting>
  <conditionalFormatting sqref="AQ107">
    <cfRule type="expression" dxfId="1321" priority="2295">
      <formula>IF(RIGHT(TEXT(AQ107,"0.#"),1)=".",FALSE,TRUE)</formula>
    </cfRule>
    <cfRule type="expression" dxfId="1320" priority="2296">
      <formula>IF(RIGHT(TEXT(AQ107,"0.#"),1)=".",TRUE,FALSE)</formula>
    </cfRule>
  </conditionalFormatting>
  <conditionalFormatting sqref="AQ108">
    <cfRule type="expression" dxfId="1319" priority="2293">
      <formula>IF(RIGHT(TEXT(AQ108,"0.#"),1)=".",FALSE,TRUE)</formula>
    </cfRule>
    <cfRule type="expression" dxfId="1318" priority="2294">
      <formula>IF(RIGHT(TEXT(AQ108,"0.#"),1)=".",TRUE,FALSE)</formula>
    </cfRule>
  </conditionalFormatting>
  <conditionalFormatting sqref="AQ110">
    <cfRule type="expression" dxfId="1317" priority="2291">
      <formula>IF(RIGHT(TEXT(AQ110,"0.#"),1)=".",FALSE,TRUE)</formula>
    </cfRule>
    <cfRule type="expression" dxfId="1316" priority="2292">
      <formula>IF(RIGHT(TEXT(AQ110,"0.#"),1)=".",TRUE,FALSE)</formula>
    </cfRule>
  </conditionalFormatting>
  <conditionalFormatting sqref="AQ111">
    <cfRule type="expression" dxfId="1315" priority="2289">
      <formula>IF(RIGHT(TEXT(AQ111,"0.#"),1)=".",FALSE,TRUE)</formula>
    </cfRule>
    <cfRule type="expression" dxfId="1314" priority="2290">
      <formula>IF(RIGHT(TEXT(AQ111,"0.#"),1)=".",TRUE,FALSE)</formula>
    </cfRule>
  </conditionalFormatting>
  <conditionalFormatting sqref="AQ113">
    <cfRule type="expression" dxfId="1313" priority="2287">
      <formula>IF(RIGHT(TEXT(AQ113,"0.#"),1)=".",FALSE,TRUE)</formula>
    </cfRule>
    <cfRule type="expression" dxfId="1312" priority="2288">
      <formula>IF(RIGHT(TEXT(AQ113,"0.#"),1)=".",TRUE,FALSE)</formula>
    </cfRule>
  </conditionalFormatting>
  <conditionalFormatting sqref="AE67">
    <cfRule type="expression" dxfId="1311" priority="2217">
      <formula>IF(RIGHT(TEXT(AE67,"0.#"),1)=".",FALSE,TRUE)</formula>
    </cfRule>
    <cfRule type="expression" dxfId="1310" priority="2218">
      <formula>IF(RIGHT(TEXT(AE67,"0.#"),1)=".",TRUE,FALSE)</formula>
    </cfRule>
  </conditionalFormatting>
  <conditionalFormatting sqref="AE68">
    <cfRule type="expression" dxfId="1309" priority="2215">
      <formula>IF(RIGHT(TEXT(AE68,"0.#"),1)=".",FALSE,TRUE)</formula>
    </cfRule>
    <cfRule type="expression" dxfId="1308" priority="2216">
      <formula>IF(RIGHT(TEXT(AE68,"0.#"),1)=".",TRUE,FALSE)</formula>
    </cfRule>
  </conditionalFormatting>
  <conditionalFormatting sqref="AE69">
    <cfRule type="expression" dxfId="1307" priority="2213">
      <formula>IF(RIGHT(TEXT(AE69,"0.#"),1)=".",FALSE,TRUE)</formula>
    </cfRule>
    <cfRule type="expression" dxfId="1306" priority="2214">
      <formula>IF(RIGHT(TEXT(AE69,"0.#"),1)=".",TRUE,FALSE)</formula>
    </cfRule>
  </conditionalFormatting>
  <conditionalFormatting sqref="AI69">
    <cfRule type="expression" dxfId="1305" priority="2211">
      <formula>IF(RIGHT(TEXT(AI69,"0.#"),1)=".",FALSE,TRUE)</formula>
    </cfRule>
    <cfRule type="expression" dxfId="1304" priority="2212">
      <formula>IF(RIGHT(TEXT(AI69,"0.#"),1)=".",TRUE,FALSE)</formula>
    </cfRule>
  </conditionalFormatting>
  <conditionalFormatting sqref="AI68">
    <cfRule type="expression" dxfId="1303" priority="2209">
      <formula>IF(RIGHT(TEXT(AI68,"0.#"),1)=".",FALSE,TRUE)</formula>
    </cfRule>
    <cfRule type="expression" dxfId="1302" priority="2210">
      <formula>IF(RIGHT(TEXT(AI68,"0.#"),1)=".",TRUE,FALSE)</formula>
    </cfRule>
  </conditionalFormatting>
  <conditionalFormatting sqref="AI67">
    <cfRule type="expression" dxfId="1301" priority="2207">
      <formula>IF(RIGHT(TEXT(AI67,"0.#"),1)=".",FALSE,TRUE)</formula>
    </cfRule>
    <cfRule type="expression" dxfId="1300" priority="2208">
      <formula>IF(RIGHT(TEXT(AI67,"0.#"),1)=".",TRUE,FALSE)</formula>
    </cfRule>
  </conditionalFormatting>
  <conditionalFormatting sqref="AM67">
    <cfRule type="expression" dxfId="1299" priority="2205">
      <formula>IF(RIGHT(TEXT(AM67,"0.#"),1)=".",FALSE,TRUE)</formula>
    </cfRule>
    <cfRule type="expression" dxfId="1298" priority="2206">
      <formula>IF(RIGHT(TEXT(AM67,"0.#"),1)=".",TRUE,FALSE)</formula>
    </cfRule>
  </conditionalFormatting>
  <conditionalFormatting sqref="AM68">
    <cfRule type="expression" dxfId="1297" priority="2203">
      <formula>IF(RIGHT(TEXT(AM68,"0.#"),1)=".",FALSE,TRUE)</formula>
    </cfRule>
    <cfRule type="expression" dxfId="1296" priority="2204">
      <formula>IF(RIGHT(TEXT(AM68,"0.#"),1)=".",TRUE,FALSE)</formula>
    </cfRule>
  </conditionalFormatting>
  <conditionalFormatting sqref="AM69">
    <cfRule type="expression" dxfId="1295" priority="2201">
      <formula>IF(RIGHT(TEXT(AM69,"0.#"),1)=".",FALSE,TRUE)</formula>
    </cfRule>
    <cfRule type="expression" dxfId="1294" priority="2202">
      <formula>IF(RIGHT(TEXT(AM69,"0.#"),1)=".",TRUE,FALSE)</formula>
    </cfRule>
  </conditionalFormatting>
  <conditionalFormatting sqref="AQ67:AQ69">
    <cfRule type="expression" dxfId="1293" priority="2199">
      <formula>IF(RIGHT(TEXT(AQ67,"0.#"),1)=".",FALSE,TRUE)</formula>
    </cfRule>
    <cfRule type="expression" dxfId="1292" priority="2200">
      <formula>IF(RIGHT(TEXT(AQ67,"0.#"),1)=".",TRUE,FALSE)</formula>
    </cfRule>
  </conditionalFormatting>
  <conditionalFormatting sqref="AU67:AU69">
    <cfRule type="expression" dxfId="1291" priority="2197">
      <formula>IF(RIGHT(TEXT(AU67,"0.#"),1)=".",FALSE,TRUE)</formula>
    </cfRule>
    <cfRule type="expression" dxfId="1290" priority="2198">
      <formula>IF(RIGHT(TEXT(AU67,"0.#"),1)=".",TRUE,FALSE)</formula>
    </cfRule>
  </conditionalFormatting>
  <conditionalFormatting sqref="AE70">
    <cfRule type="expression" dxfId="1289" priority="2195">
      <formula>IF(RIGHT(TEXT(AE70,"0.#"),1)=".",FALSE,TRUE)</formula>
    </cfRule>
    <cfRule type="expression" dxfId="1288" priority="2196">
      <formula>IF(RIGHT(TEXT(AE70,"0.#"),1)=".",TRUE,FALSE)</formula>
    </cfRule>
  </conditionalFormatting>
  <conditionalFormatting sqref="AE71">
    <cfRule type="expression" dxfId="1287" priority="2193">
      <formula>IF(RIGHT(TEXT(AE71,"0.#"),1)=".",FALSE,TRUE)</formula>
    </cfRule>
    <cfRule type="expression" dxfId="1286" priority="2194">
      <formula>IF(RIGHT(TEXT(AE71,"0.#"),1)=".",TRUE,FALSE)</formula>
    </cfRule>
  </conditionalFormatting>
  <conditionalFormatting sqref="AE72">
    <cfRule type="expression" dxfId="1285" priority="2191">
      <formula>IF(RIGHT(TEXT(AE72,"0.#"),1)=".",FALSE,TRUE)</formula>
    </cfRule>
    <cfRule type="expression" dxfId="1284" priority="2192">
      <formula>IF(RIGHT(TEXT(AE72,"0.#"),1)=".",TRUE,FALSE)</formula>
    </cfRule>
  </conditionalFormatting>
  <conditionalFormatting sqref="AI72">
    <cfRule type="expression" dxfId="1283" priority="2189">
      <formula>IF(RIGHT(TEXT(AI72,"0.#"),1)=".",FALSE,TRUE)</formula>
    </cfRule>
    <cfRule type="expression" dxfId="1282" priority="2190">
      <formula>IF(RIGHT(TEXT(AI72,"0.#"),1)=".",TRUE,FALSE)</formula>
    </cfRule>
  </conditionalFormatting>
  <conditionalFormatting sqref="AI71">
    <cfRule type="expression" dxfId="1281" priority="2187">
      <formula>IF(RIGHT(TEXT(AI71,"0.#"),1)=".",FALSE,TRUE)</formula>
    </cfRule>
    <cfRule type="expression" dxfId="1280" priority="2188">
      <formula>IF(RIGHT(TEXT(AI71,"0.#"),1)=".",TRUE,FALSE)</formula>
    </cfRule>
  </conditionalFormatting>
  <conditionalFormatting sqref="AI70">
    <cfRule type="expression" dxfId="1279" priority="2185">
      <formula>IF(RIGHT(TEXT(AI70,"0.#"),1)=".",FALSE,TRUE)</formula>
    </cfRule>
    <cfRule type="expression" dxfId="1278" priority="2186">
      <formula>IF(RIGHT(TEXT(AI70,"0.#"),1)=".",TRUE,FALSE)</formula>
    </cfRule>
  </conditionalFormatting>
  <conditionalFormatting sqref="AM70">
    <cfRule type="expression" dxfId="1277" priority="2183">
      <formula>IF(RIGHT(TEXT(AM70,"0.#"),1)=".",FALSE,TRUE)</formula>
    </cfRule>
    <cfRule type="expression" dxfId="1276" priority="2184">
      <formula>IF(RIGHT(TEXT(AM70,"0.#"),1)=".",TRUE,FALSE)</formula>
    </cfRule>
  </conditionalFormatting>
  <conditionalFormatting sqref="AM71">
    <cfRule type="expression" dxfId="1275" priority="2181">
      <formula>IF(RIGHT(TEXT(AM71,"0.#"),1)=".",FALSE,TRUE)</formula>
    </cfRule>
    <cfRule type="expression" dxfId="1274" priority="2182">
      <formula>IF(RIGHT(TEXT(AM71,"0.#"),1)=".",TRUE,FALSE)</formula>
    </cfRule>
  </conditionalFormatting>
  <conditionalFormatting sqref="AM72">
    <cfRule type="expression" dxfId="1273" priority="2179">
      <formula>IF(RIGHT(TEXT(AM72,"0.#"),1)=".",FALSE,TRUE)</formula>
    </cfRule>
    <cfRule type="expression" dxfId="1272" priority="2180">
      <formula>IF(RIGHT(TEXT(AM72,"0.#"),1)=".",TRUE,FALSE)</formula>
    </cfRule>
  </conditionalFormatting>
  <conditionalFormatting sqref="AQ70:AQ72">
    <cfRule type="expression" dxfId="1271" priority="2177">
      <formula>IF(RIGHT(TEXT(AQ70,"0.#"),1)=".",FALSE,TRUE)</formula>
    </cfRule>
    <cfRule type="expression" dxfId="1270" priority="2178">
      <formula>IF(RIGHT(TEXT(AQ70,"0.#"),1)=".",TRUE,FALSE)</formula>
    </cfRule>
  </conditionalFormatting>
  <conditionalFormatting sqref="AU70:AU72">
    <cfRule type="expression" dxfId="1269" priority="2175">
      <formula>IF(RIGHT(TEXT(AU70,"0.#"),1)=".",FALSE,TRUE)</formula>
    </cfRule>
    <cfRule type="expression" dxfId="1268" priority="2176">
      <formula>IF(RIGHT(TEXT(AU70,"0.#"),1)=".",TRUE,FALSE)</formula>
    </cfRule>
  </conditionalFormatting>
  <conditionalFormatting sqref="AU656">
    <cfRule type="expression" dxfId="1267" priority="693">
      <formula>IF(RIGHT(TEXT(AU656,"0.#"),1)=".",FALSE,TRUE)</formula>
    </cfRule>
    <cfRule type="expression" dxfId="1266" priority="694">
      <formula>IF(RIGHT(TEXT(AU656,"0.#"),1)=".",TRUE,FALSE)</formula>
    </cfRule>
  </conditionalFormatting>
  <conditionalFormatting sqref="AQ655">
    <cfRule type="expression" dxfId="1265" priority="685">
      <formula>IF(RIGHT(TEXT(AQ655,"0.#"),1)=".",FALSE,TRUE)</formula>
    </cfRule>
    <cfRule type="expression" dxfId="1264" priority="686">
      <formula>IF(RIGHT(TEXT(AQ655,"0.#"),1)=".",TRUE,FALSE)</formula>
    </cfRule>
  </conditionalFormatting>
  <conditionalFormatting sqref="AI696">
    <cfRule type="expression" dxfId="1263" priority="477">
      <formula>IF(RIGHT(TEXT(AI696,"0.#"),1)=".",FALSE,TRUE)</formula>
    </cfRule>
    <cfRule type="expression" dxfId="1262" priority="478">
      <formula>IF(RIGHT(TEXT(AI696,"0.#"),1)=".",TRUE,FALSE)</formula>
    </cfRule>
  </conditionalFormatting>
  <conditionalFormatting sqref="AQ694">
    <cfRule type="expression" dxfId="1261" priority="471">
      <formula>IF(RIGHT(TEXT(AQ694,"0.#"),1)=".",FALSE,TRUE)</formula>
    </cfRule>
    <cfRule type="expression" dxfId="1260" priority="472">
      <formula>IF(RIGHT(TEXT(AQ694,"0.#"),1)=".",TRUE,FALSE)</formula>
    </cfRule>
  </conditionalFormatting>
  <conditionalFormatting sqref="AL873:AO900">
    <cfRule type="expression" dxfId="1259" priority="2083">
      <formula>IF(AND(AL873&gt;=0, RIGHT(TEXT(AL873,"0.#"),1)&lt;&gt;"."),TRUE,FALSE)</formula>
    </cfRule>
    <cfRule type="expression" dxfId="1258" priority="2084">
      <formula>IF(AND(AL873&gt;=0, RIGHT(TEXT(AL873,"0.#"),1)="."),TRUE,FALSE)</formula>
    </cfRule>
    <cfRule type="expression" dxfId="1257" priority="2085">
      <formula>IF(AND(AL873&lt;0, RIGHT(TEXT(AL873,"0.#"),1)&lt;&gt;"."),TRUE,FALSE)</formula>
    </cfRule>
    <cfRule type="expression" dxfId="1256" priority="2086">
      <formula>IF(AND(AL873&lt;0, RIGHT(TEXT(AL873,"0.#"),1)="."),TRUE,FALSE)</formula>
    </cfRule>
  </conditionalFormatting>
  <conditionalFormatting sqref="AL871:AO872">
    <cfRule type="expression" dxfId="1255" priority="2077">
      <formula>IF(AND(AL871&gt;=0, RIGHT(TEXT(AL871,"0.#"),1)&lt;&gt;"."),TRUE,FALSE)</formula>
    </cfRule>
    <cfRule type="expression" dxfId="1254" priority="2078">
      <formula>IF(AND(AL871&gt;=0, RIGHT(TEXT(AL871,"0.#"),1)="."),TRUE,FALSE)</formula>
    </cfRule>
    <cfRule type="expression" dxfId="1253" priority="2079">
      <formula>IF(AND(AL871&lt;0, RIGHT(TEXT(AL871,"0.#"),1)&lt;&gt;"."),TRUE,FALSE)</formula>
    </cfRule>
    <cfRule type="expression" dxfId="1252" priority="2080">
      <formula>IF(AND(AL871&lt;0, RIGHT(TEXT(AL871,"0.#"),1)="."),TRUE,FALSE)</formula>
    </cfRule>
  </conditionalFormatting>
  <conditionalFormatting sqref="AL906:AO933">
    <cfRule type="expression" dxfId="1251" priority="2071">
      <formula>IF(AND(AL906&gt;=0, RIGHT(TEXT(AL906,"0.#"),1)&lt;&gt;"."),TRUE,FALSE)</formula>
    </cfRule>
    <cfRule type="expression" dxfId="1250" priority="2072">
      <formula>IF(AND(AL906&gt;=0, RIGHT(TEXT(AL906,"0.#"),1)="."),TRUE,FALSE)</formula>
    </cfRule>
    <cfRule type="expression" dxfId="1249" priority="2073">
      <formula>IF(AND(AL906&lt;0, RIGHT(TEXT(AL906,"0.#"),1)&lt;&gt;"."),TRUE,FALSE)</formula>
    </cfRule>
    <cfRule type="expression" dxfId="1248" priority="2074">
      <formula>IF(AND(AL906&lt;0, RIGHT(TEXT(AL906,"0.#"),1)="."),TRUE,FALSE)</formula>
    </cfRule>
  </conditionalFormatting>
  <conditionalFormatting sqref="AL904:AO905">
    <cfRule type="expression" dxfId="1247" priority="2065">
      <formula>IF(AND(AL904&gt;=0, RIGHT(TEXT(AL904,"0.#"),1)&lt;&gt;"."),TRUE,FALSE)</formula>
    </cfRule>
    <cfRule type="expression" dxfId="1246" priority="2066">
      <formula>IF(AND(AL904&gt;=0, RIGHT(TEXT(AL904,"0.#"),1)="."),TRUE,FALSE)</formula>
    </cfRule>
    <cfRule type="expression" dxfId="1245" priority="2067">
      <formula>IF(AND(AL904&lt;0, RIGHT(TEXT(AL904,"0.#"),1)&lt;&gt;"."),TRUE,FALSE)</formula>
    </cfRule>
    <cfRule type="expression" dxfId="1244" priority="2068">
      <formula>IF(AND(AL904&lt;0, RIGHT(TEXT(AL904,"0.#"),1)="."),TRUE,FALSE)</formula>
    </cfRule>
  </conditionalFormatting>
  <conditionalFormatting sqref="AL939:AO966">
    <cfRule type="expression" dxfId="1243" priority="2059">
      <formula>IF(AND(AL939&gt;=0, RIGHT(TEXT(AL939,"0.#"),1)&lt;&gt;"."),TRUE,FALSE)</formula>
    </cfRule>
    <cfRule type="expression" dxfId="1242" priority="2060">
      <formula>IF(AND(AL939&gt;=0, RIGHT(TEXT(AL939,"0.#"),1)="."),TRUE,FALSE)</formula>
    </cfRule>
    <cfRule type="expression" dxfId="1241" priority="2061">
      <formula>IF(AND(AL939&lt;0, RIGHT(TEXT(AL939,"0.#"),1)&lt;&gt;"."),TRUE,FALSE)</formula>
    </cfRule>
    <cfRule type="expression" dxfId="1240" priority="2062">
      <formula>IF(AND(AL939&lt;0, RIGHT(TEXT(AL939,"0.#"),1)="."),TRUE,FALSE)</formula>
    </cfRule>
  </conditionalFormatting>
  <conditionalFormatting sqref="AL937:AO938">
    <cfRule type="expression" dxfId="1239" priority="2053">
      <formula>IF(AND(AL937&gt;=0, RIGHT(TEXT(AL937,"0.#"),1)&lt;&gt;"."),TRUE,FALSE)</formula>
    </cfRule>
    <cfRule type="expression" dxfId="1238" priority="2054">
      <formula>IF(AND(AL937&gt;=0, RIGHT(TEXT(AL937,"0.#"),1)="."),TRUE,FALSE)</formula>
    </cfRule>
    <cfRule type="expression" dxfId="1237" priority="2055">
      <formula>IF(AND(AL937&lt;0, RIGHT(TEXT(AL937,"0.#"),1)&lt;&gt;"."),TRUE,FALSE)</formula>
    </cfRule>
    <cfRule type="expression" dxfId="1236" priority="2056">
      <formula>IF(AND(AL937&lt;0, RIGHT(TEXT(AL937,"0.#"),1)="."),TRUE,FALSE)</formula>
    </cfRule>
  </conditionalFormatting>
  <conditionalFormatting sqref="AL972:AO999">
    <cfRule type="expression" dxfId="1235" priority="2047">
      <formula>IF(AND(AL972&gt;=0, RIGHT(TEXT(AL972,"0.#"),1)&lt;&gt;"."),TRUE,FALSE)</formula>
    </cfRule>
    <cfRule type="expression" dxfId="1234" priority="2048">
      <formula>IF(AND(AL972&gt;=0, RIGHT(TEXT(AL972,"0.#"),1)="."),TRUE,FALSE)</formula>
    </cfRule>
    <cfRule type="expression" dxfId="1233" priority="2049">
      <formula>IF(AND(AL972&lt;0, RIGHT(TEXT(AL972,"0.#"),1)&lt;&gt;"."),TRUE,FALSE)</formula>
    </cfRule>
    <cfRule type="expression" dxfId="1232" priority="2050">
      <formula>IF(AND(AL972&lt;0, RIGHT(TEXT(AL972,"0.#"),1)="."),TRUE,FALSE)</formula>
    </cfRule>
  </conditionalFormatting>
  <conditionalFormatting sqref="AL970:AO971">
    <cfRule type="expression" dxfId="1231" priority="2041">
      <formula>IF(AND(AL970&gt;=0, RIGHT(TEXT(AL970,"0.#"),1)&lt;&gt;"."),TRUE,FALSE)</formula>
    </cfRule>
    <cfRule type="expression" dxfId="1230" priority="2042">
      <formula>IF(AND(AL970&gt;=0, RIGHT(TEXT(AL970,"0.#"),1)="."),TRUE,FALSE)</formula>
    </cfRule>
    <cfRule type="expression" dxfId="1229" priority="2043">
      <formula>IF(AND(AL970&lt;0, RIGHT(TEXT(AL970,"0.#"),1)&lt;&gt;"."),TRUE,FALSE)</formula>
    </cfRule>
    <cfRule type="expression" dxfId="1228" priority="2044">
      <formula>IF(AND(AL970&lt;0, RIGHT(TEXT(AL970,"0.#"),1)="."),TRUE,FALSE)</formula>
    </cfRule>
  </conditionalFormatting>
  <conditionalFormatting sqref="AL1005:AO1032">
    <cfRule type="expression" dxfId="1227" priority="2035">
      <formula>IF(AND(AL1005&gt;=0, RIGHT(TEXT(AL1005,"0.#"),1)&lt;&gt;"."),TRUE,FALSE)</formula>
    </cfRule>
    <cfRule type="expression" dxfId="1226" priority="2036">
      <formula>IF(AND(AL1005&gt;=0, RIGHT(TEXT(AL1005,"0.#"),1)="."),TRUE,FALSE)</formula>
    </cfRule>
    <cfRule type="expression" dxfId="1225" priority="2037">
      <formula>IF(AND(AL1005&lt;0, RIGHT(TEXT(AL1005,"0.#"),1)&lt;&gt;"."),TRUE,FALSE)</formula>
    </cfRule>
    <cfRule type="expression" dxfId="1224" priority="2038">
      <formula>IF(AND(AL1005&lt;0, RIGHT(TEXT(AL1005,"0.#"),1)="."),TRUE,FALSE)</formula>
    </cfRule>
  </conditionalFormatting>
  <conditionalFormatting sqref="AL1003:AO1004">
    <cfRule type="expression" dxfId="1223" priority="2029">
      <formula>IF(AND(AL1003&gt;=0, RIGHT(TEXT(AL1003,"0.#"),1)&lt;&gt;"."),TRUE,FALSE)</formula>
    </cfRule>
    <cfRule type="expression" dxfId="1222" priority="2030">
      <formula>IF(AND(AL1003&gt;=0, RIGHT(TEXT(AL1003,"0.#"),1)="."),TRUE,FALSE)</formula>
    </cfRule>
    <cfRule type="expression" dxfId="1221" priority="2031">
      <formula>IF(AND(AL1003&lt;0, RIGHT(TEXT(AL1003,"0.#"),1)&lt;&gt;"."),TRUE,FALSE)</formula>
    </cfRule>
    <cfRule type="expression" dxfId="1220" priority="2032">
      <formula>IF(AND(AL1003&lt;0, RIGHT(TEXT(AL1003,"0.#"),1)="."),TRUE,FALSE)</formula>
    </cfRule>
  </conditionalFormatting>
  <conditionalFormatting sqref="Y1003:Y1004">
    <cfRule type="expression" dxfId="1219" priority="2027">
      <formula>IF(RIGHT(TEXT(Y1003,"0.#"),1)=".",FALSE,TRUE)</formula>
    </cfRule>
    <cfRule type="expression" dxfId="1218" priority="2028">
      <formula>IF(RIGHT(TEXT(Y1003,"0.#"),1)=".",TRUE,FALSE)</formula>
    </cfRule>
  </conditionalFormatting>
  <conditionalFormatting sqref="AL1038:AO1065">
    <cfRule type="expression" dxfId="1217" priority="2023">
      <formula>IF(AND(AL1038&gt;=0, RIGHT(TEXT(AL1038,"0.#"),1)&lt;&gt;"."),TRUE,FALSE)</formula>
    </cfRule>
    <cfRule type="expression" dxfId="1216" priority="2024">
      <formula>IF(AND(AL1038&gt;=0, RIGHT(TEXT(AL1038,"0.#"),1)="."),TRUE,FALSE)</formula>
    </cfRule>
    <cfRule type="expression" dxfId="1215" priority="2025">
      <formula>IF(AND(AL1038&lt;0, RIGHT(TEXT(AL1038,"0.#"),1)&lt;&gt;"."),TRUE,FALSE)</formula>
    </cfRule>
    <cfRule type="expression" dxfId="1214" priority="2026">
      <formula>IF(AND(AL1038&lt;0, RIGHT(TEXT(AL1038,"0.#"),1)="."),TRUE,FALSE)</formula>
    </cfRule>
  </conditionalFormatting>
  <conditionalFormatting sqref="Y1038:Y1065">
    <cfRule type="expression" dxfId="1213" priority="2021">
      <formula>IF(RIGHT(TEXT(Y1038,"0.#"),1)=".",FALSE,TRUE)</formula>
    </cfRule>
    <cfRule type="expression" dxfId="1212" priority="2022">
      <formula>IF(RIGHT(TEXT(Y1038,"0.#"),1)=".",TRUE,FALSE)</formula>
    </cfRule>
  </conditionalFormatting>
  <conditionalFormatting sqref="AL1036:AO1037">
    <cfRule type="expression" dxfId="1211" priority="2017">
      <formula>IF(AND(AL1036&gt;=0, RIGHT(TEXT(AL1036,"0.#"),1)&lt;&gt;"."),TRUE,FALSE)</formula>
    </cfRule>
    <cfRule type="expression" dxfId="1210" priority="2018">
      <formula>IF(AND(AL1036&gt;=0, RIGHT(TEXT(AL1036,"0.#"),1)="."),TRUE,FALSE)</formula>
    </cfRule>
    <cfRule type="expression" dxfId="1209" priority="2019">
      <formula>IF(AND(AL1036&lt;0, RIGHT(TEXT(AL1036,"0.#"),1)&lt;&gt;"."),TRUE,FALSE)</formula>
    </cfRule>
    <cfRule type="expression" dxfId="1208" priority="2020">
      <formula>IF(AND(AL1036&lt;0, RIGHT(TEXT(AL1036,"0.#"),1)="."),TRUE,FALSE)</formula>
    </cfRule>
  </conditionalFormatting>
  <conditionalFormatting sqref="Y1036:Y1037">
    <cfRule type="expression" dxfId="1207" priority="2015">
      <formula>IF(RIGHT(TEXT(Y1036,"0.#"),1)=".",FALSE,TRUE)</formula>
    </cfRule>
    <cfRule type="expression" dxfId="1206" priority="2016">
      <formula>IF(RIGHT(TEXT(Y1036,"0.#"),1)=".",TRUE,FALSE)</formula>
    </cfRule>
  </conditionalFormatting>
  <conditionalFormatting sqref="AL1071:AO1098">
    <cfRule type="expression" dxfId="1205" priority="2011">
      <formula>IF(AND(AL1071&gt;=0, RIGHT(TEXT(AL1071,"0.#"),1)&lt;&gt;"."),TRUE,FALSE)</formula>
    </cfRule>
    <cfRule type="expression" dxfId="1204" priority="2012">
      <formula>IF(AND(AL1071&gt;=0, RIGHT(TEXT(AL1071,"0.#"),1)="."),TRUE,FALSE)</formula>
    </cfRule>
    <cfRule type="expression" dxfId="1203" priority="2013">
      <formula>IF(AND(AL1071&lt;0, RIGHT(TEXT(AL1071,"0.#"),1)&lt;&gt;"."),TRUE,FALSE)</formula>
    </cfRule>
    <cfRule type="expression" dxfId="1202" priority="2014">
      <formula>IF(AND(AL1071&lt;0, RIGHT(TEXT(AL1071,"0.#"),1)="."),TRUE,FALSE)</formula>
    </cfRule>
  </conditionalFormatting>
  <conditionalFormatting sqref="Y1071:Y1098">
    <cfRule type="expression" dxfId="1201" priority="2009">
      <formula>IF(RIGHT(TEXT(Y1071,"0.#"),1)=".",FALSE,TRUE)</formula>
    </cfRule>
    <cfRule type="expression" dxfId="1200" priority="2010">
      <formula>IF(RIGHT(TEXT(Y1071,"0.#"),1)=".",TRUE,FALSE)</formula>
    </cfRule>
  </conditionalFormatting>
  <conditionalFormatting sqref="AL1069:AO1070">
    <cfRule type="expression" dxfId="1199" priority="2005">
      <formula>IF(AND(AL1069&gt;=0, RIGHT(TEXT(AL1069,"0.#"),1)&lt;&gt;"."),TRUE,FALSE)</formula>
    </cfRule>
    <cfRule type="expression" dxfId="1198" priority="2006">
      <formula>IF(AND(AL1069&gt;=0, RIGHT(TEXT(AL1069,"0.#"),1)="."),TRUE,FALSE)</formula>
    </cfRule>
    <cfRule type="expression" dxfId="1197" priority="2007">
      <formula>IF(AND(AL1069&lt;0, RIGHT(TEXT(AL1069,"0.#"),1)&lt;&gt;"."),TRUE,FALSE)</formula>
    </cfRule>
    <cfRule type="expression" dxfId="1196" priority="2008">
      <formula>IF(AND(AL1069&lt;0, RIGHT(TEXT(AL1069,"0.#"),1)="."),TRUE,FALSE)</formula>
    </cfRule>
  </conditionalFormatting>
  <conditionalFormatting sqref="Y1069:Y1070">
    <cfRule type="expression" dxfId="1195" priority="2003">
      <formula>IF(RIGHT(TEXT(Y1069,"0.#"),1)=".",FALSE,TRUE)</formula>
    </cfRule>
    <cfRule type="expression" dxfId="1194" priority="2004">
      <formula>IF(RIGHT(TEXT(Y1069,"0.#"),1)=".",TRUE,FALSE)</formula>
    </cfRule>
  </conditionalFormatting>
  <conditionalFormatting sqref="AM41">
    <cfRule type="expression" dxfId="1193" priority="1985">
      <formula>IF(RIGHT(TEXT(AM41,"0.#"),1)=".",FALSE,TRUE)</formula>
    </cfRule>
    <cfRule type="expression" dxfId="1192" priority="1986">
      <formula>IF(RIGHT(TEXT(AM41,"0.#"),1)=".",TRUE,FALSE)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41">
    <cfRule type="expression" dxfId="11" priority="11">
      <formula>IF(RIGHT(TEXT(AE41,"0.#"),1)=".",FALSE,TRUE)</formula>
    </cfRule>
    <cfRule type="expression" dxfId="10" priority="12">
      <formula>IF(RIGHT(TEXT(AE41,"0.#"),1)=".",TRUE,FALSE)</formula>
    </cfRule>
  </conditionalFormatting>
  <conditionalFormatting sqref="AE40">
    <cfRule type="expression" dxfId="9" priority="9">
      <formula>IF(RIGHT(TEXT(AE40,"0.#"),1)=".",FALSE,TRUE)</formula>
    </cfRule>
    <cfRule type="expression" dxfId="8" priority="10">
      <formula>IF(RIGHT(TEXT(AE40,"0.#"),1)=".",TRUE,FALSE)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I41">
    <cfRule type="expression" dxfId="5" priority="1">
      <formula>IF(RIGHT(TEXT(AI41,"0.#"),1)=".",FALSE,TRUE)</formula>
    </cfRule>
    <cfRule type="expression" dxfId="4" priority="2">
      <formula>IF(RIGHT(TEXT(AI41,"0.#"),1)=".",TRUE,FALSE)</formula>
    </cfRule>
  </conditionalFormatting>
  <conditionalFormatting sqref="AI39">
    <cfRule type="expression" dxfId="3" priority="5">
      <formula>IF(RIGHT(TEXT(AI39,"0.#"),1)=".",FALSE,TRUE)</formula>
    </cfRule>
    <cfRule type="expression" dxfId="2" priority="6">
      <formula>IF(RIGHT(TEXT(AI39,"0.#"),1)=".",TRUE,FALSE)</formula>
    </cfRule>
  </conditionalFormatting>
  <conditionalFormatting sqref="AI40">
    <cfRule type="expression" dxfId="1" priority="3">
      <formula>IF(RIGHT(TEXT(AI40,"0.#"),1)=".",FALSE,TRUE)</formula>
    </cfRule>
    <cfRule type="expression" dxfId="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35"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AK4" sqref="AK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484</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交通安全対策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2020-06-19T04:31:24Z</cp:lastPrinted>
  <dcterms:created xsi:type="dcterms:W3CDTF">2012-03-13T00:50:25Z</dcterms:created>
  <dcterms:modified xsi:type="dcterms:W3CDTF">2020-09-28T00:22:53Z</dcterms:modified>
</cp:coreProperties>
</file>