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01 最終公表に向けた作業依頼（令和元年度事業、令和2年度新規事業）\02各局から回答\住宅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<sst xmlns="http://schemas.openxmlformats.org/spreadsheetml/2006/main" count="2202" uniqueCount="541">
  <si>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</si>
  <si>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</si>
  <si>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</si>
  <si>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</si>
  <si>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</si>
  <si>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</si>
  <si>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</si>
  <si>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</si>
  <si>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</si>
  <si>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</si>
  <si>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</si>
  <si>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</si>
  <si>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</si>
  <si>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</si>
  <si>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</si>
  <si>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</si>
  <si>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</si>
  <si>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</si>
  <si>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空き家の除却に係る工事費等</t>
    <rPh sb="0" eb="1">
      <t>ア</t>
    </rPh>
    <rPh sb="2" eb="3">
      <t>ヤ</t>
    </rPh>
    <rPh sb="4" eb="6">
      <t>ジョキャク</t>
    </rPh>
    <rPh sb="7" eb="8">
      <t>カカ</t>
    </rPh>
    <rPh sb="9" eb="12">
      <t>コウジヒ</t>
    </rPh>
    <rPh sb="12" eb="13">
      <t>ナド</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</si>
  <si>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</si>
  <si>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</si>
  <si>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</si>
  <si>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</si>
  <si>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</si>
  <si>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</si>
  <si>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</si>
  <si>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</si>
  <si>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</si>
  <si>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</si>
  <si>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</si>
  <si>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</si>
  <si>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</si>
  <si>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</si>
  <si>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</si>
  <si>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</si>
  <si>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</si>
  <si>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</si>
  <si>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</si>
  <si>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</si>
  <si>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</si>
  <si>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</si>
  <si>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</si>
  <si>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</si>
  <si>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</si>
  <si>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</si>
  <si>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</si>
  <si>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</si>
  <si>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</si>
  <si>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</si>
  <si>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</si>
  <si>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</si>
  <si>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</si>
  <si>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</si>
  <si>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</si>
  <si>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</si>
  <si>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</si>
  <si>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</si>
  <si>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事業主体である地方公共団体や空き家所有者等にも一定の負担を求めることとしている。</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</si>
  <si>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</si>
  <si>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</si>
  <si>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</si>
  <si>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</si>
  <si>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</si>
  <si>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</si>
  <si>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</si>
  <si>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</si>
  <si>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</si>
  <si>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</si>
  <si>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</si>
  <si>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</si>
  <si>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</si>
  <si>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</si>
  <si>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</si>
  <si>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</si>
  <si>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</si>
  <si>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</si>
  <si>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</si>
  <si>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</si>
  <si>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</si>
  <si>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</si>
  <si>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</si>
  <si>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</si>
  <si>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</si>
  <si>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</si>
  <si>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</si>
  <si>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</si>
  <si>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住宅総合整備課住環境整備室</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</si>
  <si>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</si>
  <si>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</si>
  <si>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</si>
  <si>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</si>
  <si>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</si>
  <si>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</si>
  <si>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</si>
  <si>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</si>
  <si>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</si>
  <si>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</si>
  <si>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</si>
  <si>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</si>
  <si>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</si>
  <si>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</si>
  <si>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</si>
  <si>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</si>
  <si>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</si>
  <si>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</si>
  <si>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</si>
  <si>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</si>
  <si>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</si>
  <si>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</si>
  <si>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</si>
  <si>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</si>
  <si>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</si>
  <si>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</si>
  <si>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</si>
  <si>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</si>
  <si>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</si>
  <si>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</si>
  <si>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</si>
  <si>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</si>
  <si>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</si>
  <si>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栃木市</t>
    <rPh sb="0" eb="3">
      <t>トチギシ</t>
    </rPh>
    <phoneticPr fontId="4"/>
  </si>
  <si>
    <t>平成元年度</t>
    <rPh sb="0" eb="2">
      <t>ヘイセイ</t>
    </rPh>
    <rPh sb="2" eb="4">
      <t>ガンネン</t>
    </rPh>
    <rPh sb="4" eb="5">
      <t>ド</t>
    </rPh>
    <phoneticPr fontId="4"/>
  </si>
  <si>
    <t>(事項)住宅防災事業に必要な経費</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</si>
  <si>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</si>
  <si>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</si>
  <si>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</si>
  <si>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</si>
  <si>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</si>
  <si>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空家法に基づく空家等対策計画を策定した市区町村数の全市区町村数に対する割合</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</si>
  <si>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</si>
  <si>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</si>
  <si>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</si>
  <si>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</si>
  <si>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</si>
  <si>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</si>
  <si>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122</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</si>
  <si>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</si>
  <si>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</si>
  <si>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</si>
  <si>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</si>
  <si>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</si>
  <si>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</si>
  <si>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</si>
  <si>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</si>
  <si>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採択にあたっては事業内容を確認の上、配分を行っている。</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</si>
  <si>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</si>
  <si>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</si>
  <si>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</si>
  <si>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</si>
  <si>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</si>
  <si>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</si>
  <si>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</si>
  <si>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</si>
  <si>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0111</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</si>
  <si>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</si>
  <si>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</si>
  <si>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</si>
  <si>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</si>
  <si>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</si>
  <si>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</si>
  <si>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</si>
  <si>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</si>
  <si>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</si>
  <si>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</si>
  <si>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</si>
  <si>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</si>
  <si>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</si>
  <si>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</si>
  <si>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</si>
  <si>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</si>
  <si>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</si>
  <si>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(目)住宅市街地総合整備促進事業費補助（うち、空き家対策総合支援事業）</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</si>
  <si>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</si>
  <si>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</si>
  <si>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</si>
  <si>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</si>
  <si>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</si>
  <si>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</si>
  <si>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</si>
  <si>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</si>
  <si>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</si>
  <si>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</si>
  <si>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</si>
  <si>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</si>
  <si>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</si>
  <si>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</si>
  <si>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１．少子・高齢化等に対応した住生活の安定の確保及び向上の促進</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</si>
  <si>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</si>
  <si>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</si>
  <si>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</si>
  <si>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</si>
  <si>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</si>
  <si>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2531/63</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</si>
  <si>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</si>
  <si>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</si>
  <si>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</si>
  <si>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</si>
  <si>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</si>
  <si>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</si>
  <si>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</si>
  <si>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</si>
  <si>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</si>
  <si>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</si>
  <si>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</si>
  <si>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</si>
  <si>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</si>
  <si>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</si>
  <si>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</si>
  <si>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</si>
  <si>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</si>
  <si>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</si>
  <si>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</si>
  <si>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</si>
  <si>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</si>
  <si>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</si>
  <si>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</si>
  <si>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</si>
  <si>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</si>
  <si>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</si>
  <si>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</si>
  <si>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</si>
  <si>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</si>
  <si>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</si>
  <si>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</si>
  <si>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</si>
  <si>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</si>
  <si>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</si>
  <si>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</si>
  <si>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</si>
  <si>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</si>
  <si>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</si>
  <si>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</si>
  <si>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</si>
  <si>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</si>
  <si>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</si>
  <si>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</si>
  <si>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</si>
  <si>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</si>
  <si>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</si>
  <si>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</si>
  <si>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</si>
  <si>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</si>
  <si>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</si>
  <si>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</si>
  <si>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</si>
  <si>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</si>
  <si>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</si>
  <si>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</si>
  <si>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</si>
  <si>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</si>
  <si>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</si>
  <si>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</si>
  <si>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</si>
  <si>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</si>
  <si>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</si>
  <si>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</si>
  <si>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</si>
  <si>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</si>
  <si>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</si>
  <si>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</si>
  <si>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</si>
  <si>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</si>
  <si>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</si>
  <si>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</si>
  <si>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</si>
  <si>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</si>
  <si>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</si>
  <si>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</si>
  <si>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</si>
  <si>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</si>
  <si>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</si>
  <si>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</si>
  <si>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</si>
  <si>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</si>
  <si>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</si>
  <si>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</si>
  <si>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</si>
  <si>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</si>
  <si>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</si>
  <si>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</si>
  <si>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</si>
  <si>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</si>
  <si>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</si>
  <si>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</si>
  <si>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</si>
  <si>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</si>
  <si>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</si>
  <si>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</si>
  <si>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</si>
  <si>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</si>
  <si>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</si>
  <si>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</si>
  <si>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</si>
  <si>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</si>
  <si>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</si>
  <si>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</si>
  <si>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</si>
  <si>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X：実績額（百万円）／Y：市区町村数　　　　　　　　　　　　　</t>
    <rPh sb="2" eb="5">
      <t>ジッセキガク</t>
    </rPh>
    <rPh sb="6" eb="7">
      <t>ヒャク</t>
    </rPh>
    <rPh sb="7" eb="9">
      <t>マンエン</t>
    </rPh>
    <rPh sb="13" eb="17">
      <t>シクチョウソン</t>
    </rPh>
    <rPh sb="17" eb="18">
      <t>スウ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</si>
  <si>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</si>
  <si>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</si>
  <si>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</si>
  <si>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</si>
  <si>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</si>
  <si>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</si>
  <si>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</si>
  <si>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</si>
  <si>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</si>
  <si>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</si>
  <si>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</si>
  <si>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(項)住宅防災事業費</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</si>
  <si>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</si>
  <si>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</si>
  <si>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</si>
  <si>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</si>
  <si>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</si>
  <si>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</si>
  <si>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</si>
  <si>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</si>
  <si>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</si>
  <si>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</si>
  <si>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</si>
  <si>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</si>
  <si>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</si>
  <si>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</si>
  <si>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</si>
  <si>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</si>
  <si>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費目・使途について事業内容を確認した上で、必要なものに限定している。</t>
  </si>
  <si>
    <t>黒潮町</t>
    <rPh sb="0" eb="3">
      <t>クロシオチョウ</t>
    </rPh>
    <phoneticPr fontId="4"/>
  </si>
  <si>
    <t>自動車安全特別会計保障勘定</t>
  </si>
  <si>
    <t>自動車安全特別会計自動車検査登録勘定</t>
  </si>
  <si>
    <t>空き家の改修に係る工事費等</t>
    <rPh sb="0" eb="1">
      <t>ア</t>
    </rPh>
    <rPh sb="2" eb="3">
      <t>ヤ</t>
    </rPh>
    <rPh sb="4" eb="6">
      <t>カイシュウ</t>
    </rPh>
    <rPh sb="7" eb="8">
      <t>カカ</t>
    </rPh>
    <rPh sb="9" eb="12">
      <t>コウジヒ</t>
    </rPh>
    <rPh sb="12" eb="13">
      <t>ナド</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</si>
  <si>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</si>
  <si>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</si>
  <si>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</si>
  <si>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</si>
  <si>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</si>
  <si>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</si>
  <si>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</si>
  <si>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</si>
  <si>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</si>
  <si>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</si>
  <si>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</si>
  <si>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</si>
  <si>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</si>
  <si>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</si>
  <si>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</si>
  <si>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</si>
  <si>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</si>
  <si>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</si>
  <si>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</si>
  <si>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</si>
  <si>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</si>
  <si>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</si>
  <si>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</si>
  <si>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</si>
  <si>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</si>
  <si>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</si>
  <si>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</si>
  <si>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</si>
  <si>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</si>
  <si>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</si>
  <si>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</si>
  <si>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</si>
  <si>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空家等対策の推進に関する特別措置法　第15条第１項</t>
    <rPh sb="0" eb="1">
      <t>ア</t>
    </rPh>
    <rPh sb="1" eb="2">
      <t>ヤ</t>
    </rPh>
    <rPh sb="2" eb="3">
      <t>ナド</t>
    </rPh>
    <rPh sb="3" eb="5">
      <t>タイサク</t>
    </rPh>
    <rPh sb="6" eb="8">
      <t>スイシン</t>
    </rPh>
    <rPh sb="9" eb="10">
      <t>カン</t>
    </rPh>
    <rPh sb="12" eb="14">
      <t>トクベツ</t>
    </rPh>
    <rPh sb="14" eb="17">
      <t>ソチホウ</t>
    </rPh>
    <rPh sb="18" eb="19">
      <t>ダイ</t>
    </rPh>
    <rPh sb="21" eb="22">
      <t>ジョウ</t>
    </rPh>
    <rPh sb="22" eb="23">
      <t>ダイ</t>
    </rPh>
    <rPh sb="24" eb="25">
      <t>コウ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</si>
  <si>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</si>
  <si>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</si>
  <si>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</si>
  <si>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</si>
  <si>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</si>
  <si>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</si>
  <si>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</si>
  <si>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</si>
  <si>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</si>
  <si>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</si>
  <si>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</si>
  <si>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</si>
  <si>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</si>
  <si>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和歌山市</t>
    <rPh sb="0" eb="4">
      <t>ワカヤマシ</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</si>
  <si>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</si>
  <si>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</si>
  <si>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</si>
  <si>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</si>
  <si>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</si>
  <si>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</si>
  <si>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</si>
  <si>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</si>
  <si>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</si>
  <si>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</si>
  <si>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</si>
  <si>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</si>
  <si>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</si>
  <si>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</si>
  <si>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</si>
  <si>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</si>
  <si>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</si>
  <si>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</si>
  <si>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</si>
  <si>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</si>
  <si>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</si>
  <si>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</si>
  <si>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</si>
  <si>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</si>
  <si>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</si>
  <si>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空家等対策計画の策定を本事業の要件としていることから、同計画の策定の促進に寄与している。</t>
  </si>
  <si>
    <t>取組事項</t>
  </si>
  <si>
    <t>統計改革</t>
    <rPh sb="0" eb="2">
      <t>トウケイ</t>
    </rPh>
    <rPh sb="2" eb="4">
      <t>カイカク</t>
    </rPh>
    <phoneticPr fontId="4"/>
  </si>
  <si>
    <t>-</t>
  </si>
  <si>
    <t>元年度</t>
    <rPh sb="0" eb="1">
      <t>ガン</t>
    </rPh>
    <phoneticPr fontId="4"/>
  </si>
  <si>
    <t>0115</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</si>
  <si>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</si>
  <si>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</si>
  <si>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A.柳津町</t>
    <rPh sb="2" eb="5">
      <t>ヤナイヅマチ</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</si>
  <si>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</si>
  <si>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</si>
  <si>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</si>
  <si>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</si>
  <si>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</si>
  <si>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</si>
  <si>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</si>
  <si>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</si>
  <si>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</si>
  <si>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</si>
  <si>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</si>
  <si>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</si>
  <si>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</si>
  <si>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</si>
  <si>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</si>
  <si>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住宅市街地総合整備事業制度要綱</t>
    <rPh sb="0" eb="2">
      <t>ジュウタク</t>
    </rPh>
    <rPh sb="2" eb="5">
      <t>シガイチ</t>
    </rPh>
    <rPh sb="5" eb="7">
      <t>ソウゴウ</t>
    </rPh>
    <rPh sb="7" eb="9">
      <t>セイビ</t>
    </rPh>
    <rPh sb="9" eb="11">
      <t>ジギョウ</t>
    </rPh>
    <rPh sb="11" eb="13">
      <t>セイド</t>
    </rPh>
    <rPh sb="13" eb="15">
      <t>ヨウコウ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</si>
  <si>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</si>
  <si>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</si>
  <si>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</si>
  <si>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本事業は空家等対策計画の策定を要件としている。また、本事業により、市区町村が行う空き家の除却についてその経費の一部を補助することで、「その他空き家」数の増加抑制が図られる。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</si>
  <si>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</si>
  <si>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</si>
  <si>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</si>
  <si>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</si>
  <si>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</si>
  <si>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</si>
  <si>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</si>
  <si>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</si>
  <si>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</si>
  <si>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</si>
  <si>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</si>
  <si>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</si>
  <si>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</si>
  <si>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</si>
  <si>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</si>
  <si>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引き続き、地方公共団体等からの要望を踏まえて要件や予算拡充、期限延長の検討を行う等により、本事業がより効果的なものとなるよう努める。</t>
    <rPh sb="30" eb="32">
      <t>キゲン</t>
    </rPh>
    <rPh sb="32" eb="34">
      <t>エンチョウ</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</si>
  <si>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</si>
  <si>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</si>
  <si>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</si>
  <si>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</si>
  <si>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</si>
  <si>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除却にあっては跡地を地域活性化のために利用すること、活用にあっては地域コミュニティ維持・再生の用途に10年以上活用されること等、整備された施設や成果物が十分に活用されることを要件としている。</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</si>
  <si>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</si>
  <si>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</si>
  <si>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</si>
  <si>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2143/83</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</si>
  <si>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</si>
  <si>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</si>
  <si>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</si>
  <si>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</si>
  <si>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</si>
  <si>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</si>
  <si>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</si>
  <si>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</si>
  <si>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小松市</t>
    <rPh sb="0" eb="3">
      <t>コマツシ</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</si>
  <si>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</si>
  <si>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</si>
  <si>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</si>
  <si>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</si>
  <si>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</si>
  <si>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</si>
  <si>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</si>
  <si>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</si>
  <si>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</si>
  <si>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</si>
  <si>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</si>
  <si>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</si>
  <si>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</si>
  <si>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</si>
  <si>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</si>
  <si>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</si>
  <si>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</si>
  <si>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</si>
  <si>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</si>
  <si>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</si>
  <si>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</si>
  <si>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</si>
  <si>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</si>
  <si>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</si>
  <si>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</si>
  <si>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</si>
  <si>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</si>
  <si>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</si>
  <si>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</si>
  <si>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</si>
  <si>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</si>
  <si>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</si>
  <si>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</si>
  <si>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</si>
  <si>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空き家対策総合支援事業</t>
  </si>
  <si>
    <t>住宅局</t>
    <rPh sb="0" eb="3">
      <t>ジュウタクキョク</t>
    </rPh>
    <phoneticPr fontId="4"/>
  </si>
  <si>
    <t>「住生活基本計画（平成28年3月18日）第２章目標６」
（「空家等対策の推進に関する特別措置法の施行状況等について」（国土交通省・総務省調べ））</t>
  </si>
  <si>
    <t>空き家対策総合支援事業を実施している市区町村数</t>
    <rPh sb="0" eb="1">
      <t>ア</t>
    </rPh>
    <rPh sb="2" eb="3">
      <t>ヤ</t>
    </rPh>
    <rPh sb="3" eb="5">
      <t>タイサク</t>
    </rPh>
    <rPh sb="5" eb="7">
      <t>ソウゴウ</t>
    </rPh>
    <rPh sb="7" eb="9">
      <t>シエン</t>
    </rPh>
    <rPh sb="9" eb="11">
      <t>ジギョウ</t>
    </rPh>
    <rPh sb="12" eb="14">
      <t>ジッシ</t>
    </rPh>
    <rPh sb="18" eb="22">
      <t>シクチョウソン</t>
    </rPh>
    <rPh sb="22" eb="23">
      <t>スウ</t>
    </rPh>
    <phoneticPr fontId="4"/>
  </si>
  <si>
    <t>市区町村</t>
    <rPh sb="0" eb="4">
      <t>シクチョウソン</t>
    </rPh>
    <phoneticPr fontId="4"/>
  </si>
  <si>
    <t>百万円／市区町村</t>
    <rPh sb="0" eb="1">
      <t>ヒャク</t>
    </rPh>
    <rPh sb="1" eb="3">
      <t>マンエン</t>
    </rPh>
    <rPh sb="4" eb="8">
      <t>シクチョウソン</t>
    </rPh>
    <phoneticPr fontId="4"/>
  </si>
  <si>
    <t>　　X/Y</t>
  </si>
  <si>
    <t>4667/282</t>
  </si>
  <si>
    <t>１．居住の安定確保と暮らしやすい居住環境・良質な住宅ストックの形成を図る</t>
  </si>
  <si>
    <t>賃貸・売却用等以外の「その他空き家」戸数</t>
  </si>
  <si>
    <t>万戸</t>
    <rPh sb="0" eb="2">
      <t>マンコ</t>
    </rPh>
    <phoneticPr fontId="4"/>
  </si>
  <si>
    <t>空家等対策計画を策定した市区町村数の割合</t>
  </si>
  <si>
    <t>賃貸・売却用等以外の「その他空き家」数</t>
  </si>
  <si>
    <t>空家等対策の推進に関する特別措置法第15条第１項に国は空家等に関する対策の実施に要する費用に対する補助を講ずるものとされている。</t>
  </si>
  <si>
    <t>採択にあたっては、真に必要な事業に絞り込んで実施することとしている。</t>
  </si>
  <si>
    <t>柳津町</t>
    <rPh sb="0" eb="3">
      <t>ヤナイヅマチ</t>
    </rPh>
    <phoneticPr fontId="4"/>
  </si>
  <si>
    <t>須崎市</t>
    <rPh sb="0" eb="2">
      <t>スザキ</t>
    </rPh>
    <rPh sb="2" eb="3">
      <t>シ</t>
    </rPh>
    <phoneticPr fontId="4"/>
  </si>
  <si>
    <t>湯沢市</t>
    <rPh sb="0" eb="3">
      <t>ユザワシ</t>
    </rPh>
    <phoneticPr fontId="4"/>
  </si>
  <si>
    <t>高知市</t>
    <rPh sb="0" eb="3">
      <t>コウチシ</t>
    </rPh>
    <phoneticPr fontId="4"/>
  </si>
  <si>
    <t>野迫川村</t>
    <rPh sb="0" eb="1">
      <t>ノ</t>
    </rPh>
    <rPh sb="1" eb="2">
      <t>サコ</t>
    </rPh>
    <rPh sb="2" eb="4">
      <t>カワムラ</t>
    </rPh>
    <phoneticPr fontId="4"/>
  </si>
  <si>
    <t>郡上市</t>
    <rPh sb="0" eb="3">
      <t>グジョウシ</t>
    </rPh>
    <phoneticPr fontId="4"/>
  </si>
  <si>
    <t>空き家対策総合支援事業</t>
    <rPh sb="0" eb="1">
      <t>ア</t>
    </rPh>
    <rPh sb="2" eb="3">
      <t>ヤ</t>
    </rPh>
    <rPh sb="3" eb="5">
      <t>タイサク</t>
    </rPh>
    <rPh sb="5" eb="7">
      <t>ソウゴウ</t>
    </rPh>
    <rPh sb="7" eb="9">
      <t>シエン</t>
    </rPh>
    <rPh sb="9" eb="11">
      <t>ジギョウ</t>
    </rPh>
    <phoneticPr fontId="4"/>
  </si>
  <si>
    <t>空き家対策は経済財政運営と改革の基本方針 2019において位置づけられており、本事業は優先度の高い事業である。</t>
  </si>
  <si>
    <r>
      <t>228</t>
    </r>
    <r>
      <rPr>
        <sz val="11"/>
        <rFont val="ＭＳ Ｐゴシック"/>
        <family val="3"/>
      </rPr>
      <t>2</t>
    </r>
    <r>
      <rPr>
        <sz val="11"/>
        <rFont val="ＭＳ Ｐゴシック"/>
        <family val="3"/>
      </rPr>
      <t>/181</t>
    </r>
    <phoneticPr fontId="4"/>
  </si>
  <si>
    <t>7年度までに全市区町村の概ね８割が空家等対策計画を策定する。</t>
    <phoneticPr fontId="4"/>
  </si>
  <si>
    <t>-</t>
    <phoneticPr fontId="4"/>
  </si>
  <si>
    <t>-</t>
    <phoneticPr fontId="4"/>
  </si>
  <si>
    <t>-</t>
    <phoneticPr fontId="4"/>
  </si>
  <si>
    <t>-</t>
    <phoneticPr fontId="4"/>
  </si>
  <si>
    <t>-</t>
    <phoneticPr fontId="4"/>
  </si>
  <si>
    <t>-</t>
    <phoneticPr fontId="4"/>
  </si>
  <si>
    <t>-</t>
    <phoneticPr fontId="4"/>
  </si>
  <si>
    <t>大規模な空き家・空き建築物の改修など、事業期間が長くかかるものが含まれているため。</t>
    <rPh sb="0" eb="3">
      <t>ダイキボ</t>
    </rPh>
    <rPh sb="4" eb="5">
      <t>ア</t>
    </rPh>
    <rPh sb="6" eb="7">
      <t>ヤ</t>
    </rPh>
    <rPh sb="8" eb="9">
      <t>ア</t>
    </rPh>
    <rPh sb="10" eb="13">
      <t>ケンチクブツ</t>
    </rPh>
    <rPh sb="14" eb="16">
      <t>カイシュウ</t>
    </rPh>
    <rPh sb="19" eb="21">
      <t>ジギョウ</t>
    </rPh>
    <rPh sb="21" eb="23">
      <t>キカン</t>
    </rPh>
    <rPh sb="24" eb="25">
      <t>ナガ</t>
    </rPh>
    <rPh sb="32" eb="33">
      <t>フク</t>
    </rPh>
    <phoneticPr fontId="4"/>
  </si>
  <si>
    <t>令和元年度は、181市区町村において事業が実施され、市区町村による空き家の活用や除却等の取組の支援を行った。引き続き本事業の適切な実施により、市区町村の空き家対策の取組を強力に後押しする必要がある。</t>
    <rPh sb="0" eb="2">
      <t>レイワ</t>
    </rPh>
    <rPh sb="2" eb="3">
      <t>モト</t>
    </rPh>
    <phoneticPr fontId="4"/>
  </si>
  <si>
    <t>室長　成田　潤也</t>
    <rPh sb="3" eb="5">
      <t>ナリタ</t>
    </rPh>
    <rPh sb="6" eb="8">
      <t>ジュンヤ</t>
    </rPh>
    <phoneticPr fontId="4"/>
  </si>
  <si>
    <t>事業の重要性は理解できるが、毎年、繰り越しがあり、しかも予算は拡大している。この理由は、予算が過大なのか、事業内容が市町村の指向性と適合していないのか、といった事業内容の検討が必要ではないか。</t>
    <rPh sb="0" eb="2">
      <t>ジギョウ</t>
    </rPh>
    <rPh sb="3" eb="6">
      <t>ジュウヨウセイ</t>
    </rPh>
    <rPh sb="7" eb="9">
      <t>リカイ</t>
    </rPh>
    <rPh sb="14" eb="16">
      <t>マイネン</t>
    </rPh>
    <rPh sb="17" eb="18">
      <t>ク</t>
    </rPh>
    <rPh sb="19" eb="20">
      <t>コ</t>
    </rPh>
    <rPh sb="28" eb="30">
      <t>ヨサン</t>
    </rPh>
    <rPh sb="31" eb="33">
      <t>カクダイ</t>
    </rPh>
    <rPh sb="40" eb="42">
      <t>リユウ</t>
    </rPh>
    <rPh sb="44" eb="46">
      <t>ヨサン</t>
    </rPh>
    <rPh sb="47" eb="49">
      <t>カダイ</t>
    </rPh>
    <rPh sb="53" eb="55">
      <t>ジギョウ</t>
    </rPh>
    <rPh sb="55" eb="57">
      <t>ナイヨウ</t>
    </rPh>
    <rPh sb="58" eb="61">
      <t>シチョウソン</t>
    </rPh>
    <rPh sb="62" eb="65">
      <t>シコウセイ</t>
    </rPh>
    <rPh sb="66" eb="68">
      <t>テキゴウ</t>
    </rPh>
    <rPh sb="80" eb="82">
      <t>ジギョウ</t>
    </rPh>
    <rPh sb="82" eb="84">
      <t>ナイヨウ</t>
    </rPh>
    <rPh sb="85" eb="87">
      <t>ケントウ</t>
    </rPh>
    <rPh sb="88" eb="90">
      <t>ヒツヨウ</t>
    </rPh>
    <phoneticPr fontId="4"/>
  </si>
  <si>
    <t>空き家の増加は多くの地域が直面している全国的な課題であるが、予算は限られている。本事業をできる限り効果的なものとするため、真に支援を必要としている地域・事例を支援するなど、事業実施の方法を改善する必要がある。</t>
    <phoneticPr fontId="4"/>
  </si>
  <si>
    <t>令和２年度予算より、執行状況が悪いもの（空き家所有者からの申請による間接補助事業のもの等）や比較的繰り越すおそれがあるもの（事業期間が長期化するおそれがある大規模な空き家活用事業等）については、配分率を劣後させることにより執行状況の改善を図っているところであり、引き続き執行状況の改善に取り組む。</t>
    <rPh sb="46" eb="49">
      <t>ヒカクテキ</t>
    </rPh>
    <phoneticPr fontId="4"/>
  </si>
  <si>
    <t>空き家数が依然増加していることを踏まえ、地方公共団体の空き家対策をより一層強化させるため。</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</si>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</sst>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26035</xdr:colOff>
      <xdr:row>748</xdr:row>
      <xdr:rowOff>137160</xdr:rowOff>
    </xdr:from>
    <xdr:to>
      <xdr:col>35</xdr:col>
      <xdr:colOff>170180</xdr:colOff>
      <xdr:row>752</xdr:row>
      <xdr:rowOff>32385</xdr:rowOff>
    </xdr:to>
    <xdr:sp macro="" textlink="">
      <xdr:nvSpPr>
        <xdr:cNvPr id="2" name="テキスト ボックス 1"/>
        <xdr:cNvSpPr txBox="1"/>
      </xdr:nvSpPr>
      <xdr:spPr>
        <a:xfrm>
          <a:off x="4426585" y="41874440"/>
          <a:ext cx="2744470" cy="133540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22</xdr:col>
      <xdr:colOff>86360</xdr:colOff>
      <xdr:row>741</xdr:row>
      <xdr:rowOff>102870</xdr:rowOff>
    </xdr:from>
    <xdr:to>
      <xdr:col>35</xdr:col>
      <xdr:colOff>76200</xdr:colOff>
      <xdr:row>743</xdr:row>
      <xdr:rowOff>266700</xdr:rowOff>
    </xdr:to>
    <xdr:sp macro="" textlink="">
      <xdr:nvSpPr>
        <xdr:cNvPr id="3" name="テキスト ボックス 2"/>
        <xdr:cNvSpPr txBox="1"/>
      </xdr:nvSpPr>
      <xdr:spPr>
        <a:xfrm>
          <a:off x="4486910" y="39335075"/>
          <a:ext cx="2590165" cy="883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2,282</a:t>
          </a:r>
          <a:r>
            <a:rPr kumimoji="1" lang="ja-JP" altLang="en-US" sz="1100"/>
            <a:t>百万円</a:t>
          </a:r>
          <a:endParaRPr kumimoji="1" lang="en-US" altLang="ja-JP" sz="1100"/>
        </a:p>
      </xdr:txBody>
    </xdr:sp>
    <xdr:clientData/>
  </xdr:twoCellAnchor>
  <xdr:twoCellAnchor>
    <xdr:from>
      <xdr:col>28</xdr:col>
      <xdr:colOff>117475</xdr:colOff>
      <xdr:row>743</xdr:row>
      <xdr:rowOff>292100</xdr:rowOff>
    </xdr:from>
    <xdr:to>
      <xdr:col>28</xdr:col>
      <xdr:colOff>117475</xdr:colOff>
      <xdr:row>744</xdr:row>
      <xdr:rowOff>203200</xdr:rowOff>
    </xdr:to>
    <xdr:cxnSp macro="">
      <xdr:nvCxnSpPr>
        <xdr:cNvPr id="4" name="直線矢印コネクタ 3"/>
        <xdr:cNvCxnSpPr/>
      </xdr:nvCxnSpPr>
      <xdr:spPr>
        <a:xfrm>
          <a:off x="5718175" y="40244395"/>
          <a:ext cx="0" cy="271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75565</xdr:colOff>
      <xdr:row>745</xdr:row>
      <xdr:rowOff>180975</xdr:rowOff>
    </xdr:from>
    <xdr:to>
      <xdr:col>35</xdr:col>
      <xdr:colOff>53975</xdr:colOff>
      <xdr:row>748</xdr:row>
      <xdr:rowOff>8255</xdr:rowOff>
    </xdr:to>
    <xdr:sp macro="" textlink="">
      <xdr:nvSpPr>
        <xdr:cNvPr id="5" name="テキスト ボックス 4"/>
        <xdr:cNvSpPr txBox="1"/>
      </xdr:nvSpPr>
      <xdr:spPr>
        <a:xfrm>
          <a:off x="4476115" y="40845740"/>
          <a:ext cx="2578735" cy="899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181</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2,282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114300</xdr:colOff>
      <xdr:row>744</xdr:row>
      <xdr:rowOff>236220</xdr:rowOff>
    </xdr:from>
    <xdr:to>
      <xdr:col>31</xdr:col>
      <xdr:colOff>59690</xdr:colOff>
      <xdr:row>745</xdr:row>
      <xdr:rowOff>146685</xdr:rowOff>
    </xdr:to>
    <xdr:sp macro="" textlink="">
      <xdr:nvSpPr>
        <xdr:cNvPr id="6" name="テキスト ボックス 5"/>
        <xdr:cNvSpPr txBox="1"/>
      </xdr:nvSpPr>
      <xdr:spPr>
        <a:xfrm>
          <a:off x="5314950" y="40548560"/>
          <a:ext cx="94551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26035</xdr:colOff>
      <xdr:row>748</xdr:row>
      <xdr:rowOff>309245</xdr:rowOff>
    </xdr:from>
    <xdr:to>
      <xdr:col>35</xdr:col>
      <xdr:colOff>127635</xdr:colOff>
      <xdr:row>752</xdr:row>
      <xdr:rowOff>48260</xdr:rowOff>
    </xdr:to>
    <xdr:sp macro="" textlink="">
      <xdr:nvSpPr>
        <xdr:cNvPr id="7" name="大かっこ 6"/>
        <xdr:cNvSpPr/>
      </xdr:nvSpPr>
      <xdr:spPr>
        <a:xfrm>
          <a:off x="4426585" y="42046525"/>
          <a:ext cx="2701925" cy="117919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c r="AP2" s="877"/>
      <c r="AQ2" s="877"/>
      <c r="AR2" s="40" t="str">
        <f>IF(OR(AO2="　",AO2=""),"","-")</f>
        <v/>
      </c>
      <c r="AS2" s="878">
        <v>111</v>
      </c>
      <c r="AT2" s="878"/>
      <c r="AU2" s="878"/>
      <c r="AV2" s="1" t="str">
        <f>IF(AW2="","","-")</f>
        <v/>
      </c>
      <c r="AW2" s="879"/>
      <c r="AX2" s="879"/>
    </row>
    <row r="3" spans="1:50" ht="21" customHeight="1" x14ac:dyDescent="0.15">
      <c r="A3" s="880" t="s">
        <v>152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80</v>
      </c>
      <c r="AJ3" s="882" t="s">
        <v>189</v>
      </c>
      <c r="AK3" s="882"/>
      <c r="AL3" s="882"/>
      <c r="AM3" s="882"/>
      <c r="AN3" s="882"/>
      <c r="AO3" s="882"/>
      <c r="AP3" s="882"/>
      <c r="AQ3" s="882"/>
      <c r="AR3" s="882"/>
      <c r="AS3" s="882"/>
      <c r="AT3" s="882"/>
      <c r="AU3" s="882"/>
      <c r="AV3" s="882"/>
      <c r="AW3" s="882"/>
      <c r="AX3" s="43" t="s">
        <v>7</v>
      </c>
    </row>
    <row r="4" spans="1:50" ht="24.75" customHeight="1" x14ac:dyDescent="0.15">
      <c r="A4" s="883" t="s">
        <v>41</v>
      </c>
      <c r="B4" s="884"/>
      <c r="C4" s="884"/>
      <c r="D4" s="884"/>
      <c r="E4" s="884"/>
      <c r="F4" s="884"/>
      <c r="G4" s="885" t="s">
        <v>501</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502</v>
      </c>
      <c r="AF4" s="886"/>
      <c r="AG4" s="886"/>
      <c r="AH4" s="886"/>
      <c r="AI4" s="886"/>
      <c r="AJ4" s="886"/>
      <c r="AK4" s="886"/>
      <c r="AL4" s="886"/>
      <c r="AM4" s="886"/>
      <c r="AN4" s="886"/>
      <c r="AO4" s="886"/>
      <c r="AP4" s="891"/>
      <c r="AQ4" s="892" t="s">
        <v>22</v>
      </c>
      <c r="AR4" s="888"/>
      <c r="AS4" s="888"/>
      <c r="AT4" s="888"/>
      <c r="AU4" s="888"/>
      <c r="AV4" s="888"/>
      <c r="AW4" s="888"/>
      <c r="AX4" s="893"/>
    </row>
    <row r="5" spans="1:50" ht="30" customHeight="1" x14ac:dyDescent="0.15">
      <c r="A5" s="894" t="s">
        <v>116</v>
      </c>
      <c r="B5" s="895"/>
      <c r="C5" s="895"/>
      <c r="D5" s="895"/>
      <c r="E5" s="895"/>
      <c r="F5" s="896"/>
      <c r="G5" s="897" t="s">
        <v>486</v>
      </c>
      <c r="H5" s="898"/>
      <c r="I5" s="898"/>
      <c r="J5" s="898"/>
      <c r="K5" s="898"/>
      <c r="L5" s="898"/>
      <c r="M5" s="899" t="s">
        <v>113</v>
      </c>
      <c r="N5" s="900"/>
      <c r="O5" s="900"/>
      <c r="P5" s="900"/>
      <c r="Q5" s="900"/>
      <c r="R5" s="901"/>
      <c r="S5" s="902" t="s">
        <v>488</v>
      </c>
      <c r="T5" s="898"/>
      <c r="U5" s="898"/>
      <c r="V5" s="898"/>
      <c r="W5" s="898"/>
      <c r="X5" s="903"/>
      <c r="Y5" s="904" t="s">
        <v>24</v>
      </c>
      <c r="Z5" s="721"/>
      <c r="AA5" s="721"/>
      <c r="AB5" s="721"/>
      <c r="AC5" s="721"/>
      <c r="AD5" s="722"/>
      <c r="AE5" s="905" t="s">
        <v>86</v>
      </c>
      <c r="AF5" s="905"/>
      <c r="AG5" s="905"/>
      <c r="AH5" s="905"/>
      <c r="AI5" s="905"/>
      <c r="AJ5" s="905"/>
      <c r="AK5" s="905"/>
      <c r="AL5" s="905"/>
      <c r="AM5" s="905"/>
      <c r="AN5" s="905"/>
      <c r="AO5" s="905"/>
      <c r="AP5" s="906"/>
      <c r="AQ5" s="907" t="s">
        <v>535</v>
      </c>
      <c r="AR5" s="908"/>
      <c r="AS5" s="908"/>
      <c r="AT5" s="908"/>
      <c r="AU5" s="908"/>
      <c r="AV5" s="908"/>
      <c r="AW5" s="908"/>
      <c r="AX5" s="909"/>
    </row>
    <row r="6" spans="1:50" ht="39" customHeight="1" x14ac:dyDescent="0.15">
      <c r="A6" s="839" t="s">
        <v>26</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2</v>
      </c>
      <c r="B7" s="845"/>
      <c r="C7" s="845"/>
      <c r="D7" s="845"/>
      <c r="E7" s="845"/>
      <c r="F7" s="846"/>
      <c r="G7" s="847" t="s">
        <v>363</v>
      </c>
      <c r="H7" s="758"/>
      <c r="I7" s="758"/>
      <c r="J7" s="758"/>
      <c r="K7" s="758"/>
      <c r="L7" s="758"/>
      <c r="M7" s="758"/>
      <c r="N7" s="758"/>
      <c r="O7" s="758"/>
      <c r="P7" s="758"/>
      <c r="Q7" s="758"/>
      <c r="R7" s="758"/>
      <c r="S7" s="758"/>
      <c r="T7" s="758"/>
      <c r="U7" s="758"/>
      <c r="V7" s="758"/>
      <c r="W7" s="758"/>
      <c r="X7" s="759"/>
      <c r="Y7" s="848" t="s">
        <v>230</v>
      </c>
      <c r="Z7" s="261"/>
      <c r="AA7" s="261"/>
      <c r="AB7" s="261"/>
      <c r="AC7" s="261"/>
      <c r="AD7" s="849"/>
      <c r="AE7" s="850" t="s">
        <v>427</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301</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304</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68</v>
      </c>
      <c r="B9" s="117"/>
      <c r="C9" s="117"/>
      <c r="D9" s="117"/>
      <c r="E9" s="117"/>
      <c r="F9" s="117"/>
      <c r="G9" s="861" t="s">
        <v>356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77</v>
      </c>
      <c r="B10" s="865"/>
      <c r="C10" s="865"/>
      <c r="D10" s="865"/>
      <c r="E10" s="865"/>
      <c r="F10" s="865"/>
      <c r="G10" s="866" t="s">
        <v>72</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21</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71</v>
      </c>
      <c r="B12" s="114"/>
      <c r="C12" s="114"/>
      <c r="D12" s="114"/>
      <c r="E12" s="114"/>
      <c r="F12" s="115"/>
      <c r="G12" s="873"/>
      <c r="H12" s="874"/>
      <c r="I12" s="874"/>
      <c r="J12" s="874"/>
      <c r="K12" s="874"/>
      <c r="L12" s="874"/>
      <c r="M12" s="874"/>
      <c r="N12" s="874"/>
      <c r="O12" s="874"/>
      <c r="P12" s="271" t="s">
        <v>158</v>
      </c>
      <c r="Q12" s="272"/>
      <c r="R12" s="272"/>
      <c r="S12" s="272"/>
      <c r="T12" s="272"/>
      <c r="U12" s="272"/>
      <c r="V12" s="273"/>
      <c r="W12" s="271" t="s">
        <v>393</v>
      </c>
      <c r="X12" s="272"/>
      <c r="Y12" s="272"/>
      <c r="Z12" s="272"/>
      <c r="AA12" s="272"/>
      <c r="AB12" s="272"/>
      <c r="AC12" s="273"/>
      <c r="AD12" s="271" t="s">
        <v>66</v>
      </c>
      <c r="AE12" s="272"/>
      <c r="AF12" s="272"/>
      <c r="AG12" s="272"/>
      <c r="AH12" s="272"/>
      <c r="AI12" s="272"/>
      <c r="AJ12" s="273"/>
      <c r="AK12" s="271" t="s">
        <v>336</v>
      </c>
      <c r="AL12" s="272"/>
      <c r="AM12" s="272"/>
      <c r="AN12" s="272"/>
      <c r="AO12" s="272"/>
      <c r="AP12" s="272"/>
      <c r="AQ12" s="273"/>
      <c r="AR12" s="271" t="s">
        <v>413</v>
      </c>
      <c r="AS12" s="272"/>
      <c r="AT12" s="272"/>
      <c r="AU12" s="272"/>
      <c r="AV12" s="272"/>
      <c r="AW12" s="272"/>
      <c r="AX12" s="875"/>
    </row>
    <row r="13" spans="1:50" ht="21" customHeight="1" x14ac:dyDescent="0.15">
      <c r="A13" s="76"/>
      <c r="B13" s="77"/>
      <c r="C13" s="77"/>
      <c r="D13" s="77"/>
      <c r="E13" s="77"/>
      <c r="F13" s="78"/>
      <c r="G13" s="430" t="s">
        <v>3</v>
      </c>
      <c r="H13" s="431"/>
      <c r="I13" s="832" t="s">
        <v>14</v>
      </c>
      <c r="J13" s="833"/>
      <c r="K13" s="833"/>
      <c r="L13" s="833"/>
      <c r="M13" s="833"/>
      <c r="N13" s="833"/>
      <c r="O13" s="834"/>
      <c r="P13" s="789">
        <v>2300</v>
      </c>
      <c r="Q13" s="790"/>
      <c r="R13" s="790"/>
      <c r="S13" s="790"/>
      <c r="T13" s="790"/>
      <c r="U13" s="790"/>
      <c r="V13" s="791"/>
      <c r="W13" s="789">
        <v>2700</v>
      </c>
      <c r="X13" s="790"/>
      <c r="Y13" s="790"/>
      <c r="Z13" s="790"/>
      <c r="AA13" s="790"/>
      <c r="AB13" s="790"/>
      <c r="AC13" s="791"/>
      <c r="AD13" s="789">
        <v>3300</v>
      </c>
      <c r="AE13" s="790"/>
      <c r="AF13" s="790"/>
      <c r="AG13" s="790"/>
      <c r="AH13" s="790"/>
      <c r="AI13" s="790"/>
      <c r="AJ13" s="791"/>
      <c r="AK13" s="789">
        <v>3500</v>
      </c>
      <c r="AL13" s="790"/>
      <c r="AM13" s="790"/>
      <c r="AN13" s="790"/>
      <c r="AO13" s="790"/>
      <c r="AP13" s="790"/>
      <c r="AQ13" s="791"/>
      <c r="AR13" s="804">
        <v>4500</v>
      </c>
      <c r="AS13" s="805"/>
      <c r="AT13" s="805"/>
      <c r="AU13" s="805"/>
      <c r="AV13" s="805"/>
      <c r="AW13" s="805"/>
      <c r="AX13" s="835"/>
    </row>
    <row r="14" spans="1:50" ht="21" customHeight="1" x14ac:dyDescent="0.15">
      <c r="A14" s="76"/>
      <c r="B14" s="77"/>
      <c r="C14" s="77"/>
      <c r="D14" s="77"/>
      <c r="E14" s="77"/>
      <c r="F14" s="78"/>
      <c r="G14" s="432"/>
      <c r="H14" s="433"/>
      <c r="I14" s="818" t="s">
        <v>5</v>
      </c>
      <c r="J14" s="824"/>
      <c r="K14" s="824"/>
      <c r="L14" s="824"/>
      <c r="M14" s="824"/>
      <c r="N14" s="824"/>
      <c r="O14" s="825"/>
      <c r="P14" s="789">
        <v>0</v>
      </c>
      <c r="Q14" s="790"/>
      <c r="R14" s="790"/>
      <c r="S14" s="790"/>
      <c r="T14" s="790"/>
      <c r="U14" s="790"/>
      <c r="V14" s="791"/>
      <c r="W14" s="789">
        <v>0</v>
      </c>
      <c r="X14" s="790"/>
      <c r="Y14" s="790"/>
      <c r="Z14" s="790"/>
      <c r="AA14" s="790"/>
      <c r="AB14" s="790"/>
      <c r="AC14" s="791"/>
      <c r="AD14" s="789">
        <v>0</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2"/>
      <c r="H15" s="433"/>
      <c r="I15" s="818" t="s">
        <v>97</v>
      </c>
      <c r="J15" s="819"/>
      <c r="K15" s="819"/>
      <c r="L15" s="819"/>
      <c r="M15" s="819"/>
      <c r="N15" s="819"/>
      <c r="O15" s="820"/>
      <c r="P15" s="789">
        <v>1223</v>
      </c>
      <c r="Q15" s="790"/>
      <c r="R15" s="790"/>
      <c r="S15" s="790"/>
      <c r="T15" s="790"/>
      <c r="U15" s="790"/>
      <c r="V15" s="791"/>
      <c r="W15" s="789">
        <v>773</v>
      </c>
      <c r="X15" s="790"/>
      <c r="Y15" s="790"/>
      <c r="Z15" s="790"/>
      <c r="AA15" s="790"/>
      <c r="AB15" s="790"/>
      <c r="AC15" s="791"/>
      <c r="AD15" s="789">
        <v>743</v>
      </c>
      <c r="AE15" s="790"/>
      <c r="AF15" s="790"/>
      <c r="AG15" s="790"/>
      <c r="AH15" s="790"/>
      <c r="AI15" s="790"/>
      <c r="AJ15" s="791"/>
      <c r="AK15" s="789">
        <v>1176</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2"/>
      <c r="H16" s="433"/>
      <c r="I16" s="818" t="s">
        <v>52</v>
      </c>
      <c r="J16" s="819"/>
      <c r="K16" s="819"/>
      <c r="L16" s="819"/>
      <c r="M16" s="819"/>
      <c r="N16" s="819"/>
      <c r="O16" s="820"/>
      <c r="P16" s="789">
        <v>-773</v>
      </c>
      <c r="Q16" s="790"/>
      <c r="R16" s="790"/>
      <c r="S16" s="790"/>
      <c r="T16" s="790"/>
      <c r="U16" s="790"/>
      <c r="V16" s="791"/>
      <c r="W16" s="789">
        <v>-743</v>
      </c>
      <c r="X16" s="790"/>
      <c r="Y16" s="790"/>
      <c r="Z16" s="790"/>
      <c r="AA16" s="790"/>
      <c r="AB16" s="790"/>
      <c r="AC16" s="791"/>
      <c r="AD16" s="789">
        <v>-1176</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2"/>
      <c r="H17" s="433"/>
      <c r="I17" s="818" t="s">
        <v>107</v>
      </c>
      <c r="J17" s="824"/>
      <c r="K17" s="824"/>
      <c r="L17" s="824"/>
      <c r="M17" s="824"/>
      <c r="N17" s="824"/>
      <c r="O17" s="825"/>
      <c r="P17" s="789">
        <v>-57</v>
      </c>
      <c r="Q17" s="790"/>
      <c r="R17" s="790"/>
      <c r="S17" s="790"/>
      <c r="T17" s="790"/>
      <c r="U17" s="790"/>
      <c r="V17" s="791"/>
      <c r="W17" s="789">
        <v>-479</v>
      </c>
      <c r="X17" s="790"/>
      <c r="Y17" s="790"/>
      <c r="Z17" s="790"/>
      <c r="AA17" s="790"/>
      <c r="AB17" s="790"/>
      <c r="AC17" s="791"/>
      <c r="AD17" s="789">
        <v>-414</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4"/>
      <c r="H18" s="435"/>
      <c r="I18" s="828" t="s">
        <v>63</v>
      </c>
      <c r="J18" s="829"/>
      <c r="K18" s="829"/>
      <c r="L18" s="829"/>
      <c r="M18" s="829"/>
      <c r="N18" s="829"/>
      <c r="O18" s="830"/>
      <c r="P18" s="785">
        <f>SUM(P13:V17)</f>
        <v>2693</v>
      </c>
      <c r="Q18" s="786"/>
      <c r="R18" s="786"/>
      <c r="S18" s="786"/>
      <c r="T18" s="786"/>
      <c r="U18" s="786"/>
      <c r="V18" s="787"/>
      <c r="W18" s="785">
        <f>SUM(W13:AC17)</f>
        <v>2251</v>
      </c>
      <c r="X18" s="786"/>
      <c r="Y18" s="786"/>
      <c r="Z18" s="786"/>
      <c r="AA18" s="786"/>
      <c r="AB18" s="786"/>
      <c r="AC18" s="787"/>
      <c r="AD18" s="785">
        <f>SUM(AD13:AJ17)</f>
        <v>2453</v>
      </c>
      <c r="AE18" s="786"/>
      <c r="AF18" s="786"/>
      <c r="AG18" s="786"/>
      <c r="AH18" s="786"/>
      <c r="AI18" s="786"/>
      <c r="AJ18" s="787"/>
      <c r="AK18" s="785">
        <f>SUM(AK13:AQ17)</f>
        <v>4676</v>
      </c>
      <c r="AL18" s="786"/>
      <c r="AM18" s="786"/>
      <c r="AN18" s="786"/>
      <c r="AO18" s="786"/>
      <c r="AP18" s="786"/>
      <c r="AQ18" s="787"/>
      <c r="AR18" s="785">
        <f>SUM(AR13:AX17)</f>
        <v>4500</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789">
        <v>2531</v>
      </c>
      <c r="Q19" s="790"/>
      <c r="R19" s="790"/>
      <c r="S19" s="790"/>
      <c r="T19" s="790"/>
      <c r="U19" s="790"/>
      <c r="V19" s="791"/>
      <c r="W19" s="789">
        <v>2143</v>
      </c>
      <c r="X19" s="790"/>
      <c r="Y19" s="790"/>
      <c r="Z19" s="790"/>
      <c r="AA19" s="790"/>
      <c r="AB19" s="790"/>
      <c r="AC19" s="791"/>
      <c r="AD19" s="789">
        <v>2282</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34</v>
      </c>
      <c r="H20" s="811"/>
      <c r="I20" s="811"/>
      <c r="J20" s="811"/>
      <c r="K20" s="811"/>
      <c r="L20" s="811"/>
      <c r="M20" s="811"/>
      <c r="N20" s="811"/>
      <c r="O20" s="811"/>
      <c r="P20" s="814">
        <f>IF(P18=0,"-",SUM(P19)/P18)</f>
        <v>0.93984404010397316</v>
      </c>
      <c r="Q20" s="814"/>
      <c r="R20" s="814"/>
      <c r="S20" s="814"/>
      <c r="T20" s="814"/>
      <c r="U20" s="814"/>
      <c r="V20" s="814"/>
      <c r="W20" s="814">
        <f>IF(W18=0,"-",SUM(W19)/W18)</f>
        <v>0.95202132385606397</v>
      </c>
      <c r="X20" s="814"/>
      <c r="Y20" s="814"/>
      <c r="Z20" s="814"/>
      <c r="AA20" s="814"/>
      <c r="AB20" s="814"/>
      <c r="AC20" s="814"/>
      <c r="AD20" s="814">
        <f>IF(AD18=0,"-",SUM(AD19)/AD18)</f>
        <v>0.93028944150020387</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367</v>
      </c>
      <c r="H21" s="817"/>
      <c r="I21" s="817"/>
      <c r="J21" s="817"/>
      <c r="K21" s="817"/>
      <c r="L21" s="817"/>
      <c r="M21" s="817"/>
      <c r="N21" s="817"/>
      <c r="O21" s="817"/>
      <c r="P21" s="814">
        <f>IF(P19=0,"-",SUM(P19)/SUM(P13,P14))</f>
        <v>1.1004347826086958</v>
      </c>
      <c r="Q21" s="814"/>
      <c r="R21" s="814"/>
      <c r="S21" s="814"/>
      <c r="T21" s="814"/>
      <c r="U21" s="814"/>
      <c r="V21" s="814"/>
      <c r="W21" s="814">
        <f>IF(W19=0,"-",SUM(W19)/SUM(W13,W14))</f>
        <v>0.7937037037037038</v>
      </c>
      <c r="X21" s="814"/>
      <c r="Y21" s="814"/>
      <c r="Z21" s="814"/>
      <c r="AA21" s="814"/>
      <c r="AB21" s="814"/>
      <c r="AC21" s="814"/>
      <c r="AD21" s="814">
        <f>IF(AD19=0,"-",SUM(AD19)/SUM(AD13,AD14))</f>
        <v>0.69151515151515153</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416</v>
      </c>
      <c r="B22" s="120"/>
      <c r="C22" s="120"/>
      <c r="D22" s="120"/>
      <c r="E22" s="120"/>
      <c r="F22" s="121"/>
      <c r="G22" s="799" t="s">
        <v>215</v>
      </c>
      <c r="H22" s="188"/>
      <c r="I22" s="188"/>
      <c r="J22" s="188"/>
      <c r="K22" s="188"/>
      <c r="L22" s="188"/>
      <c r="M22" s="188"/>
      <c r="N22" s="188"/>
      <c r="O22" s="189"/>
      <c r="P22" s="187" t="s">
        <v>390</v>
      </c>
      <c r="Q22" s="188"/>
      <c r="R22" s="188"/>
      <c r="S22" s="188"/>
      <c r="T22" s="188"/>
      <c r="U22" s="188"/>
      <c r="V22" s="189"/>
      <c r="W22" s="187" t="s">
        <v>417</v>
      </c>
      <c r="X22" s="188"/>
      <c r="Y22" s="188"/>
      <c r="Z22" s="188"/>
      <c r="AA22" s="188"/>
      <c r="AB22" s="188"/>
      <c r="AC22" s="189"/>
      <c r="AD22" s="187" t="s">
        <v>155</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309</v>
      </c>
      <c r="H23" s="802"/>
      <c r="I23" s="802"/>
      <c r="J23" s="802"/>
      <c r="K23" s="802"/>
      <c r="L23" s="802"/>
      <c r="M23" s="802"/>
      <c r="N23" s="802"/>
      <c r="O23" s="803"/>
      <c r="P23" s="804" t="s">
        <v>540</v>
      </c>
      <c r="Q23" s="805"/>
      <c r="R23" s="805"/>
      <c r="S23" s="805"/>
      <c r="T23" s="805"/>
      <c r="U23" s="805"/>
      <c r="V23" s="806"/>
      <c r="W23" s="804" t="s">
        <v>540</v>
      </c>
      <c r="X23" s="805"/>
      <c r="Y23" s="805"/>
      <c r="Z23" s="805"/>
      <c r="AA23" s="805"/>
      <c r="AB23" s="805"/>
      <c r="AC23" s="806"/>
      <c r="AD23" s="128" t="s">
        <v>539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122</v>
      </c>
      <c r="H24" s="808"/>
      <c r="I24" s="808"/>
      <c r="J24" s="808"/>
      <c r="K24" s="808"/>
      <c r="L24" s="808"/>
      <c r="M24" s="808"/>
      <c r="N24" s="808"/>
      <c r="O24" s="809"/>
      <c r="P24" s="789" t="s">
        <v>540</v>
      </c>
      <c r="Q24" s="790"/>
      <c r="R24" s="790"/>
      <c r="S24" s="790"/>
      <c r="T24" s="790"/>
      <c r="U24" s="790"/>
      <c r="V24" s="791"/>
      <c r="W24" s="789" t="s">
        <v>540</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51" customHeight="1" x14ac:dyDescent="0.15">
      <c r="A25" s="122"/>
      <c r="B25" s="123"/>
      <c r="C25" s="123"/>
      <c r="D25" s="123"/>
      <c r="E25" s="123"/>
      <c r="F25" s="124"/>
      <c r="G25" s="807" t="s">
        <v>171</v>
      </c>
      <c r="H25" s="808"/>
      <c r="I25" s="808"/>
      <c r="J25" s="808"/>
      <c r="K25" s="808"/>
      <c r="L25" s="808"/>
      <c r="M25" s="808"/>
      <c r="N25" s="808"/>
      <c r="O25" s="809"/>
      <c r="P25" s="789">
        <v>3500</v>
      </c>
      <c r="Q25" s="790"/>
      <c r="R25" s="790"/>
      <c r="S25" s="790"/>
      <c r="T25" s="790"/>
      <c r="U25" s="790"/>
      <c r="V25" s="791"/>
      <c r="W25" s="789">
        <v>4500</v>
      </c>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t="s">
        <v>540</v>
      </c>
      <c r="Q26" s="790"/>
      <c r="R26" s="790"/>
      <c r="S26" s="790"/>
      <c r="T26" s="790"/>
      <c r="U26" s="790"/>
      <c r="V26" s="791"/>
      <c r="W26" s="789" t="s">
        <v>540</v>
      </c>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t="s">
        <v>406</v>
      </c>
      <c r="H27" s="808"/>
      <c r="I27" s="808"/>
      <c r="J27" s="808"/>
      <c r="K27" s="808"/>
      <c r="L27" s="808"/>
      <c r="M27" s="808"/>
      <c r="N27" s="808"/>
      <c r="O27" s="809"/>
      <c r="P27" s="789" t="s">
        <v>406</v>
      </c>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136</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63</v>
      </c>
      <c r="H29" s="729"/>
      <c r="I29" s="729"/>
      <c r="J29" s="729"/>
      <c r="K29" s="729"/>
      <c r="L29" s="729"/>
      <c r="M29" s="729"/>
      <c r="N29" s="729"/>
      <c r="O29" s="730"/>
      <c r="P29" s="789">
        <f>AK13</f>
        <v>3500</v>
      </c>
      <c r="Q29" s="790"/>
      <c r="R29" s="790"/>
      <c r="S29" s="790"/>
      <c r="T29" s="790"/>
      <c r="U29" s="790"/>
      <c r="V29" s="791"/>
      <c r="W29" s="792">
        <f>AR13</f>
        <v>4500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6" t="s">
        <v>362</v>
      </c>
      <c r="B30" s="437"/>
      <c r="C30" s="437"/>
      <c r="D30" s="437"/>
      <c r="E30" s="437"/>
      <c r="F30" s="438"/>
      <c r="G30" s="439" t="s">
        <v>181</v>
      </c>
      <c r="H30" s="440"/>
      <c r="I30" s="440"/>
      <c r="J30" s="440"/>
      <c r="K30" s="440"/>
      <c r="L30" s="440"/>
      <c r="M30" s="440"/>
      <c r="N30" s="440"/>
      <c r="O30" s="441"/>
      <c r="P30" s="442" t="s">
        <v>76</v>
      </c>
      <c r="Q30" s="440"/>
      <c r="R30" s="440"/>
      <c r="S30" s="440"/>
      <c r="T30" s="440"/>
      <c r="U30" s="440"/>
      <c r="V30" s="440"/>
      <c r="W30" s="440"/>
      <c r="X30" s="441"/>
      <c r="Y30" s="443"/>
      <c r="Z30" s="444"/>
      <c r="AA30" s="445"/>
      <c r="AB30" s="446" t="s">
        <v>39</v>
      </c>
      <c r="AC30" s="447"/>
      <c r="AD30" s="448"/>
      <c r="AE30" s="446" t="s">
        <v>158</v>
      </c>
      <c r="AF30" s="447"/>
      <c r="AG30" s="447"/>
      <c r="AH30" s="448"/>
      <c r="AI30" s="446" t="s">
        <v>393</v>
      </c>
      <c r="AJ30" s="447"/>
      <c r="AK30" s="447"/>
      <c r="AL30" s="448"/>
      <c r="AM30" s="449" t="s">
        <v>66</v>
      </c>
      <c r="AN30" s="449"/>
      <c r="AO30" s="449"/>
      <c r="AP30" s="446"/>
      <c r="AQ30" s="795" t="s">
        <v>270</v>
      </c>
      <c r="AR30" s="796"/>
      <c r="AS30" s="796"/>
      <c r="AT30" s="797"/>
      <c r="AU30" s="440" t="s">
        <v>214</v>
      </c>
      <c r="AV30" s="440"/>
      <c r="AW30" s="440"/>
      <c r="AX30" s="798"/>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t="s">
        <v>526</v>
      </c>
      <c r="AR31" s="194"/>
      <c r="AS31" s="172" t="s">
        <v>271</v>
      </c>
      <c r="AT31" s="173"/>
      <c r="AU31" s="250">
        <v>7</v>
      </c>
      <c r="AV31" s="250"/>
      <c r="AW31" s="314" t="s">
        <v>261</v>
      </c>
      <c r="AX31" s="742"/>
    </row>
    <row r="32" spans="1:50" ht="23.25" customHeight="1" x14ac:dyDescent="0.15">
      <c r="A32" s="368"/>
      <c r="B32" s="366"/>
      <c r="C32" s="366"/>
      <c r="D32" s="366"/>
      <c r="E32" s="366"/>
      <c r="F32" s="367"/>
      <c r="G32" s="359" t="s">
        <v>525</v>
      </c>
      <c r="H32" s="360"/>
      <c r="I32" s="360"/>
      <c r="J32" s="360"/>
      <c r="K32" s="360"/>
      <c r="L32" s="360"/>
      <c r="M32" s="360"/>
      <c r="N32" s="360"/>
      <c r="O32" s="385"/>
      <c r="P32" s="95" t="s">
        <v>128</v>
      </c>
      <c r="Q32" s="95"/>
      <c r="R32" s="95"/>
      <c r="S32" s="95"/>
      <c r="T32" s="95"/>
      <c r="U32" s="95"/>
      <c r="V32" s="95"/>
      <c r="W32" s="95"/>
      <c r="X32" s="182"/>
      <c r="Y32" s="685" t="s">
        <v>45</v>
      </c>
      <c r="Z32" s="777"/>
      <c r="AA32" s="778"/>
      <c r="AB32" s="723" t="s">
        <v>42</v>
      </c>
      <c r="AC32" s="723"/>
      <c r="AD32" s="723"/>
      <c r="AE32" s="330">
        <v>44.5</v>
      </c>
      <c r="AF32" s="331"/>
      <c r="AG32" s="331"/>
      <c r="AH32" s="331"/>
      <c r="AI32" s="330">
        <v>60.4</v>
      </c>
      <c r="AJ32" s="331"/>
      <c r="AK32" s="331"/>
      <c r="AL32" s="331"/>
      <c r="AM32" s="330" t="s">
        <v>406</v>
      </c>
      <c r="AN32" s="331"/>
      <c r="AO32" s="331"/>
      <c r="AP32" s="331"/>
      <c r="AQ32" s="191" t="s">
        <v>406</v>
      </c>
      <c r="AR32" s="192"/>
      <c r="AS32" s="192"/>
      <c r="AT32" s="193"/>
      <c r="AU32" s="331" t="s">
        <v>406</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4"/>
      <c r="Y33" s="271" t="s">
        <v>81</v>
      </c>
      <c r="Z33" s="272"/>
      <c r="AA33" s="273"/>
      <c r="AB33" s="738" t="s">
        <v>42</v>
      </c>
      <c r="AC33" s="738"/>
      <c r="AD33" s="738"/>
      <c r="AE33" s="330" t="s">
        <v>406</v>
      </c>
      <c r="AF33" s="331"/>
      <c r="AG33" s="331"/>
      <c r="AH33" s="331"/>
      <c r="AI33" s="330" t="s">
        <v>406</v>
      </c>
      <c r="AJ33" s="331"/>
      <c r="AK33" s="331"/>
      <c r="AL33" s="331"/>
      <c r="AM33" s="330" t="s">
        <v>406</v>
      </c>
      <c r="AN33" s="331"/>
      <c r="AO33" s="331"/>
      <c r="AP33" s="331"/>
      <c r="AQ33" s="191" t="s">
        <v>406</v>
      </c>
      <c r="AR33" s="192"/>
      <c r="AS33" s="192"/>
      <c r="AT33" s="193"/>
      <c r="AU33" s="331">
        <v>80</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4"/>
      <c r="Q34" s="164"/>
      <c r="R34" s="164"/>
      <c r="S34" s="164"/>
      <c r="T34" s="164"/>
      <c r="U34" s="164"/>
      <c r="V34" s="164"/>
      <c r="W34" s="164"/>
      <c r="X34" s="186"/>
      <c r="Y34" s="271" t="s">
        <v>48</v>
      </c>
      <c r="Z34" s="272"/>
      <c r="AA34" s="273"/>
      <c r="AB34" s="416" t="s">
        <v>42</v>
      </c>
      <c r="AC34" s="416"/>
      <c r="AD34" s="416"/>
      <c r="AE34" s="330">
        <v>55.6</v>
      </c>
      <c r="AF34" s="331"/>
      <c r="AG34" s="331"/>
      <c r="AH34" s="331"/>
      <c r="AI34" s="330">
        <v>75.5</v>
      </c>
      <c r="AJ34" s="331"/>
      <c r="AK34" s="331"/>
      <c r="AL34" s="331"/>
      <c r="AM34" s="330" t="s">
        <v>406</v>
      </c>
      <c r="AN34" s="331"/>
      <c r="AO34" s="331"/>
      <c r="AP34" s="331"/>
      <c r="AQ34" s="191" t="s">
        <v>406</v>
      </c>
      <c r="AR34" s="192"/>
      <c r="AS34" s="192"/>
      <c r="AT34" s="193"/>
      <c r="AU34" s="331" t="s">
        <v>406</v>
      </c>
      <c r="AV34" s="331"/>
      <c r="AW34" s="331"/>
      <c r="AX34" s="417"/>
    </row>
    <row r="35" spans="1:50" ht="23.25" customHeight="1" x14ac:dyDescent="0.15">
      <c r="A35" s="283" t="s">
        <v>234</v>
      </c>
      <c r="B35" s="284"/>
      <c r="C35" s="284"/>
      <c r="D35" s="284"/>
      <c r="E35" s="284"/>
      <c r="F35" s="285"/>
      <c r="G35" s="359" t="s">
        <v>503</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362</v>
      </c>
      <c r="B37" s="411"/>
      <c r="C37" s="411"/>
      <c r="D37" s="411"/>
      <c r="E37" s="411"/>
      <c r="F37" s="412"/>
      <c r="G37" s="372" t="s">
        <v>181</v>
      </c>
      <c r="H37" s="373"/>
      <c r="I37" s="373"/>
      <c r="J37" s="373"/>
      <c r="K37" s="373"/>
      <c r="L37" s="373"/>
      <c r="M37" s="373"/>
      <c r="N37" s="373"/>
      <c r="O37" s="374"/>
      <c r="P37" s="375" t="s">
        <v>76</v>
      </c>
      <c r="Q37" s="373"/>
      <c r="R37" s="373"/>
      <c r="S37" s="373"/>
      <c r="T37" s="373"/>
      <c r="U37" s="373"/>
      <c r="V37" s="373"/>
      <c r="W37" s="373"/>
      <c r="X37" s="374"/>
      <c r="Y37" s="376"/>
      <c r="Z37" s="377"/>
      <c r="AA37" s="378"/>
      <c r="AB37" s="382" t="s">
        <v>39</v>
      </c>
      <c r="AC37" s="383"/>
      <c r="AD37" s="384"/>
      <c r="AE37" s="295" t="s">
        <v>158</v>
      </c>
      <c r="AF37" s="296"/>
      <c r="AG37" s="296"/>
      <c r="AH37" s="297"/>
      <c r="AI37" s="295" t="s">
        <v>393</v>
      </c>
      <c r="AJ37" s="296"/>
      <c r="AK37" s="296"/>
      <c r="AL37" s="297"/>
      <c r="AM37" s="298" t="s">
        <v>66</v>
      </c>
      <c r="AN37" s="298"/>
      <c r="AO37" s="298"/>
      <c r="AP37" s="298"/>
      <c r="AQ37" s="214" t="s">
        <v>270</v>
      </c>
      <c r="AR37" s="209"/>
      <c r="AS37" s="209"/>
      <c r="AT37" s="210"/>
      <c r="AU37" s="373" t="s">
        <v>214</v>
      </c>
      <c r="AV37" s="373"/>
      <c r="AW37" s="373"/>
      <c r="AX37" s="781"/>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c r="AR38" s="194"/>
      <c r="AS38" s="172" t="s">
        <v>271</v>
      </c>
      <c r="AT38" s="173"/>
      <c r="AU38" s="250"/>
      <c r="AV38" s="250"/>
      <c r="AW38" s="314" t="s">
        <v>261</v>
      </c>
      <c r="AX38" s="742"/>
    </row>
    <row r="39" spans="1:50" ht="23.25" hidden="1" customHeight="1" x14ac:dyDescent="0.15">
      <c r="A39" s="368"/>
      <c r="B39" s="366"/>
      <c r="C39" s="366"/>
      <c r="D39" s="366"/>
      <c r="E39" s="366"/>
      <c r="F39" s="367"/>
      <c r="G39" s="359"/>
      <c r="H39" s="360"/>
      <c r="I39" s="360"/>
      <c r="J39" s="360"/>
      <c r="K39" s="360"/>
      <c r="L39" s="360"/>
      <c r="M39" s="360"/>
      <c r="N39" s="360"/>
      <c r="O39" s="385"/>
      <c r="P39" s="95"/>
      <c r="Q39" s="95"/>
      <c r="R39" s="95"/>
      <c r="S39" s="95"/>
      <c r="T39" s="95"/>
      <c r="U39" s="95"/>
      <c r="V39" s="95"/>
      <c r="W39" s="95"/>
      <c r="X39" s="182"/>
      <c r="Y39" s="685" t="s">
        <v>45</v>
      </c>
      <c r="Z39" s="777"/>
      <c r="AA39" s="778"/>
      <c r="AB39" s="723"/>
      <c r="AC39" s="723"/>
      <c r="AD39" s="723"/>
      <c r="AE39" s="330"/>
      <c r="AF39" s="331"/>
      <c r="AG39" s="331"/>
      <c r="AH39" s="331"/>
      <c r="AI39" s="330"/>
      <c r="AJ39" s="331"/>
      <c r="AK39" s="331"/>
      <c r="AL39" s="331"/>
      <c r="AM39" s="330"/>
      <c r="AN39" s="331"/>
      <c r="AO39" s="331"/>
      <c r="AP39" s="331"/>
      <c r="AQ39" s="191"/>
      <c r="AR39" s="192"/>
      <c r="AS39" s="192"/>
      <c r="AT39" s="193"/>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4"/>
      <c r="Y40" s="271" t="s">
        <v>81</v>
      </c>
      <c r="Z40" s="272"/>
      <c r="AA40" s="273"/>
      <c r="AB40" s="738"/>
      <c r="AC40" s="738"/>
      <c r="AD40" s="738"/>
      <c r="AE40" s="330"/>
      <c r="AF40" s="331"/>
      <c r="AG40" s="331"/>
      <c r="AH40" s="331"/>
      <c r="AI40" s="330"/>
      <c r="AJ40" s="331"/>
      <c r="AK40" s="331"/>
      <c r="AL40" s="331"/>
      <c r="AM40" s="330"/>
      <c r="AN40" s="331"/>
      <c r="AO40" s="331"/>
      <c r="AP40" s="331"/>
      <c r="AQ40" s="191"/>
      <c r="AR40" s="192"/>
      <c r="AS40" s="192"/>
      <c r="AT40" s="193"/>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4"/>
      <c r="Q41" s="164"/>
      <c r="R41" s="164"/>
      <c r="S41" s="164"/>
      <c r="T41" s="164"/>
      <c r="U41" s="164"/>
      <c r="V41" s="164"/>
      <c r="W41" s="164"/>
      <c r="X41" s="186"/>
      <c r="Y41" s="271" t="s">
        <v>48</v>
      </c>
      <c r="Z41" s="272"/>
      <c r="AA41" s="273"/>
      <c r="AB41" s="416" t="s">
        <v>42</v>
      </c>
      <c r="AC41" s="416"/>
      <c r="AD41" s="416"/>
      <c r="AE41" s="330"/>
      <c r="AF41" s="331"/>
      <c r="AG41" s="331"/>
      <c r="AH41" s="331"/>
      <c r="AI41" s="330"/>
      <c r="AJ41" s="331"/>
      <c r="AK41" s="331"/>
      <c r="AL41" s="331"/>
      <c r="AM41" s="330"/>
      <c r="AN41" s="331"/>
      <c r="AO41" s="331"/>
      <c r="AP41" s="331"/>
      <c r="AQ41" s="191"/>
      <c r="AR41" s="192"/>
      <c r="AS41" s="192"/>
      <c r="AT41" s="193"/>
      <c r="AU41" s="331"/>
      <c r="AV41" s="331"/>
      <c r="AW41" s="331"/>
      <c r="AX41" s="417"/>
    </row>
    <row r="42" spans="1:50" ht="23.25" hidden="1" customHeight="1" x14ac:dyDescent="0.15">
      <c r="A42" s="283" t="s">
        <v>234</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362</v>
      </c>
      <c r="B44" s="411"/>
      <c r="C44" s="411"/>
      <c r="D44" s="411"/>
      <c r="E44" s="411"/>
      <c r="F44" s="412"/>
      <c r="G44" s="372" t="s">
        <v>181</v>
      </c>
      <c r="H44" s="373"/>
      <c r="I44" s="373"/>
      <c r="J44" s="373"/>
      <c r="K44" s="373"/>
      <c r="L44" s="373"/>
      <c r="M44" s="373"/>
      <c r="N44" s="373"/>
      <c r="O44" s="374"/>
      <c r="P44" s="375" t="s">
        <v>76</v>
      </c>
      <c r="Q44" s="373"/>
      <c r="R44" s="373"/>
      <c r="S44" s="373"/>
      <c r="T44" s="373"/>
      <c r="U44" s="373"/>
      <c r="V44" s="373"/>
      <c r="W44" s="373"/>
      <c r="X44" s="374"/>
      <c r="Y44" s="376"/>
      <c r="Z44" s="377"/>
      <c r="AA44" s="378"/>
      <c r="AB44" s="382" t="s">
        <v>39</v>
      </c>
      <c r="AC44" s="383"/>
      <c r="AD44" s="384"/>
      <c r="AE44" s="295" t="s">
        <v>158</v>
      </c>
      <c r="AF44" s="296"/>
      <c r="AG44" s="296"/>
      <c r="AH44" s="297"/>
      <c r="AI44" s="295" t="s">
        <v>393</v>
      </c>
      <c r="AJ44" s="296"/>
      <c r="AK44" s="296"/>
      <c r="AL44" s="297"/>
      <c r="AM44" s="298" t="s">
        <v>66</v>
      </c>
      <c r="AN44" s="298"/>
      <c r="AO44" s="298"/>
      <c r="AP44" s="298"/>
      <c r="AQ44" s="214" t="s">
        <v>270</v>
      </c>
      <c r="AR44" s="209"/>
      <c r="AS44" s="209"/>
      <c r="AT44" s="210"/>
      <c r="AU44" s="373" t="s">
        <v>214</v>
      </c>
      <c r="AV44" s="373"/>
      <c r="AW44" s="373"/>
      <c r="AX44" s="781"/>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c r="AR45" s="194"/>
      <c r="AS45" s="172" t="s">
        <v>271</v>
      </c>
      <c r="AT45" s="173"/>
      <c r="AU45" s="250"/>
      <c r="AV45" s="250"/>
      <c r="AW45" s="314" t="s">
        <v>261</v>
      </c>
      <c r="AX45" s="742"/>
    </row>
    <row r="46" spans="1:50" ht="23.25" hidden="1" customHeight="1" x14ac:dyDescent="0.15">
      <c r="A46" s="368"/>
      <c r="B46" s="366"/>
      <c r="C46" s="366"/>
      <c r="D46" s="366"/>
      <c r="E46" s="366"/>
      <c r="F46" s="367"/>
      <c r="G46" s="359"/>
      <c r="H46" s="360"/>
      <c r="I46" s="360"/>
      <c r="J46" s="360"/>
      <c r="K46" s="360"/>
      <c r="L46" s="360"/>
      <c r="M46" s="360"/>
      <c r="N46" s="360"/>
      <c r="O46" s="385"/>
      <c r="P46" s="95"/>
      <c r="Q46" s="95"/>
      <c r="R46" s="95"/>
      <c r="S46" s="95"/>
      <c r="T46" s="95"/>
      <c r="U46" s="95"/>
      <c r="V46" s="95"/>
      <c r="W46" s="95"/>
      <c r="X46" s="182"/>
      <c r="Y46" s="685" t="s">
        <v>45</v>
      </c>
      <c r="Z46" s="777"/>
      <c r="AA46" s="778"/>
      <c r="AB46" s="723"/>
      <c r="AC46" s="723"/>
      <c r="AD46" s="723"/>
      <c r="AE46" s="330"/>
      <c r="AF46" s="331"/>
      <c r="AG46" s="331"/>
      <c r="AH46" s="331"/>
      <c r="AI46" s="330"/>
      <c r="AJ46" s="331"/>
      <c r="AK46" s="331"/>
      <c r="AL46" s="331"/>
      <c r="AM46" s="330"/>
      <c r="AN46" s="331"/>
      <c r="AO46" s="331"/>
      <c r="AP46" s="331"/>
      <c r="AQ46" s="191"/>
      <c r="AR46" s="192"/>
      <c r="AS46" s="192"/>
      <c r="AT46" s="193"/>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4"/>
      <c r="Y47" s="271" t="s">
        <v>81</v>
      </c>
      <c r="Z47" s="272"/>
      <c r="AA47" s="273"/>
      <c r="AB47" s="738"/>
      <c r="AC47" s="738"/>
      <c r="AD47" s="738"/>
      <c r="AE47" s="330"/>
      <c r="AF47" s="331"/>
      <c r="AG47" s="331"/>
      <c r="AH47" s="331"/>
      <c r="AI47" s="330"/>
      <c r="AJ47" s="331"/>
      <c r="AK47" s="331"/>
      <c r="AL47" s="331"/>
      <c r="AM47" s="330"/>
      <c r="AN47" s="331"/>
      <c r="AO47" s="331"/>
      <c r="AP47" s="331"/>
      <c r="AQ47" s="191"/>
      <c r="AR47" s="192"/>
      <c r="AS47" s="192"/>
      <c r="AT47" s="193"/>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4"/>
      <c r="Q48" s="164"/>
      <c r="R48" s="164"/>
      <c r="S48" s="164"/>
      <c r="T48" s="164"/>
      <c r="U48" s="164"/>
      <c r="V48" s="164"/>
      <c r="W48" s="164"/>
      <c r="X48" s="186"/>
      <c r="Y48" s="271" t="s">
        <v>48</v>
      </c>
      <c r="Z48" s="272"/>
      <c r="AA48" s="273"/>
      <c r="AB48" s="416" t="s">
        <v>42</v>
      </c>
      <c r="AC48" s="416"/>
      <c r="AD48" s="416"/>
      <c r="AE48" s="330"/>
      <c r="AF48" s="331"/>
      <c r="AG48" s="331"/>
      <c r="AH48" s="331"/>
      <c r="AI48" s="330"/>
      <c r="AJ48" s="331"/>
      <c r="AK48" s="331"/>
      <c r="AL48" s="331"/>
      <c r="AM48" s="330"/>
      <c r="AN48" s="331"/>
      <c r="AO48" s="331"/>
      <c r="AP48" s="331"/>
      <c r="AQ48" s="191"/>
      <c r="AR48" s="192"/>
      <c r="AS48" s="192"/>
      <c r="AT48" s="193"/>
      <c r="AU48" s="331"/>
      <c r="AV48" s="331"/>
      <c r="AW48" s="331"/>
      <c r="AX48" s="417"/>
    </row>
    <row r="49" spans="1:50" ht="23.25" hidden="1" customHeight="1" x14ac:dyDescent="0.15">
      <c r="A49" s="283" t="s">
        <v>234</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362</v>
      </c>
      <c r="B51" s="366"/>
      <c r="C51" s="366"/>
      <c r="D51" s="366"/>
      <c r="E51" s="366"/>
      <c r="F51" s="367"/>
      <c r="G51" s="372" t="s">
        <v>181</v>
      </c>
      <c r="H51" s="373"/>
      <c r="I51" s="373"/>
      <c r="J51" s="373"/>
      <c r="K51" s="373"/>
      <c r="L51" s="373"/>
      <c r="M51" s="373"/>
      <c r="N51" s="373"/>
      <c r="O51" s="374"/>
      <c r="P51" s="375" t="s">
        <v>76</v>
      </c>
      <c r="Q51" s="373"/>
      <c r="R51" s="373"/>
      <c r="S51" s="373"/>
      <c r="T51" s="373"/>
      <c r="U51" s="373"/>
      <c r="V51" s="373"/>
      <c r="W51" s="373"/>
      <c r="X51" s="374"/>
      <c r="Y51" s="376"/>
      <c r="Z51" s="377"/>
      <c r="AA51" s="378"/>
      <c r="AB51" s="382" t="s">
        <v>39</v>
      </c>
      <c r="AC51" s="383"/>
      <c r="AD51" s="384"/>
      <c r="AE51" s="295" t="s">
        <v>158</v>
      </c>
      <c r="AF51" s="296"/>
      <c r="AG51" s="296"/>
      <c r="AH51" s="297"/>
      <c r="AI51" s="295" t="s">
        <v>393</v>
      </c>
      <c r="AJ51" s="296"/>
      <c r="AK51" s="296"/>
      <c r="AL51" s="297"/>
      <c r="AM51" s="298" t="s">
        <v>66</v>
      </c>
      <c r="AN51" s="298"/>
      <c r="AO51" s="298"/>
      <c r="AP51" s="298"/>
      <c r="AQ51" s="214" t="s">
        <v>270</v>
      </c>
      <c r="AR51" s="209"/>
      <c r="AS51" s="209"/>
      <c r="AT51" s="210"/>
      <c r="AU51" s="779" t="s">
        <v>214</v>
      </c>
      <c r="AV51" s="779"/>
      <c r="AW51" s="779"/>
      <c r="AX51" s="780"/>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4"/>
      <c r="AS52" s="172" t="s">
        <v>271</v>
      </c>
      <c r="AT52" s="173"/>
      <c r="AU52" s="250"/>
      <c r="AV52" s="250"/>
      <c r="AW52" s="314" t="s">
        <v>261</v>
      </c>
      <c r="AX52" s="742"/>
    </row>
    <row r="53" spans="1:50" ht="23.25" hidden="1" customHeight="1" x14ac:dyDescent="0.15">
      <c r="A53" s="368"/>
      <c r="B53" s="366"/>
      <c r="C53" s="366"/>
      <c r="D53" s="366"/>
      <c r="E53" s="366"/>
      <c r="F53" s="367"/>
      <c r="G53" s="359"/>
      <c r="H53" s="360"/>
      <c r="I53" s="360"/>
      <c r="J53" s="360"/>
      <c r="K53" s="360"/>
      <c r="L53" s="360"/>
      <c r="M53" s="360"/>
      <c r="N53" s="360"/>
      <c r="O53" s="385"/>
      <c r="P53" s="95"/>
      <c r="Q53" s="95"/>
      <c r="R53" s="95"/>
      <c r="S53" s="95"/>
      <c r="T53" s="95"/>
      <c r="U53" s="95"/>
      <c r="V53" s="95"/>
      <c r="W53" s="95"/>
      <c r="X53" s="182"/>
      <c r="Y53" s="685" t="s">
        <v>45</v>
      </c>
      <c r="Z53" s="777"/>
      <c r="AA53" s="778"/>
      <c r="AB53" s="723"/>
      <c r="AC53" s="723"/>
      <c r="AD53" s="723"/>
      <c r="AE53" s="330"/>
      <c r="AF53" s="331"/>
      <c r="AG53" s="331"/>
      <c r="AH53" s="331"/>
      <c r="AI53" s="330"/>
      <c r="AJ53" s="331"/>
      <c r="AK53" s="331"/>
      <c r="AL53" s="331"/>
      <c r="AM53" s="330"/>
      <c r="AN53" s="331"/>
      <c r="AO53" s="331"/>
      <c r="AP53" s="331"/>
      <c r="AQ53" s="191"/>
      <c r="AR53" s="192"/>
      <c r="AS53" s="192"/>
      <c r="AT53" s="193"/>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4"/>
      <c r="Y54" s="271" t="s">
        <v>81</v>
      </c>
      <c r="Z54" s="272"/>
      <c r="AA54" s="273"/>
      <c r="AB54" s="738"/>
      <c r="AC54" s="738"/>
      <c r="AD54" s="738"/>
      <c r="AE54" s="330"/>
      <c r="AF54" s="331"/>
      <c r="AG54" s="331"/>
      <c r="AH54" s="331"/>
      <c r="AI54" s="330"/>
      <c r="AJ54" s="331"/>
      <c r="AK54" s="331"/>
      <c r="AL54" s="331"/>
      <c r="AM54" s="330"/>
      <c r="AN54" s="331"/>
      <c r="AO54" s="331"/>
      <c r="AP54" s="331"/>
      <c r="AQ54" s="191"/>
      <c r="AR54" s="192"/>
      <c r="AS54" s="192"/>
      <c r="AT54" s="193"/>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4"/>
      <c r="Q55" s="164"/>
      <c r="R55" s="164"/>
      <c r="S55" s="164"/>
      <c r="T55" s="164"/>
      <c r="U55" s="164"/>
      <c r="V55" s="164"/>
      <c r="W55" s="164"/>
      <c r="X55" s="186"/>
      <c r="Y55" s="271" t="s">
        <v>48</v>
      </c>
      <c r="Z55" s="272"/>
      <c r="AA55" s="273"/>
      <c r="AB55" s="739" t="s">
        <v>42</v>
      </c>
      <c r="AC55" s="739"/>
      <c r="AD55" s="739"/>
      <c r="AE55" s="330"/>
      <c r="AF55" s="331"/>
      <c r="AG55" s="331"/>
      <c r="AH55" s="331"/>
      <c r="AI55" s="330"/>
      <c r="AJ55" s="331"/>
      <c r="AK55" s="331"/>
      <c r="AL55" s="331"/>
      <c r="AM55" s="330"/>
      <c r="AN55" s="331"/>
      <c r="AO55" s="331"/>
      <c r="AP55" s="331"/>
      <c r="AQ55" s="191"/>
      <c r="AR55" s="192"/>
      <c r="AS55" s="192"/>
      <c r="AT55" s="193"/>
      <c r="AU55" s="331"/>
      <c r="AV55" s="331"/>
      <c r="AW55" s="331"/>
      <c r="AX55" s="417"/>
    </row>
    <row r="56" spans="1:50" ht="23.25" hidden="1" customHeight="1" x14ac:dyDescent="0.15">
      <c r="A56" s="283" t="s">
        <v>234</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362</v>
      </c>
      <c r="B58" s="366"/>
      <c r="C58" s="366"/>
      <c r="D58" s="366"/>
      <c r="E58" s="366"/>
      <c r="F58" s="367"/>
      <c r="G58" s="372" t="s">
        <v>181</v>
      </c>
      <c r="H58" s="373"/>
      <c r="I58" s="373"/>
      <c r="J58" s="373"/>
      <c r="K58" s="373"/>
      <c r="L58" s="373"/>
      <c r="M58" s="373"/>
      <c r="N58" s="373"/>
      <c r="O58" s="374"/>
      <c r="P58" s="375" t="s">
        <v>76</v>
      </c>
      <c r="Q58" s="373"/>
      <c r="R58" s="373"/>
      <c r="S58" s="373"/>
      <c r="T58" s="373"/>
      <c r="U58" s="373"/>
      <c r="V58" s="373"/>
      <c r="W58" s="373"/>
      <c r="X58" s="374"/>
      <c r="Y58" s="376"/>
      <c r="Z58" s="377"/>
      <c r="AA58" s="378"/>
      <c r="AB58" s="382" t="s">
        <v>39</v>
      </c>
      <c r="AC58" s="383"/>
      <c r="AD58" s="384"/>
      <c r="AE58" s="295" t="s">
        <v>158</v>
      </c>
      <c r="AF58" s="296"/>
      <c r="AG58" s="296"/>
      <c r="AH58" s="297"/>
      <c r="AI58" s="295" t="s">
        <v>393</v>
      </c>
      <c r="AJ58" s="296"/>
      <c r="AK58" s="296"/>
      <c r="AL58" s="297"/>
      <c r="AM58" s="298" t="s">
        <v>66</v>
      </c>
      <c r="AN58" s="298"/>
      <c r="AO58" s="298"/>
      <c r="AP58" s="298"/>
      <c r="AQ58" s="214" t="s">
        <v>270</v>
      </c>
      <c r="AR58" s="209"/>
      <c r="AS58" s="209"/>
      <c r="AT58" s="210"/>
      <c r="AU58" s="779" t="s">
        <v>214</v>
      </c>
      <c r="AV58" s="779"/>
      <c r="AW58" s="779"/>
      <c r="AX58" s="780"/>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4"/>
      <c r="AS59" s="172" t="s">
        <v>271</v>
      </c>
      <c r="AT59" s="173"/>
      <c r="AU59" s="250"/>
      <c r="AV59" s="250"/>
      <c r="AW59" s="314" t="s">
        <v>261</v>
      </c>
      <c r="AX59" s="742"/>
    </row>
    <row r="60" spans="1:50" ht="23.25" hidden="1" customHeight="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2"/>
      <c r="Y60" s="685" t="s">
        <v>45</v>
      </c>
      <c r="Z60" s="777"/>
      <c r="AA60" s="778"/>
      <c r="AB60" s="723"/>
      <c r="AC60" s="723"/>
      <c r="AD60" s="723"/>
      <c r="AE60" s="330"/>
      <c r="AF60" s="331"/>
      <c r="AG60" s="331"/>
      <c r="AH60" s="331"/>
      <c r="AI60" s="330"/>
      <c r="AJ60" s="331"/>
      <c r="AK60" s="331"/>
      <c r="AL60" s="331"/>
      <c r="AM60" s="330"/>
      <c r="AN60" s="331"/>
      <c r="AO60" s="331"/>
      <c r="AP60" s="331"/>
      <c r="AQ60" s="191"/>
      <c r="AR60" s="192"/>
      <c r="AS60" s="192"/>
      <c r="AT60" s="193"/>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4"/>
      <c r="Y61" s="271" t="s">
        <v>81</v>
      </c>
      <c r="Z61" s="272"/>
      <c r="AA61" s="273"/>
      <c r="AB61" s="738"/>
      <c r="AC61" s="738"/>
      <c r="AD61" s="738"/>
      <c r="AE61" s="330"/>
      <c r="AF61" s="331"/>
      <c r="AG61" s="331"/>
      <c r="AH61" s="331"/>
      <c r="AI61" s="330"/>
      <c r="AJ61" s="331"/>
      <c r="AK61" s="331"/>
      <c r="AL61" s="331"/>
      <c r="AM61" s="330"/>
      <c r="AN61" s="331"/>
      <c r="AO61" s="331"/>
      <c r="AP61" s="331"/>
      <c r="AQ61" s="191"/>
      <c r="AR61" s="192"/>
      <c r="AS61" s="192"/>
      <c r="AT61" s="193"/>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4"/>
      <c r="Q62" s="164"/>
      <c r="R62" s="164"/>
      <c r="S62" s="164"/>
      <c r="T62" s="164"/>
      <c r="U62" s="164"/>
      <c r="V62" s="164"/>
      <c r="W62" s="164"/>
      <c r="X62" s="186"/>
      <c r="Y62" s="271" t="s">
        <v>48</v>
      </c>
      <c r="Z62" s="272"/>
      <c r="AA62" s="273"/>
      <c r="AB62" s="416" t="s">
        <v>42</v>
      </c>
      <c r="AC62" s="416"/>
      <c r="AD62" s="416"/>
      <c r="AE62" s="330"/>
      <c r="AF62" s="331"/>
      <c r="AG62" s="331"/>
      <c r="AH62" s="331"/>
      <c r="AI62" s="330"/>
      <c r="AJ62" s="331"/>
      <c r="AK62" s="331"/>
      <c r="AL62" s="331"/>
      <c r="AM62" s="330"/>
      <c r="AN62" s="331"/>
      <c r="AO62" s="331"/>
      <c r="AP62" s="331"/>
      <c r="AQ62" s="191"/>
      <c r="AR62" s="192"/>
      <c r="AS62" s="192"/>
      <c r="AT62" s="193"/>
      <c r="AU62" s="331"/>
      <c r="AV62" s="331"/>
      <c r="AW62" s="331"/>
      <c r="AX62" s="417"/>
    </row>
    <row r="63" spans="1:50" ht="23.25" hidden="1" customHeight="1" x14ac:dyDescent="0.15">
      <c r="A63" s="283" t="s">
        <v>234</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246</v>
      </c>
      <c r="B65" s="350"/>
      <c r="C65" s="350"/>
      <c r="D65" s="350"/>
      <c r="E65" s="350"/>
      <c r="F65" s="351"/>
      <c r="G65" s="390"/>
      <c r="H65" s="169" t="s">
        <v>181</v>
      </c>
      <c r="I65" s="169"/>
      <c r="J65" s="169"/>
      <c r="K65" s="169"/>
      <c r="L65" s="169"/>
      <c r="M65" s="169"/>
      <c r="N65" s="169"/>
      <c r="O65" s="170"/>
      <c r="P65" s="177" t="s">
        <v>76</v>
      </c>
      <c r="Q65" s="169"/>
      <c r="R65" s="169"/>
      <c r="S65" s="169"/>
      <c r="T65" s="169"/>
      <c r="U65" s="169"/>
      <c r="V65" s="170"/>
      <c r="W65" s="392" t="s">
        <v>102</v>
      </c>
      <c r="X65" s="393"/>
      <c r="Y65" s="396"/>
      <c r="Z65" s="396"/>
      <c r="AA65" s="397"/>
      <c r="AB65" s="177" t="s">
        <v>39</v>
      </c>
      <c r="AC65" s="169"/>
      <c r="AD65" s="170"/>
      <c r="AE65" s="295" t="s">
        <v>158</v>
      </c>
      <c r="AF65" s="296"/>
      <c r="AG65" s="296"/>
      <c r="AH65" s="297"/>
      <c r="AI65" s="295" t="s">
        <v>393</v>
      </c>
      <c r="AJ65" s="296"/>
      <c r="AK65" s="296"/>
      <c r="AL65" s="297"/>
      <c r="AM65" s="298" t="s">
        <v>66</v>
      </c>
      <c r="AN65" s="298"/>
      <c r="AO65" s="298"/>
      <c r="AP65" s="298"/>
      <c r="AQ65" s="177" t="s">
        <v>270</v>
      </c>
      <c r="AR65" s="169"/>
      <c r="AS65" s="169"/>
      <c r="AT65" s="170"/>
      <c r="AU65" s="200" t="s">
        <v>214</v>
      </c>
      <c r="AV65" s="200"/>
      <c r="AW65" s="200"/>
      <c r="AX65" s="201"/>
    </row>
    <row r="66" spans="1:50" ht="18.75" hidden="1" customHeight="1" x14ac:dyDescent="0.15">
      <c r="A66" s="333"/>
      <c r="B66" s="334"/>
      <c r="C66" s="334"/>
      <c r="D66" s="334"/>
      <c r="E66" s="334"/>
      <c r="F66" s="335"/>
      <c r="G66" s="391"/>
      <c r="H66" s="172"/>
      <c r="I66" s="172"/>
      <c r="J66" s="172"/>
      <c r="K66" s="172"/>
      <c r="L66" s="172"/>
      <c r="M66" s="172"/>
      <c r="N66" s="172"/>
      <c r="O66" s="173"/>
      <c r="P66" s="178"/>
      <c r="Q66" s="172"/>
      <c r="R66" s="172"/>
      <c r="S66" s="172"/>
      <c r="T66" s="172"/>
      <c r="U66" s="172"/>
      <c r="V66" s="173"/>
      <c r="W66" s="394"/>
      <c r="X66" s="395"/>
      <c r="Y66" s="377"/>
      <c r="Z66" s="377"/>
      <c r="AA66" s="378"/>
      <c r="AB66" s="178"/>
      <c r="AC66" s="172"/>
      <c r="AD66" s="173"/>
      <c r="AE66" s="270"/>
      <c r="AF66" s="265"/>
      <c r="AG66" s="265"/>
      <c r="AH66" s="266"/>
      <c r="AI66" s="270"/>
      <c r="AJ66" s="265"/>
      <c r="AK66" s="265"/>
      <c r="AL66" s="266"/>
      <c r="AM66" s="299"/>
      <c r="AN66" s="299"/>
      <c r="AO66" s="299"/>
      <c r="AP66" s="299"/>
      <c r="AQ66" s="249"/>
      <c r="AR66" s="250"/>
      <c r="AS66" s="172" t="s">
        <v>271</v>
      </c>
      <c r="AT66" s="173"/>
      <c r="AU66" s="250"/>
      <c r="AV66" s="250"/>
      <c r="AW66" s="172" t="s">
        <v>261</v>
      </c>
      <c r="AX66" s="203"/>
    </row>
    <row r="67" spans="1:50" ht="23.25" hidden="1" customHeight="1" x14ac:dyDescent="0.15">
      <c r="A67" s="333"/>
      <c r="B67" s="334"/>
      <c r="C67" s="334"/>
      <c r="D67" s="334"/>
      <c r="E67" s="334"/>
      <c r="F67" s="335"/>
      <c r="G67" s="357" t="s">
        <v>274</v>
      </c>
      <c r="H67" s="398"/>
      <c r="I67" s="399"/>
      <c r="J67" s="399"/>
      <c r="K67" s="399"/>
      <c r="L67" s="399"/>
      <c r="M67" s="399"/>
      <c r="N67" s="399"/>
      <c r="O67" s="400"/>
      <c r="P67" s="398"/>
      <c r="Q67" s="399"/>
      <c r="R67" s="399"/>
      <c r="S67" s="399"/>
      <c r="T67" s="399"/>
      <c r="U67" s="399"/>
      <c r="V67" s="400"/>
      <c r="W67" s="404"/>
      <c r="X67" s="405"/>
      <c r="Y67" s="205" t="s">
        <v>45</v>
      </c>
      <c r="Z67" s="205"/>
      <c r="AA67" s="206"/>
      <c r="AB67" s="775" t="s">
        <v>79</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8" t="s">
        <v>81</v>
      </c>
      <c r="Z68" s="188"/>
      <c r="AA68" s="189"/>
      <c r="AB68" s="776" t="s">
        <v>79</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8" t="s">
        <v>48</v>
      </c>
      <c r="Z69" s="188"/>
      <c r="AA69" s="189"/>
      <c r="AB69" s="774" t="s">
        <v>42</v>
      </c>
      <c r="AC69" s="774"/>
      <c r="AD69" s="774"/>
      <c r="AE69" s="709"/>
      <c r="AF69" s="710"/>
      <c r="AG69" s="710"/>
      <c r="AH69" s="710"/>
      <c r="AI69" s="709"/>
      <c r="AJ69" s="710"/>
      <c r="AK69" s="710"/>
      <c r="AL69" s="710"/>
      <c r="AM69" s="709"/>
      <c r="AN69" s="710"/>
      <c r="AO69" s="710"/>
      <c r="AP69" s="710"/>
      <c r="AQ69" s="330"/>
      <c r="AR69" s="331"/>
      <c r="AS69" s="331"/>
      <c r="AT69" s="332"/>
      <c r="AU69" s="331"/>
      <c r="AV69" s="331"/>
      <c r="AW69" s="331"/>
      <c r="AX69" s="417"/>
    </row>
    <row r="70" spans="1:50" ht="23.25" hidden="1" customHeight="1" x14ac:dyDescent="0.15">
      <c r="A70" s="333" t="s">
        <v>368</v>
      </c>
      <c r="B70" s="334"/>
      <c r="C70" s="334"/>
      <c r="D70" s="334"/>
      <c r="E70" s="334"/>
      <c r="F70" s="335"/>
      <c r="G70" s="339" t="s">
        <v>275</v>
      </c>
      <c r="H70" s="340"/>
      <c r="I70" s="340"/>
      <c r="J70" s="340"/>
      <c r="K70" s="340"/>
      <c r="L70" s="340"/>
      <c r="M70" s="340"/>
      <c r="N70" s="340"/>
      <c r="O70" s="340"/>
      <c r="P70" s="340"/>
      <c r="Q70" s="340"/>
      <c r="R70" s="340"/>
      <c r="S70" s="340"/>
      <c r="T70" s="340"/>
      <c r="U70" s="340"/>
      <c r="V70" s="340"/>
      <c r="W70" s="343" t="s">
        <v>383</v>
      </c>
      <c r="X70" s="344"/>
      <c r="Y70" s="205" t="s">
        <v>45</v>
      </c>
      <c r="Z70" s="205"/>
      <c r="AA70" s="206"/>
      <c r="AB70" s="775" t="s">
        <v>79</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8" t="s">
        <v>81</v>
      </c>
      <c r="Z71" s="188"/>
      <c r="AA71" s="189"/>
      <c r="AB71" s="776" t="s">
        <v>79</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8" t="s">
        <v>48</v>
      </c>
      <c r="Z72" s="188"/>
      <c r="AA72" s="189"/>
      <c r="AB72" s="774" t="s">
        <v>42</v>
      </c>
      <c r="AC72" s="774"/>
      <c r="AD72" s="774"/>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246</v>
      </c>
      <c r="B73" s="350"/>
      <c r="C73" s="350"/>
      <c r="D73" s="350"/>
      <c r="E73" s="350"/>
      <c r="F73" s="351"/>
      <c r="G73" s="352"/>
      <c r="H73" s="169" t="s">
        <v>181</v>
      </c>
      <c r="I73" s="169"/>
      <c r="J73" s="169"/>
      <c r="K73" s="169"/>
      <c r="L73" s="169"/>
      <c r="M73" s="169"/>
      <c r="N73" s="169"/>
      <c r="O73" s="170"/>
      <c r="P73" s="177" t="s">
        <v>76</v>
      </c>
      <c r="Q73" s="169"/>
      <c r="R73" s="169"/>
      <c r="S73" s="169"/>
      <c r="T73" s="169"/>
      <c r="U73" s="169"/>
      <c r="V73" s="169"/>
      <c r="W73" s="169"/>
      <c r="X73" s="170"/>
      <c r="Y73" s="354"/>
      <c r="Z73" s="355"/>
      <c r="AA73" s="356"/>
      <c r="AB73" s="177" t="s">
        <v>39</v>
      </c>
      <c r="AC73" s="169"/>
      <c r="AD73" s="170"/>
      <c r="AE73" s="295" t="s">
        <v>158</v>
      </c>
      <c r="AF73" s="296"/>
      <c r="AG73" s="296"/>
      <c r="AH73" s="297"/>
      <c r="AI73" s="295" t="s">
        <v>393</v>
      </c>
      <c r="AJ73" s="296"/>
      <c r="AK73" s="296"/>
      <c r="AL73" s="297"/>
      <c r="AM73" s="298" t="s">
        <v>66</v>
      </c>
      <c r="AN73" s="298"/>
      <c r="AO73" s="298"/>
      <c r="AP73" s="298"/>
      <c r="AQ73" s="177" t="s">
        <v>270</v>
      </c>
      <c r="AR73" s="169"/>
      <c r="AS73" s="169"/>
      <c r="AT73" s="170"/>
      <c r="AU73" s="243" t="s">
        <v>214</v>
      </c>
      <c r="AV73" s="200"/>
      <c r="AW73" s="200"/>
      <c r="AX73" s="201"/>
    </row>
    <row r="74" spans="1:50" ht="18.75" hidden="1" customHeight="1" x14ac:dyDescent="0.15">
      <c r="A74" s="333"/>
      <c r="B74" s="334"/>
      <c r="C74" s="334"/>
      <c r="D74" s="334"/>
      <c r="E74" s="334"/>
      <c r="F74" s="335"/>
      <c r="G74" s="353"/>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0"/>
      <c r="AF74" s="265"/>
      <c r="AG74" s="265"/>
      <c r="AH74" s="266"/>
      <c r="AI74" s="270"/>
      <c r="AJ74" s="265"/>
      <c r="AK74" s="265"/>
      <c r="AL74" s="266"/>
      <c r="AM74" s="299"/>
      <c r="AN74" s="299"/>
      <c r="AO74" s="299"/>
      <c r="AP74" s="299"/>
      <c r="AQ74" s="202"/>
      <c r="AR74" s="194"/>
      <c r="AS74" s="172" t="s">
        <v>271</v>
      </c>
      <c r="AT74" s="173"/>
      <c r="AU74" s="202"/>
      <c r="AV74" s="194"/>
      <c r="AW74" s="172" t="s">
        <v>261</v>
      </c>
      <c r="AX74" s="203"/>
    </row>
    <row r="75" spans="1:50" ht="23.25" hidden="1" customHeight="1" x14ac:dyDescent="0.15">
      <c r="A75" s="333"/>
      <c r="B75" s="334"/>
      <c r="C75" s="334"/>
      <c r="D75" s="334"/>
      <c r="E75" s="334"/>
      <c r="F75" s="335"/>
      <c r="G75" s="357" t="s">
        <v>274</v>
      </c>
      <c r="H75" s="95"/>
      <c r="I75" s="95"/>
      <c r="J75" s="95"/>
      <c r="K75" s="95"/>
      <c r="L75" s="95"/>
      <c r="M75" s="95"/>
      <c r="N75" s="95"/>
      <c r="O75" s="182"/>
      <c r="P75" s="95"/>
      <c r="Q75" s="95"/>
      <c r="R75" s="95"/>
      <c r="S75" s="95"/>
      <c r="T75" s="95"/>
      <c r="U75" s="95"/>
      <c r="V75" s="95"/>
      <c r="W75" s="95"/>
      <c r="X75" s="182"/>
      <c r="Y75" s="204" t="s">
        <v>45</v>
      </c>
      <c r="Z75" s="205"/>
      <c r="AA75" s="206"/>
      <c r="AB75" s="238"/>
      <c r="AC75" s="238"/>
      <c r="AD75" s="238"/>
      <c r="AE75" s="191"/>
      <c r="AF75" s="192"/>
      <c r="AG75" s="192"/>
      <c r="AH75" s="192"/>
      <c r="AI75" s="191"/>
      <c r="AJ75" s="192"/>
      <c r="AK75" s="192"/>
      <c r="AL75" s="192"/>
      <c r="AM75" s="191"/>
      <c r="AN75" s="192"/>
      <c r="AO75" s="192"/>
      <c r="AP75" s="192"/>
      <c r="AQ75" s="191"/>
      <c r="AR75" s="192"/>
      <c r="AS75" s="192"/>
      <c r="AT75" s="193"/>
      <c r="AU75" s="331"/>
      <c r="AV75" s="331"/>
      <c r="AW75" s="331"/>
      <c r="AX75" s="417"/>
    </row>
    <row r="76" spans="1:50" ht="23.25" hidden="1" customHeight="1" x14ac:dyDescent="0.15">
      <c r="A76" s="333"/>
      <c r="B76" s="334"/>
      <c r="C76" s="334"/>
      <c r="D76" s="334"/>
      <c r="E76" s="334"/>
      <c r="F76" s="335"/>
      <c r="G76" s="339"/>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1"/>
      <c r="AV76" s="331"/>
      <c r="AW76" s="331"/>
      <c r="AX76" s="417"/>
    </row>
    <row r="77" spans="1:50" ht="23.25" hidden="1" customHeight="1" x14ac:dyDescent="0.15">
      <c r="A77" s="333"/>
      <c r="B77" s="334"/>
      <c r="C77" s="334"/>
      <c r="D77" s="334"/>
      <c r="E77" s="334"/>
      <c r="F77" s="335"/>
      <c r="G77" s="358"/>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6"/>
      <c r="AF77" s="767"/>
      <c r="AG77" s="767"/>
      <c r="AH77" s="767"/>
      <c r="AI77" s="766"/>
      <c r="AJ77" s="767"/>
      <c r="AK77" s="767"/>
      <c r="AL77" s="767"/>
      <c r="AM77" s="766"/>
      <c r="AN77" s="767"/>
      <c r="AO77" s="767"/>
      <c r="AP77" s="767"/>
      <c r="AQ77" s="191"/>
      <c r="AR77" s="192"/>
      <c r="AS77" s="192"/>
      <c r="AT77" s="193"/>
      <c r="AU77" s="331"/>
      <c r="AV77" s="331"/>
      <c r="AW77" s="331"/>
      <c r="AX77" s="417"/>
    </row>
    <row r="78" spans="1:50" ht="69.75" hidden="1" customHeight="1" x14ac:dyDescent="0.15">
      <c r="A78" s="768" t="s">
        <v>267</v>
      </c>
      <c r="B78" s="769"/>
      <c r="C78" s="769"/>
      <c r="D78" s="769"/>
      <c r="E78" s="337" t="s">
        <v>38</v>
      </c>
      <c r="F78" s="338"/>
      <c r="G78" s="15" t="s">
        <v>275</v>
      </c>
      <c r="H78" s="770"/>
      <c r="I78" s="666"/>
      <c r="J78" s="666"/>
      <c r="K78" s="666"/>
      <c r="L78" s="666"/>
      <c r="M78" s="666"/>
      <c r="N78" s="666"/>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361</v>
      </c>
      <c r="AP79" s="746"/>
      <c r="AQ79" s="746"/>
      <c r="AR79" s="41" t="s">
        <v>254</v>
      </c>
      <c r="AS79" s="745"/>
      <c r="AT79" s="746"/>
      <c r="AU79" s="746"/>
      <c r="AV79" s="746"/>
      <c r="AW79" s="746"/>
      <c r="AX79" s="747"/>
    </row>
    <row r="80" spans="1:50" ht="18.75" hidden="1" customHeight="1" x14ac:dyDescent="0.15">
      <c r="A80" s="136" t="s">
        <v>177</v>
      </c>
      <c r="B80" s="748" t="s">
        <v>292</v>
      </c>
      <c r="C80" s="749"/>
      <c r="D80" s="749"/>
      <c r="E80" s="749"/>
      <c r="F80" s="750"/>
      <c r="G80" s="311" t="s">
        <v>46</v>
      </c>
      <c r="H80" s="311"/>
      <c r="I80" s="311"/>
      <c r="J80" s="311"/>
      <c r="K80" s="311"/>
      <c r="L80" s="311"/>
      <c r="M80" s="311"/>
      <c r="N80" s="311"/>
      <c r="O80" s="311"/>
      <c r="P80" s="311"/>
      <c r="Q80" s="311"/>
      <c r="R80" s="311"/>
      <c r="S80" s="311"/>
      <c r="T80" s="311"/>
      <c r="U80" s="311"/>
      <c r="V80" s="311"/>
      <c r="W80" s="311"/>
      <c r="X80" s="311"/>
      <c r="Y80" s="311"/>
      <c r="Z80" s="311"/>
      <c r="AA80" s="312"/>
      <c r="AB80" s="316" t="s">
        <v>418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3"/>
    </row>
    <row r="81" spans="1:50" ht="22.5" hidden="1" customHeight="1" x14ac:dyDescent="0.15">
      <c r="A81" s="137"/>
      <c r="B81" s="75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2"/>
    </row>
    <row r="82" spans="1:50" ht="22.5" hidden="1" customHeight="1" x14ac:dyDescent="0.15">
      <c r="A82" s="137"/>
      <c r="B82" s="751"/>
      <c r="C82" s="306"/>
      <c r="D82" s="306"/>
      <c r="E82" s="306"/>
      <c r="F82" s="307"/>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6"/>
      <c r="D83" s="306"/>
      <c r="E83" s="306"/>
      <c r="F83" s="307"/>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8"/>
      <c r="D84" s="308"/>
      <c r="E84" s="308"/>
      <c r="F84" s="309"/>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6" t="s">
        <v>226</v>
      </c>
      <c r="C85" s="306"/>
      <c r="D85" s="306"/>
      <c r="E85" s="306"/>
      <c r="F85" s="307"/>
      <c r="G85" s="310" t="s">
        <v>28</v>
      </c>
      <c r="H85" s="311"/>
      <c r="I85" s="311"/>
      <c r="J85" s="311"/>
      <c r="K85" s="311"/>
      <c r="L85" s="311"/>
      <c r="M85" s="311"/>
      <c r="N85" s="311"/>
      <c r="O85" s="312"/>
      <c r="P85" s="316" t="s">
        <v>100</v>
      </c>
      <c r="Q85" s="311"/>
      <c r="R85" s="311"/>
      <c r="S85" s="311"/>
      <c r="T85" s="311"/>
      <c r="U85" s="311"/>
      <c r="V85" s="311"/>
      <c r="W85" s="311"/>
      <c r="X85" s="312"/>
      <c r="Y85" s="174"/>
      <c r="Z85" s="175"/>
      <c r="AA85" s="176"/>
      <c r="AB85" s="295" t="s">
        <v>39</v>
      </c>
      <c r="AC85" s="296"/>
      <c r="AD85" s="297"/>
      <c r="AE85" s="295" t="s">
        <v>158</v>
      </c>
      <c r="AF85" s="296"/>
      <c r="AG85" s="296"/>
      <c r="AH85" s="297"/>
      <c r="AI85" s="295" t="s">
        <v>393</v>
      </c>
      <c r="AJ85" s="296"/>
      <c r="AK85" s="296"/>
      <c r="AL85" s="297"/>
      <c r="AM85" s="298" t="s">
        <v>66</v>
      </c>
      <c r="AN85" s="298"/>
      <c r="AO85" s="298"/>
      <c r="AP85" s="298"/>
      <c r="AQ85" s="177" t="s">
        <v>270</v>
      </c>
      <c r="AR85" s="169"/>
      <c r="AS85" s="169"/>
      <c r="AT85" s="170"/>
      <c r="AU85" s="740" t="s">
        <v>214</v>
      </c>
      <c r="AV85" s="740"/>
      <c r="AW85" s="740"/>
      <c r="AX85" s="741"/>
    </row>
    <row r="86" spans="1:50" ht="18.75" hidden="1" customHeight="1" x14ac:dyDescent="0.15">
      <c r="A86" s="137"/>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4"/>
      <c r="Z86" s="175"/>
      <c r="AA86" s="176"/>
      <c r="AB86" s="270"/>
      <c r="AC86" s="265"/>
      <c r="AD86" s="266"/>
      <c r="AE86" s="270"/>
      <c r="AF86" s="265"/>
      <c r="AG86" s="265"/>
      <c r="AH86" s="266"/>
      <c r="AI86" s="270"/>
      <c r="AJ86" s="265"/>
      <c r="AK86" s="265"/>
      <c r="AL86" s="266"/>
      <c r="AM86" s="299"/>
      <c r="AN86" s="299"/>
      <c r="AO86" s="299"/>
      <c r="AP86" s="299"/>
      <c r="AQ86" s="249"/>
      <c r="AR86" s="250"/>
      <c r="AS86" s="172" t="s">
        <v>271</v>
      </c>
      <c r="AT86" s="173"/>
      <c r="AU86" s="250"/>
      <c r="AV86" s="250"/>
      <c r="AW86" s="314" t="s">
        <v>261</v>
      </c>
      <c r="AX86" s="742"/>
    </row>
    <row r="87" spans="1:50" ht="23.25" hidden="1" customHeight="1" x14ac:dyDescent="0.15">
      <c r="A87" s="137"/>
      <c r="B87" s="306"/>
      <c r="C87" s="306"/>
      <c r="D87" s="306"/>
      <c r="E87" s="306"/>
      <c r="F87" s="307"/>
      <c r="G87" s="181"/>
      <c r="H87" s="95"/>
      <c r="I87" s="95"/>
      <c r="J87" s="95"/>
      <c r="K87" s="95"/>
      <c r="L87" s="95"/>
      <c r="M87" s="95"/>
      <c r="N87" s="95"/>
      <c r="O87" s="182"/>
      <c r="P87" s="95"/>
      <c r="Q87" s="300"/>
      <c r="R87" s="300"/>
      <c r="S87" s="300"/>
      <c r="T87" s="300"/>
      <c r="U87" s="300"/>
      <c r="V87" s="300"/>
      <c r="W87" s="300"/>
      <c r="X87" s="301"/>
      <c r="Y87" s="324" t="s">
        <v>13</v>
      </c>
      <c r="Z87" s="325"/>
      <c r="AA87" s="326"/>
      <c r="AB87" s="723"/>
      <c r="AC87" s="723"/>
      <c r="AD87" s="723"/>
      <c r="AE87" s="330"/>
      <c r="AF87" s="331"/>
      <c r="AG87" s="331"/>
      <c r="AH87" s="331"/>
      <c r="AI87" s="330"/>
      <c r="AJ87" s="331"/>
      <c r="AK87" s="331"/>
      <c r="AL87" s="331"/>
      <c r="AM87" s="330"/>
      <c r="AN87" s="331"/>
      <c r="AO87" s="331"/>
      <c r="AP87" s="331"/>
      <c r="AQ87" s="191"/>
      <c r="AR87" s="192"/>
      <c r="AS87" s="192"/>
      <c r="AT87" s="193"/>
      <c r="AU87" s="331"/>
      <c r="AV87" s="331"/>
      <c r="AW87" s="331"/>
      <c r="AX87" s="417"/>
    </row>
    <row r="88" spans="1:50" ht="23.25" hidden="1" customHeight="1" x14ac:dyDescent="0.15">
      <c r="A88" s="137"/>
      <c r="B88" s="306"/>
      <c r="C88" s="306"/>
      <c r="D88" s="306"/>
      <c r="E88" s="306"/>
      <c r="F88" s="307"/>
      <c r="G88" s="183"/>
      <c r="H88" s="98"/>
      <c r="I88" s="98"/>
      <c r="J88" s="98"/>
      <c r="K88" s="98"/>
      <c r="L88" s="98"/>
      <c r="M88" s="98"/>
      <c r="N88" s="98"/>
      <c r="O88" s="184"/>
      <c r="P88" s="302"/>
      <c r="Q88" s="302"/>
      <c r="R88" s="302"/>
      <c r="S88" s="302"/>
      <c r="T88" s="302"/>
      <c r="U88" s="302"/>
      <c r="V88" s="302"/>
      <c r="W88" s="302"/>
      <c r="X88" s="303"/>
      <c r="Y88" s="724" t="s">
        <v>81</v>
      </c>
      <c r="Z88" s="291"/>
      <c r="AA88" s="292"/>
      <c r="AB88" s="738"/>
      <c r="AC88" s="738"/>
      <c r="AD88" s="738"/>
      <c r="AE88" s="330"/>
      <c r="AF88" s="331"/>
      <c r="AG88" s="331"/>
      <c r="AH88" s="331"/>
      <c r="AI88" s="330"/>
      <c r="AJ88" s="331"/>
      <c r="AK88" s="331"/>
      <c r="AL88" s="331"/>
      <c r="AM88" s="330"/>
      <c r="AN88" s="331"/>
      <c r="AO88" s="331"/>
      <c r="AP88" s="331"/>
      <c r="AQ88" s="191"/>
      <c r="AR88" s="192"/>
      <c r="AS88" s="192"/>
      <c r="AT88" s="193"/>
      <c r="AU88" s="331"/>
      <c r="AV88" s="331"/>
      <c r="AW88" s="331"/>
      <c r="AX88" s="417"/>
    </row>
    <row r="89" spans="1:50" ht="23.25" hidden="1" customHeight="1" x14ac:dyDescent="0.15">
      <c r="A89" s="137"/>
      <c r="B89" s="308"/>
      <c r="C89" s="308"/>
      <c r="D89" s="308"/>
      <c r="E89" s="308"/>
      <c r="F89" s="309"/>
      <c r="G89" s="185"/>
      <c r="H89" s="164"/>
      <c r="I89" s="164"/>
      <c r="J89" s="164"/>
      <c r="K89" s="164"/>
      <c r="L89" s="164"/>
      <c r="M89" s="164"/>
      <c r="N89" s="164"/>
      <c r="O89" s="186"/>
      <c r="P89" s="304"/>
      <c r="Q89" s="304"/>
      <c r="R89" s="304"/>
      <c r="S89" s="304"/>
      <c r="T89" s="304"/>
      <c r="U89" s="304"/>
      <c r="V89" s="304"/>
      <c r="W89" s="304"/>
      <c r="X89" s="305"/>
      <c r="Y89" s="724" t="s">
        <v>48</v>
      </c>
      <c r="Z89" s="291"/>
      <c r="AA89" s="292"/>
      <c r="AB89" s="739" t="s">
        <v>42</v>
      </c>
      <c r="AC89" s="739"/>
      <c r="AD89" s="739"/>
      <c r="AE89" s="330"/>
      <c r="AF89" s="331"/>
      <c r="AG89" s="331"/>
      <c r="AH89" s="331"/>
      <c r="AI89" s="330"/>
      <c r="AJ89" s="331"/>
      <c r="AK89" s="331"/>
      <c r="AL89" s="331"/>
      <c r="AM89" s="330"/>
      <c r="AN89" s="331"/>
      <c r="AO89" s="331"/>
      <c r="AP89" s="331"/>
      <c r="AQ89" s="191"/>
      <c r="AR89" s="192"/>
      <c r="AS89" s="192"/>
      <c r="AT89" s="193"/>
      <c r="AU89" s="331"/>
      <c r="AV89" s="331"/>
      <c r="AW89" s="331"/>
      <c r="AX89" s="417"/>
    </row>
    <row r="90" spans="1:50" ht="18.75" hidden="1" customHeight="1" x14ac:dyDescent="0.15">
      <c r="A90" s="137"/>
      <c r="B90" s="306" t="s">
        <v>226</v>
      </c>
      <c r="C90" s="306"/>
      <c r="D90" s="306"/>
      <c r="E90" s="306"/>
      <c r="F90" s="307"/>
      <c r="G90" s="310" t="s">
        <v>28</v>
      </c>
      <c r="H90" s="311"/>
      <c r="I90" s="311"/>
      <c r="J90" s="311"/>
      <c r="K90" s="311"/>
      <c r="L90" s="311"/>
      <c r="M90" s="311"/>
      <c r="N90" s="311"/>
      <c r="O90" s="312"/>
      <c r="P90" s="316" t="s">
        <v>100</v>
      </c>
      <c r="Q90" s="311"/>
      <c r="R90" s="311"/>
      <c r="S90" s="311"/>
      <c r="T90" s="311"/>
      <c r="U90" s="311"/>
      <c r="V90" s="311"/>
      <c r="W90" s="311"/>
      <c r="X90" s="312"/>
      <c r="Y90" s="174"/>
      <c r="Z90" s="175"/>
      <c r="AA90" s="176"/>
      <c r="AB90" s="295" t="s">
        <v>39</v>
      </c>
      <c r="AC90" s="296"/>
      <c r="AD90" s="297"/>
      <c r="AE90" s="295" t="s">
        <v>158</v>
      </c>
      <c r="AF90" s="296"/>
      <c r="AG90" s="296"/>
      <c r="AH90" s="297"/>
      <c r="AI90" s="295" t="s">
        <v>393</v>
      </c>
      <c r="AJ90" s="296"/>
      <c r="AK90" s="296"/>
      <c r="AL90" s="297"/>
      <c r="AM90" s="298" t="s">
        <v>66</v>
      </c>
      <c r="AN90" s="298"/>
      <c r="AO90" s="298"/>
      <c r="AP90" s="298"/>
      <c r="AQ90" s="177" t="s">
        <v>270</v>
      </c>
      <c r="AR90" s="169"/>
      <c r="AS90" s="169"/>
      <c r="AT90" s="170"/>
      <c r="AU90" s="740" t="s">
        <v>214</v>
      </c>
      <c r="AV90" s="740"/>
      <c r="AW90" s="740"/>
      <c r="AX90" s="741"/>
    </row>
    <row r="91" spans="1:50" ht="18.75" hidden="1" customHeight="1" x14ac:dyDescent="0.15">
      <c r="A91" s="137"/>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4"/>
      <c r="Z91" s="175"/>
      <c r="AA91" s="176"/>
      <c r="AB91" s="270"/>
      <c r="AC91" s="265"/>
      <c r="AD91" s="266"/>
      <c r="AE91" s="270"/>
      <c r="AF91" s="265"/>
      <c r="AG91" s="265"/>
      <c r="AH91" s="266"/>
      <c r="AI91" s="270"/>
      <c r="AJ91" s="265"/>
      <c r="AK91" s="265"/>
      <c r="AL91" s="266"/>
      <c r="AM91" s="299"/>
      <c r="AN91" s="299"/>
      <c r="AO91" s="299"/>
      <c r="AP91" s="299"/>
      <c r="AQ91" s="249"/>
      <c r="AR91" s="250"/>
      <c r="AS91" s="172" t="s">
        <v>271</v>
      </c>
      <c r="AT91" s="173"/>
      <c r="AU91" s="250"/>
      <c r="AV91" s="250"/>
      <c r="AW91" s="314" t="s">
        <v>261</v>
      </c>
      <c r="AX91" s="742"/>
    </row>
    <row r="92" spans="1:50" ht="23.25" hidden="1" customHeight="1" x14ac:dyDescent="0.15">
      <c r="A92" s="137"/>
      <c r="B92" s="306"/>
      <c r="C92" s="306"/>
      <c r="D92" s="306"/>
      <c r="E92" s="306"/>
      <c r="F92" s="307"/>
      <c r="G92" s="181"/>
      <c r="H92" s="95"/>
      <c r="I92" s="95"/>
      <c r="J92" s="95"/>
      <c r="K92" s="95"/>
      <c r="L92" s="95"/>
      <c r="M92" s="95"/>
      <c r="N92" s="95"/>
      <c r="O92" s="182"/>
      <c r="P92" s="95"/>
      <c r="Q92" s="300"/>
      <c r="R92" s="300"/>
      <c r="S92" s="300"/>
      <c r="T92" s="300"/>
      <c r="U92" s="300"/>
      <c r="V92" s="300"/>
      <c r="W92" s="300"/>
      <c r="X92" s="301"/>
      <c r="Y92" s="324" t="s">
        <v>13</v>
      </c>
      <c r="Z92" s="325"/>
      <c r="AA92" s="326"/>
      <c r="AB92" s="723"/>
      <c r="AC92" s="723"/>
      <c r="AD92" s="723"/>
      <c r="AE92" s="330"/>
      <c r="AF92" s="331"/>
      <c r="AG92" s="331"/>
      <c r="AH92" s="331"/>
      <c r="AI92" s="330"/>
      <c r="AJ92" s="331"/>
      <c r="AK92" s="331"/>
      <c r="AL92" s="331"/>
      <c r="AM92" s="330"/>
      <c r="AN92" s="331"/>
      <c r="AO92" s="331"/>
      <c r="AP92" s="331"/>
      <c r="AQ92" s="191"/>
      <c r="AR92" s="192"/>
      <c r="AS92" s="192"/>
      <c r="AT92" s="193"/>
      <c r="AU92" s="331"/>
      <c r="AV92" s="331"/>
      <c r="AW92" s="331"/>
      <c r="AX92" s="417"/>
    </row>
    <row r="93" spans="1:50" ht="23.25" hidden="1" customHeight="1" x14ac:dyDescent="0.15">
      <c r="A93" s="137"/>
      <c r="B93" s="306"/>
      <c r="C93" s="306"/>
      <c r="D93" s="306"/>
      <c r="E93" s="306"/>
      <c r="F93" s="307"/>
      <c r="G93" s="183"/>
      <c r="H93" s="98"/>
      <c r="I93" s="98"/>
      <c r="J93" s="98"/>
      <c r="K93" s="98"/>
      <c r="L93" s="98"/>
      <c r="M93" s="98"/>
      <c r="N93" s="98"/>
      <c r="O93" s="184"/>
      <c r="P93" s="302"/>
      <c r="Q93" s="302"/>
      <c r="R93" s="302"/>
      <c r="S93" s="302"/>
      <c r="T93" s="302"/>
      <c r="U93" s="302"/>
      <c r="V93" s="302"/>
      <c r="W93" s="302"/>
      <c r="X93" s="303"/>
      <c r="Y93" s="724" t="s">
        <v>81</v>
      </c>
      <c r="Z93" s="291"/>
      <c r="AA93" s="292"/>
      <c r="AB93" s="738"/>
      <c r="AC93" s="738"/>
      <c r="AD93" s="738"/>
      <c r="AE93" s="330"/>
      <c r="AF93" s="331"/>
      <c r="AG93" s="331"/>
      <c r="AH93" s="331"/>
      <c r="AI93" s="330"/>
      <c r="AJ93" s="331"/>
      <c r="AK93" s="331"/>
      <c r="AL93" s="331"/>
      <c r="AM93" s="330"/>
      <c r="AN93" s="331"/>
      <c r="AO93" s="331"/>
      <c r="AP93" s="331"/>
      <c r="AQ93" s="191"/>
      <c r="AR93" s="192"/>
      <c r="AS93" s="192"/>
      <c r="AT93" s="193"/>
      <c r="AU93" s="331"/>
      <c r="AV93" s="331"/>
      <c r="AW93" s="331"/>
      <c r="AX93" s="417"/>
    </row>
    <row r="94" spans="1:50" ht="23.25" hidden="1" customHeight="1" x14ac:dyDescent="0.15">
      <c r="A94" s="137"/>
      <c r="B94" s="308"/>
      <c r="C94" s="308"/>
      <c r="D94" s="308"/>
      <c r="E94" s="308"/>
      <c r="F94" s="309"/>
      <c r="G94" s="185"/>
      <c r="H94" s="164"/>
      <c r="I94" s="164"/>
      <c r="J94" s="164"/>
      <c r="K94" s="164"/>
      <c r="L94" s="164"/>
      <c r="M94" s="164"/>
      <c r="N94" s="164"/>
      <c r="O94" s="186"/>
      <c r="P94" s="304"/>
      <c r="Q94" s="304"/>
      <c r="R94" s="304"/>
      <c r="S94" s="304"/>
      <c r="T94" s="304"/>
      <c r="U94" s="304"/>
      <c r="V94" s="304"/>
      <c r="W94" s="304"/>
      <c r="X94" s="305"/>
      <c r="Y94" s="724" t="s">
        <v>48</v>
      </c>
      <c r="Z94" s="291"/>
      <c r="AA94" s="292"/>
      <c r="AB94" s="739" t="s">
        <v>42</v>
      </c>
      <c r="AC94" s="739"/>
      <c r="AD94" s="739"/>
      <c r="AE94" s="330"/>
      <c r="AF94" s="331"/>
      <c r="AG94" s="331"/>
      <c r="AH94" s="331"/>
      <c r="AI94" s="330"/>
      <c r="AJ94" s="331"/>
      <c r="AK94" s="331"/>
      <c r="AL94" s="331"/>
      <c r="AM94" s="330"/>
      <c r="AN94" s="331"/>
      <c r="AO94" s="331"/>
      <c r="AP94" s="331"/>
      <c r="AQ94" s="191"/>
      <c r="AR94" s="192"/>
      <c r="AS94" s="192"/>
      <c r="AT94" s="193"/>
      <c r="AU94" s="331"/>
      <c r="AV94" s="331"/>
      <c r="AW94" s="331"/>
      <c r="AX94" s="417"/>
    </row>
    <row r="95" spans="1:50" ht="18.75" hidden="1" customHeight="1" x14ac:dyDescent="0.15">
      <c r="A95" s="137"/>
      <c r="B95" s="306" t="s">
        <v>226</v>
      </c>
      <c r="C95" s="306"/>
      <c r="D95" s="306"/>
      <c r="E95" s="306"/>
      <c r="F95" s="307"/>
      <c r="G95" s="310" t="s">
        <v>28</v>
      </c>
      <c r="H95" s="311"/>
      <c r="I95" s="311"/>
      <c r="J95" s="311"/>
      <c r="K95" s="311"/>
      <c r="L95" s="311"/>
      <c r="M95" s="311"/>
      <c r="N95" s="311"/>
      <c r="O95" s="312"/>
      <c r="P95" s="316" t="s">
        <v>100</v>
      </c>
      <c r="Q95" s="311"/>
      <c r="R95" s="311"/>
      <c r="S95" s="311"/>
      <c r="T95" s="311"/>
      <c r="U95" s="311"/>
      <c r="V95" s="311"/>
      <c r="W95" s="311"/>
      <c r="X95" s="312"/>
      <c r="Y95" s="174"/>
      <c r="Z95" s="175"/>
      <c r="AA95" s="176"/>
      <c r="AB95" s="295" t="s">
        <v>39</v>
      </c>
      <c r="AC95" s="296"/>
      <c r="AD95" s="297"/>
      <c r="AE95" s="295" t="s">
        <v>158</v>
      </c>
      <c r="AF95" s="296"/>
      <c r="AG95" s="296"/>
      <c r="AH95" s="297"/>
      <c r="AI95" s="295" t="s">
        <v>393</v>
      </c>
      <c r="AJ95" s="296"/>
      <c r="AK95" s="296"/>
      <c r="AL95" s="297"/>
      <c r="AM95" s="298" t="s">
        <v>66</v>
      </c>
      <c r="AN95" s="298"/>
      <c r="AO95" s="298"/>
      <c r="AP95" s="298"/>
      <c r="AQ95" s="177" t="s">
        <v>270</v>
      </c>
      <c r="AR95" s="169"/>
      <c r="AS95" s="169"/>
      <c r="AT95" s="170"/>
      <c r="AU95" s="740" t="s">
        <v>214</v>
      </c>
      <c r="AV95" s="740"/>
      <c r="AW95" s="740"/>
      <c r="AX95" s="741"/>
    </row>
    <row r="96" spans="1:50" ht="18.75" hidden="1" customHeight="1" x14ac:dyDescent="0.15">
      <c r="A96" s="137"/>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4"/>
      <c r="Z96" s="175"/>
      <c r="AA96" s="176"/>
      <c r="AB96" s="270"/>
      <c r="AC96" s="265"/>
      <c r="AD96" s="266"/>
      <c r="AE96" s="270"/>
      <c r="AF96" s="265"/>
      <c r="AG96" s="265"/>
      <c r="AH96" s="266"/>
      <c r="AI96" s="270"/>
      <c r="AJ96" s="265"/>
      <c r="AK96" s="265"/>
      <c r="AL96" s="266"/>
      <c r="AM96" s="299"/>
      <c r="AN96" s="299"/>
      <c r="AO96" s="299"/>
      <c r="AP96" s="299"/>
      <c r="AQ96" s="249"/>
      <c r="AR96" s="250"/>
      <c r="AS96" s="172" t="s">
        <v>271</v>
      </c>
      <c r="AT96" s="173"/>
      <c r="AU96" s="250"/>
      <c r="AV96" s="250"/>
      <c r="AW96" s="314" t="s">
        <v>261</v>
      </c>
      <c r="AX96" s="742"/>
    </row>
    <row r="97" spans="1:50" ht="23.25" hidden="1" customHeight="1" x14ac:dyDescent="0.15">
      <c r="A97" s="137"/>
      <c r="B97" s="306"/>
      <c r="C97" s="306"/>
      <c r="D97" s="306"/>
      <c r="E97" s="306"/>
      <c r="F97" s="307"/>
      <c r="G97" s="181"/>
      <c r="H97" s="95"/>
      <c r="I97" s="95"/>
      <c r="J97" s="95"/>
      <c r="K97" s="95"/>
      <c r="L97" s="95"/>
      <c r="M97" s="95"/>
      <c r="N97" s="95"/>
      <c r="O97" s="182"/>
      <c r="P97" s="95"/>
      <c r="Q97" s="300"/>
      <c r="R97" s="300"/>
      <c r="S97" s="300"/>
      <c r="T97" s="300"/>
      <c r="U97" s="300"/>
      <c r="V97" s="300"/>
      <c r="W97" s="300"/>
      <c r="X97" s="301"/>
      <c r="Y97" s="324" t="s">
        <v>13</v>
      </c>
      <c r="Z97" s="325"/>
      <c r="AA97" s="326"/>
      <c r="AB97" s="327"/>
      <c r="AC97" s="328"/>
      <c r="AD97" s="329"/>
      <c r="AE97" s="330"/>
      <c r="AF97" s="331"/>
      <c r="AG97" s="331"/>
      <c r="AH97" s="332"/>
      <c r="AI97" s="330"/>
      <c r="AJ97" s="331"/>
      <c r="AK97" s="331"/>
      <c r="AL97" s="332"/>
      <c r="AM97" s="330"/>
      <c r="AN97" s="331"/>
      <c r="AO97" s="331"/>
      <c r="AP97" s="331"/>
      <c r="AQ97" s="191"/>
      <c r="AR97" s="192"/>
      <c r="AS97" s="192"/>
      <c r="AT97" s="193"/>
      <c r="AU97" s="331"/>
      <c r="AV97" s="331"/>
      <c r="AW97" s="331"/>
      <c r="AX97" s="417"/>
    </row>
    <row r="98" spans="1:50" ht="23.25" hidden="1" customHeight="1" x14ac:dyDescent="0.15">
      <c r="A98" s="137"/>
      <c r="B98" s="306"/>
      <c r="C98" s="306"/>
      <c r="D98" s="306"/>
      <c r="E98" s="306"/>
      <c r="F98" s="307"/>
      <c r="G98" s="183"/>
      <c r="H98" s="98"/>
      <c r="I98" s="98"/>
      <c r="J98" s="98"/>
      <c r="K98" s="98"/>
      <c r="L98" s="98"/>
      <c r="M98" s="98"/>
      <c r="N98" s="98"/>
      <c r="O98" s="184"/>
      <c r="P98" s="302"/>
      <c r="Q98" s="302"/>
      <c r="R98" s="302"/>
      <c r="S98" s="302"/>
      <c r="T98" s="302"/>
      <c r="U98" s="302"/>
      <c r="V98" s="302"/>
      <c r="W98" s="302"/>
      <c r="X98" s="303"/>
      <c r="Y98" s="724" t="s">
        <v>81</v>
      </c>
      <c r="Z98" s="291"/>
      <c r="AA98" s="292"/>
      <c r="AB98" s="327"/>
      <c r="AC98" s="328"/>
      <c r="AD98" s="329"/>
      <c r="AE98" s="330"/>
      <c r="AF98" s="331"/>
      <c r="AG98" s="331"/>
      <c r="AH98" s="332"/>
      <c r="AI98" s="330"/>
      <c r="AJ98" s="331"/>
      <c r="AK98" s="331"/>
      <c r="AL98" s="332"/>
      <c r="AM98" s="330"/>
      <c r="AN98" s="331"/>
      <c r="AO98" s="331"/>
      <c r="AP98" s="331"/>
      <c r="AQ98" s="191"/>
      <c r="AR98" s="192"/>
      <c r="AS98" s="192"/>
      <c r="AT98" s="193"/>
      <c r="AU98" s="331"/>
      <c r="AV98" s="331"/>
      <c r="AW98" s="331"/>
      <c r="AX98" s="417"/>
    </row>
    <row r="99" spans="1:50" ht="23.25" hidden="1" customHeight="1" x14ac:dyDescent="0.15">
      <c r="A99" s="138"/>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5" t="s">
        <v>48</v>
      </c>
      <c r="Z99" s="726"/>
      <c r="AA99" s="727"/>
      <c r="AB99" s="728" t="s">
        <v>42</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4" t="s">
        <v>364</v>
      </c>
      <c r="B100" s="275"/>
      <c r="C100" s="275"/>
      <c r="D100" s="275"/>
      <c r="E100" s="275"/>
      <c r="F100" s="276"/>
      <c r="G100" s="293" t="s">
        <v>9</v>
      </c>
      <c r="H100" s="293"/>
      <c r="I100" s="293"/>
      <c r="J100" s="293"/>
      <c r="K100" s="293"/>
      <c r="L100" s="293"/>
      <c r="M100" s="293"/>
      <c r="N100" s="293"/>
      <c r="O100" s="293"/>
      <c r="P100" s="293"/>
      <c r="Q100" s="293"/>
      <c r="R100" s="293"/>
      <c r="S100" s="293"/>
      <c r="T100" s="293"/>
      <c r="U100" s="293"/>
      <c r="V100" s="293"/>
      <c r="W100" s="293"/>
      <c r="X100" s="294"/>
      <c r="Y100" s="443"/>
      <c r="Z100" s="444"/>
      <c r="AA100" s="445"/>
      <c r="AB100" s="712" t="s">
        <v>39</v>
      </c>
      <c r="AC100" s="712"/>
      <c r="AD100" s="712"/>
      <c r="AE100" s="713" t="s">
        <v>158</v>
      </c>
      <c r="AF100" s="714"/>
      <c r="AG100" s="714"/>
      <c r="AH100" s="715"/>
      <c r="AI100" s="713" t="s">
        <v>393</v>
      </c>
      <c r="AJ100" s="714"/>
      <c r="AK100" s="714"/>
      <c r="AL100" s="715"/>
      <c r="AM100" s="713" t="s">
        <v>66</v>
      </c>
      <c r="AN100" s="714"/>
      <c r="AO100" s="714"/>
      <c r="AP100" s="715"/>
      <c r="AQ100" s="716" t="s">
        <v>419</v>
      </c>
      <c r="AR100" s="717"/>
      <c r="AS100" s="717"/>
      <c r="AT100" s="718"/>
      <c r="AU100" s="716" t="s">
        <v>146</v>
      </c>
      <c r="AV100" s="717"/>
      <c r="AW100" s="717"/>
      <c r="AX100" s="719"/>
    </row>
    <row r="101" spans="1:50" ht="23.25" customHeight="1" x14ac:dyDescent="0.15">
      <c r="A101" s="277"/>
      <c r="B101" s="278"/>
      <c r="C101" s="278"/>
      <c r="D101" s="278"/>
      <c r="E101" s="278"/>
      <c r="F101" s="279"/>
      <c r="G101" s="95" t="s">
        <v>504</v>
      </c>
      <c r="H101" s="95"/>
      <c r="I101" s="95"/>
      <c r="J101" s="95"/>
      <c r="K101" s="95"/>
      <c r="L101" s="95"/>
      <c r="M101" s="95"/>
      <c r="N101" s="95"/>
      <c r="O101" s="95"/>
      <c r="P101" s="95"/>
      <c r="Q101" s="95"/>
      <c r="R101" s="95"/>
      <c r="S101" s="95"/>
      <c r="T101" s="95"/>
      <c r="U101" s="95"/>
      <c r="V101" s="95"/>
      <c r="W101" s="95"/>
      <c r="X101" s="182"/>
      <c r="Y101" s="720" t="s">
        <v>49</v>
      </c>
      <c r="Z101" s="721"/>
      <c r="AA101" s="722"/>
      <c r="AB101" s="723" t="s">
        <v>505</v>
      </c>
      <c r="AC101" s="723"/>
      <c r="AD101" s="723"/>
      <c r="AE101" s="330">
        <v>63</v>
      </c>
      <c r="AF101" s="331"/>
      <c r="AG101" s="331"/>
      <c r="AH101" s="332"/>
      <c r="AI101" s="330">
        <v>83</v>
      </c>
      <c r="AJ101" s="331"/>
      <c r="AK101" s="331"/>
      <c r="AL101" s="332"/>
      <c r="AM101" s="330">
        <v>181</v>
      </c>
      <c r="AN101" s="331"/>
      <c r="AO101" s="331"/>
      <c r="AP101" s="332"/>
      <c r="AQ101" s="330"/>
      <c r="AR101" s="331"/>
      <c r="AS101" s="331"/>
      <c r="AT101" s="332"/>
      <c r="AU101" s="330"/>
      <c r="AV101" s="331"/>
      <c r="AW101" s="331"/>
      <c r="AX101" s="332"/>
    </row>
    <row r="102" spans="1:50" ht="23.25" customHeight="1" x14ac:dyDescent="0.15">
      <c r="A102" s="280"/>
      <c r="B102" s="281"/>
      <c r="C102" s="281"/>
      <c r="D102" s="281"/>
      <c r="E102" s="281"/>
      <c r="F102" s="282"/>
      <c r="G102" s="164"/>
      <c r="H102" s="164"/>
      <c r="I102" s="164"/>
      <c r="J102" s="164"/>
      <c r="K102" s="164"/>
      <c r="L102" s="164"/>
      <c r="M102" s="164"/>
      <c r="N102" s="164"/>
      <c r="O102" s="164"/>
      <c r="P102" s="164"/>
      <c r="Q102" s="164"/>
      <c r="R102" s="164"/>
      <c r="S102" s="164"/>
      <c r="T102" s="164"/>
      <c r="U102" s="164"/>
      <c r="V102" s="164"/>
      <c r="W102" s="164"/>
      <c r="X102" s="186"/>
      <c r="Y102" s="706" t="s">
        <v>109</v>
      </c>
      <c r="Z102" s="686"/>
      <c r="AA102" s="687"/>
      <c r="AB102" s="723" t="s">
        <v>505</v>
      </c>
      <c r="AC102" s="723"/>
      <c r="AD102" s="723"/>
      <c r="AE102" s="683">
        <v>61</v>
      </c>
      <c r="AF102" s="683"/>
      <c r="AG102" s="683"/>
      <c r="AH102" s="683"/>
      <c r="AI102" s="683">
        <v>85</v>
      </c>
      <c r="AJ102" s="683"/>
      <c r="AK102" s="683"/>
      <c r="AL102" s="683"/>
      <c r="AM102" s="683">
        <v>190</v>
      </c>
      <c r="AN102" s="683"/>
      <c r="AO102" s="683"/>
      <c r="AP102" s="683"/>
      <c r="AQ102" s="709">
        <v>282</v>
      </c>
      <c r="AR102" s="710"/>
      <c r="AS102" s="710"/>
      <c r="AT102" s="711"/>
      <c r="AU102" s="709"/>
      <c r="AV102" s="710"/>
      <c r="AW102" s="710"/>
      <c r="AX102" s="711"/>
    </row>
    <row r="103" spans="1:50" ht="31.5" hidden="1" customHeight="1" x14ac:dyDescent="0.15">
      <c r="A103" s="283" t="s">
        <v>364</v>
      </c>
      <c r="B103" s="284"/>
      <c r="C103" s="284"/>
      <c r="D103" s="284"/>
      <c r="E103" s="284"/>
      <c r="F103" s="285"/>
      <c r="G103" s="291" t="s">
        <v>9</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39</v>
      </c>
      <c r="AC103" s="272"/>
      <c r="AD103" s="273"/>
      <c r="AE103" s="271" t="s">
        <v>158</v>
      </c>
      <c r="AF103" s="272"/>
      <c r="AG103" s="272"/>
      <c r="AH103" s="273"/>
      <c r="AI103" s="271" t="s">
        <v>393</v>
      </c>
      <c r="AJ103" s="272"/>
      <c r="AK103" s="272"/>
      <c r="AL103" s="273"/>
      <c r="AM103" s="271" t="s">
        <v>66</v>
      </c>
      <c r="AN103" s="272"/>
      <c r="AO103" s="272"/>
      <c r="AP103" s="273"/>
      <c r="AQ103" s="696" t="s">
        <v>419</v>
      </c>
      <c r="AR103" s="697"/>
      <c r="AS103" s="697"/>
      <c r="AT103" s="698"/>
      <c r="AU103" s="696" t="s">
        <v>146</v>
      </c>
      <c r="AV103" s="697"/>
      <c r="AW103" s="697"/>
      <c r="AX103" s="699"/>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700" t="s">
        <v>49</v>
      </c>
      <c r="Z104" s="701"/>
      <c r="AA104" s="702"/>
      <c r="AB104" s="703"/>
      <c r="AC104" s="704"/>
      <c r="AD104" s="705"/>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4"/>
      <c r="H105" s="164"/>
      <c r="I105" s="164"/>
      <c r="J105" s="164"/>
      <c r="K105" s="164"/>
      <c r="L105" s="164"/>
      <c r="M105" s="164"/>
      <c r="N105" s="164"/>
      <c r="O105" s="164"/>
      <c r="P105" s="164"/>
      <c r="Q105" s="164"/>
      <c r="R105" s="164"/>
      <c r="S105" s="164"/>
      <c r="T105" s="164"/>
      <c r="U105" s="164"/>
      <c r="V105" s="164"/>
      <c r="W105" s="164"/>
      <c r="X105" s="186"/>
      <c r="Y105" s="706" t="s">
        <v>109</v>
      </c>
      <c r="Z105" s="707"/>
      <c r="AA105" s="708"/>
      <c r="AB105" s="327"/>
      <c r="AC105" s="328"/>
      <c r="AD105" s="329"/>
      <c r="AE105" s="683"/>
      <c r="AF105" s="683"/>
      <c r="AG105" s="683"/>
      <c r="AH105" s="683"/>
      <c r="AI105" s="683"/>
      <c r="AJ105" s="683"/>
      <c r="AK105" s="683"/>
      <c r="AL105" s="683"/>
      <c r="AM105" s="683"/>
      <c r="AN105" s="683"/>
      <c r="AO105" s="683"/>
      <c r="AP105" s="683"/>
      <c r="AQ105" s="330"/>
      <c r="AR105" s="331"/>
      <c r="AS105" s="331"/>
      <c r="AT105" s="332"/>
      <c r="AU105" s="709"/>
      <c r="AV105" s="710"/>
      <c r="AW105" s="710"/>
      <c r="AX105" s="711"/>
    </row>
    <row r="106" spans="1:50" ht="31.5" hidden="1" customHeight="1" x14ac:dyDescent="0.15">
      <c r="A106" s="283" t="s">
        <v>364</v>
      </c>
      <c r="B106" s="284"/>
      <c r="C106" s="284"/>
      <c r="D106" s="284"/>
      <c r="E106" s="284"/>
      <c r="F106" s="285"/>
      <c r="G106" s="291" t="s">
        <v>9</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39</v>
      </c>
      <c r="AC106" s="272"/>
      <c r="AD106" s="273"/>
      <c r="AE106" s="271" t="s">
        <v>158</v>
      </c>
      <c r="AF106" s="272"/>
      <c r="AG106" s="272"/>
      <c r="AH106" s="273"/>
      <c r="AI106" s="271" t="s">
        <v>393</v>
      </c>
      <c r="AJ106" s="272"/>
      <c r="AK106" s="272"/>
      <c r="AL106" s="273"/>
      <c r="AM106" s="271" t="s">
        <v>66</v>
      </c>
      <c r="AN106" s="272"/>
      <c r="AO106" s="272"/>
      <c r="AP106" s="273"/>
      <c r="AQ106" s="696" t="s">
        <v>419</v>
      </c>
      <c r="AR106" s="697"/>
      <c r="AS106" s="697"/>
      <c r="AT106" s="698"/>
      <c r="AU106" s="696" t="s">
        <v>146</v>
      </c>
      <c r="AV106" s="697"/>
      <c r="AW106" s="697"/>
      <c r="AX106" s="699"/>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700" t="s">
        <v>49</v>
      </c>
      <c r="Z107" s="701"/>
      <c r="AA107" s="702"/>
      <c r="AB107" s="703"/>
      <c r="AC107" s="704"/>
      <c r="AD107" s="705"/>
      <c r="AE107" s="683"/>
      <c r="AF107" s="683"/>
      <c r="AG107" s="683"/>
      <c r="AH107" s="683"/>
      <c r="AI107" s="683"/>
      <c r="AJ107" s="683"/>
      <c r="AK107" s="683"/>
      <c r="AL107" s="683"/>
      <c r="AM107" s="683"/>
      <c r="AN107" s="683"/>
      <c r="AO107" s="683"/>
      <c r="AP107" s="683"/>
      <c r="AQ107" s="330"/>
      <c r="AR107" s="331"/>
      <c r="AS107" s="331"/>
      <c r="AT107" s="332"/>
      <c r="AU107" s="330"/>
      <c r="AV107" s="331"/>
      <c r="AW107" s="331"/>
      <c r="AX107" s="332"/>
    </row>
    <row r="108" spans="1:50" ht="23.25" hidden="1" customHeight="1" x14ac:dyDescent="0.15">
      <c r="A108" s="280"/>
      <c r="B108" s="281"/>
      <c r="C108" s="281"/>
      <c r="D108" s="281"/>
      <c r="E108" s="281"/>
      <c r="F108" s="282"/>
      <c r="G108" s="164"/>
      <c r="H108" s="164"/>
      <c r="I108" s="164"/>
      <c r="J108" s="164"/>
      <c r="K108" s="164"/>
      <c r="L108" s="164"/>
      <c r="M108" s="164"/>
      <c r="N108" s="164"/>
      <c r="O108" s="164"/>
      <c r="P108" s="164"/>
      <c r="Q108" s="164"/>
      <c r="R108" s="164"/>
      <c r="S108" s="164"/>
      <c r="T108" s="164"/>
      <c r="U108" s="164"/>
      <c r="V108" s="164"/>
      <c r="W108" s="164"/>
      <c r="X108" s="186"/>
      <c r="Y108" s="706" t="s">
        <v>109</v>
      </c>
      <c r="Z108" s="707"/>
      <c r="AA108" s="708"/>
      <c r="AB108" s="327"/>
      <c r="AC108" s="328"/>
      <c r="AD108" s="329"/>
      <c r="AE108" s="683"/>
      <c r="AF108" s="683"/>
      <c r="AG108" s="683"/>
      <c r="AH108" s="683"/>
      <c r="AI108" s="683"/>
      <c r="AJ108" s="683"/>
      <c r="AK108" s="683"/>
      <c r="AL108" s="683"/>
      <c r="AM108" s="683"/>
      <c r="AN108" s="683"/>
      <c r="AO108" s="683"/>
      <c r="AP108" s="683"/>
      <c r="AQ108" s="330"/>
      <c r="AR108" s="331"/>
      <c r="AS108" s="331"/>
      <c r="AT108" s="332"/>
      <c r="AU108" s="709"/>
      <c r="AV108" s="710"/>
      <c r="AW108" s="710"/>
      <c r="AX108" s="711"/>
    </row>
    <row r="109" spans="1:50" ht="31.5" hidden="1" customHeight="1" x14ac:dyDescent="0.15">
      <c r="A109" s="283" t="s">
        <v>364</v>
      </c>
      <c r="B109" s="284"/>
      <c r="C109" s="284"/>
      <c r="D109" s="284"/>
      <c r="E109" s="284"/>
      <c r="F109" s="285"/>
      <c r="G109" s="291" t="s">
        <v>9</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39</v>
      </c>
      <c r="AC109" s="272"/>
      <c r="AD109" s="273"/>
      <c r="AE109" s="271" t="s">
        <v>158</v>
      </c>
      <c r="AF109" s="272"/>
      <c r="AG109" s="272"/>
      <c r="AH109" s="273"/>
      <c r="AI109" s="271" t="s">
        <v>393</v>
      </c>
      <c r="AJ109" s="272"/>
      <c r="AK109" s="272"/>
      <c r="AL109" s="273"/>
      <c r="AM109" s="271" t="s">
        <v>66</v>
      </c>
      <c r="AN109" s="272"/>
      <c r="AO109" s="272"/>
      <c r="AP109" s="273"/>
      <c r="AQ109" s="696" t="s">
        <v>419</v>
      </c>
      <c r="AR109" s="697"/>
      <c r="AS109" s="697"/>
      <c r="AT109" s="698"/>
      <c r="AU109" s="696" t="s">
        <v>146</v>
      </c>
      <c r="AV109" s="697"/>
      <c r="AW109" s="697"/>
      <c r="AX109" s="699"/>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700" t="s">
        <v>49</v>
      </c>
      <c r="Z110" s="701"/>
      <c r="AA110" s="702"/>
      <c r="AB110" s="703"/>
      <c r="AC110" s="704"/>
      <c r="AD110" s="705"/>
      <c r="AE110" s="683"/>
      <c r="AF110" s="683"/>
      <c r="AG110" s="683"/>
      <c r="AH110" s="683"/>
      <c r="AI110" s="683"/>
      <c r="AJ110" s="683"/>
      <c r="AK110" s="683"/>
      <c r="AL110" s="683"/>
      <c r="AM110" s="683"/>
      <c r="AN110" s="683"/>
      <c r="AO110" s="683"/>
      <c r="AP110" s="683"/>
      <c r="AQ110" s="330"/>
      <c r="AR110" s="331"/>
      <c r="AS110" s="331"/>
      <c r="AT110" s="332"/>
      <c r="AU110" s="330"/>
      <c r="AV110" s="331"/>
      <c r="AW110" s="331"/>
      <c r="AX110" s="332"/>
    </row>
    <row r="111" spans="1:50" ht="23.25" hidden="1" customHeight="1" x14ac:dyDescent="0.15">
      <c r="A111" s="280"/>
      <c r="B111" s="281"/>
      <c r="C111" s="281"/>
      <c r="D111" s="281"/>
      <c r="E111" s="281"/>
      <c r="F111" s="282"/>
      <c r="G111" s="164"/>
      <c r="H111" s="164"/>
      <c r="I111" s="164"/>
      <c r="J111" s="164"/>
      <c r="K111" s="164"/>
      <c r="L111" s="164"/>
      <c r="M111" s="164"/>
      <c r="N111" s="164"/>
      <c r="O111" s="164"/>
      <c r="P111" s="164"/>
      <c r="Q111" s="164"/>
      <c r="R111" s="164"/>
      <c r="S111" s="164"/>
      <c r="T111" s="164"/>
      <c r="U111" s="164"/>
      <c r="V111" s="164"/>
      <c r="W111" s="164"/>
      <c r="X111" s="186"/>
      <c r="Y111" s="706" t="s">
        <v>109</v>
      </c>
      <c r="Z111" s="707"/>
      <c r="AA111" s="708"/>
      <c r="AB111" s="327"/>
      <c r="AC111" s="328"/>
      <c r="AD111" s="329"/>
      <c r="AE111" s="683"/>
      <c r="AF111" s="683"/>
      <c r="AG111" s="683"/>
      <c r="AH111" s="683"/>
      <c r="AI111" s="683"/>
      <c r="AJ111" s="683"/>
      <c r="AK111" s="683"/>
      <c r="AL111" s="683"/>
      <c r="AM111" s="683"/>
      <c r="AN111" s="683"/>
      <c r="AO111" s="683"/>
      <c r="AP111" s="683"/>
      <c r="AQ111" s="330"/>
      <c r="AR111" s="331"/>
      <c r="AS111" s="331"/>
      <c r="AT111" s="332"/>
      <c r="AU111" s="709"/>
      <c r="AV111" s="710"/>
      <c r="AW111" s="710"/>
      <c r="AX111" s="711"/>
    </row>
    <row r="112" spans="1:50" ht="31.5" hidden="1" customHeight="1" x14ac:dyDescent="0.15">
      <c r="A112" s="283" t="s">
        <v>364</v>
      </c>
      <c r="B112" s="284"/>
      <c r="C112" s="284"/>
      <c r="D112" s="284"/>
      <c r="E112" s="284"/>
      <c r="F112" s="285"/>
      <c r="G112" s="291" t="s">
        <v>9</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39</v>
      </c>
      <c r="AC112" s="272"/>
      <c r="AD112" s="273"/>
      <c r="AE112" s="271" t="s">
        <v>158</v>
      </c>
      <c r="AF112" s="272"/>
      <c r="AG112" s="272"/>
      <c r="AH112" s="273"/>
      <c r="AI112" s="271" t="s">
        <v>393</v>
      </c>
      <c r="AJ112" s="272"/>
      <c r="AK112" s="272"/>
      <c r="AL112" s="273"/>
      <c r="AM112" s="271" t="s">
        <v>66</v>
      </c>
      <c r="AN112" s="272"/>
      <c r="AO112" s="272"/>
      <c r="AP112" s="273"/>
      <c r="AQ112" s="696" t="s">
        <v>419</v>
      </c>
      <c r="AR112" s="697"/>
      <c r="AS112" s="697"/>
      <c r="AT112" s="698"/>
      <c r="AU112" s="696" t="s">
        <v>146</v>
      </c>
      <c r="AV112" s="697"/>
      <c r="AW112" s="697"/>
      <c r="AX112" s="699"/>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700" t="s">
        <v>49</v>
      </c>
      <c r="Z113" s="701"/>
      <c r="AA113" s="702"/>
      <c r="AB113" s="703"/>
      <c r="AC113" s="704"/>
      <c r="AD113" s="705"/>
      <c r="AE113" s="683"/>
      <c r="AF113" s="683"/>
      <c r="AG113" s="683"/>
      <c r="AH113" s="683"/>
      <c r="AI113" s="683"/>
      <c r="AJ113" s="683"/>
      <c r="AK113" s="683"/>
      <c r="AL113" s="683"/>
      <c r="AM113" s="683"/>
      <c r="AN113" s="683"/>
      <c r="AO113" s="683"/>
      <c r="AP113" s="683"/>
      <c r="AQ113" s="330"/>
      <c r="AR113" s="331"/>
      <c r="AS113" s="331"/>
      <c r="AT113" s="332"/>
      <c r="AU113" s="330"/>
      <c r="AV113" s="331"/>
      <c r="AW113" s="331"/>
      <c r="AX113" s="332"/>
    </row>
    <row r="114" spans="1:50" ht="23.25" hidden="1" customHeight="1" x14ac:dyDescent="0.15">
      <c r="A114" s="280"/>
      <c r="B114" s="281"/>
      <c r="C114" s="281"/>
      <c r="D114" s="281"/>
      <c r="E114" s="281"/>
      <c r="F114" s="282"/>
      <c r="G114" s="164"/>
      <c r="H114" s="164"/>
      <c r="I114" s="164"/>
      <c r="J114" s="164"/>
      <c r="K114" s="164"/>
      <c r="L114" s="164"/>
      <c r="M114" s="164"/>
      <c r="N114" s="164"/>
      <c r="O114" s="164"/>
      <c r="P114" s="164"/>
      <c r="Q114" s="164"/>
      <c r="R114" s="164"/>
      <c r="S114" s="164"/>
      <c r="T114" s="164"/>
      <c r="U114" s="164"/>
      <c r="V114" s="164"/>
      <c r="W114" s="164"/>
      <c r="X114" s="186"/>
      <c r="Y114" s="706" t="s">
        <v>109</v>
      </c>
      <c r="Z114" s="707"/>
      <c r="AA114" s="708"/>
      <c r="AB114" s="327"/>
      <c r="AC114" s="328"/>
      <c r="AD114" s="329"/>
      <c r="AE114" s="683"/>
      <c r="AF114" s="683"/>
      <c r="AG114" s="683"/>
      <c r="AH114" s="683"/>
      <c r="AI114" s="683"/>
      <c r="AJ114" s="683"/>
      <c r="AK114" s="683"/>
      <c r="AL114" s="683"/>
      <c r="AM114" s="683"/>
      <c r="AN114" s="683"/>
      <c r="AO114" s="683"/>
      <c r="AP114" s="683"/>
      <c r="AQ114" s="330"/>
      <c r="AR114" s="331"/>
      <c r="AS114" s="331"/>
      <c r="AT114" s="332"/>
      <c r="AU114" s="330"/>
      <c r="AV114" s="331"/>
      <c r="AW114" s="331"/>
      <c r="AX114" s="332"/>
    </row>
    <row r="115" spans="1:50" ht="23.25" customHeight="1" x14ac:dyDescent="0.15">
      <c r="A115" s="286" t="s">
        <v>37</v>
      </c>
      <c r="B115" s="287"/>
      <c r="C115" s="287"/>
      <c r="D115" s="287"/>
      <c r="E115" s="287"/>
      <c r="F115" s="288"/>
      <c r="G115" s="272" t="s">
        <v>50</v>
      </c>
      <c r="H115" s="272"/>
      <c r="I115" s="272"/>
      <c r="J115" s="272"/>
      <c r="K115" s="272"/>
      <c r="L115" s="272"/>
      <c r="M115" s="272"/>
      <c r="N115" s="272"/>
      <c r="O115" s="272"/>
      <c r="P115" s="272"/>
      <c r="Q115" s="272"/>
      <c r="R115" s="272"/>
      <c r="S115" s="272"/>
      <c r="T115" s="272"/>
      <c r="U115" s="272"/>
      <c r="V115" s="272"/>
      <c r="W115" s="272"/>
      <c r="X115" s="273"/>
      <c r="Y115" s="693"/>
      <c r="Z115" s="694"/>
      <c r="AA115" s="695"/>
      <c r="AB115" s="271" t="s">
        <v>39</v>
      </c>
      <c r="AC115" s="272"/>
      <c r="AD115" s="273"/>
      <c r="AE115" s="271" t="s">
        <v>158</v>
      </c>
      <c r="AF115" s="272"/>
      <c r="AG115" s="272"/>
      <c r="AH115" s="273"/>
      <c r="AI115" s="271" t="s">
        <v>393</v>
      </c>
      <c r="AJ115" s="272"/>
      <c r="AK115" s="272"/>
      <c r="AL115" s="273"/>
      <c r="AM115" s="271" t="s">
        <v>66</v>
      </c>
      <c r="AN115" s="272"/>
      <c r="AO115" s="272"/>
      <c r="AP115" s="273"/>
      <c r="AQ115" s="677" t="s">
        <v>420</v>
      </c>
      <c r="AR115" s="678"/>
      <c r="AS115" s="678"/>
      <c r="AT115" s="678"/>
      <c r="AU115" s="678"/>
      <c r="AV115" s="678"/>
      <c r="AW115" s="678"/>
      <c r="AX115" s="679"/>
    </row>
    <row r="116" spans="1:50" ht="23.25" customHeight="1" x14ac:dyDescent="0.15">
      <c r="A116" s="259"/>
      <c r="B116" s="257"/>
      <c r="C116" s="257"/>
      <c r="D116" s="257"/>
      <c r="E116" s="257"/>
      <c r="F116" s="258"/>
      <c r="G116" s="263" t="s">
        <v>297</v>
      </c>
      <c r="H116" s="263"/>
      <c r="I116" s="263"/>
      <c r="J116" s="263"/>
      <c r="K116" s="263"/>
      <c r="L116" s="263"/>
      <c r="M116" s="263"/>
      <c r="N116" s="263"/>
      <c r="O116" s="263"/>
      <c r="P116" s="263"/>
      <c r="Q116" s="263"/>
      <c r="R116" s="263"/>
      <c r="S116" s="263"/>
      <c r="T116" s="263"/>
      <c r="U116" s="263"/>
      <c r="V116" s="263"/>
      <c r="W116" s="263"/>
      <c r="X116" s="263"/>
      <c r="Y116" s="680" t="s">
        <v>37</v>
      </c>
      <c r="Z116" s="681"/>
      <c r="AA116" s="682"/>
      <c r="AB116" s="327" t="s">
        <v>506</v>
      </c>
      <c r="AC116" s="328"/>
      <c r="AD116" s="329"/>
      <c r="AE116" s="683">
        <v>40</v>
      </c>
      <c r="AF116" s="683"/>
      <c r="AG116" s="683"/>
      <c r="AH116" s="683"/>
      <c r="AI116" s="683">
        <v>26</v>
      </c>
      <c r="AJ116" s="683"/>
      <c r="AK116" s="683"/>
      <c r="AL116" s="683"/>
      <c r="AM116" s="683">
        <v>13</v>
      </c>
      <c r="AN116" s="683"/>
      <c r="AO116" s="683"/>
      <c r="AP116" s="683"/>
      <c r="AQ116" s="330">
        <v>17</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5" t="s">
        <v>90</v>
      </c>
      <c r="Z117" s="686"/>
      <c r="AA117" s="687"/>
      <c r="AB117" s="688" t="s">
        <v>507</v>
      </c>
      <c r="AC117" s="689"/>
      <c r="AD117" s="690"/>
      <c r="AE117" s="691" t="s">
        <v>192</v>
      </c>
      <c r="AF117" s="691"/>
      <c r="AG117" s="691"/>
      <c r="AH117" s="691"/>
      <c r="AI117" s="691" t="s">
        <v>457</v>
      </c>
      <c r="AJ117" s="691"/>
      <c r="AK117" s="691"/>
      <c r="AL117" s="691"/>
      <c r="AM117" s="691" t="s">
        <v>524</v>
      </c>
      <c r="AN117" s="691"/>
      <c r="AO117" s="691"/>
      <c r="AP117" s="691"/>
      <c r="AQ117" s="691" t="s">
        <v>508</v>
      </c>
      <c r="AR117" s="691"/>
      <c r="AS117" s="691"/>
      <c r="AT117" s="691"/>
      <c r="AU117" s="691"/>
      <c r="AV117" s="691"/>
      <c r="AW117" s="691"/>
      <c r="AX117" s="692"/>
    </row>
    <row r="118" spans="1:50" ht="23.25" hidden="1" customHeight="1" x14ac:dyDescent="0.15">
      <c r="A118" s="286" t="s">
        <v>37</v>
      </c>
      <c r="B118" s="287"/>
      <c r="C118" s="287"/>
      <c r="D118" s="287"/>
      <c r="E118" s="287"/>
      <c r="F118" s="288"/>
      <c r="G118" s="272" t="s">
        <v>50</v>
      </c>
      <c r="H118" s="272"/>
      <c r="I118" s="272"/>
      <c r="J118" s="272"/>
      <c r="K118" s="272"/>
      <c r="L118" s="272"/>
      <c r="M118" s="272"/>
      <c r="N118" s="272"/>
      <c r="O118" s="272"/>
      <c r="P118" s="272"/>
      <c r="Q118" s="272"/>
      <c r="R118" s="272"/>
      <c r="S118" s="272"/>
      <c r="T118" s="272"/>
      <c r="U118" s="272"/>
      <c r="V118" s="272"/>
      <c r="W118" s="272"/>
      <c r="X118" s="273"/>
      <c r="Y118" s="693"/>
      <c r="Z118" s="694"/>
      <c r="AA118" s="695"/>
      <c r="AB118" s="271" t="s">
        <v>39</v>
      </c>
      <c r="AC118" s="272"/>
      <c r="AD118" s="273"/>
      <c r="AE118" s="271" t="s">
        <v>158</v>
      </c>
      <c r="AF118" s="272"/>
      <c r="AG118" s="272"/>
      <c r="AH118" s="273"/>
      <c r="AI118" s="271" t="s">
        <v>393</v>
      </c>
      <c r="AJ118" s="272"/>
      <c r="AK118" s="272"/>
      <c r="AL118" s="273"/>
      <c r="AM118" s="271" t="s">
        <v>66</v>
      </c>
      <c r="AN118" s="272"/>
      <c r="AO118" s="272"/>
      <c r="AP118" s="273"/>
      <c r="AQ118" s="677" t="s">
        <v>420</v>
      </c>
      <c r="AR118" s="678"/>
      <c r="AS118" s="678"/>
      <c r="AT118" s="678"/>
      <c r="AU118" s="678"/>
      <c r="AV118" s="678"/>
      <c r="AW118" s="678"/>
      <c r="AX118" s="679"/>
    </row>
    <row r="119" spans="1:50" ht="23.25" hidden="1" customHeight="1" x14ac:dyDescent="0.15">
      <c r="A119" s="259"/>
      <c r="B119" s="257"/>
      <c r="C119" s="257"/>
      <c r="D119" s="257"/>
      <c r="E119" s="257"/>
      <c r="F119" s="258"/>
      <c r="G119" s="263" t="s">
        <v>371</v>
      </c>
      <c r="H119" s="263"/>
      <c r="I119" s="263"/>
      <c r="J119" s="263"/>
      <c r="K119" s="263"/>
      <c r="L119" s="263"/>
      <c r="M119" s="263"/>
      <c r="N119" s="263"/>
      <c r="O119" s="263"/>
      <c r="P119" s="263"/>
      <c r="Q119" s="263"/>
      <c r="R119" s="263"/>
      <c r="S119" s="263"/>
      <c r="T119" s="263"/>
      <c r="U119" s="263"/>
      <c r="V119" s="263"/>
      <c r="W119" s="263"/>
      <c r="X119" s="263"/>
      <c r="Y119" s="680" t="s">
        <v>37</v>
      </c>
      <c r="Z119" s="681"/>
      <c r="AA119" s="682"/>
      <c r="AB119" s="327"/>
      <c r="AC119" s="328"/>
      <c r="AD119" s="329"/>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5" t="s">
        <v>90</v>
      </c>
      <c r="Z120" s="686"/>
      <c r="AA120" s="687"/>
      <c r="AB120" s="688" t="s">
        <v>99</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6" t="s">
        <v>37</v>
      </c>
      <c r="B121" s="287"/>
      <c r="C121" s="287"/>
      <c r="D121" s="287"/>
      <c r="E121" s="287"/>
      <c r="F121" s="288"/>
      <c r="G121" s="272" t="s">
        <v>50</v>
      </c>
      <c r="H121" s="272"/>
      <c r="I121" s="272"/>
      <c r="J121" s="272"/>
      <c r="K121" s="272"/>
      <c r="L121" s="272"/>
      <c r="M121" s="272"/>
      <c r="N121" s="272"/>
      <c r="O121" s="272"/>
      <c r="P121" s="272"/>
      <c r="Q121" s="272"/>
      <c r="R121" s="272"/>
      <c r="S121" s="272"/>
      <c r="T121" s="272"/>
      <c r="U121" s="272"/>
      <c r="V121" s="272"/>
      <c r="W121" s="272"/>
      <c r="X121" s="273"/>
      <c r="Y121" s="693"/>
      <c r="Z121" s="694"/>
      <c r="AA121" s="695"/>
      <c r="AB121" s="271" t="s">
        <v>39</v>
      </c>
      <c r="AC121" s="272"/>
      <c r="AD121" s="273"/>
      <c r="AE121" s="271" t="s">
        <v>158</v>
      </c>
      <c r="AF121" s="272"/>
      <c r="AG121" s="272"/>
      <c r="AH121" s="273"/>
      <c r="AI121" s="271" t="s">
        <v>393</v>
      </c>
      <c r="AJ121" s="272"/>
      <c r="AK121" s="272"/>
      <c r="AL121" s="273"/>
      <c r="AM121" s="271" t="s">
        <v>66</v>
      </c>
      <c r="AN121" s="272"/>
      <c r="AO121" s="272"/>
      <c r="AP121" s="273"/>
      <c r="AQ121" s="677" t="s">
        <v>420</v>
      </c>
      <c r="AR121" s="678"/>
      <c r="AS121" s="678"/>
      <c r="AT121" s="678"/>
      <c r="AU121" s="678"/>
      <c r="AV121" s="678"/>
      <c r="AW121" s="678"/>
      <c r="AX121" s="679"/>
    </row>
    <row r="122" spans="1:50" ht="23.25" hidden="1" customHeight="1" x14ac:dyDescent="0.15">
      <c r="A122" s="259"/>
      <c r="B122" s="257"/>
      <c r="C122" s="257"/>
      <c r="D122" s="257"/>
      <c r="E122" s="257"/>
      <c r="F122" s="258"/>
      <c r="G122" s="263" t="s">
        <v>173</v>
      </c>
      <c r="H122" s="263"/>
      <c r="I122" s="263"/>
      <c r="J122" s="263"/>
      <c r="K122" s="263"/>
      <c r="L122" s="263"/>
      <c r="M122" s="263"/>
      <c r="N122" s="263"/>
      <c r="O122" s="263"/>
      <c r="P122" s="263"/>
      <c r="Q122" s="263"/>
      <c r="R122" s="263"/>
      <c r="S122" s="263"/>
      <c r="T122" s="263"/>
      <c r="U122" s="263"/>
      <c r="V122" s="263"/>
      <c r="W122" s="263"/>
      <c r="X122" s="263"/>
      <c r="Y122" s="680" t="s">
        <v>37</v>
      </c>
      <c r="Z122" s="681"/>
      <c r="AA122" s="682"/>
      <c r="AB122" s="327"/>
      <c r="AC122" s="328"/>
      <c r="AD122" s="329"/>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5" t="s">
        <v>90</v>
      </c>
      <c r="Z123" s="686"/>
      <c r="AA123" s="687"/>
      <c r="AB123" s="688" t="s">
        <v>99</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6" t="s">
        <v>37</v>
      </c>
      <c r="B124" s="287"/>
      <c r="C124" s="287"/>
      <c r="D124" s="287"/>
      <c r="E124" s="287"/>
      <c r="F124" s="288"/>
      <c r="G124" s="272" t="s">
        <v>50</v>
      </c>
      <c r="H124" s="272"/>
      <c r="I124" s="272"/>
      <c r="J124" s="272"/>
      <c r="K124" s="272"/>
      <c r="L124" s="272"/>
      <c r="M124" s="272"/>
      <c r="N124" s="272"/>
      <c r="O124" s="272"/>
      <c r="P124" s="272"/>
      <c r="Q124" s="272"/>
      <c r="R124" s="272"/>
      <c r="S124" s="272"/>
      <c r="T124" s="272"/>
      <c r="U124" s="272"/>
      <c r="V124" s="272"/>
      <c r="W124" s="272"/>
      <c r="X124" s="273"/>
      <c r="Y124" s="693"/>
      <c r="Z124" s="694"/>
      <c r="AA124" s="695"/>
      <c r="AB124" s="271" t="s">
        <v>39</v>
      </c>
      <c r="AC124" s="272"/>
      <c r="AD124" s="273"/>
      <c r="AE124" s="271" t="s">
        <v>158</v>
      </c>
      <c r="AF124" s="272"/>
      <c r="AG124" s="272"/>
      <c r="AH124" s="273"/>
      <c r="AI124" s="271" t="s">
        <v>393</v>
      </c>
      <c r="AJ124" s="272"/>
      <c r="AK124" s="272"/>
      <c r="AL124" s="273"/>
      <c r="AM124" s="271" t="s">
        <v>66</v>
      </c>
      <c r="AN124" s="272"/>
      <c r="AO124" s="272"/>
      <c r="AP124" s="273"/>
      <c r="AQ124" s="677" t="s">
        <v>420</v>
      </c>
      <c r="AR124" s="678"/>
      <c r="AS124" s="678"/>
      <c r="AT124" s="678"/>
      <c r="AU124" s="678"/>
      <c r="AV124" s="678"/>
      <c r="AW124" s="678"/>
      <c r="AX124" s="679"/>
    </row>
    <row r="125" spans="1:50" ht="23.25" hidden="1" customHeight="1" x14ac:dyDescent="0.15">
      <c r="A125" s="259"/>
      <c r="B125" s="257"/>
      <c r="C125" s="257"/>
      <c r="D125" s="257"/>
      <c r="E125" s="257"/>
      <c r="F125" s="258"/>
      <c r="G125" s="263" t="s">
        <v>173</v>
      </c>
      <c r="H125" s="263"/>
      <c r="I125" s="263"/>
      <c r="J125" s="263"/>
      <c r="K125" s="263"/>
      <c r="L125" s="263"/>
      <c r="M125" s="263"/>
      <c r="N125" s="263"/>
      <c r="O125" s="263"/>
      <c r="P125" s="263"/>
      <c r="Q125" s="263"/>
      <c r="R125" s="263"/>
      <c r="S125" s="263"/>
      <c r="T125" s="263"/>
      <c r="U125" s="263"/>
      <c r="V125" s="263"/>
      <c r="W125" s="263"/>
      <c r="X125" s="289"/>
      <c r="Y125" s="680" t="s">
        <v>37</v>
      </c>
      <c r="Z125" s="681"/>
      <c r="AA125" s="682"/>
      <c r="AB125" s="327"/>
      <c r="AC125" s="328"/>
      <c r="AD125" s="329"/>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5" t="s">
        <v>90</v>
      </c>
      <c r="Z126" s="686"/>
      <c r="AA126" s="687"/>
      <c r="AB126" s="688" t="s">
        <v>99</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37</v>
      </c>
      <c r="B127" s="257"/>
      <c r="C127" s="257"/>
      <c r="D127" s="257"/>
      <c r="E127" s="257"/>
      <c r="F127" s="258"/>
      <c r="G127" s="265" t="s">
        <v>50</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39</v>
      </c>
      <c r="AC127" s="265"/>
      <c r="AD127" s="266"/>
      <c r="AE127" s="271" t="s">
        <v>158</v>
      </c>
      <c r="AF127" s="272"/>
      <c r="AG127" s="272"/>
      <c r="AH127" s="273"/>
      <c r="AI127" s="271" t="s">
        <v>393</v>
      </c>
      <c r="AJ127" s="272"/>
      <c r="AK127" s="272"/>
      <c r="AL127" s="273"/>
      <c r="AM127" s="271" t="s">
        <v>66</v>
      </c>
      <c r="AN127" s="272"/>
      <c r="AO127" s="272"/>
      <c r="AP127" s="273"/>
      <c r="AQ127" s="677" t="s">
        <v>420</v>
      </c>
      <c r="AR127" s="678"/>
      <c r="AS127" s="678"/>
      <c r="AT127" s="678"/>
      <c r="AU127" s="678"/>
      <c r="AV127" s="678"/>
      <c r="AW127" s="678"/>
      <c r="AX127" s="679"/>
    </row>
    <row r="128" spans="1:50" ht="23.25" hidden="1" customHeight="1" x14ac:dyDescent="0.15">
      <c r="A128" s="259"/>
      <c r="B128" s="257"/>
      <c r="C128" s="257"/>
      <c r="D128" s="257"/>
      <c r="E128" s="257"/>
      <c r="F128" s="258"/>
      <c r="G128" s="263" t="s">
        <v>173</v>
      </c>
      <c r="H128" s="263"/>
      <c r="I128" s="263"/>
      <c r="J128" s="263"/>
      <c r="K128" s="263"/>
      <c r="L128" s="263"/>
      <c r="M128" s="263"/>
      <c r="N128" s="263"/>
      <c r="O128" s="263"/>
      <c r="P128" s="263"/>
      <c r="Q128" s="263"/>
      <c r="R128" s="263"/>
      <c r="S128" s="263"/>
      <c r="T128" s="263"/>
      <c r="U128" s="263"/>
      <c r="V128" s="263"/>
      <c r="W128" s="263"/>
      <c r="X128" s="263"/>
      <c r="Y128" s="680" t="s">
        <v>37</v>
      </c>
      <c r="Z128" s="681"/>
      <c r="AA128" s="682"/>
      <c r="AB128" s="327"/>
      <c r="AC128" s="328"/>
      <c r="AD128" s="329"/>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5" t="s">
        <v>90</v>
      </c>
      <c r="Z129" s="686"/>
      <c r="AA129" s="687"/>
      <c r="AB129" s="688" t="s">
        <v>99</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197</v>
      </c>
      <c r="B130" s="140"/>
      <c r="C130" s="145" t="s">
        <v>276</v>
      </c>
      <c r="D130" s="140"/>
      <c r="E130" s="671" t="s">
        <v>314</v>
      </c>
      <c r="F130" s="672"/>
      <c r="G130" s="673" t="s">
        <v>186</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312</v>
      </c>
      <c r="F131" s="661"/>
      <c r="G131" s="185" t="s">
        <v>509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6"/>
    </row>
    <row r="132" spans="1:50" ht="18.75" customHeight="1" x14ac:dyDescent="0.15">
      <c r="A132" s="141"/>
      <c r="B132" s="142"/>
      <c r="C132" s="146"/>
      <c r="D132" s="142"/>
      <c r="E132" s="149" t="s">
        <v>277</v>
      </c>
      <c r="F132" s="150"/>
      <c r="G132" s="208" t="s">
        <v>287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158</v>
      </c>
      <c r="AF132" s="215"/>
      <c r="AG132" s="215"/>
      <c r="AH132" s="215"/>
      <c r="AI132" s="215" t="s">
        <v>393</v>
      </c>
      <c r="AJ132" s="215"/>
      <c r="AK132" s="215"/>
      <c r="AL132" s="215"/>
      <c r="AM132" s="215" t="s">
        <v>66</v>
      </c>
      <c r="AN132" s="215"/>
      <c r="AO132" s="215"/>
      <c r="AP132" s="214"/>
      <c r="AQ132" s="214" t="s">
        <v>270</v>
      </c>
      <c r="AR132" s="209"/>
      <c r="AS132" s="209"/>
      <c r="AT132" s="210"/>
      <c r="AU132" s="247" t="s">
        <v>291</v>
      </c>
      <c r="AV132" s="247"/>
      <c r="AW132" s="247"/>
      <c r="AX132" s="248"/>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9" t="s">
        <v>526</v>
      </c>
      <c r="AR133" s="250"/>
      <c r="AS133" s="172" t="s">
        <v>271</v>
      </c>
      <c r="AT133" s="173"/>
      <c r="AU133" s="194">
        <v>7</v>
      </c>
      <c r="AV133" s="194"/>
      <c r="AW133" s="172" t="s">
        <v>261</v>
      </c>
      <c r="AX133" s="203"/>
    </row>
    <row r="134" spans="1:50" ht="39.75" customHeight="1" x14ac:dyDescent="0.15">
      <c r="A134" s="141"/>
      <c r="B134" s="142"/>
      <c r="C134" s="146"/>
      <c r="D134" s="142"/>
      <c r="E134" s="146"/>
      <c r="F134" s="151"/>
      <c r="G134" s="181" t="s">
        <v>510</v>
      </c>
      <c r="H134" s="95"/>
      <c r="I134" s="95"/>
      <c r="J134" s="95"/>
      <c r="K134" s="95"/>
      <c r="L134" s="95"/>
      <c r="M134" s="95"/>
      <c r="N134" s="95"/>
      <c r="O134" s="95"/>
      <c r="P134" s="95"/>
      <c r="Q134" s="95"/>
      <c r="R134" s="95"/>
      <c r="S134" s="95"/>
      <c r="T134" s="95"/>
      <c r="U134" s="95"/>
      <c r="V134" s="95"/>
      <c r="W134" s="95"/>
      <c r="X134" s="182"/>
      <c r="Y134" s="204" t="s">
        <v>288</v>
      </c>
      <c r="Z134" s="205"/>
      <c r="AA134" s="206"/>
      <c r="AB134" s="242" t="s">
        <v>511</v>
      </c>
      <c r="AC134" s="195"/>
      <c r="AD134" s="195"/>
      <c r="AE134" s="239" t="s">
        <v>406</v>
      </c>
      <c r="AF134" s="192"/>
      <c r="AG134" s="192"/>
      <c r="AH134" s="192"/>
      <c r="AI134" s="239">
        <v>349</v>
      </c>
      <c r="AJ134" s="192"/>
      <c r="AK134" s="192"/>
      <c r="AL134" s="192"/>
      <c r="AM134" s="239" t="s">
        <v>406</v>
      </c>
      <c r="AN134" s="192"/>
      <c r="AO134" s="192"/>
      <c r="AP134" s="192"/>
      <c r="AQ134" s="239" t="s">
        <v>406</v>
      </c>
      <c r="AR134" s="192"/>
      <c r="AS134" s="192"/>
      <c r="AT134" s="192"/>
      <c r="AU134" s="239" t="s">
        <v>406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511</v>
      </c>
      <c r="AC135" s="238"/>
      <c r="AD135" s="238"/>
      <c r="AE135" s="239" t="s">
        <v>406</v>
      </c>
      <c r="AF135" s="192"/>
      <c r="AG135" s="192"/>
      <c r="AH135" s="192"/>
      <c r="AI135" s="239" t="s">
        <v>406</v>
      </c>
      <c r="AJ135" s="192"/>
      <c r="AK135" s="192"/>
      <c r="AL135" s="192"/>
      <c r="AM135" s="239" t="s">
        <v>406</v>
      </c>
      <c r="AN135" s="192"/>
      <c r="AO135" s="192"/>
      <c r="AP135" s="192"/>
      <c r="AQ135" s="239" t="s">
        <v>406</v>
      </c>
      <c r="AR135" s="192"/>
      <c r="AS135" s="192"/>
      <c r="AT135" s="192"/>
      <c r="AU135" s="239">
        <v>400</v>
      </c>
      <c r="AV135" s="192"/>
      <c r="AW135" s="192"/>
      <c r="AX135" s="207"/>
    </row>
    <row r="136" spans="1:50" ht="18.75" hidden="1" customHeight="1" x14ac:dyDescent="0.15">
      <c r="A136" s="141"/>
      <c r="B136" s="142"/>
      <c r="C136" s="146"/>
      <c r="D136" s="142"/>
      <c r="E136" s="146"/>
      <c r="F136" s="151"/>
      <c r="G136" s="208" t="s">
        <v>287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158</v>
      </c>
      <c r="AF136" s="215"/>
      <c r="AG136" s="215"/>
      <c r="AH136" s="215"/>
      <c r="AI136" s="215" t="s">
        <v>393</v>
      </c>
      <c r="AJ136" s="215"/>
      <c r="AK136" s="215"/>
      <c r="AL136" s="215"/>
      <c r="AM136" s="215" t="s">
        <v>66</v>
      </c>
      <c r="AN136" s="215"/>
      <c r="AO136" s="215"/>
      <c r="AP136" s="214"/>
      <c r="AQ136" s="214" t="s">
        <v>270</v>
      </c>
      <c r="AR136" s="209"/>
      <c r="AS136" s="209"/>
      <c r="AT136" s="210"/>
      <c r="AU136" s="247" t="s">
        <v>291</v>
      </c>
      <c r="AV136" s="247"/>
      <c r="AW136" s="247"/>
      <c r="AX136" s="248"/>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9"/>
      <c r="AR137" s="250"/>
      <c r="AS137" s="172" t="s">
        <v>271</v>
      </c>
      <c r="AT137" s="173"/>
      <c r="AU137" s="194"/>
      <c r="AV137" s="194"/>
      <c r="AW137" s="172" t="s">
        <v>261</v>
      </c>
      <c r="AX137" s="203"/>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4" t="s">
        <v>288</v>
      </c>
      <c r="Z138" s="205"/>
      <c r="AA138" s="206"/>
      <c r="AB138" s="242"/>
      <c r="AC138" s="195"/>
      <c r="AD138" s="195"/>
      <c r="AE138" s="239"/>
      <c r="AF138" s="192"/>
      <c r="AG138" s="192"/>
      <c r="AH138" s="192"/>
      <c r="AI138" s="239"/>
      <c r="AJ138" s="192"/>
      <c r="AK138" s="192"/>
      <c r="AL138" s="192"/>
      <c r="AM138" s="239"/>
      <c r="AN138" s="192"/>
      <c r="AO138" s="192"/>
      <c r="AP138" s="192"/>
      <c r="AQ138" s="239"/>
      <c r="AR138" s="192"/>
      <c r="AS138" s="192"/>
      <c r="AT138" s="192"/>
      <c r="AU138" s="239"/>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38"/>
      <c r="AD139" s="238"/>
      <c r="AE139" s="239"/>
      <c r="AF139" s="192"/>
      <c r="AG139" s="192"/>
      <c r="AH139" s="192"/>
      <c r="AI139" s="239"/>
      <c r="AJ139" s="192"/>
      <c r="AK139" s="192"/>
      <c r="AL139" s="192"/>
      <c r="AM139" s="239"/>
      <c r="AN139" s="192"/>
      <c r="AO139" s="192"/>
      <c r="AP139" s="192"/>
      <c r="AQ139" s="239"/>
      <c r="AR139" s="192"/>
      <c r="AS139" s="192"/>
      <c r="AT139" s="192"/>
      <c r="AU139" s="239"/>
      <c r="AV139" s="192"/>
      <c r="AW139" s="192"/>
      <c r="AX139" s="207"/>
    </row>
    <row r="140" spans="1:50" ht="18.75" hidden="1" customHeight="1" x14ac:dyDescent="0.15">
      <c r="A140" s="141"/>
      <c r="B140" s="142"/>
      <c r="C140" s="146"/>
      <c r="D140" s="142"/>
      <c r="E140" s="146"/>
      <c r="F140" s="151"/>
      <c r="G140" s="208" t="s">
        <v>287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158</v>
      </c>
      <c r="AF140" s="215"/>
      <c r="AG140" s="215"/>
      <c r="AH140" s="215"/>
      <c r="AI140" s="215" t="s">
        <v>393</v>
      </c>
      <c r="AJ140" s="215"/>
      <c r="AK140" s="215"/>
      <c r="AL140" s="215"/>
      <c r="AM140" s="215" t="s">
        <v>66</v>
      </c>
      <c r="AN140" s="215"/>
      <c r="AO140" s="215"/>
      <c r="AP140" s="214"/>
      <c r="AQ140" s="214" t="s">
        <v>270</v>
      </c>
      <c r="AR140" s="209"/>
      <c r="AS140" s="209"/>
      <c r="AT140" s="210"/>
      <c r="AU140" s="247" t="s">
        <v>291</v>
      </c>
      <c r="AV140" s="247"/>
      <c r="AW140" s="247"/>
      <c r="AX140" s="248"/>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9"/>
      <c r="AR141" s="250"/>
      <c r="AS141" s="172" t="s">
        <v>271</v>
      </c>
      <c r="AT141" s="173"/>
      <c r="AU141" s="194"/>
      <c r="AV141" s="194"/>
      <c r="AW141" s="172" t="s">
        <v>261</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288</v>
      </c>
      <c r="Z142" s="205"/>
      <c r="AA142" s="206"/>
      <c r="AB142" s="242"/>
      <c r="AC142" s="195"/>
      <c r="AD142" s="195"/>
      <c r="AE142" s="239"/>
      <c r="AF142" s="192"/>
      <c r="AG142" s="192"/>
      <c r="AH142" s="192"/>
      <c r="AI142" s="239"/>
      <c r="AJ142" s="192"/>
      <c r="AK142" s="192"/>
      <c r="AL142" s="192"/>
      <c r="AM142" s="239"/>
      <c r="AN142" s="192"/>
      <c r="AO142" s="192"/>
      <c r="AP142" s="192"/>
      <c r="AQ142" s="239"/>
      <c r="AR142" s="192"/>
      <c r="AS142" s="192"/>
      <c r="AT142" s="192"/>
      <c r="AU142" s="239"/>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38"/>
      <c r="AD143" s="238"/>
      <c r="AE143" s="239"/>
      <c r="AF143" s="192"/>
      <c r="AG143" s="192"/>
      <c r="AH143" s="192"/>
      <c r="AI143" s="239"/>
      <c r="AJ143" s="192"/>
      <c r="AK143" s="192"/>
      <c r="AL143" s="192"/>
      <c r="AM143" s="239"/>
      <c r="AN143" s="192"/>
      <c r="AO143" s="192"/>
      <c r="AP143" s="192"/>
      <c r="AQ143" s="239"/>
      <c r="AR143" s="192"/>
      <c r="AS143" s="192"/>
      <c r="AT143" s="192"/>
      <c r="AU143" s="239"/>
      <c r="AV143" s="192"/>
      <c r="AW143" s="192"/>
      <c r="AX143" s="207"/>
    </row>
    <row r="144" spans="1:50" ht="18.75" hidden="1" customHeight="1" x14ac:dyDescent="0.15">
      <c r="A144" s="141"/>
      <c r="B144" s="142"/>
      <c r="C144" s="146"/>
      <c r="D144" s="142"/>
      <c r="E144" s="146"/>
      <c r="F144" s="151"/>
      <c r="G144" s="208" t="s">
        <v>287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158</v>
      </c>
      <c r="AF144" s="215"/>
      <c r="AG144" s="215"/>
      <c r="AH144" s="215"/>
      <c r="AI144" s="215" t="s">
        <v>393</v>
      </c>
      <c r="AJ144" s="215"/>
      <c r="AK144" s="215"/>
      <c r="AL144" s="215"/>
      <c r="AM144" s="215" t="s">
        <v>66</v>
      </c>
      <c r="AN144" s="215"/>
      <c r="AO144" s="215"/>
      <c r="AP144" s="214"/>
      <c r="AQ144" s="214" t="s">
        <v>270</v>
      </c>
      <c r="AR144" s="209"/>
      <c r="AS144" s="209"/>
      <c r="AT144" s="210"/>
      <c r="AU144" s="247" t="s">
        <v>291</v>
      </c>
      <c r="AV144" s="247"/>
      <c r="AW144" s="247"/>
      <c r="AX144" s="248"/>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9"/>
      <c r="AR145" s="250"/>
      <c r="AS145" s="172" t="s">
        <v>271</v>
      </c>
      <c r="AT145" s="173"/>
      <c r="AU145" s="194"/>
      <c r="AV145" s="194"/>
      <c r="AW145" s="172" t="s">
        <v>261</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288</v>
      </c>
      <c r="Z146" s="205"/>
      <c r="AA146" s="206"/>
      <c r="AB146" s="242"/>
      <c r="AC146" s="195"/>
      <c r="AD146" s="195"/>
      <c r="AE146" s="239"/>
      <c r="AF146" s="192"/>
      <c r="AG146" s="192"/>
      <c r="AH146" s="192"/>
      <c r="AI146" s="239"/>
      <c r="AJ146" s="192"/>
      <c r="AK146" s="192"/>
      <c r="AL146" s="192"/>
      <c r="AM146" s="239"/>
      <c r="AN146" s="192"/>
      <c r="AO146" s="192"/>
      <c r="AP146" s="192"/>
      <c r="AQ146" s="239"/>
      <c r="AR146" s="192"/>
      <c r="AS146" s="192"/>
      <c r="AT146" s="192"/>
      <c r="AU146" s="239"/>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38"/>
      <c r="AD147" s="238"/>
      <c r="AE147" s="239"/>
      <c r="AF147" s="192"/>
      <c r="AG147" s="192"/>
      <c r="AH147" s="192"/>
      <c r="AI147" s="239"/>
      <c r="AJ147" s="192"/>
      <c r="AK147" s="192"/>
      <c r="AL147" s="192"/>
      <c r="AM147" s="239"/>
      <c r="AN147" s="192"/>
      <c r="AO147" s="192"/>
      <c r="AP147" s="192"/>
      <c r="AQ147" s="239"/>
      <c r="AR147" s="192"/>
      <c r="AS147" s="192"/>
      <c r="AT147" s="192"/>
      <c r="AU147" s="239"/>
      <c r="AV147" s="192"/>
      <c r="AW147" s="192"/>
      <c r="AX147" s="207"/>
    </row>
    <row r="148" spans="1:50" ht="18.75" hidden="1" customHeight="1" x14ac:dyDescent="0.15">
      <c r="A148" s="141"/>
      <c r="B148" s="142"/>
      <c r="C148" s="146"/>
      <c r="D148" s="142"/>
      <c r="E148" s="146"/>
      <c r="F148" s="151"/>
      <c r="G148" s="208" t="s">
        <v>287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158</v>
      </c>
      <c r="AF148" s="215"/>
      <c r="AG148" s="215"/>
      <c r="AH148" s="215"/>
      <c r="AI148" s="215" t="s">
        <v>393</v>
      </c>
      <c r="AJ148" s="215"/>
      <c r="AK148" s="215"/>
      <c r="AL148" s="215"/>
      <c r="AM148" s="215" t="s">
        <v>66</v>
      </c>
      <c r="AN148" s="215"/>
      <c r="AO148" s="215"/>
      <c r="AP148" s="214"/>
      <c r="AQ148" s="214" t="s">
        <v>270</v>
      </c>
      <c r="AR148" s="209"/>
      <c r="AS148" s="209"/>
      <c r="AT148" s="210"/>
      <c r="AU148" s="247" t="s">
        <v>291</v>
      </c>
      <c r="AV148" s="247"/>
      <c r="AW148" s="247"/>
      <c r="AX148" s="248"/>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9"/>
      <c r="AR149" s="250"/>
      <c r="AS149" s="172" t="s">
        <v>271</v>
      </c>
      <c r="AT149" s="173"/>
      <c r="AU149" s="194"/>
      <c r="AV149" s="194"/>
      <c r="AW149" s="172" t="s">
        <v>261</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288</v>
      </c>
      <c r="Z150" s="205"/>
      <c r="AA150" s="206"/>
      <c r="AB150" s="242"/>
      <c r="AC150" s="195"/>
      <c r="AD150" s="195"/>
      <c r="AE150" s="239"/>
      <c r="AF150" s="192"/>
      <c r="AG150" s="192"/>
      <c r="AH150" s="192"/>
      <c r="AI150" s="239"/>
      <c r="AJ150" s="192"/>
      <c r="AK150" s="192"/>
      <c r="AL150" s="192"/>
      <c r="AM150" s="239"/>
      <c r="AN150" s="192"/>
      <c r="AO150" s="192"/>
      <c r="AP150" s="192"/>
      <c r="AQ150" s="239"/>
      <c r="AR150" s="192"/>
      <c r="AS150" s="192"/>
      <c r="AT150" s="192"/>
      <c r="AU150" s="239"/>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38"/>
      <c r="AD151" s="238"/>
      <c r="AE151" s="239"/>
      <c r="AF151" s="192"/>
      <c r="AG151" s="192"/>
      <c r="AH151" s="192"/>
      <c r="AI151" s="239"/>
      <c r="AJ151" s="192"/>
      <c r="AK151" s="192"/>
      <c r="AL151" s="192"/>
      <c r="AM151" s="239"/>
      <c r="AN151" s="192"/>
      <c r="AO151" s="192"/>
      <c r="AP151" s="192"/>
      <c r="AQ151" s="239"/>
      <c r="AR151" s="192"/>
      <c r="AS151" s="192"/>
      <c r="AT151" s="192"/>
      <c r="AU151" s="239"/>
      <c r="AV151" s="192"/>
      <c r="AW151" s="192"/>
      <c r="AX151" s="207"/>
    </row>
    <row r="152" spans="1:50" ht="22.5" hidden="1" customHeight="1" x14ac:dyDescent="0.15">
      <c r="A152" s="141"/>
      <c r="B152" s="142"/>
      <c r="C152" s="146"/>
      <c r="D152" s="142"/>
      <c r="E152" s="146"/>
      <c r="F152" s="151"/>
      <c r="G152" s="216" t="s">
        <v>33</v>
      </c>
      <c r="H152" s="169"/>
      <c r="I152" s="169"/>
      <c r="J152" s="169"/>
      <c r="K152" s="169"/>
      <c r="L152" s="169"/>
      <c r="M152" s="169"/>
      <c r="N152" s="169"/>
      <c r="O152" s="169"/>
      <c r="P152" s="170"/>
      <c r="Q152" s="177" t="s">
        <v>359</v>
      </c>
      <c r="R152" s="169"/>
      <c r="S152" s="169"/>
      <c r="T152" s="169"/>
      <c r="U152" s="169"/>
      <c r="V152" s="169"/>
      <c r="W152" s="169"/>
      <c r="X152" s="169"/>
      <c r="Y152" s="169"/>
      <c r="Z152" s="169"/>
      <c r="AA152" s="169"/>
      <c r="AB152" s="217" t="s">
        <v>360</v>
      </c>
      <c r="AC152" s="169"/>
      <c r="AD152" s="170"/>
      <c r="AE152" s="177" t="s">
        <v>293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5"/>
      <c r="AB156" s="231"/>
      <c r="AC156" s="232"/>
      <c r="AD156" s="232"/>
      <c r="AE156" s="240" t="s">
        <v>294</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5"/>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6"/>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33</v>
      </c>
      <c r="H159" s="169"/>
      <c r="I159" s="169"/>
      <c r="J159" s="169"/>
      <c r="K159" s="169"/>
      <c r="L159" s="169"/>
      <c r="M159" s="169"/>
      <c r="N159" s="169"/>
      <c r="O159" s="169"/>
      <c r="P159" s="170"/>
      <c r="Q159" s="177" t="s">
        <v>359</v>
      </c>
      <c r="R159" s="169"/>
      <c r="S159" s="169"/>
      <c r="T159" s="169"/>
      <c r="U159" s="169"/>
      <c r="V159" s="169"/>
      <c r="W159" s="169"/>
      <c r="X159" s="169"/>
      <c r="Y159" s="169"/>
      <c r="Z159" s="169"/>
      <c r="AA159" s="169"/>
      <c r="AB159" s="217" t="s">
        <v>360</v>
      </c>
      <c r="AC159" s="169"/>
      <c r="AD159" s="170"/>
      <c r="AE159" s="243" t="s">
        <v>293</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5"/>
      <c r="AB163" s="231"/>
      <c r="AC163" s="232"/>
      <c r="AD163" s="232"/>
      <c r="AE163" s="240" t="s">
        <v>294</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5"/>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6"/>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33</v>
      </c>
      <c r="H166" s="169"/>
      <c r="I166" s="169"/>
      <c r="J166" s="169"/>
      <c r="K166" s="169"/>
      <c r="L166" s="169"/>
      <c r="M166" s="169"/>
      <c r="N166" s="169"/>
      <c r="O166" s="169"/>
      <c r="P166" s="170"/>
      <c r="Q166" s="177" t="s">
        <v>359</v>
      </c>
      <c r="R166" s="169"/>
      <c r="S166" s="169"/>
      <c r="T166" s="169"/>
      <c r="U166" s="169"/>
      <c r="V166" s="169"/>
      <c r="W166" s="169"/>
      <c r="X166" s="169"/>
      <c r="Y166" s="169"/>
      <c r="Z166" s="169"/>
      <c r="AA166" s="169"/>
      <c r="AB166" s="217" t="s">
        <v>360</v>
      </c>
      <c r="AC166" s="169"/>
      <c r="AD166" s="170"/>
      <c r="AE166" s="243" t="s">
        <v>293</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5"/>
      <c r="AB170" s="231"/>
      <c r="AC170" s="232"/>
      <c r="AD170" s="232"/>
      <c r="AE170" s="240" t="s">
        <v>294</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5"/>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6"/>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33</v>
      </c>
      <c r="H173" s="169"/>
      <c r="I173" s="169"/>
      <c r="J173" s="169"/>
      <c r="K173" s="169"/>
      <c r="L173" s="169"/>
      <c r="M173" s="169"/>
      <c r="N173" s="169"/>
      <c r="O173" s="169"/>
      <c r="P173" s="170"/>
      <c r="Q173" s="177" t="s">
        <v>359</v>
      </c>
      <c r="R173" s="169"/>
      <c r="S173" s="169"/>
      <c r="T173" s="169"/>
      <c r="U173" s="169"/>
      <c r="V173" s="169"/>
      <c r="W173" s="169"/>
      <c r="X173" s="169"/>
      <c r="Y173" s="169"/>
      <c r="Z173" s="169"/>
      <c r="AA173" s="169"/>
      <c r="AB173" s="217" t="s">
        <v>360</v>
      </c>
      <c r="AC173" s="169"/>
      <c r="AD173" s="170"/>
      <c r="AE173" s="243" t="s">
        <v>293</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5"/>
      <c r="AB177" s="231"/>
      <c r="AC177" s="232"/>
      <c r="AD177" s="232"/>
      <c r="AE177" s="240" t="s">
        <v>294</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5"/>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6"/>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33</v>
      </c>
      <c r="H180" s="169"/>
      <c r="I180" s="169"/>
      <c r="J180" s="169"/>
      <c r="K180" s="169"/>
      <c r="L180" s="169"/>
      <c r="M180" s="169"/>
      <c r="N180" s="169"/>
      <c r="O180" s="169"/>
      <c r="P180" s="170"/>
      <c r="Q180" s="177" t="s">
        <v>359</v>
      </c>
      <c r="R180" s="169"/>
      <c r="S180" s="169"/>
      <c r="T180" s="169"/>
      <c r="U180" s="169"/>
      <c r="V180" s="169"/>
      <c r="W180" s="169"/>
      <c r="X180" s="169"/>
      <c r="Y180" s="169"/>
      <c r="Z180" s="169"/>
      <c r="AA180" s="169"/>
      <c r="AB180" s="217" t="s">
        <v>360</v>
      </c>
      <c r="AC180" s="169"/>
      <c r="AD180" s="170"/>
      <c r="AE180" s="243" t="s">
        <v>293</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5"/>
      <c r="AB184" s="231"/>
      <c r="AC184" s="232"/>
      <c r="AD184" s="232"/>
      <c r="AE184" s="668" t="s">
        <v>294</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5"/>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6"/>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9" t="s">
        <v>319</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314</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312</v>
      </c>
      <c r="F191" s="661"/>
      <c r="G191" s="18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6"/>
    </row>
    <row r="192" spans="1:50" ht="18.75" hidden="1" customHeight="1" x14ac:dyDescent="0.15">
      <c r="A192" s="141"/>
      <c r="B192" s="142"/>
      <c r="C192" s="146"/>
      <c r="D192" s="142"/>
      <c r="E192" s="149" t="s">
        <v>277</v>
      </c>
      <c r="F192" s="150"/>
      <c r="G192" s="208" t="s">
        <v>287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158</v>
      </c>
      <c r="AF192" s="215"/>
      <c r="AG192" s="215"/>
      <c r="AH192" s="215"/>
      <c r="AI192" s="215" t="s">
        <v>393</v>
      </c>
      <c r="AJ192" s="215"/>
      <c r="AK192" s="215"/>
      <c r="AL192" s="215"/>
      <c r="AM192" s="215" t="s">
        <v>66</v>
      </c>
      <c r="AN192" s="215"/>
      <c r="AO192" s="215"/>
      <c r="AP192" s="214"/>
      <c r="AQ192" s="214" t="s">
        <v>270</v>
      </c>
      <c r="AR192" s="209"/>
      <c r="AS192" s="209"/>
      <c r="AT192" s="210"/>
      <c r="AU192" s="247" t="s">
        <v>291</v>
      </c>
      <c r="AV192" s="247"/>
      <c r="AW192" s="247"/>
      <c r="AX192" s="248"/>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9"/>
      <c r="AR193" s="250"/>
      <c r="AS193" s="172" t="s">
        <v>271</v>
      </c>
      <c r="AT193" s="173"/>
      <c r="AU193" s="194"/>
      <c r="AV193" s="194"/>
      <c r="AW193" s="172" t="s">
        <v>261</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288</v>
      </c>
      <c r="Z194" s="205"/>
      <c r="AA194" s="206"/>
      <c r="AB194" s="242"/>
      <c r="AC194" s="195"/>
      <c r="AD194" s="195"/>
      <c r="AE194" s="239"/>
      <c r="AF194" s="192"/>
      <c r="AG194" s="192"/>
      <c r="AH194" s="192"/>
      <c r="AI194" s="239"/>
      <c r="AJ194" s="192"/>
      <c r="AK194" s="192"/>
      <c r="AL194" s="192"/>
      <c r="AM194" s="239"/>
      <c r="AN194" s="192"/>
      <c r="AO194" s="192"/>
      <c r="AP194" s="192"/>
      <c r="AQ194" s="239"/>
      <c r="AR194" s="192"/>
      <c r="AS194" s="192"/>
      <c r="AT194" s="192"/>
      <c r="AU194" s="239"/>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38"/>
      <c r="AD195" s="238"/>
      <c r="AE195" s="239"/>
      <c r="AF195" s="192"/>
      <c r="AG195" s="192"/>
      <c r="AH195" s="192"/>
      <c r="AI195" s="239"/>
      <c r="AJ195" s="192"/>
      <c r="AK195" s="192"/>
      <c r="AL195" s="192"/>
      <c r="AM195" s="239"/>
      <c r="AN195" s="192"/>
      <c r="AO195" s="192"/>
      <c r="AP195" s="192"/>
      <c r="AQ195" s="239"/>
      <c r="AR195" s="192"/>
      <c r="AS195" s="192"/>
      <c r="AT195" s="192"/>
      <c r="AU195" s="239"/>
      <c r="AV195" s="192"/>
      <c r="AW195" s="192"/>
      <c r="AX195" s="207"/>
    </row>
    <row r="196" spans="1:50" ht="18.75" hidden="1" customHeight="1" x14ac:dyDescent="0.15">
      <c r="A196" s="141"/>
      <c r="B196" s="142"/>
      <c r="C196" s="146"/>
      <c r="D196" s="142"/>
      <c r="E196" s="146"/>
      <c r="F196" s="151"/>
      <c r="G196" s="208" t="s">
        <v>287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158</v>
      </c>
      <c r="AF196" s="215"/>
      <c r="AG196" s="215"/>
      <c r="AH196" s="215"/>
      <c r="AI196" s="215" t="s">
        <v>393</v>
      </c>
      <c r="AJ196" s="215"/>
      <c r="AK196" s="215"/>
      <c r="AL196" s="215"/>
      <c r="AM196" s="215" t="s">
        <v>66</v>
      </c>
      <c r="AN196" s="215"/>
      <c r="AO196" s="215"/>
      <c r="AP196" s="214"/>
      <c r="AQ196" s="214" t="s">
        <v>270</v>
      </c>
      <c r="AR196" s="209"/>
      <c r="AS196" s="209"/>
      <c r="AT196" s="210"/>
      <c r="AU196" s="247" t="s">
        <v>291</v>
      </c>
      <c r="AV196" s="247"/>
      <c r="AW196" s="247"/>
      <c r="AX196" s="248"/>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9"/>
      <c r="AR197" s="250"/>
      <c r="AS197" s="172" t="s">
        <v>271</v>
      </c>
      <c r="AT197" s="173"/>
      <c r="AU197" s="194"/>
      <c r="AV197" s="194"/>
      <c r="AW197" s="172" t="s">
        <v>261</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288</v>
      </c>
      <c r="Z198" s="205"/>
      <c r="AA198" s="206"/>
      <c r="AB198" s="242"/>
      <c r="AC198" s="195"/>
      <c r="AD198" s="195"/>
      <c r="AE198" s="239"/>
      <c r="AF198" s="192"/>
      <c r="AG198" s="192"/>
      <c r="AH198" s="192"/>
      <c r="AI198" s="239"/>
      <c r="AJ198" s="192"/>
      <c r="AK198" s="192"/>
      <c r="AL198" s="192"/>
      <c r="AM198" s="239"/>
      <c r="AN198" s="192"/>
      <c r="AO198" s="192"/>
      <c r="AP198" s="192"/>
      <c r="AQ198" s="239"/>
      <c r="AR198" s="192"/>
      <c r="AS198" s="192"/>
      <c r="AT198" s="192"/>
      <c r="AU198" s="239"/>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38"/>
      <c r="AD199" s="238"/>
      <c r="AE199" s="239"/>
      <c r="AF199" s="192"/>
      <c r="AG199" s="192"/>
      <c r="AH199" s="192"/>
      <c r="AI199" s="239"/>
      <c r="AJ199" s="192"/>
      <c r="AK199" s="192"/>
      <c r="AL199" s="192"/>
      <c r="AM199" s="239"/>
      <c r="AN199" s="192"/>
      <c r="AO199" s="192"/>
      <c r="AP199" s="192"/>
      <c r="AQ199" s="239"/>
      <c r="AR199" s="192"/>
      <c r="AS199" s="192"/>
      <c r="AT199" s="192"/>
      <c r="AU199" s="239"/>
      <c r="AV199" s="192"/>
      <c r="AW199" s="192"/>
      <c r="AX199" s="207"/>
    </row>
    <row r="200" spans="1:50" ht="18.75" hidden="1" customHeight="1" x14ac:dyDescent="0.15">
      <c r="A200" s="141"/>
      <c r="B200" s="142"/>
      <c r="C200" s="146"/>
      <c r="D200" s="142"/>
      <c r="E200" s="146"/>
      <c r="F200" s="151"/>
      <c r="G200" s="208" t="s">
        <v>287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158</v>
      </c>
      <c r="AF200" s="215"/>
      <c r="AG200" s="215"/>
      <c r="AH200" s="215"/>
      <c r="AI200" s="215" t="s">
        <v>393</v>
      </c>
      <c r="AJ200" s="215"/>
      <c r="AK200" s="215"/>
      <c r="AL200" s="215"/>
      <c r="AM200" s="215" t="s">
        <v>66</v>
      </c>
      <c r="AN200" s="215"/>
      <c r="AO200" s="215"/>
      <c r="AP200" s="214"/>
      <c r="AQ200" s="214" t="s">
        <v>270</v>
      </c>
      <c r="AR200" s="209"/>
      <c r="AS200" s="209"/>
      <c r="AT200" s="210"/>
      <c r="AU200" s="247" t="s">
        <v>291</v>
      </c>
      <c r="AV200" s="247"/>
      <c r="AW200" s="247"/>
      <c r="AX200" s="248"/>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9"/>
      <c r="AR201" s="250"/>
      <c r="AS201" s="172" t="s">
        <v>271</v>
      </c>
      <c r="AT201" s="173"/>
      <c r="AU201" s="194"/>
      <c r="AV201" s="194"/>
      <c r="AW201" s="172" t="s">
        <v>261</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288</v>
      </c>
      <c r="Z202" s="205"/>
      <c r="AA202" s="206"/>
      <c r="AB202" s="242"/>
      <c r="AC202" s="195"/>
      <c r="AD202" s="195"/>
      <c r="AE202" s="239"/>
      <c r="AF202" s="192"/>
      <c r="AG202" s="192"/>
      <c r="AH202" s="192"/>
      <c r="AI202" s="239"/>
      <c r="AJ202" s="192"/>
      <c r="AK202" s="192"/>
      <c r="AL202" s="192"/>
      <c r="AM202" s="239"/>
      <c r="AN202" s="192"/>
      <c r="AO202" s="192"/>
      <c r="AP202" s="192"/>
      <c r="AQ202" s="239"/>
      <c r="AR202" s="192"/>
      <c r="AS202" s="192"/>
      <c r="AT202" s="192"/>
      <c r="AU202" s="239"/>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38"/>
      <c r="AD203" s="238"/>
      <c r="AE203" s="239"/>
      <c r="AF203" s="192"/>
      <c r="AG203" s="192"/>
      <c r="AH203" s="192"/>
      <c r="AI203" s="239"/>
      <c r="AJ203" s="192"/>
      <c r="AK203" s="192"/>
      <c r="AL203" s="192"/>
      <c r="AM203" s="239"/>
      <c r="AN203" s="192"/>
      <c r="AO203" s="192"/>
      <c r="AP203" s="192"/>
      <c r="AQ203" s="239"/>
      <c r="AR203" s="192"/>
      <c r="AS203" s="192"/>
      <c r="AT203" s="192"/>
      <c r="AU203" s="239"/>
      <c r="AV203" s="192"/>
      <c r="AW203" s="192"/>
      <c r="AX203" s="207"/>
    </row>
    <row r="204" spans="1:50" ht="18.75" hidden="1" customHeight="1" x14ac:dyDescent="0.15">
      <c r="A204" s="141"/>
      <c r="B204" s="142"/>
      <c r="C204" s="146"/>
      <c r="D204" s="142"/>
      <c r="E204" s="146"/>
      <c r="F204" s="151"/>
      <c r="G204" s="208" t="s">
        <v>287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158</v>
      </c>
      <c r="AF204" s="215"/>
      <c r="AG204" s="215"/>
      <c r="AH204" s="215"/>
      <c r="AI204" s="215" t="s">
        <v>393</v>
      </c>
      <c r="AJ204" s="215"/>
      <c r="AK204" s="215"/>
      <c r="AL204" s="215"/>
      <c r="AM204" s="215" t="s">
        <v>66</v>
      </c>
      <c r="AN204" s="215"/>
      <c r="AO204" s="215"/>
      <c r="AP204" s="214"/>
      <c r="AQ204" s="214" t="s">
        <v>270</v>
      </c>
      <c r="AR204" s="209"/>
      <c r="AS204" s="209"/>
      <c r="AT204" s="210"/>
      <c r="AU204" s="247" t="s">
        <v>291</v>
      </c>
      <c r="AV204" s="247"/>
      <c r="AW204" s="247"/>
      <c r="AX204" s="248"/>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9"/>
      <c r="AR205" s="250"/>
      <c r="AS205" s="172" t="s">
        <v>271</v>
      </c>
      <c r="AT205" s="173"/>
      <c r="AU205" s="194"/>
      <c r="AV205" s="194"/>
      <c r="AW205" s="172" t="s">
        <v>261</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288</v>
      </c>
      <c r="Z206" s="205"/>
      <c r="AA206" s="206"/>
      <c r="AB206" s="242"/>
      <c r="AC206" s="195"/>
      <c r="AD206" s="195"/>
      <c r="AE206" s="239"/>
      <c r="AF206" s="192"/>
      <c r="AG206" s="192"/>
      <c r="AH206" s="192"/>
      <c r="AI206" s="239"/>
      <c r="AJ206" s="192"/>
      <c r="AK206" s="192"/>
      <c r="AL206" s="192"/>
      <c r="AM206" s="239"/>
      <c r="AN206" s="192"/>
      <c r="AO206" s="192"/>
      <c r="AP206" s="192"/>
      <c r="AQ206" s="239"/>
      <c r="AR206" s="192"/>
      <c r="AS206" s="192"/>
      <c r="AT206" s="192"/>
      <c r="AU206" s="239"/>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38"/>
      <c r="AD207" s="238"/>
      <c r="AE207" s="239"/>
      <c r="AF207" s="192"/>
      <c r="AG207" s="192"/>
      <c r="AH207" s="192"/>
      <c r="AI207" s="239"/>
      <c r="AJ207" s="192"/>
      <c r="AK207" s="192"/>
      <c r="AL207" s="192"/>
      <c r="AM207" s="239"/>
      <c r="AN207" s="192"/>
      <c r="AO207" s="192"/>
      <c r="AP207" s="192"/>
      <c r="AQ207" s="239"/>
      <c r="AR207" s="192"/>
      <c r="AS207" s="192"/>
      <c r="AT207" s="192"/>
      <c r="AU207" s="239"/>
      <c r="AV207" s="192"/>
      <c r="AW207" s="192"/>
      <c r="AX207" s="207"/>
    </row>
    <row r="208" spans="1:50" ht="18.75" hidden="1" customHeight="1" x14ac:dyDescent="0.15">
      <c r="A208" s="141"/>
      <c r="B208" s="142"/>
      <c r="C208" s="146"/>
      <c r="D208" s="142"/>
      <c r="E208" s="146"/>
      <c r="F208" s="151"/>
      <c r="G208" s="208" t="s">
        <v>287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158</v>
      </c>
      <c r="AF208" s="215"/>
      <c r="AG208" s="215"/>
      <c r="AH208" s="215"/>
      <c r="AI208" s="215" t="s">
        <v>393</v>
      </c>
      <c r="AJ208" s="215"/>
      <c r="AK208" s="215"/>
      <c r="AL208" s="215"/>
      <c r="AM208" s="215" t="s">
        <v>66</v>
      </c>
      <c r="AN208" s="215"/>
      <c r="AO208" s="215"/>
      <c r="AP208" s="214"/>
      <c r="AQ208" s="214" t="s">
        <v>270</v>
      </c>
      <c r="AR208" s="209"/>
      <c r="AS208" s="209"/>
      <c r="AT208" s="210"/>
      <c r="AU208" s="247" t="s">
        <v>291</v>
      </c>
      <c r="AV208" s="247"/>
      <c r="AW208" s="247"/>
      <c r="AX208" s="248"/>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9"/>
      <c r="AR209" s="250"/>
      <c r="AS209" s="172" t="s">
        <v>271</v>
      </c>
      <c r="AT209" s="173"/>
      <c r="AU209" s="194"/>
      <c r="AV209" s="194"/>
      <c r="AW209" s="172" t="s">
        <v>261</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288</v>
      </c>
      <c r="Z210" s="205"/>
      <c r="AA210" s="206"/>
      <c r="AB210" s="242"/>
      <c r="AC210" s="195"/>
      <c r="AD210" s="195"/>
      <c r="AE210" s="239"/>
      <c r="AF210" s="192"/>
      <c r="AG210" s="192"/>
      <c r="AH210" s="192"/>
      <c r="AI210" s="239"/>
      <c r="AJ210" s="192"/>
      <c r="AK210" s="192"/>
      <c r="AL210" s="192"/>
      <c r="AM210" s="239"/>
      <c r="AN210" s="192"/>
      <c r="AO210" s="192"/>
      <c r="AP210" s="192"/>
      <c r="AQ210" s="239"/>
      <c r="AR210" s="192"/>
      <c r="AS210" s="192"/>
      <c r="AT210" s="192"/>
      <c r="AU210" s="239"/>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38"/>
      <c r="AD211" s="238"/>
      <c r="AE211" s="239"/>
      <c r="AF211" s="192"/>
      <c r="AG211" s="192"/>
      <c r="AH211" s="192"/>
      <c r="AI211" s="239"/>
      <c r="AJ211" s="192"/>
      <c r="AK211" s="192"/>
      <c r="AL211" s="192"/>
      <c r="AM211" s="239"/>
      <c r="AN211" s="192"/>
      <c r="AO211" s="192"/>
      <c r="AP211" s="192"/>
      <c r="AQ211" s="239"/>
      <c r="AR211" s="192"/>
      <c r="AS211" s="192"/>
      <c r="AT211" s="192"/>
      <c r="AU211" s="239"/>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359</v>
      </c>
      <c r="R212" s="169"/>
      <c r="S212" s="169"/>
      <c r="T212" s="169"/>
      <c r="U212" s="169"/>
      <c r="V212" s="169"/>
      <c r="W212" s="169"/>
      <c r="X212" s="169"/>
      <c r="Y212" s="169"/>
      <c r="Z212" s="169"/>
      <c r="AA212" s="169"/>
      <c r="AB212" s="217" t="s">
        <v>360</v>
      </c>
      <c r="AC212" s="169"/>
      <c r="AD212" s="170"/>
      <c r="AE212" s="177" t="s">
        <v>293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40" t="s">
        <v>294</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359</v>
      </c>
      <c r="R219" s="169"/>
      <c r="S219" s="169"/>
      <c r="T219" s="169"/>
      <c r="U219" s="169"/>
      <c r="V219" s="169"/>
      <c r="W219" s="169"/>
      <c r="X219" s="169"/>
      <c r="Y219" s="169"/>
      <c r="Z219" s="169"/>
      <c r="AA219" s="169"/>
      <c r="AB219" s="217" t="s">
        <v>360</v>
      </c>
      <c r="AC219" s="169"/>
      <c r="AD219" s="170"/>
      <c r="AE219" s="243" t="s">
        <v>293</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40" t="s">
        <v>294</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359</v>
      </c>
      <c r="R226" s="169"/>
      <c r="S226" s="169"/>
      <c r="T226" s="169"/>
      <c r="U226" s="169"/>
      <c r="V226" s="169"/>
      <c r="W226" s="169"/>
      <c r="X226" s="169"/>
      <c r="Y226" s="169"/>
      <c r="Z226" s="169"/>
      <c r="AA226" s="169"/>
      <c r="AB226" s="217" t="s">
        <v>360</v>
      </c>
      <c r="AC226" s="169"/>
      <c r="AD226" s="170"/>
      <c r="AE226" s="243" t="s">
        <v>293</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40" t="s">
        <v>294</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359</v>
      </c>
      <c r="R233" s="169"/>
      <c r="S233" s="169"/>
      <c r="T233" s="169"/>
      <c r="U233" s="169"/>
      <c r="V233" s="169"/>
      <c r="W233" s="169"/>
      <c r="X233" s="169"/>
      <c r="Y233" s="169"/>
      <c r="Z233" s="169"/>
      <c r="AA233" s="169"/>
      <c r="AB233" s="217" t="s">
        <v>360</v>
      </c>
      <c r="AC233" s="169"/>
      <c r="AD233" s="170"/>
      <c r="AE233" s="243" t="s">
        <v>293</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40" t="s">
        <v>294</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359</v>
      </c>
      <c r="R240" s="169"/>
      <c r="S240" s="169"/>
      <c r="T240" s="169"/>
      <c r="U240" s="169"/>
      <c r="V240" s="169"/>
      <c r="W240" s="169"/>
      <c r="X240" s="169"/>
      <c r="Y240" s="169"/>
      <c r="Z240" s="169"/>
      <c r="AA240" s="169"/>
      <c r="AB240" s="217" t="s">
        <v>360</v>
      </c>
      <c r="AC240" s="169"/>
      <c r="AD240" s="170"/>
      <c r="AE240" s="243" t="s">
        <v>293</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294</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319</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314</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312</v>
      </c>
      <c r="F251" s="661"/>
      <c r="G251" s="18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6"/>
    </row>
    <row r="252" spans="1:50" ht="18.75" hidden="1" customHeight="1" x14ac:dyDescent="0.15">
      <c r="A252" s="141"/>
      <c r="B252" s="142"/>
      <c r="C252" s="146"/>
      <c r="D252" s="142"/>
      <c r="E252" s="149" t="s">
        <v>277</v>
      </c>
      <c r="F252" s="150"/>
      <c r="G252" s="208" t="s">
        <v>287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158</v>
      </c>
      <c r="AF252" s="215"/>
      <c r="AG252" s="215"/>
      <c r="AH252" s="215"/>
      <c r="AI252" s="215" t="s">
        <v>393</v>
      </c>
      <c r="AJ252" s="215"/>
      <c r="AK252" s="215"/>
      <c r="AL252" s="215"/>
      <c r="AM252" s="215" t="s">
        <v>66</v>
      </c>
      <c r="AN252" s="215"/>
      <c r="AO252" s="215"/>
      <c r="AP252" s="214"/>
      <c r="AQ252" s="214" t="s">
        <v>270</v>
      </c>
      <c r="AR252" s="209"/>
      <c r="AS252" s="209"/>
      <c r="AT252" s="210"/>
      <c r="AU252" s="247" t="s">
        <v>291</v>
      </c>
      <c r="AV252" s="247"/>
      <c r="AW252" s="247"/>
      <c r="AX252" s="248"/>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9"/>
      <c r="AR253" s="250"/>
      <c r="AS253" s="172" t="s">
        <v>271</v>
      </c>
      <c r="AT253" s="173"/>
      <c r="AU253" s="194"/>
      <c r="AV253" s="194"/>
      <c r="AW253" s="172" t="s">
        <v>261</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288</v>
      </c>
      <c r="Z254" s="205"/>
      <c r="AA254" s="206"/>
      <c r="AB254" s="242"/>
      <c r="AC254" s="195"/>
      <c r="AD254" s="195"/>
      <c r="AE254" s="239"/>
      <c r="AF254" s="192"/>
      <c r="AG254" s="192"/>
      <c r="AH254" s="192"/>
      <c r="AI254" s="239"/>
      <c r="AJ254" s="192"/>
      <c r="AK254" s="192"/>
      <c r="AL254" s="192"/>
      <c r="AM254" s="239"/>
      <c r="AN254" s="192"/>
      <c r="AO254" s="192"/>
      <c r="AP254" s="192"/>
      <c r="AQ254" s="239"/>
      <c r="AR254" s="192"/>
      <c r="AS254" s="192"/>
      <c r="AT254" s="192"/>
      <c r="AU254" s="239"/>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38"/>
      <c r="AD255" s="238"/>
      <c r="AE255" s="239"/>
      <c r="AF255" s="192"/>
      <c r="AG255" s="192"/>
      <c r="AH255" s="192"/>
      <c r="AI255" s="239"/>
      <c r="AJ255" s="192"/>
      <c r="AK255" s="192"/>
      <c r="AL255" s="192"/>
      <c r="AM255" s="239"/>
      <c r="AN255" s="192"/>
      <c r="AO255" s="192"/>
      <c r="AP255" s="192"/>
      <c r="AQ255" s="239"/>
      <c r="AR255" s="192"/>
      <c r="AS255" s="192"/>
      <c r="AT255" s="192"/>
      <c r="AU255" s="239"/>
      <c r="AV255" s="192"/>
      <c r="AW255" s="192"/>
      <c r="AX255" s="207"/>
    </row>
    <row r="256" spans="1:50" ht="18.75" hidden="1" customHeight="1" x14ac:dyDescent="0.15">
      <c r="A256" s="141"/>
      <c r="B256" s="142"/>
      <c r="C256" s="146"/>
      <c r="D256" s="142"/>
      <c r="E256" s="146"/>
      <c r="F256" s="151"/>
      <c r="G256" s="208" t="s">
        <v>287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158</v>
      </c>
      <c r="AF256" s="215"/>
      <c r="AG256" s="215"/>
      <c r="AH256" s="215"/>
      <c r="AI256" s="215" t="s">
        <v>393</v>
      </c>
      <c r="AJ256" s="215"/>
      <c r="AK256" s="215"/>
      <c r="AL256" s="215"/>
      <c r="AM256" s="215" t="s">
        <v>66</v>
      </c>
      <c r="AN256" s="215"/>
      <c r="AO256" s="215"/>
      <c r="AP256" s="214"/>
      <c r="AQ256" s="214" t="s">
        <v>270</v>
      </c>
      <c r="AR256" s="209"/>
      <c r="AS256" s="209"/>
      <c r="AT256" s="210"/>
      <c r="AU256" s="247" t="s">
        <v>291</v>
      </c>
      <c r="AV256" s="247"/>
      <c r="AW256" s="247"/>
      <c r="AX256" s="248"/>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9"/>
      <c r="AR257" s="250"/>
      <c r="AS257" s="172" t="s">
        <v>271</v>
      </c>
      <c r="AT257" s="173"/>
      <c r="AU257" s="194"/>
      <c r="AV257" s="194"/>
      <c r="AW257" s="172" t="s">
        <v>261</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288</v>
      </c>
      <c r="Z258" s="205"/>
      <c r="AA258" s="206"/>
      <c r="AB258" s="242"/>
      <c r="AC258" s="195"/>
      <c r="AD258" s="195"/>
      <c r="AE258" s="239"/>
      <c r="AF258" s="192"/>
      <c r="AG258" s="192"/>
      <c r="AH258" s="192"/>
      <c r="AI258" s="239"/>
      <c r="AJ258" s="192"/>
      <c r="AK258" s="192"/>
      <c r="AL258" s="192"/>
      <c r="AM258" s="239"/>
      <c r="AN258" s="192"/>
      <c r="AO258" s="192"/>
      <c r="AP258" s="192"/>
      <c r="AQ258" s="239"/>
      <c r="AR258" s="192"/>
      <c r="AS258" s="192"/>
      <c r="AT258" s="192"/>
      <c r="AU258" s="239"/>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38"/>
      <c r="AD259" s="238"/>
      <c r="AE259" s="239"/>
      <c r="AF259" s="192"/>
      <c r="AG259" s="192"/>
      <c r="AH259" s="192"/>
      <c r="AI259" s="239"/>
      <c r="AJ259" s="192"/>
      <c r="AK259" s="192"/>
      <c r="AL259" s="192"/>
      <c r="AM259" s="239"/>
      <c r="AN259" s="192"/>
      <c r="AO259" s="192"/>
      <c r="AP259" s="192"/>
      <c r="AQ259" s="239"/>
      <c r="AR259" s="192"/>
      <c r="AS259" s="192"/>
      <c r="AT259" s="192"/>
      <c r="AU259" s="239"/>
      <c r="AV259" s="192"/>
      <c r="AW259" s="192"/>
      <c r="AX259" s="207"/>
    </row>
    <row r="260" spans="1:50" ht="18.75" hidden="1" customHeight="1" x14ac:dyDescent="0.15">
      <c r="A260" s="141"/>
      <c r="B260" s="142"/>
      <c r="C260" s="146"/>
      <c r="D260" s="142"/>
      <c r="E260" s="146"/>
      <c r="F260" s="151"/>
      <c r="G260" s="208" t="s">
        <v>287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158</v>
      </c>
      <c r="AF260" s="215"/>
      <c r="AG260" s="215"/>
      <c r="AH260" s="215"/>
      <c r="AI260" s="215" t="s">
        <v>393</v>
      </c>
      <c r="AJ260" s="215"/>
      <c r="AK260" s="215"/>
      <c r="AL260" s="215"/>
      <c r="AM260" s="215" t="s">
        <v>66</v>
      </c>
      <c r="AN260" s="215"/>
      <c r="AO260" s="215"/>
      <c r="AP260" s="214"/>
      <c r="AQ260" s="214" t="s">
        <v>270</v>
      </c>
      <c r="AR260" s="209"/>
      <c r="AS260" s="209"/>
      <c r="AT260" s="210"/>
      <c r="AU260" s="247" t="s">
        <v>291</v>
      </c>
      <c r="AV260" s="247"/>
      <c r="AW260" s="247"/>
      <c r="AX260" s="248"/>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9"/>
      <c r="AR261" s="250"/>
      <c r="AS261" s="172" t="s">
        <v>271</v>
      </c>
      <c r="AT261" s="173"/>
      <c r="AU261" s="194"/>
      <c r="AV261" s="194"/>
      <c r="AW261" s="172" t="s">
        <v>261</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288</v>
      </c>
      <c r="Z262" s="205"/>
      <c r="AA262" s="206"/>
      <c r="AB262" s="242"/>
      <c r="AC262" s="195"/>
      <c r="AD262" s="195"/>
      <c r="AE262" s="239"/>
      <c r="AF262" s="192"/>
      <c r="AG262" s="192"/>
      <c r="AH262" s="192"/>
      <c r="AI262" s="239"/>
      <c r="AJ262" s="192"/>
      <c r="AK262" s="192"/>
      <c r="AL262" s="192"/>
      <c r="AM262" s="239"/>
      <c r="AN262" s="192"/>
      <c r="AO262" s="192"/>
      <c r="AP262" s="192"/>
      <c r="AQ262" s="239"/>
      <c r="AR262" s="192"/>
      <c r="AS262" s="192"/>
      <c r="AT262" s="192"/>
      <c r="AU262" s="239"/>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38"/>
      <c r="AD263" s="238"/>
      <c r="AE263" s="239"/>
      <c r="AF263" s="192"/>
      <c r="AG263" s="192"/>
      <c r="AH263" s="192"/>
      <c r="AI263" s="239"/>
      <c r="AJ263" s="192"/>
      <c r="AK263" s="192"/>
      <c r="AL263" s="192"/>
      <c r="AM263" s="239"/>
      <c r="AN263" s="192"/>
      <c r="AO263" s="192"/>
      <c r="AP263" s="192"/>
      <c r="AQ263" s="239"/>
      <c r="AR263" s="192"/>
      <c r="AS263" s="192"/>
      <c r="AT263" s="192"/>
      <c r="AU263" s="239"/>
      <c r="AV263" s="192"/>
      <c r="AW263" s="192"/>
      <c r="AX263" s="207"/>
    </row>
    <row r="264" spans="1:50" ht="18.75" hidden="1" customHeight="1" x14ac:dyDescent="0.15">
      <c r="A264" s="141"/>
      <c r="B264" s="142"/>
      <c r="C264" s="146"/>
      <c r="D264" s="142"/>
      <c r="E264" s="146"/>
      <c r="F264" s="151"/>
      <c r="G264" s="216" t="s">
        <v>287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158</v>
      </c>
      <c r="AF264" s="215"/>
      <c r="AG264" s="215"/>
      <c r="AH264" s="215"/>
      <c r="AI264" s="215" t="s">
        <v>393</v>
      </c>
      <c r="AJ264" s="215"/>
      <c r="AK264" s="215"/>
      <c r="AL264" s="215"/>
      <c r="AM264" s="215" t="s">
        <v>66</v>
      </c>
      <c r="AN264" s="215"/>
      <c r="AO264" s="215"/>
      <c r="AP264" s="214"/>
      <c r="AQ264" s="177" t="s">
        <v>270</v>
      </c>
      <c r="AR264" s="169"/>
      <c r="AS264" s="169"/>
      <c r="AT264" s="170"/>
      <c r="AU264" s="200" t="s">
        <v>291</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9"/>
      <c r="AR265" s="250"/>
      <c r="AS265" s="172" t="s">
        <v>271</v>
      </c>
      <c r="AT265" s="173"/>
      <c r="AU265" s="194"/>
      <c r="AV265" s="194"/>
      <c r="AW265" s="172" t="s">
        <v>261</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288</v>
      </c>
      <c r="Z266" s="205"/>
      <c r="AA266" s="206"/>
      <c r="AB266" s="242"/>
      <c r="AC266" s="195"/>
      <c r="AD266" s="195"/>
      <c r="AE266" s="239"/>
      <c r="AF266" s="192"/>
      <c r="AG266" s="192"/>
      <c r="AH266" s="192"/>
      <c r="AI266" s="239"/>
      <c r="AJ266" s="192"/>
      <c r="AK266" s="192"/>
      <c r="AL266" s="192"/>
      <c r="AM266" s="239"/>
      <c r="AN266" s="192"/>
      <c r="AO266" s="192"/>
      <c r="AP266" s="192"/>
      <c r="AQ266" s="239"/>
      <c r="AR266" s="192"/>
      <c r="AS266" s="192"/>
      <c r="AT266" s="192"/>
      <c r="AU266" s="239"/>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38"/>
      <c r="AD267" s="238"/>
      <c r="AE267" s="239"/>
      <c r="AF267" s="192"/>
      <c r="AG267" s="192"/>
      <c r="AH267" s="192"/>
      <c r="AI267" s="239"/>
      <c r="AJ267" s="192"/>
      <c r="AK267" s="192"/>
      <c r="AL267" s="192"/>
      <c r="AM267" s="239"/>
      <c r="AN267" s="192"/>
      <c r="AO267" s="192"/>
      <c r="AP267" s="192"/>
      <c r="AQ267" s="239"/>
      <c r="AR267" s="192"/>
      <c r="AS267" s="192"/>
      <c r="AT267" s="192"/>
      <c r="AU267" s="239"/>
      <c r="AV267" s="192"/>
      <c r="AW267" s="192"/>
      <c r="AX267" s="207"/>
    </row>
    <row r="268" spans="1:50" ht="18.75" hidden="1" customHeight="1" x14ac:dyDescent="0.15">
      <c r="A268" s="141"/>
      <c r="B268" s="142"/>
      <c r="C268" s="146"/>
      <c r="D268" s="142"/>
      <c r="E268" s="146"/>
      <c r="F268" s="151"/>
      <c r="G268" s="208" t="s">
        <v>287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158</v>
      </c>
      <c r="AF268" s="215"/>
      <c r="AG268" s="215"/>
      <c r="AH268" s="215"/>
      <c r="AI268" s="215" t="s">
        <v>393</v>
      </c>
      <c r="AJ268" s="215"/>
      <c r="AK268" s="215"/>
      <c r="AL268" s="215"/>
      <c r="AM268" s="215" t="s">
        <v>66</v>
      </c>
      <c r="AN268" s="215"/>
      <c r="AO268" s="215"/>
      <c r="AP268" s="214"/>
      <c r="AQ268" s="214" t="s">
        <v>270</v>
      </c>
      <c r="AR268" s="209"/>
      <c r="AS268" s="209"/>
      <c r="AT268" s="210"/>
      <c r="AU268" s="247" t="s">
        <v>291</v>
      </c>
      <c r="AV268" s="247"/>
      <c r="AW268" s="247"/>
      <c r="AX268" s="248"/>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9"/>
      <c r="AR269" s="250"/>
      <c r="AS269" s="172" t="s">
        <v>271</v>
      </c>
      <c r="AT269" s="173"/>
      <c r="AU269" s="194"/>
      <c r="AV269" s="194"/>
      <c r="AW269" s="172" t="s">
        <v>261</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288</v>
      </c>
      <c r="Z270" s="205"/>
      <c r="AA270" s="206"/>
      <c r="AB270" s="242"/>
      <c r="AC270" s="195"/>
      <c r="AD270" s="195"/>
      <c r="AE270" s="239"/>
      <c r="AF270" s="192"/>
      <c r="AG270" s="192"/>
      <c r="AH270" s="192"/>
      <c r="AI270" s="239"/>
      <c r="AJ270" s="192"/>
      <c r="AK270" s="192"/>
      <c r="AL270" s="192"/>
      <c r="AM270" s="239"/>
      <c r="AN270" s="192"/>
      <c r="AO270" s="192"/>
      <c r="AP270" s="192"/>
      <c r="AQ270" s="239"/>
      <c r="AR270" s="192"/>
      <c r="AS270" s="192"/>
      <c r="AT270" s="192"/>
      <c r="AU270" s="239"/>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38"/>
      <c r="AD271" s="238"/>
      <c r="AE271" s="239"/>
      <c r="AF271" s="192"/>
      <c r="AG271" s="192"/>
      <c r="AH271" s="192"/>
      <c r="AI271" s="239"/>
      <c r="AJ271" s="192"/>
      <c r="AK271" s="192"/>
      <c r="AL271" s="192"/>
      <c r="AM271" s="239"/>
      <c r="AN271" s="192"/>
      <c r="AO271" s="192"/>
      <c r="AP271" s="192"/>
      <c r="AQ271" s="239"/>
      <c r="AR271" s="192"/>
      <c r="AS271" s="192"/>
      <c r="AT271" s="192"/>
      <c r="AU271" s="239"/>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359</v>
      </c>
      <c r="R272" s="169"/>
      <c r="S272" s="169"/>
      <c r="T272" s="169"/>
      <c r="U272" s="169"/>
      <c r="V272" s="169"/>
      <c r="W272" s="169"/>
      <c r="X272" s="169"/>
      <c r="Y272" s="169"/>
      <c r="Z272" s="169"/>
      <c r="AA272" s="169"/>
      <c r="AB272" s="217" t="s">
        <v>360</v>
      </c>
      <c r="AC272" s="169"/>
      <c r="AD272" s="170"/>
      <c r="AE272" s="177" t="s">
        <v>293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40" t="s">
        <v>294</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359</v>
      </c>
      <c r="R279" s="169"/>
      <c r="S279" s="169"/>
      <c r="T279" s="169"/>
      <c r="U279" s="169"/>
      <c r="V279" s="169"/>
      <c r="W279" s="169"/>
      <c r="X279" s="169"/>
      <c r="Y279" s="169"/>
      <c r="Z279" s="169"/>
      <c r="AA279" s="169"/>
      <c r="AB279" s="217" t="s">
        <v>360</v>
      </c>
      <c r="AC279" s="169"/>
      <c r="AD279" s="170"/>
      <c r="AE279" s="243" t="s">
        <v>293</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40" t="s">
        <v>294</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359</v>
      </c>
      <c r="R286" s="169"/>
      <c r="S286" s="169"/>
      <c r="T286" s="169"/>
      <c r="U286" s="169"/>
      <c r="V286" s="169"/>
      <c r="W286" s="169"/>
      <c r="X286" s="169"/>
      <c r="Y286" s="169"/>
      <c r="Z286" s="169"/>
      <c r="AA286" s="169"/>
      <c r="AB286" s="217" t="s">
        <v>360</v>
      </c>
      <c r="AC286" s="169"/>
      <c r="AD286" s="170"/>
      <c r="AE286" s="243" t="s">
        <v>293</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40" t="s">
        <v>294</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359</v>
      </c>
      <c r="R293" s="169"/>
      <c r="S293" s="169"/>
      <c r="T293" s="169"/>
      <c r="U293" s="169"/>
      <c r="V293" s="169"/>
      <c r="W293" s="169"/>
      <c r="X293" s="169"/>
      <c r="Y293" s="169"/>
      <c r="Z293" s="169"/>
      <c r="AA293" s="169"/>
      <c r="AB293" s="217" t="s">
        <v>360</v>
      </c>
      <c r="AC293" s="169"/>
      <c r="AD293" s="170"/>
      <c r="AE293" s="243" t="s">
        <v>293</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40" t="s">
        <v>294</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359</v>
      </c>
      <c r="R300" s="169"/>
      <c r="S300" s="169"/>
      <c r="T300" s="169"/>
      <c r="U300" s="169"/>
      <c r="V300" s="169"/>
      <c r="W300" s="169"/>
      <c r="X300" s="169"/>
      <c r="Y300" s="169"/>
      <c r="Z300" s="169"/>
      <c r="AA300" s="169"/>
      <c r="AB300" s="217" t="s">
        <v>360</v>
      </c>
      <c r="AC300" s="169"/>
      <c r="AD300" s="170"/>
      <c r="AE300" s="243" t="s">
        <v>293</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294</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319</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1"/>
      <c r="B310" s="142"/>
      <c r="C310" s="146"/>
      <c r="D310" s="142"/>
      <c r="E310" s="671" t="s">
        <v>314</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312</v>
      </c>
      <c r="F311" s="661"/>
      <c r="G311" s="18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6"/>
    </row>
    <row r="312" spans="1:50" ht="18.75" hidden="1" customHeight="1" x14ac:dyDescent="0.15">
      <c r="A312" s="141"/>
      <c r="B312" s="142"/>
      <c r="C312" s="146"/>
      <c r="D312" s="142"/>
      <c r="E312" s="149" t="s">
        <v>277</v>
      </c>
      <c r="F312" s="150"/>
      <c r="G312" s="208" t="s">
        <v>287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158</v>
      </c>
      <c r="AF312" s="215"/>
      <c r="AG312" s="215"/>
      <c r="AH312" s="215"/>
      <c r="AI312" s="215" t="s">
        <v>393</v>
      </c>
      <c r="AJ312" s="215"/>
      <c r="AK312" s="215"/>
      <c r="AL312" s="215"/>
      <c r="AM312" s="215" t="s">
        <v>66</v>
      </c>
      <c r="AN312" s="215"/>
      <c r="AO312" s="215"/>
      <c r="AP312" s="214"/>
      <c r="AQ312" s="214" t="s">
        <v>270</v>
      </c>
      <c r="AR312" s="209"/>
      <c r="AS312" s="209"/>
      <c r="AT312" s="210"/>
      <c r="AU312" s="247" t="s">
        <v>291</v>
      </c>
      <c r="AV312" s="247"/>
      <c r="AW312" s="247"/>
      <c r="AX312" s="248"/>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9"/>
      <c r="AR313" s="250"/>
      <c r="AS313" s="172" t="s">
        <v>271</v>
      </c>
      <c r="AT313" s="173"/>
      <c r="AU313" s="194"/>
      <c r="AV313" s="194"/>
      <c r="AW313" s="172" t="s">
        <v>261</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288</v>
      </c>
      <c r="Z314" s="205"/>
      <c r="AA314" s="206"/>
      <c r="AB314" s="242"/>
      <c r="AC314" s="195"/>
      <c r="AD314" s="195"/>
      <c r="AE314" s="239"/>
      <c r="AF314" s="192"/>
      <c r="AG314" s="192"/>
      <c r="AH314" s="192"/>
      <c r="AI314" s="239"/>
      <c r="AJ314" s="192"/>
      <c r="AK314" s="192"/>
      <c r="AL314" s="192"/>
      <c r="AM314" s="239"/>
      <c r="AN314" s="192"/>
      <c r="AO314" s="192"/>
      <c r="AP314" s="192"/>
      <c r="AQ314" s="239"/>
      <c r="AR314" s="192"/>
      <c r="AS314" s="192"/>
      <c r="AT314" s="192"/>
      <c r="AU314" s="239"/>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38"/>
      <c r="AD315" s="238"/>
      <c r="AE315" s="239"/>
      <c r="AF315" s="192"/>
      <c r="AG315" s="192"/>
      <c r="AH315" s="192"/>
      <c r="AI315" s="239"/>
      <c r="AJ315" s="192"/>
      <c r="AK315" s="192"/>
      <c r="AL315" s="192"/>
      <c r="AM315" s="239"/>
      <c r="AN315" s="192"/>
      <c r="AO315" s="192"/>
      <c r="AP315" s="192"/>
      <c r="AQ315" s="239"/>
      <c r="AR315" s="192"/>
      <c r="AS315" s="192"/>
      <c r="AT315" s="192"/>
      <c r="AU315" s="239"/>
      <c r="AV315" s="192"/>
      <c r="AW315" s="192"/>
      <c r="AX315" s="207"/>
    </row>
    <row r="316" spans="1:50" ht="18.75" hidden="1" customHeight="1" x14ac:dyDescent="0.15">
      <c r="A316" s="141"/>
      <c r="B316" s="142"/>
      <c r="C316" s="146"/>
      <c r="D316" s="142"/>
      <c r="E316" s="146"/>
      <c r="F316" s="151"/>
      <c r="G316" s="208" t="s">
        <v>287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158</v>
      </c>
      <c r="AF316" s="215"/>
      <c r="AG316" s="215"/>
      <c r="AH316" s="215"/>
      <c r="AI316" s="215" t="s">
        <v>393</v>
      </c>
      <c r="AJ316" s="215"/>
      <c r="AK316" s="215"/>
      <c r="AL316" s="215"/>
      <c r="AM316" s="215" t="s">
        <v>66</v>
      </c>
      <c r="AN316" s="215"/>
      <c r="AO316" s="215"/>
      <c r="AP316" s="214"/>
      <c r="AQ316" s="214" t="s">
        <v>270</v>
      </c>
      <c r="AR316" s="209"/>
      <c r="AS316" s="209"/>
      <c r="AT316" s="210"/>
      <c r="AU316" s="247" t="s">
        <v>291</v>
      </c>
      <c r="AV316" s="247"/>
      <c r="AW316" s="247"/>
      <c r="AX316" s="248"/>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9"/>
      <c r="AR317" s="250"/>
      <c r="AS317" s="172" t="s">
        <v>271</v>
      </c>
      <c r="AT317" s="173"/>
      <c r="AU317" s="194"/>
      <c r="AV317" s="194"/>
      <c r="AW317" s="172" t="s">
        <v>261</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288</v>
      </c>
      <c r="Z318" s="205"/>
      <c r="AA318" s="206"/>
      <c r="AB318" s="242"/>
      <c r="AC318" s="195"/>
      <c r="AD318" s="195"/>
      <c r="AE318" s="239"/>
      <c r="AF318" s="192"/>
      <c r="AG318" s="192"/>
      <c r="AH318" s="192"/>
      <c r="AI318" s="239"/>
      <c r="AJ318" s="192"/>
      <c r="AK318" s="192"/>
      <c r="AL318" s="192"/>
      <c r="AM318" s="239"/>
      <c r="AN318" s="192"/>
      <c r="AO318" s="192"/>
      <c r="AP318" s="192"/>
      <c r="AQ318" s="239"/>
      <c r="AR318" s="192"/>
      <c r="AS318" s="192"/>
      <c r="AT318" s="192"/>
      <c r="AU318" s="239"/>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38"/>
      <c r="AD319" s="238"/>
      <c r="AE319" s="239"/>
      <c r="AF319" s="192"/>
      <c r="AG319" s="192"/>
      <c r="AH319" s="192"/>
      <c r="AI319" s="239"/>
      <c r="AJ319" s="192"/>
      <c r="AK319" s="192"/>
      <c r="AL319" s="192"/>
      <c r="AM319" s="239"/>
      <c r="AN319" s="192"/>
      <c r="AO319" s="192"/>
      <c r="AP319" s="192"/>
      <c r="AQ319" s="239"/>
      <c r="AR319" s="192"/>
      <c r="AS319" s="192"/>
      <c r="AT319" s="192"/>
      <c r="AU319" s="239"/>
      <c r="AV319" s="192"/>
      <c r="AW319" s="192"/>
      <c r="AX319" s="207"/>
    </row>
    <row r="320" spans="1:50" ht="18.75" hidden="1" customHeight="1" x14ac:dyDescent="0.15">
      <c r="A320" s="141"/>
      <c r="B320" s="142"/>
      <c r="C320" s="146"/>
      <c r="D320" s="142"/>
      <c r="E320" s="146"/>
      <c r="F320" s="151"/>
      <c r="G320" s="208" t="s">
        <v>287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158</v>
      </c>
      <c r="AF320" s="215"/>
      <c r="AG320" s="215"/>
      <c r="AH320" s="215"/>
      <c r="AI320" s="215" t="s">
        <v>393</v>
      </c>
      <c r="AJ320" s="215"/>
      <c r="AK320" s="215"/>
      <c r="AL320" s="215"/>
      <c r="AM320" s="215" t="s">
        <v>66</v>
      </c>
      <c r="AN320" s="215"/>
      <c r="AO320" s="215"/>
      <c r="AP320" s="214"/>
      <c r="AQ320" s="214" t="s">
        <v>270</v>
      </c>
      <c r="AR320" s="209"/>
      <c r="AS320" s="209"/>
      <c r="AT320" s="210"/>
      <c r="AU320" s="247" t="s">
        <v>291</v>
      </c>
      <c r="AV320" s="247"/>
      <c r="AW320" s="247"/>
      <c r="AX320" s="248"/>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9"/>
      <c r="AR321" s="250"/>
      <c r="AS321" s="172" t="s">
        <v>271</v>
      </c>
      <c r="AT321" s="173"/>
      <c r="AU321" s="194"/>
      <c r="AV321" s="194"/>
      <c r="AW321" s="172" t="s">
        <v>261</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288</v>
      </c>
      <c r="Z322" s="205"/>
      <c r="AA322" s="206"/>
      <c r="AB322" s="242"/>
      <c r="AC322" s="195"/>
      <c r="AD322" s="195"/>
      <c r="AE322" s="239"/>
      <c r="AF322" s="192"/>
      <c r="AG322" s="192"/>
      <c r="AH322" s="192"/>
      <c r="AI322" s="239"/>
      <c r="AJ322" s="192"/>
      <c r="AK322" s="192"/>
      <c r="AL322" s="192"/>
      <c r="AM322" s="239"/>
      <c r="AN322" s="192"/>
      <c r="AO322" s="192"/>
      <c r="AP322" s="192"/>
      <c r="AQ322" s="239"/>
      <c r="AR322" s="192"/>
      <c r="AS322" s="192"/>
      <c r="AT322" s="192"/>
      <c r="AU322" s="239"/>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38"/>
      <c r="AD323" s="238"/>
      <c r="AE323" s="239"/>
      <c r="AF323" s="192"/>
      <c r="AG323" s="192"/>
      <c r="AH323" s="192"/>
      <c r="AI323" s="239"/>
      <c r="AJ323" s="192"/>
      <c r="AK323" s="192"/>
      <c r="AL323" s="192"/>
      <c r="AM323" s="239"/>
      <c r="AN323" s="192"/>
      <c r="AO323" s="192"/>
      <c r="AP323" s="192"/>
      <c r="AQ323" s="239"/>
      <c r="AR323" s="192"/>
      <c r="AS323" s="192"/>
      <c r="AT323" s="192"/>
      <c r="AU323" s="239"/>
      <c r="AV323" s="192"/>
      <c r="AW323" s="192"/>
      <c r="AX323" s="207"/>
    </row>
    <row r="324" spans="1:50" ht="18.75" hidden="1" customHeight="1" x14ac:dyDescent="0.15">
      <c r="A324" s="141"/>
      <c r="B324" s="142"/>
      <c r="C324" s="146"/>
      <c r="D324" s="142"/>
      <c r="E324" s="146"/>
      <c r="F324" s="151"/>
      <c r="G324" s="208" t="s">
        <v>287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158</v>
      </c>
      <c r="AF324" s="215"/>
      <c r="AG324" s="215"/>
      <c r="AH324" s="215"/>
      <c r="AI324" s="215" t="s">
        <v>393</v>
      </c>
      <c r="AJ324" s="215"/>
      <c r="AK324" s="215"/>
      <c r="AL324" s="215"/>
      <c r="AM324" s="215" t="s">
        <v>66</v>
      </c>
      <c r="AN324" s="215"/>
      <c r="AO324" s="215"/>
      <c r="AP324" s="214"/>
      <c r="AQ324" s="214" t="s">
        <v>270</v>
      </c>
      <c r="AR324" s="209"/>
      <c r="AS324" s="209"/>
      <c r="AT324" s="210"/>
      <c r="AU324" s="247" t="s">
        <v>291</v>
      </c>
      <c r="AV324" s="247"/>
      <c r="AW324" s="247"/>
      <c r="AX324" s="248"/>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9"/>
      <c r="AR325" s="250"/>
      <c r="AS325" s="172" t="s">
        <v>271</v>
      </c>
      <c r="AT325" s="173"/>
      <c r="AU325" s="194"/>
      <c r="AV325" s="194"/>
      <c r="AW325" s="172" t="s">
        <v>261</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288</v>
      </c>
      <c r="Z326" s="205"/>
      <c r="AA326" s="206"/>
      <c r="AB326" s="242"/>
      <c r="AC326" s="195"/>
      <c r="AD326" s="195"/>
      <c r="AE326" s="239"/>
      <c r="AF326" s="192"/>
      <c r="AG326" s="192"/>
      <c r="AH326" s="192"/>
      <c r="AI326" s="239"/>
      <c r="AJ326" s="192"/>
      <c r="AK326" s="192"/>
      <c r="AL326" s="192"/>
      <c r="AM326" s="239"/>
      <c r="AN326" s="192"/>
      <c r="AO326" s="192"/>
      <c r="AP326" s="192"/>
      <c r="AQ326" s="239"/>
      <c r="AR326" s="192"/>
      <c r="AS326" s="192"/>
      <c r="AT326" s="192"/>
      <c r="AU326" s="239"/>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38"/>
      <c r="AD327" s="238"/>
      <c r="AE327" s="239"/>
      <c r="AF327" s="192"/>
      <c r="AG327" s="192"/>
      <c r="AH327" s="192"/>
      <c r="AI327" s="239"/>
      <c r="AJ327" s="192"/>
      <c r="AK327" s="192"/>
      <c r="AL327" s="192"/>
      <c r="AM327" s="239"/>
      <c r="AN327" s="192"/>
      <c r="AO327" s="192"/>
      <c r="AP327" s="192"/>
      <c r="AQ327" s="239"/>
      <c r="AR327" s="192"/>
      <c r="AS327" s="192"/>
      <c r="AT327" s="192"/>
      <c r="AU327" s="239"/>
      <c r="AV327" s="192"/>
      <c r="AW327" s="192"/>
      <c r="AX327" s="207"/>
    </row>
    <row r="328" spans="1:50" ht="18.75" hidden="1" customHeight="1" x14ac:dyDescent="0.15">
      <c r="A328" s="141"/>
      <c r="B328" s="142"/>
      <c r="C328" s="146"/>
      <c r="D328" s="142"/>
      <c r="E328" s="146"/>
      <c r="F328" s="151"/>
      <c r="G328" s="208" t="s">
        <v>287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158</v>
      </c>
      <c r="AF328" s="215"/>
      <c r="AG328" s="215"/>
      <c r="AH328" s="215"/>
      <c r="AI328" s="215" t="s">
        <v>393</v>
      </c>
      <c r="AJ328" s="215"/>
      <c r="AK328" s="215"/>
      <c r="AL328" s="215"/>
      <c r="AM328" s="215" t="s">
        <v>66</v>
      </c>
      <c r="AN328" s="215"/>
      <c r="AO328" s="215"/>
      <c r="AP328" s="214"/>
      <c r="AQ328" s="214" t="s">
        <v>270</v>
      </c>
      <c r="AR328" s="209"/>
      <c r="AS328" s="209"/>
      <c r="AT328" s="210"/>
      <c r="AU328" s="247" t="s">
        <v>291</v>
      </c>
      <c r="AV328" s="247"/>
      <c r="AW328" s="247"/>
      <c r="AX328" s="248"/>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9"/>
      <c r="AR329" s="250"/>
      <c r="AS329" s="172" t="s">
        <v>271</v>
      </c>
      <c r="AT329" s="173"/>
      <c r="AU329" s="194"/>
      <c r="AV329" s="194"/>
      <c r="AW329" s="172" t="s">
        <v>261</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288</v>
      </c>
      <c r="Z330" s="205"/>
      <c r="AA330" s="206"/>
      <c r="AB330" s="242"/>
      <c r="AC330" s="195"/>
      <c r="AD330" s="195"/>
      <c r="AE330" s="239"/>
      <c r="AF330" s="192"/>
      <c r="AG330" s="192"/>
      <c r="AH330" s="192"/>
      <c r="AI330" s="239"/>
      <c r="AJ330" s="192"/>
      <c r="AK330" s="192"/>
      <c r="AL330" s="192"/>
      <c r="AM330" s="239"/>
      <c r="AN330" s="192"/>
      <c r="AO330" s="192"/>
      <c r="AP330" s="192"/>
      <c r="AQ330" s="239"/>
      <c r="AR330" s="192"/>
      <c r="AS330" s="192"/>
      <c r="AT330" s="192"/>
      <c r="AU330" s="239"/>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38"/>
      <c r="AD331" s="238"/>
      <c r="AE331" s="239"/>
      <c r="AF331" s="192"/>
      <c r="AG331" s="192"/>
      <c r="AH331" s="192"/>
      <c r="AI331" s="239"/>
      <c r="AJ331" s="192"/>
      <c r="AK331" s="192"/>
      <c r="AL331" s="192"/>
      <c r="AM331" s="239"/>
      <c r="AN331" s="192"/>
      <c r="AO331" s="192"/>
      <c r="AP331" s="192"/>
      <c r="AQ331" s="239"/>
      <c r="AR331" s="192"/>
      <c r="AS331" s="192"/>
      <c r="AT331" s="192"/>
      <c r="AU331" s="239"/>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359</v>
      </c>
      <c r="R332" s="169"/>
      <c r="S332" s="169"/>
      <c r="T332" s="169"/>
      <c r="U332" s="169"/>
      <c r="V332" s="169"/>
      <c r="W332" s="169"/>
      <c r="X332" s="169"/>
      <c r="Y332" s="169"/>
      <c r="Z332" s="169"/>
      <c r="AA332" s="169"/>
      <c r="AB332" s="217" t="s">
        <v>360</v>
      </c>
      <c r="AC332" s="169"/>
      <c r="AD332" s="170"/>
      <c r="AE332" s="177" t="s">
        <v>293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40" t="s">
        <v>294</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359</v>
      </c>
      <c r="R339" s="169"/>
      <c r="S339" s="169"/>
      <c r="T339" s="169"/>
      <c r="U339" s="169"/>
      <c r="V339" s="169"/>
      <c r="W339" s="169"/>
      <c r="X339" s="169"/>
      <c r="Y339" s="169"/>
      <c r="Z339" s="169"/>
      <c r="AA339" s="169"/>
      <c r="AB339" s="217" t="s">
        <v>360</v>
      </c>
      <c r="AC339" s="169"/>
      <c r="AD339" s="170"/>
      <c r="AE339" s="243" t="s">
        <v>293</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40" t="s">
        <v>294</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359</v>
      </c>
      <c r="R346" s="169"/>
      <c r="S346" s="169"/>
      <c r="T346" s="169"/>
      <c r="U346" s="169"/>
      <c r="V346" s="169"/>
      <c r="W346" s="169"/>
      <c r="X346" s="169"/>
      <c r="Y346" s="169"/>
      <c r="Z346" s="169"/>
      <c r="AA346" s="169"/>
      <c r="AB346" s="217" t="s">
        <v>360</v>
      </c>
      <c r="AC346" s="169"/>
      <c r="AD346" s="170"/>
      <c r="AE346" s="243" t="s">
        <v>293</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40" t="s">
        <v>294</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359</v>
      </c>
      <c r="R353" s="169"/>
      <c r="S353" s="169"/>
      <c r="T353" s="169"/>
      <c r="U353" s="169"/>
      <c r="V353" s="169"/>
      <c r="W353" s="169"/>
      <c r="X353" s="169"/>
      <c r="Y353" s="169"/>
      <c r="Z353" s="169"/>
      <c r="AA353" s="169"/>
      <c r="AB353" s="217" t="s">
        <v>360</v>
      </c>
      <c r="AC353" s="169"/>
      <c r="AD353" s="170"/>
      <c r="AE353" s="243" t="s">
        <v>293</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40" t="s">
        <v>294</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359</v>
      </c>
      <c r="R360" s="169"/>
      <c r="S360" s="169"/>
      <c r="T360" s="169"/>
      <c r="U360" s="169"/>
      <c r="V360" s="169"/>
      <c r="W360" s="169"/>
      <c r="X360" s="169"/>
      <c r="Y360" s="169"/>
      <c r="Z360" s="169"/>
      <c r="AA360" s="169"/>
      <c r="AB360" s="217" t="s">
        <v>360</v>
      </c>
      <c r="AC360" s="169"/>
      <c r="AD360" s="170"/>
      <c r="AE360" s="243" t="s">
        <v>293</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294</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319</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314</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312</v>
      </c>
      <c r="F371" s="661"/>
      <c r="G371" s="18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6"/>
    </row>
    <row r="372" spans="1:50" ht="18.75" hidden="1" customHeight="1" x14ac:dyDescent="0.15">
      <c r="A372" s="141"/>
      <c r="B372" s="142"/>
      <c r="C372" s="146"/>
      <c r="D372" s="142"/>
      <c r="E372" s="149" t="s">
        <v>277</v>
      </c>
      <c r="F372" s="150"/>
      <c r="G372" s="208" t="s">
        <v>287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158</v>
      </c>
      <c r="AF372" s="215"/>
      <c r="AG372" s="215"/>
      <c r="AH372" s="215"/>
      <c r="AI372" s="215" t="s">
        <v>393</v>
      </c>
      <c r="AJ372" s="215"/>
      <c r="AK372" s="215"/>
      <c r="AL372" s="215"/>
      <c r="AM372" s="215" t="s">
        <v>66</v>
      </c>
      <c r="AN372" s="215"/>
      <c r="AO372" s="215"/>
      <c r="AP372" s="214"/>
      <c r="AQ372" s="214" t="s">
        <v>270</v>
      </c>
      <c r="AR372" s="209"/>
      <c r="AS372" s="209"/>
      <c r="AT372" s="210"/>
      <c r="AU372" s="247" t="s">
        <v>291</v>
      </c>
      <c r="AV372" s="247"/>
      <c r="AW372" s="247"/>
      <c r="AX372" s="248"/>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9"/>
      <c r="AR373" s="250"/>
      <c r="AS373" s="172" t="s">
        <v>271</v>
      </c>
      <c r="AT373" s="173"/>
      <c r="AU373" s="194"/>
      <c r="AV373" s="194"/>
      <c r="AW373" s="172" t="s">
        <v>261</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288</v>
      </c>
      <c r="Z374" s="205"/>
      <c r="AA374" s="206"/>
      <c r="AB374" s="242"/>
      <c r="AC374" s="195"/>
      <c r="AD374" s="195"/>
      <c r="AE374" s="239"/>
      <c r="AF374" s="192"/>
      <c r="AG374" s="192"/>
      <c r="AH374" s="192"/>
      <c r="AI374" s="239"/>
      <c r="AJ374" s="192"/>
      <c r="AK374" s="192"/>
      <c r="AL374" s="192"/>
      <c r="AM374" s="239"/>
      <c r="AN374" s="192"/>
      <c r="AO374" s="192"/>
      <c r="AP374" s="192"/>
      <c r="AQ374" s="239"/>
      <c r="AR374" s="192"/>
      <c r="AS374" s="192"/>
      <c r="AT374" s="192"/>
      <c r="AU374" s="239"/>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38"/>
      <c r="AD375" s="238"/>
      <c r="AE375" s="239"/>
      <c r="AF375" s="192"/>
      <c r="AG375" s="192"/>
      <c r="AH375" s="192"/>
      <c r="AI375" s="239"/>
      <c r="AJ375" s="192"/>
      <c r="AK375" s="192"/>
      <c r="AL375" s="192"/>
      <c r="AM375" s="239"/>
      <c r="AN375" s="192"/>
      <c r="AO375" s="192"/>
      <c r="AP375" s="192"/>
      <c r="AQ375" s="239"/>
      <c r="AR375" s="192"/>
      <c r="AS375" s="192"/>
      <c r="AT375" s="192"/>
      <c r="AU375" s="239"/>
      <c r="AV375" s="192"/>
      <c r="AW375" s="192"/>
      <c r="AX375" s="207"/>
    </row>
    <row r="376" spans="1:50" ht="18.75" hidden="1" customHeight="1" x14ac:dyDescent="0.15">
      <c r="A376" s="141"/>
      <c r="B376" s="142"/>
      <c r="C376" s="146"/>
      <c r="D376" s="142"/>
      <c r="E376" s="146"/>
      <c r="F376" s="151"/>
      <c r="G376" s="208" t="s">
        <v>287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158</v>
      </c>
      <c r="AF376" s="215"/>
      <c r="AG376" s="215"/>
      <c r="AH376" s="215"/>
      <c r="AI376" s="215" t="s">
        <v>393</v>
      </c>
      <c r="AJ376" s="215"/>
      <c r="AK376" s="215"/>
      <c r="AL376" s="215"/>
      <c r="AM376" s="215" t="s">
        <v>66</v>
      </c>
      <c r="AN376" s="215"/>
      <c r="AO376" s="215"/>
      <c r="AP376" s="214"/>
      <c r="AQ376" s="214" t="s">
        <v>270</v>
      </c>
      <c r="AR376" s="209"/>
      <c r="AS376" s="209"/>
      <c r="AT376" s="210"/>
      <c r="AU376" s="247" t="s">
        <v>291</v>
      </c>
      <c r="AV376" s="247"/>
      <c r="AW376" s="247"/>
      <c r="AX376" s="248"/>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9"/>
      <c r="AR377" s="250"/>
      <c r="AS377" s="172" t="s">
        <v>271</v>
      </c>
      <c r="AT377" s="173"/>
      <c r="AU377" s="194"/>
      <c r="AV377" s="194"/>
      <c r="AW377" s="172" t="s">
        <v>261</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288</v>
      </c>
      <c r="Z378" s="205"/>
      <c r="AA378" s="206"/>
      <c r="AB378" s="242"/>
      <c r="AC378" s="195"/>
      <c r="AD378" s="195"/>
      <c r="AE378" s="239"/>
      <c r="AF378" s="192"/>
      <c r="AG378" s="192"/>
      <c r="AH378" s="192"/>
      <c r="AI378" s="239"/>
      <c r="AJ378" s="192"/>
      <c r="AK378" s="192"/>
      <c r="AL378" s="192"/>
      <c r="AM378" s="239"/>
      <c r="AN378" s="192"/>
      <c r="AO378" s="192"/>
      <c r="AP378" s="192"/>
      <c r="AQ378" s="239"/>
      <c r="AR378" s="192"/>
      <c r="AS378" s="192"/>
      <c r="AT378" s="192"/>
      <c r="AU378" s="239"/>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38"/>
      <c r="AD379" s="238"/>
      <c r="AE379" s="239"/>
      <c r="AF379" s="192"/>
      <c r="AG379" s="192"/>
      <c r="AH379" s="192"/>
      <c r="AI379" s="239"/>
      <c r="AJ379" s="192"/>
      <c r="AK379" s="192"/>
      <c r="AL379" s="192"/>
      <c r="AM379" s="239"/>
      <c r="AN379" s="192"/>
      <c r="AO379" s="192"/>
      <c r="AP379" s="192"/>
      <c r="AQ379" s="239"/>
      <c r="AR379" s="192"/>
      <c r="AS379" s="192"/>
      <c r="AT379" s="192"/>
      <c r="AU379" s="239"/>
      <c r="AV379" s="192"/>
      <c r="AW379" s="192"/>
      <c r="AX379" s="207"/>
    </row>
    <row r="380" spans="1:50" ht="18.75" hidden="1" customHeight="1" x14ac:dyDescent="0.15">
      <c r="A380" s="141"/>
      <c r="B380" s="142"/>
      <c r="C380" s="146"/>
      <c r="D380" s="142"/>
      <c r="E380" s="146"/>
      <c r="F380" s="151"/>
      <c r="G380" s="208" t="s">
        <v>287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158</v>
      </c>
      <c r="AF380" s="215"/>
      <c r="AG380" s="215"/>
      <c r="AH380" s="215"/>
      <c r="AI380" s="215" t="s">
        <v>393</v>
      </c>
      <c r="AJ380" s="215"/>
      <c r="AK380" s="215"/>
      <c r="AL380" s="215"/>
      <c r="AM380" s="215" t="s">
        <v>66</v>
      </c>
      <c r="AN380" s="215"/>
      <c r="AO380" s="215"/>
      <c r="AP380" s="214"/>
      <c r="AQ380" s="214" t="s">
        <v>270</v>
      </c>
      <c r="AR380" s="209"/>
      <c r="AS380" s="209"/>
      <c r="AT380" s="210"/>
      <c r="AU380" s="247" t="s">
        <v>291</v>
      </c>
      <c r="AV380" s="247"/>
      <c r="AW380" s="247"/>
      <c r="AX380" s="248"/>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9"/>
      <c r="AR381" s="250"/>
      <c r="AS381" s="172" t="s">
        <v>271</v>
      </c>
      <c r="AT381" s="173"/>
      <c r="AU381" s="194"/>
      <c r="AV381" s="194"/>
      <c r="AW381" s="172" t="s">
        <v>261</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288</v>
      </c>
      <c r="Z382" s="205"/>
      <c r="AA382" s="206"/>
      <c r="AB382" s="242"/>
      <c r="AC382" s="195"/>
      <c r="AD382" s="195"/>
      <c r="AE382" s="239"/>
      <c r="AF382" s="192"/>
      <c r="AG382" s="192"/>
      <c r="AH382" s="192"/>
      <c r="AI382" s="239"/>
      <c r="AJ382" s="192"/>
      <c r="AK382" s="192"/>
      <c r="AL382" s="192"/>
      <c r="AM382" s="239"/>
      <c r="AN382" s="192"/>
      <c r="AO382" s="192"/>
      <c r="AP382" s="192"/>
      <c r="AQ382" s="239"/>
      <c r="AR382" s="192"/>
      <c r="AS382" s="192"/>
      <c r="AT382" s="192"/>
      <c r="AU382" s="239"/>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38"/>
      <c r="AD383" s="238"/>
      <c r="AE383" s="239"/>
      <c r="AF383" s="192"/>
      <c r="AG383" s="192"/>
      <c r="AH383" s="192"/>
      <c r="AI383" s="239"/>
      <c r="AJ383" s="192"/>
      <c r="AK383" s="192"/>
      <c r="AL383" s="192"/>
      <c r="AM383" s="239"/>
      <c r="AN383" s="192"/>
      <c r="AO383" s="192"/>
      <c r="AP383" s="192"/>
      <c r="AQ383" s="239"/>
      <c r="AR383" s="192"/>
      <c r="AS383" s="192"/>
      <c r="AT383" s="192"/>
      <c r="AU383" s="239"/>
      <c r="AV383" s="192"/>
      <c r="AW383" s="192"/>
      <c r="AX383" s="207"/>
    </row>
    <row r="384" spans="1:50" ht="18.75" hidden="1" customHeight="1" x14ac:dyDescent="0.15">
      <c r="A384" s="141"/>
      <c r="B384" s="142"/>
      <c r="C384" s="146"/>
      <c r="D384" s="142"/>
      <c r="E384" s="146"/>
      <c r="F384" s="151"/>
      <c r="G384" s="208" t="s">
        <v>287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158</v>
      </c>
      <c r="AF384" s="215"/>
      <c r="AG384" s="215"/>
      <c r="AH384" s="215"/>
      <c r="AI384" s="215" t="s">
        <v>393</v>
      </c>
      <c r="AJ384" s="215"/>
      <c r="AK384" s="215"/>
      <c r="AL384" s="215"/>
      <c r="AM384" s="215" t="s">
        <v>66</v>
      </c>
      <c r="AN384" s="215"/>
      <c r="AO384" s="215"/>
      <c r="AP384" s="214"/>
      <c r="AQ384" s="214" t="s">
        <v>270</v>
      </c>
      <c r="AR384" s="209"/>
      <c r="AS384" s="209"/>
      <c r="AT384" s="210"/>
      <c r="AU384" s="247" t="s">
        <v>291</v>
      </c>
      <c r="AV384" s="247"/>
      <c r="AW384" s="247"/>
      <c r="AX384" s="248"/>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9"/>
      <c r="AR385" s="250"/>
      <c r="AS385" s="172" t="s">
        <v>271</v>
      </c>
      <c r="AT385" s="173"/>
      <c r="AU385" s="194"/>
      <c r="AV385" s="194"/>
      <c r="AW385" s="172" t="s">
        <v>261</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288</v>
      </c>
      <c r="Z386" s="205"/>
      <c r="AA386" s="206"/>
      <c r="AB386" s="242"/>
      <c r="AC386" s="195"/>
      <c r="AD386" s="195"/>
      <c r="AE386" s="239"/>
      <c r="AF386" s="192"/>
      <c r="AG386" s="192"/>
      <c r="AH386" s="192"/>
      <c r="AI386" s="239"/>
      <c r="AJ386" s="192"/>
      <c r="AK386" s="192"/>
      <c r="AL386" s="192"/>
      <c r="AM386" s="239"/>
      <c r="AN386" s="192"/>
      <c r="AO386" s="192"/>
      <c r="AP386" s="192"/>
      <c r="AQ386" s="239"/>
      <c r="AR386" s="192"/>
      <c r="AS386" s="192"/>
      <c r="AT386" s="192"/>
      <c r="AU386" s="239"/>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38"/>
      <c r="AD387" s="238"/>
      <c r="AE387" s="239"/>
      <c r="AF387" s="192"/>
      <c r="AG387" s="192"/>
      <c r="AH387" s="192"/>
      <c r="AI387" s="239"/>
      <c r="AJ387" s="192"/>
      <c r="AK387" s="192"/>
      <c r="AL387" s="192"/>
      <c r="AM387" s="239"/>
      <c r="AN387" s="192"/>
      <c r="AO387" s="192"/>
      <c r="AP387" s="192"/>
      <c r="AQ387" s="239"/>
      <c r="AR387" s="192"/>
      <c r="AS387" s="192"/>
      <c r="AT387" s="192"/>
      <c r="AU387" s="239"/>
      <c r="AV387" s="192"/>
      <c r="AW387" s="192"/>
      <c r="AX387" s="207"/>
    </row>
    <row r="388" spans="1:50" ht="18.75" hidden="1" customHeight="1" x14ac:dyDescent="0.15">
      <c r="A388" s="141"/>
      <c r="B388" s="142"/>
      <c r="C388" s="146"/>
      <c r="D388" s="142"/>
      <c r="E388" s="146"/>
      <c r="F388" s="151"/>
      <c r="G388" s="208" t="s">
        <v>287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158</v>
      </c>
      <c r="AF388" s="215"/>
      <c r="AG388" s="215"/>
      <c r="AH388" s="215"/>
      <c r="AI388" s="215" t="s">
        <v>393</v>
      </c>
      <c r="AJ388" s="215"/>
      <c r="AK388" s="215"/>
      <c r="AL388" s="215"/>
      <c r="AM388" s="215" t="s">
        <v>66</v>
      </c>
      <c r="AN388" s="215"/>
      <c r="AO388" s="215"/>
      <c r="AP388" s="214"/>
      <c r="AQ388" s="214" t="s">
        <v>270</v>
      </c>
      <c r="AR388" s="209"/>
      <c r="AS388" s="209"/>
      <c r="AT388" s="210"/>
      <c r="AU388" s="247" t="s">
        <v>291</v>
      </c>
      <c r="AV388" s="247"/>
      <c r="AW388" s="247"/>
      <c r="AX388" s="248"/>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9"/>
      <c r="AR389" s="250"/>
      <c r="AS389" s="172" t="s">
        <v>271</v>
      </c>
      <c r="AT389" s="173"/>
      <c r="AU389" s="194"/>
      <c r="AV389" s="194"/>
      <c r="AW389" s="172" t="s">
        <v>261</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288</v>
      </c>
      <c r="Z390" s="205"/>
      <c r="AA390" s="206"/>
      <c r="AB390" s="242"/>
      <c r="AC390" s="195"/>
      <c r="AD390" s="195"/>
      <c r="AE390" s="239"/>
      <c r="AF390" s="192"/>
      <c r="AG390" s="192"/>
      <c r="AH390" s="192"/>
      <c r="AI390" s="239"/>
      <c r="AJ390" s="192"/>
      <c r="AK390" s="192"/>
      <c r="AL390" s="192"/>
      <c r="AM390" s="239"/>
      <c r="AN390" s="192"/>
      <c r="AO390" s="192"/>
      <c r="AP390" s="192"/>
      <c r="AQ390" s="239"/>
      <c r="AR390" s="192"/>
      <c r="AS390" s="192"/>
      <c r="AT390" s="192"/>
      <c r="AU390" s="239"/>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38"/>
      <c r="AD391" s="238"/>
      <c r="AE391" s="239"/>
      <c r="AF391" s="192"/>
      <c r="AG391" s="192"/>
      <c r="AH391" s="192"/>
      <c r="AI391" s="239"/>
      <c r="AJ391" s="192"/>
      <c r="AK391" s="192"/>
      <c r="AL391" s="192"/>
      <c r="AM391" s="239"/>
      <c r="AN391" s="192"/>
      <c r="AO391" s="192"/>
      <c r="AP391" s="192"/>
      <c r="AQ391" s="239"/>
      <c r="AR391" s="192"/>
      <c r="AS391" s="192"/>
      <c r="AT391" s="192"/>
      <c r="AU391" s="239"/>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359</v>
      </c>
      <c r="R392" s="169"/>
      <c r="S392" s="169"/>
      <c r="T392" s="169"/>
      <c r="U392" s="169"/>
      <c r="V392" s="169"/>
      <c r="W392" s="169"/>
      <c r="X392" s="169"/>
      <c r="Y392" s="169"/>
      <c r="Z392" s="169"/>
      <c r="AA392" s="169"/>
      <c r="AB392" s="217" t="s">
        <v>360</v>
      </c>
      <c r="AC392" s="169"/>
      <c r="AD392" s="170"/>
      <c r="AE392" s="177" t="s">
        <v>293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40" t="s">
        <v>294</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359</v>
      </c>
      <c r="R399" s="169"/>
      <c r="S399" s="169"/>
      <c r="T399" s="169"/>
      <c r="U399" s="169"/>
      <c r="V399" s="169"/>
      <c r="W399" s="169"/>
      <c r="X399" s="169"/>
      <c r="Y399" s="169"/>
      <c r="Z399" s="169"/>
      <c r="AA399" s="169"/>
      <c r="AB399" s="217" t="s">
        <v>360</v>
      </c>
      <c r="AC399" s="169"/>
      <c r="AD399" s="170"/>
      <c r="AE399" s="243" t="s">
        <v>293</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40" t="s">
        <v>294</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359</v>
      </c>
      <c r="R406" s="169"/>
      <c r="S406" s="169"/>
      <c r="T406" s="169"/>
      <c r="U406" s="169"/>
      <c r="V406" s="169"/>
      <c r="W406" s="169"/>
      <c r="X406" s="169"/>
      <c r="Y406" s="169"/>
      <c r="Z406" s="169"/>
      <c r="AA406" s="169"/>
      <c r="AB406" s="217" t="s">
        <v>360</v>
      </c>
      <c r="AC406" s="169"/>
      <c r="AD406" s="170"/>
      <c r="AE406" s="243" t="s">
        <v>293</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40" t="s">
        <v>294</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359</v>
      </c>
      <c r="R413" s="169"/>
      <c r="S413" s="169"/>
      <c r="T413" s="169"/>
      <c r="U413" s="169"/>
      <c r="V413" s="169"/>
      <c r="W413" s="169"/>
      <c r="X413" s="169"/>
      <c r="Y413" s="169"/>
      <c r="Z413" s="169"/>
      <c r="AA413" s="169"/>
      <c r="AB413" s="217" t="s">
        <v>360</v>
      </c>
      <c r="AC413" s="169"/>
      <c r="AD413" s="170"/>
      <c r="AE413" s="243" t="s">
        <v>293</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40" t="s">
        <v>294</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359</v>
      </c>
      <c r="R420" s="169"/>
      <c r="S420" s="169"/>
      <c r="T420" s="169"/>
      <c r="U420" s="169"/>
      <c r="V420" s="169"/>
      <c r="W420" s="169"/>
      <c r="X420" s="169"/>
      <c r="Y420" s="169"/>
      <c r="Z420" s="169"/>
      <c r="AA420" s="169"/>
      <c r="AB420" s="217" t="s">
        <v>360</v>
      </c>
      <c r="AC420" s="169"/>
      <c r="AD420" s="170"/>
      <c r="AE420" s="243" t="s">
        <v>293</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294</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319</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324</v>
      </c>
      <c r="D430" s="153"/>
      <c r="E430" s="660" t="s">
        <v>399</v>
      </c>
      <c r="F430" s="670"/>
      <c r="G430" s="662" t="s">
        <v>296</v>
      </c>
      <c r="H430" s="650"/>
      <c r="I430" s="650"/>
      <c r="J430" s="663" t="s">
        <v>300</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281</v>
      </c>
      <c r="F431" s="167"/>
      <c r="G431" s="168" t="s">
        <v>278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7" t="s">
        <v>47</v>
      </c>
      <c r="AF431" s="198"/>
      <c r="AG431" s="198"/>
      <c r="AH431" s="199"/>
      <c r="AI431" s="179" t="s">
        <v>407</v>
      </c>
      <c r="AJ431" s="179"/>
      <c r="AK431" s="179"/>
      <c r="AL431" s="177"/>
      <c r="AM431" s="179" t="s">
        <v>336</v>
      </c>
      <c r="AN431" s="179"/>
      <c r="AO431" s="179"/>
      <c r="AP431" s="177"/>
      <c r="AQ431" s="177" t="s">
        <v>270</v>
      </c>
      <c r="AR431" s="169"/>
      <c r="AS431" s="169"/>
      <c r="AT431" s="170"/>
      <c r="AU431" s="200" t="s">
        <v>214</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527</v>
      </c>
      <c r="AF432" s="194"/>
      <c r="AG432" s="172" t="s">
        <v>271</v>
      </c>
      <c r="AH432" s="173"/>
      <c r="AI432" s="180"/>
      <c r="AJ432" s="180"/>
      <c r="AK432" s="180"/>
      <c r="AL432" s="178"/>
      <c r="AM432" s="180"/>
      <c r="AN432" s="180"/>
      <c r="AO432" s="180"/>
      <c r="AP432" s="178"/>
      <c r="AQ432" s="202" t="s">
        <v>528</v>
      </c>
      <c r="AR432" s="194"/>
      <c r="AS432" s="172" t="s">
        <v>271</v>
      </c>
      <c r="AT432" s="173"/>
      <c r="AU432" s="194">
        <v>7</v>
      </c>
      <c r="AV432" s="194"/>
      <c r="AW432" s="172" t="s">
        <v>261</v>
      </c>
      <c r="AX432" s="203"/>
    </row>
    <row r="433" spans="1:50" ht="23.25" customHeight="1" x14ac:dyDescent="0.15">
      <c r="A433" s="141"/>
      <c r="B433" s="142"/>
      <c r="C433" s="146"/>
      <c r="D433" s="142"/>
      <c r="E433" s="166"/>
      <c r="F433" s="167"/>
      <c r="G433" s="181" t="s">
        <v>512</v>
      </c>
      <c r="H433" s="95"/>
      <c r="I433" s="95"/>
      <c r="J433" s="95"/>
      <c r="K433" s="95"/>
      <c r="L433" s="95"/>
      <c r="M433" s="95"/>
      <c r="N433" s="95"/>
      <c r="O433" s="95"/>
      <c r="P433" s="95"/>
      <c r="Q433" s="95"/>
      <c r="R433" s="95"/>
      <c r="S433" s="95"/>
      <c r="T433" s="95"/>
      <c r="U433" s="95"/>
      <c r="V433" s="95"/>
      <c r="W433" s="95"/>
      <c r="X433" s="182"/>
      <c r="Y433" s="204" t="s">
        <v>45</v>
      </c>
      <c r="Z433" s="205"/>
      <c r="AA433" s="206"/>
      <c r="AB433" s="196" t="s">
        <v>42</v>
      </c>
      <c r="AC433" s="196"/>
      <c r="AD433" s="196"/>
      <c r="AE433" s="191" t="s">
        <v>528</v>
      </c>
      <c r="AF433" s="192"/>
      <c r="AG433" s="192"/>
      <c r="AH433" s="192"/>
      <c r="AI433" s="191" t="s">
        <v>406</v>
      </c>
      <c r="AJ433" s="192"/>
      <c r="AK433" s="192"/>
      <c r="AL433" s="192"/>
      <c r="AM433" s="191" t="s">
        <v>406</v>
      </c>
      <c r="AN433" s="192"/>
      <c r="AO433" s="192"/>
      <c r="AP433" s="193"/>
      <c r="AQ433" s="191" t="s">
        <v>406</v>
      </c>
      <c r="AR433" s="192"/>
      <c r="AS433" s="192"/>
      <c r="AT433" s="193"/>
      <c r="AU433" s="192" t="s">
        <v>406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6" t="s">
        <v>42</v>
      </c>
      <c r="AC434" s="196"/>
      <c r="AD434" s="196"/>
      <c r="AE434" s="191" t="s">
        <v>526</v>
      </c>
      <c r="AF434" s="192"/>
      <c r="AG434" s="192"/>
      <c r="AH434" s="193"/>
      <c r="AI434" s="191" t="s">
        <v>406</v>
      </c>
      <c r="AJ434" s="192"/>
      <c r="AK434" s="192"/>
      <c r="AL434" s="192"/>
      <c r="AM434" s="191" t="s">
        <v>406</v>
      </c>
      <c r="AN434" s="192"/>
      <c r="AO434" s="192"/>
      <c r="AP434" s="193"/>
      <c r="AQ434" s="191" t="s">
        <v>406</v>
      </c>
      <c r="AR434" s="192"/>
      <c r="AS434" s="192"/>
      <c r="AT434" s="193"/>
      <c r="AU434" s="192">
        <v>80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t="s">
        <v>526</v>
      </c>
      <c r="AF435" s="192"/>
      <c r="AG435" s="192"/>
      <c r="AH435" s="193"/>
      <c r="AI435" s="191" t="s">
        <v>406</v>
      </c>
      <c r="AJ435" s="192"/>
      <c r="AK435" s="192"/>
      <c r="AL435" s="192"/>
      <c r="AM435" s="191" t="s">
        <v>406</v>
      </c>
      <c r="AN435" s="192"/>
      <c r="AO435" s="192"/>
      <c r="AP435" s="193"/>
      <c r="AQ435" s="191" t="s">
        <v>406</v>
      </c>
      <c r="AR435" s="192"/>
      <c r="AS435" s="192"/>
      <c r="AT435" s="193"/>
      <c r="AU435" s="192" t="s">
        <v>406</v>
      </c>
      <c r="AV435" s="192"/>
      <c r="AW435" s="192"/>
      <c r="AX435" s="207"/>
    </row>
    <row r="436" spans="1:50" ht="18.75" customHeight="1" x14ac:dyDescent="0.15">
      <c r="A436" s="141"/>
      <c r="B436" s="142"/>
      <c r="C436" s="146"/>
      <c r="D436" s="142"/>
      <c r="E436" s="166" t="s">
        <v>281</v>
      </c>
      <c r="F436" s="167"/>
      <c r="G436" s="168" t="s">
        <v>278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7" t="s">
        <v>47</v>
      </c>
      <c r="AF436" s="198"/>
      <c r="AG436" s="198"/>
      <c r="AH436" s="199"/>
      <c r="AI436" s="179" t="s">
        <v>407</v>
      </c>
      <c r="AJ436" s="179"/>
      <c r="AK436" s="179"/>
      <c r="AL436" s="177"/>
      <c r="AM436" s="179" t="s">
        <v>336</v>
      </c>
      <c r="AN436" s="179"/>
      <c r="AO436" s="179"/>
      <c r="AP436" s="177"/>
      <c r="AQ436" s="177" t="s">
        <v>270</v>
      </c>
      <c r="AR436" s="169"/>
      <c r="AS436" s="169"/>
      <c r="AT436" s="170"/>
      <c r="AU436" s="200" t="s">
        <v>214</v>
      </c>
      <c r="AV436" s="200"/>
      <c r="AW436" s="200"/>
      <c r="AX436" s="201"/>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526</v>
      </c>
      <c r="AF437" s="194"/>
      <c r="AG437" s="172" t="s">
        <v>271</v>
      </c>
      <c r="AH437" s="173"/>
      <c r="AI437" s="180"/>
      <c r="AJ437" s="180"/>
      <c r="AK437" s="180"/>
      <c r="AL437" s="178"/>
      <c r="AM437" s="180"/>
      <c r="AN437" s="180"/>
      <c r="AO437" s="180"/>
      <c r="AP437" s="178"/>
      <c r="AQ437" s="202" t="s">
        <v>526</v>
      </c>
      <c r="AR437" s="194"/>
      <c r="AS437" s="172" t="s">
        <v>271</v>
      </c>
      <c r="AT437" s="173"/>
      <c r="AU437" s="194">
        <v>7</v>
      </c>
      <c r="AV437" s="194"/>
      <c r="AW437" s="172" t="s">
        <v>261</v>
      </c>
      <c r="AX437" s="203"/>
    </row>
    <row r="438" spans="1:50" ht="23.25" customHeight="1" x14ac:dyDescent="0.15">
      <c r="A438" s="141"/>
      <c r="B438" s="142"/>
      <c r="C438" s="146"/>
      <c r="D438" s="142"/>
      <c r="E438" s="166"/>
      <c r="F438" s="167"/>
      <c r="G438" s="181" t="s">
        <v>513</v>
      </c>
      <c r="H438" s="95"/>
      <c r="I438" s="95"/>
      <c r="J438" s="95"/>
      <c r="K438" s="95"/>
      <c r="L438" s="95"/>
      <c r="M438" s="95"/>
      <c r="N438" s="95"/>
      <c r="O438" s="95"/>
      <c r="P438" s="95"/>
      <c r="Q438" s="95"/>
      <c r="R438" s="95"/>
      <c r="S438" s="95"/>
      <c r="T438" s="95"/>
      <c r="U438" s="95"/>
      <c r="V438" s="95"/>
      <c r="W438" s="95"/>
      <c r="X438" s="182"/>
      <c r="Y438" s="204" t="s">
        <v>45</v>
      </c>
      <c r="Z438" s="205"/>
      <c r="AA438" s="206"/>
      <c r="AB438" s="196" t="s">
        <v>511</v>
      </c>
      <c r="AC438" s="196"/>
      <c r="AD438" s="196"/>
      <c r="AE438" s="191" t="s">
        <v>529</v>
      </c>
      <c r="AF438" s="192"/>
      <c r="AG438" s="192"/>
      <c r="AH438" s="192"/>
      <c r="AI438" s="191" t="s">
        <v>406</v>
      </c>
      <c r="AJ438" s="192"/>
      <c r="AK438" s="192"/>
      <c r="AL438" s="192"/>
      <c r="AM438" s="191" t="s">
        <v>406</v>
      </c>
      <c r="AN438" s="192"/>
      <c r="AO438" s="192"/>
      <c r="AP438" s="193"/>
      <c r="AQ438" s="191" t="s">
        <v>406</v>
      </c>
      <c r="AR438" s="192"/>
      <c r="AS438" s="192"/>
      <c r="AT438" s="193"/>
      <c r="AU438" s="192" t="s">
        <v>406</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6" t="s">
        <v>511</v>
      </c>
      <c r="AC439" s="196"/>
      <c r="AD439" s="196"/>
      <c r="AE439" s="191" t="s">
        <v>526</v>
      </c>
      <c r="AF439" s="192"/>
      <c r="AG439" s="192"/>
      <c r="AH439" s="193"/>
      <c r="AI439" s="191" t="s">
        <v>406</v>
      </c>
      <c r="AJ439" s="192"/>
      <c r="AK439" s="192"/>
      <c r="AL439" s="192"/>
      <c r="AM439" s="191" t="s">
        <v>406</v>
      </c>
      <c r="AN439" s="192"/>
      <c r="AO439" s="192"/>
      <c r="AP439" s="193"/>
      <c r="AQ439" s="191" t="s">
        <v>406</v>
      </c>
      <c r="AR439" s="192"/>
      <c r="AS439" s="192"/>
      <c r="AT439" s="193"/>
      <c r="AU439" s="192">
        <v>400</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t="s">
        <v>528</v>
      </c>
      <c r="AF440" s="192"/>
      <c r="AG440" s="192"/>
      <c r="AH440" s="193"/>
      <c r="AI440" s="191" t="s">
        <v>406</v>
      </c>
      <c r="AJ440" s="192"/>
      <c r="AK440" s="192"/>
      <c r="AL440" s="192"/>
      <c r="AM440" s="191" t="s">
        <v>406</v>
      </c>
      <c r="AN440" s="192"/>
      <c r="AO440" s="192"/>
      <c r="AP440" s="193"/>
      <c r="AQ440" s="191" t="s">
        <v>406</v>
      </c>
      <c r="AR440" s="192"/>
      <c r="AS440" s="192"/>
      <c r="AT440" s="193"/>
      <c r="AU440" s="192" t="s">
        <v>406</v>
      </c>
      <c r="AV440" s="192"/>
      <c r="AW440" s="192"/>
      <c r="AX440" s="207"/>
    </row>
    <row r="441" spans="1:50" ht="18.75" hidden="1" customHeight="1" x14ac:dyDescent="0.15">
      <c r="A441" s="141"/>
      <c r="B441" s="142"/>
      <c r="C441" s="146"/>
      <c r="D441" s="142"/>
      <c r="E441" s="166" t="s">
        <v>281</v>
      </c>
      <c r="F441" s="167"/>
      <c r="G441" s="168" t="s">
        <v>278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7" t="s">
        <v>47</v>
      </c>
      <c r="AF441" s="198"/>
      <c r="AG441" s="198"/>
      <c r="AH441" s="199"/>
      <c r="AI441" s="179" t="s">
        <v>407</v>
      </c>
      <c r="AJ441" s="179"/>
      <c r="AK441" s="179"/>
      <c r="AL441" s="177"/>
      <c r="AM441" s="179" t="s">
        <v>336</v>
      </c>
      <c r="AN441" s="179"/>
      <c r="AO441" s="179"/>
      <c r="AP441" s="177"/>
      <c r="AQ441" s="177" t="s">
        <v>270</v>
      </c>
      <c r="AR441" s="169"/>
      <c r="AS441" s="169"/>
      <c r="AT441" s="170"/>
      <c r="AU441" s="200" t="s">
        <v>214</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202"/>
      <c r="AR442" s="194"/>
      <c r="AS442" s="172" t="s">
        <v>271</v>
      </c>
      <c r="AT442" s="173"/>
      <c r="AU442" s="194"/>
      <c r="AV442" s="194"/>
      <c r="AW442" s="172" t="s">
        <v>261</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45</v>
      </c>
      <c r="Z443" s="205"/>
      <c r="AA443" s="206"/>
      <c r="AB443" s="238"/>
      <c r="AC443" s="238"/>
      <c r="AD443" s="238"/>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281</v>
      </c>
      <c r="F446" s="167"/>
      <c r="G446" s="168" t="s">
        <v>278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7" t="s">
        <v>47</v>
      </c>
      <c r="AF446" s="198"/>
      <c r="AG446" s="198"/>
      <c r="AH446" s="199"/>
      <c r="AI446" s="179" t="s">
        <v>407</v>
      </c>
      <c r="AJ446" s="179"/>
      <c r="AK446" s="179"/>
      <c r="AL446" s="177"/>
      <c r="AM446" s="179" t="s">
        <v>336</v>
      </c>
      <c r="AN446" s="179"/>
      <c r="AO446" s="179"/>
      <c r="AP446" s="177"/>
      <c r="AQ446" s="177" t="s">
        <v>270</v>
      </c>
      <c r="AR446" s="169"/>
      <c r="AS446" s="169"/>
      <c r="AT446" s="170"/>
      <c r="AU446" s="200" t="s">
        <v>214</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202"/>
      <c r="AR447" s="194"/>
      <c r="AS447" s="172" t="s">
        <v>271</v>
      </c>
      <c r="AT447" s="173"/>
      <c r="AU447" s="194"/>
      <c r="AV447" s="194"/>
      <c r="AW447" s="172" t="s">
        <v>261</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45</v>
      </c>
      <c r="Z448" s="205"/>
      <c r="AA448" s="206"/>
      <c r="AB448" s="238"/>
      <c r="AC448" s="238"/>
      <c r="AD448" s="238"/>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281</v>
      </c>
      <c r="F451" s="167"/>
      <c r="G451" s="168" t="s">
        <v>278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7" t="s">
        <v>47</v>
      </c>
      <c r="AF451" s="198"/>
      <c r="AG451" s="198"/>
      <c r="AH451" s="199"/>
      <c r="AI451" s="179" t="s">
        <v>407</v>
      </c>
      <c r="AJ451" s="179"/>
      <c r="AK451" s="179"/>
      <c r="AL451" s="177"/>
      <c r="AM451" s="179" t="s">
        <v>336</v>
      </c>
      <c r="AN451" s="179"/>
      <c r="AO451" s="179"/>
      <c r="AP451" s="177"/>
      <c r="AQ451" s="177" t="s">
        <v>270</v>
      </c>
      <c r="AR451" s="169"/>
      <c r="AS451" s="169"/>
      <c r="AT451" s="170"/>
      <c r="AU451" s="200" t="s">
        <v>214</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202"/>
      <c r="AR452" s="194"/>
      <c r="AS452" s="172" t="s">
        <v>271</v>
      </c>
      <c r="AT452" s="173"/>
      <c r="AU452" s="194"/>
      <c r="AV452" s="194"/>
      <c r="AW452" s="172" t="s">
        <v>261</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45</v>
      </c>
      <c r="Z453" s="205"/>
      <c r="AA453" s="206"/>
      <c r="AB453" s="238"/>
      <c r="AC453" s="238"/>
      <c r="AD453" s="238"/>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282</v>
      </c>
      <c r="F456" s="167"/>
      <c r="G456" s="168" t="s">
        <v>280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7" t="s">
        <v>47</v>
      </c>
      <c r="AF456" s="198"/>
      <c r="AG456" s="198"/>
      <c r="AH456" s="199"/>
      <c r="AI456" s="179" t="s">
        <v>407</v>
      </c>
      <c r="AJ456" s="179"/>
      <c r="AK456" s="179"/>
      <c r="AL456" s="177"/>
      <c r="AM456" s="179" t="s">
        <v>336</v>
      </c>
      <c r="AN456" s="179"/>
      <c r="AO456" s="179"/>
      <c r="AP456" s="177"/>
      <c r="AQ456" s="177" t="s">
        <v>270</v>
      </c>
      <c r="AR456" s="169"/>
      <c r="AS456" s="169"/>
      <c r="AT456" s="170"/>
      <c r="AU456" s="200" t="s">
        <v>214</v>
      </c>
      <c r="AV456" s="200"/>
      <c r="AW456" s="200"/>
      <c r="AX456" s="201"/>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271</v>
      </c>
      <c r="AH457" s="173"/>
      <c r="AI457" s="180"/>
      <c r="AJ457" s="180"/>
      <c r="AK457" s="180"/>
      <c r="AL457" s="178"/>
      <c r="AM457" s="180"/>
      <c r="AN457" s="180"/>
      <c r="AO457" s="180"/>
      <c r="AP457" s="178"/>
      <c r="AQ457" s="202"/>
      <c r="AR457" s="194"/>
      <c r="AS457" s="172" t="s">
        <v>271</v>
      </c>
      <c r="AT457" s="173"/>
      <c r="AU457" s="194"/>
      <c r="AV457" s="194"/>
      <c r="AW457" s="172" t="s">
        <v>261</v>
      </c>
      <c r="AX457" s="203"/>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4" t="s">
        <v>45</v>
      </c>
      <c r="Z458" s="205"/>
      <c r="AA458" s="206"/>
      <c r="AB458" s="238"/>
      <c r="AC458" s="238"/>
      <c r="AD458" s="238"/>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282</v>
      </c>
      <c r="F461" s="167"/>
      <c r="G461" s="168" t="s">
        <v>280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7" t="s">
        <v>47</v>
      </c>
      <c r="AF461" s="198"/>
      <c r="AG461" s="198"/>
      <c r="AH461" s="199"/>
      <c r="AI461" s="179" t="s">
        <v>407</v>
      </c>
      <c r="AJ461" s="179"/>
      <c r="AK461" s="179"/>
      <c r="AL461" s="177"/>
      <c r="AM461" s="179" t="s">
        <v>336</v>
      </c>
      <c r="AN461" s="179"/>
      <c r="AO461" s="179"/>
      <c r="AP461" s="177"/>
      <c r="AQ461" s="177" t="s">
        <v>270</v>
      </c>
      <c r="AR461" s="169"/>
      <c r="AS461" s="169"/>
      <c r="AT461" s="170"/>
      <c r="AU461" s="200" t="s">
        <v>214</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202"/>
      <c r="AR462" s="194"/>
      <c r="AS462" s="172" t="s">
        <v>271</v>
      </c>
      <c r="AT462" s="173"/>
      <c r="AU462" s="194"/>
      <c r="AV462" s="194"/>
      <c r="AW462" s="172" t="s">
        <v>261</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45</v>
      </c>
      <c r="Z463" s="205"/>
      <c r="AA463" s="206"/>
      <c r="AB463" s="238"/>
      <c r="AC463" s="238"/>
      <c r="AD463" s="238"/>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282</v>
      </c>
      <c r="F466" s="167"/>
      <c r="G466" s="168" t="s">
        <v>280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7" t="s">
        <v>47</v>
      </c>
      <c r="AF466" s="198"/>
      <c r="AG466" s="198"/>
      <c r="AH466" s="199"/>
      <c r="AI466" s="179" t="s">
        <v>407</v>
      </c>
      <c r="AJ466" s="179"/>
      <c r="AK466" s="179"/>
      <c r="AL466" s="177"/>
      <c r="AM466" s="179" t="s">
        <v>336</v>
      </c>
      <c r="AN466" s="179"/>
      <c r="AO466" s="179"/>
      <c r="AP466" s="177"/>
      <c r="AQ466" s="177" t="s">
        <v>270</v>
      </c>
      <c r="AR466" s="169"/>
      <c r="AS466" s="169"/>
      <c r="AT466" s="170"/>
      <c r="AU466" s="200" t="s">
        <v>214</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202"/>
      <c r="AR467" s="194"/>
      <c r="AS467" s="172" t="s">
        <v>271</v>
      </c>
      <c r="AT467" s="173"/>
      <c r="AU467" s="194"/>
      <c r="AV467" s="194"/>
      <c r="AW467" s="172" t="s">
        <v>261</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45</v>
      </c>
      <c r="Z468" s="205"/>
      <c r="AA468" s="206"/>
      <c r="AB468" s="238"/>
      <c r="AC468" s="238"/>
      <c r="AD468" s="238"/>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282</v>
      </c>
      <c r="F471" s="167"/>
      <c r="G471" s="168" t="s">
        <v>280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7" t="s">
        <v>47</v>
      </c>
      <c r="AF471" s="198"/>
      <c r="AG471" s="198"/>
      <c r="AH471" s="199"/>
      <c r="AI471" s="179" t="s">
        <v>407</v>
      </c>
      <c r="AJ471" s="179"/>
      <c r="AK471" s="179"/>
      <c r="AL471" s="177"/>
      <c r="AM471" s="179" t="s">
        <v>336</v>
      </c>
      <c r="AN471" s="179"/>
      <c r="AO471" s="179"/>
      <c r="AP471" s="177"/>
      <c r="AQ471" s="177" t="s">
        <v>270</v>
      </c>
      <c r="AR471" s="169"/>
      <c r="AS471" s="169"/>
      <c r="AT471" s="170"/>
      <c r="AU471" s="200" t="s">
        <v>214</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202"/>
      <c r="AR472" s="194"/>
      <c r="AS472" s="172" t="s">
        <v>271</v>
      </c>
      <c r="AT472" s="173"/>
      <c r="AU472" s="194"/>
      <c r="AV472" s="194"/>
      <c r="AW472" s="172" t="s">
        <v>261</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45</v>
      </c>
      <c r="Z473" s="205"/>
      <c r="AA473" s="206"/>
      <c r="AB473" s="238"/>
      <c r="AC473" s="238"/>
      <c r="AD473" s="238"/>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282</v>
      </c>
      <c r="F476" s="167"/>
      <c r="G476" s="168" t="s">
        <v>280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7" t="s">
        <v>47</v>
      </c>
      <c r="AF476" s="198"/>
      <c r="AG476" s="198"/>
      <c r="AH476" s="199"/>
      <c r="AI476" s="179" t="s">
        <v>407</v>
      </c>
      <c r="AJ476" s="179"/>
      <c r="AK476" s="179"/>
      <c r="AL476" s="177"/>
      <c r="AM476" s="179" t="s">
        <v>336</v>
      </c>
      <c r="AN476" s="179"/>
      <c r="AO476" s="179"/>
      <c r="AP476" s="177"/>
      <c r="AQ476" s="177" t="s">
        <v>270</v>
      </c>
      <c r="AR476" s="169"/>
      <c r="AS476" s="169"/>
      <c r="AT476" s="170"/>
      <c r="AU476" s="200" t="s">
        <v>214</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202"/>
      <c r="AR477" s="194"/>
      <c r="AS477" s="172" t="s">
        <v>271</v>
      </c>
      <c r="AT477" s="173"/>
      <c r="AU477" s="194"/>
      <c r="AV477" s="194"/>
      <c r="AW477" s="172" t="s">
        <v>261</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45</v>
      </c>
      <c r="Z478" s="205"/>
      <c r="AA478" s="206"/>
      <c r="AB478" s="238"/>
      <c r="AC478" s="238"/>
      <c r="AD478" s="238"/>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9" t="s">
        <v>169</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431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404</v>
      </c>
      <c r="F484" s="661"/>
      <c r="G484" s="662" t="s">
        <v>296</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281</v>
      </c>
      <c r="F485" s="167"/>
      <c r="G485" s="168" t="s">
        <v>278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7" t="s">
        <v>47</v>
      </c>
      <c r="AF485" s="198"/>
      <c r="AG485" s="198"/>
      <c r="AH485" s="199"/>
      <c r="AI485" s="179" t="s">
        <v>407</v>
      </c>
      <c r="AJ485" s="179"/>
      <c r="AK485" s="179"/>
      <c r="AL485" s="177"/>
      <c r="AM485" s="179" t="s">
        <v>336</v>
      </c>
      <c r="AN485" s="179"/>
      <c r="AO485" s="179"/>
      <c r="AP485" s="177"/>
      <c r="AQ485" s="177" t="s">
        <v>270</v>
      </c>
      <c r="AR485" s="169"/>
      <c r="AS485" s="169"/>
      <c r="AT485" s="170"/>
      <c r="AU485" s="200" t="s">
        <v>214</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202"/>
      <c r="AR486" s="194"/>
      <c r="AS486" s="172" t="s">
        <v>271</v>
      </c>
      <c r="AT486" s="173"/>
      <c r="AU486" s="194"/>
      <c r="AV486" s="194"/>
      <c r="AW486" s="172" t="s">
        <v>261</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45</v>
      </c>
      <c r="Z487" s="205"/>
      <c r="AA487" s="206"/>
      <c r="AB487" s="238"/>
      <c r="AC487" s="238"/>
      <c r="AD487" s="238"/>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281</v>
      </c>
      <c r="F490" s="167"/>
      <c r="G490" s="168" t="s">
        <v>278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7" t="s">
        <v>47</v>
      </c>
      <c r="AF490" s="198"/>
      <c r="AG490" s="198"/>
      <c r="AH490" s="199"/>
      <c r="AI490" s="179" t="s">
        <v>407</v>
      </c>
      <c r="AJ490" s="179"/>
      <c r="AK490" s="179"/>
      <c r="AL490" s="177"/>
      <c r="AM490" s="179" t="s">
        <v>336</v>
      </c>
      <c r="AN490" s="179"/>
      <c r="AO490" s="179"/>
      <c r="AP490" s="177"/>
      <c r="AQ490" s="177" t="s">
        <v>270</v>
      </c>
      <c r="AR490" s="169"/>
      <c r="AS490" s="169"/>
      <c r="AT490" s="170"/>
      <c r="AU490" s="200" t="s">
        <v>214</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202"/>
      <c r="AR491" s="194"/>
      <c r="AS491" s="172" t="s">
        <v>271</v>
      </c>
      <c r="AT491" s="173"/>
      <c r="AU491" s="194"/>
      <c r="AV491" s="194"/>
      <c r="AW491" s="172" t="s">
        <v>261</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45</v>
      </c>
      <c r="Z492" s="205"/>
      <c r="AA492" s="206"/>
      <c r="AB492" s="238"/>
      <c r="AC492" s="238"/>
      <c r="AD492" s="238"/>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281</v>
      </c>
      <c r="F495" s="167"/>
      <c r="G495" s="168" t="s">
        <v>278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7" t="s">
        <v>47</v>
      </c>
      <c r="AF495" s="198"/>
      <c r="AG495" s="198"/>
      <c r="AH495" s="199"/>
      <c r="AI495" s="179" t="s">
        <v>407</v>
      </c>
      <c r="AJ495" s="179"/>
      <c r="AK495" s="179"/>
      <c r="AL495" s="177"/>
      <c r="AM495" s="179" t="s">
        <v>336</v>
      </c>
      <c r="AN495" s="179"/>
      <c r="AO495" s="179"/>
      <c r="AP495" s="177"/>
      <c r="AQ495" s="177" t="s">
        <v>270</v>
      </c>
      <c r="AR495" s="169"/>
      <c r="AS495" s="169"/>
      <c r="AT495" s="170"/>
      <c r="AU495" s="200" t="s">
        <v>214</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202"/>
      <c r="AR496" s="194"/>
      <c r="AS496" s="172" t="s">
        <v>271</v>
      </c>
      <c r="AT496" s="173"/>
      <c r="AU496" s="194"/>
      <c r="AV496" s="194"/>
      <c r="AW496" s="172" t="s">
        <v>261</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45</v>
      </c>
      <c r="Z497" s="205"/>
      <c r="AA497" s="206"/>
      <c r="AB497" s="238"/>
      <c r="AC497" s="238"/>
      <c r="AD497" s="238"/>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281</v>
      </c>
      <c r="F500" s="167"/>
      <c r="G500" s="168" t="s">
        <v>278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7" t="s">
        <v>47</v>
      </c>
      <c r="AF500" s="198"/>
      <c r="AG500" s="198"/>
      <c r="AH500" s="199"/>
      <c r="AI500" s="179" t="s">
        <v>407</v>
      </c>
      <c r="AJ500" s="179"/>
      <c r="AK500" s="179"/>
      <c r="AL500" s="177"/>
      <c r="AM500" s="179" t="s">
        <v>336</v>
      </c>
      <c r="AN500" s="179"/>
      <c r="AO500" s="179"/>
      <c r="AP500" s="177"/>
      <c r="AQ500" s="177" t="s">
        <v>270</v>
      </c>
      <c r="AR500" s="169"/>
      <c r="AS500" s="169"/>
      <c r="AT500" s="170"/>
      <c r="AU500" s="200" t="s">
        <v>214</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202"/>
      <c r="AR501" s="194"/>
      <c r="AS501" s="172" t="s">
        <v>271</v>
      </c>
      <c r="AT501" s="173"/>
      <c r="AU501" s="194"/>
      <c r="AV501" s="194"/>
      <c r="AW501" s="172" t="s">
        <v>261</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45</v>
      </c>
      <c r="Z502" s="205"/>
      <c r="AA502" s="206"/>
      <c r="AB502" s="238"/>
      <c r="AC502" s="238"/>
      <c r="AD502" s="238"/>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281</v>
      </c>
      <c r="F505" s="167"/>
      <c r="G505" s="168" t="s">
        <v>278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7" t="s">
        <v>47</v>
      </c>
      <c r="AF505" s="198"/>
      <c r="AG505" s="198"/>
      <c r="AH505" s="199"/>
      <c r="AI505" s="179" t="s">
        <v>407</v>
      </c>
      <c r="AJ505" s="179"/>
      <c r="AK505" s="179"/>
      <c r="AL505" s="177"/>
      <c r="AM505" s="179" t="s">
        <v>336</v>
      </c>
      <c r="AN505" s="179"/>
      <c r="AO505" s="179"/>
      <c r="AP505" s="177"/>
      <c r="AQ505" s="177" t="s">
        <v>270</v>
      </c>
      <c r="AR505" s="169"/>
      <c r="AS505" s="169"/>
      <c r="AT505" s="170"/>
      <c r="AU505" s="200" t="s">
        <v>214</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202"/>
      <c r="AR506" s="194"/>
      <c r="AS506" s="172" t="s">
        <v>271</v>
      </c>
      <c r="AT506" s="173"/>
      <c r="AU506" s="194"/>
      <c r="AV506" s="194"/>
      <c r="AW506" s="172" t="s">
        <v>261</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45</v>
      </c>
      <c r="Z507" s="205"/>
      <c r="AA507" s="206"/>
      <c r="AB507" s="238"/>
      <c r="AC507" s="238"/>
      <c r="AD507" s="238"/>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282</v>
      </c>
      <c r="F510" s="167"/>
      <c r="G510" s="168" t="s">
        <v>280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7" t="s">
        <v>47</v>
      </c>
      <c r="AF510" s="198"/>
      <c r="AG510" s="198"/>
      <c r="AH510" s="199"/>
      <c r="AI510" s="179" t="s">
        <v>407</v>
      </c>
      <c r="AJ510" s="179"/>
      <c r="AK510" s="179"/>
      <c r="AL510" s="177"/>
      <c r="AM510" s="179" t="s">
        <v>336</v>
      </c>
      <c r="AN510" s="179"/>
      <c r="AO510" s="179"/>
      <c r="AP510" s="177"/>
      <c r="AQ510" s="177" t="s">
        <v>270</v>
      </c>
      <c r="AR510" s="169"/>
      <c r="AS510" s="169"/>
      <c r="AT510" s="170"/>
      <c r="AU510" s="200" t="s">
        <v>214</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202"/>
      <c r="AR511" s="194"/>
      <c r="AS511" s="172" t="s">
        <v>271</v>
      </c>
      <c r="AT511" s="173"/>
      <c r="AU511" s="194"/>
      <c r="AV511" s="194"/>
      <c r="AW511" s="172" t="s">
        <v>261</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45</v>
      </c>
      <c r="Z512" s="205"/>
      <c r="AA512" s="206"/>
      <c r="AB512" s="238"/>
      <c r="AC512" s="238"/>
      <c r="AD512" s="238"/>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282</v>
      </c>
      <c r="F515" s="167"/>
      <c r="G515" s="168" t="s">
        <v>280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7" t="s">
        <v>47</v>
      </c>
      <c r="AF515" s="198"/>
      <c r="AG515" s="198"/>
      <c r="AH515" s="199"/>
      <c r="AI515" s="179" t="s">
        <v>407</v>
      </c>
      <c r="AJ515" s="179"/>
      <c r="AK515" s="179"/>
      <c r="AL515" s="177"/>
      <c r="AM515" s="179" t="s">
        <v>336</v>
      </c>
      <c r="AN515" s="179"/>
      <c r="AO515" s="179"/>
      <c r="AP515" s="177"/>
      <c r="AQ515" s="177" t="s">
        <v>270</v>
      </c>
      <c r="AR515" s="169"/>
      <c r="AS515" s="169"/>
      <c r="AT515" s="170"/>
      <c r="AU515" s="200" t="s">
        <v>214</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202"/>
      <c r="AR516" s="194"/>
      <c r="AS516" s="172" t="s">
        <v>271</v>
      </c>
      <c r="AT516" s="173"/>
      <c r="AU516" s="194"/>
      <c r="AV516" s="194"/>
      <c r="AW516" s="172" t="s">
        <v>261</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45</v>
      </c>
      <c r="Z517" s="205"/>
      <c r="AA517" s="206"/>
      <c r="AB517" s="238"/>
      <c r="AC517" s="238"/>
      <c r="AD517" s="238"/>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282</v>
      </c>
      <c r="F520" s="167"/>
      <c r="G520" s="168" t="s">
        <v>280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7" t="s">
        <v>47</v>
      </c>
      <c r="AF520" s="198"/>
      <c r="AG520" s="198"/>
      <c r="AH520" s="199"/>
      <c r="AI520" s="179" t="s">
        <v>407</v>
      </c>
      <c r="AJ520" s="179"/>
      <c r="AK520" s="179"/>
      <c r="AL520" s="177"/>
      <c r="AM520" s="179" t="s">
        <v>336</v>
      </c>
      <c r="AN520" s="179"/>
      <c r="AO520" s="179"/>
      <c r="AP520" s="177"/>
      <c r="AQ520" s="177" t="s">
        <v>270</v>
      </c>
      <c r="AR520" s="169"/>
      <c r="AS520" s="169"/>
      <c r="AT520" s="170"/>
      <c r="AU520" s="200" t="s">
        <v>214</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202"/>
      <c r="AR521" s="194"/>
      <c r="AS521" s="172" t="s">
        <v>271</v>
      </c>
      <c r="AT521" s="173"/>
      <c r="AU521" s="194"/>
      <c r="AV521" s="194"/>
      <c r="AW521" s="172" t="s">
        <v>261</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45</v>
      </c>
      <c r="Z522" s="205"/>
      <c r="AA522" s="206"/>
      <c r="AB522" s="238"/>
      <c r="AC522" s="238"/>
      <c r="AD522" s="238"/>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282</v>
      </c>
      <c r="F525" s="167"/>
      <c r="G525" s="168" t="s">
        <v>280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7" t="s">
        <v>47</v>
      </c>
      <c r="AF525" s="198"/>
      <c r="AG525" s="198"/>
      <c r="AH525" s="199"/>
      <c r="AI525" s="179" t="s">
        <v>407</v>
      </c>
      <c r="AJ525" s="179"/>
      <c r="AK525" s="179"/>
      <c r="AL525" s="177"/>
      <c r="AM525" s="179" t="s">
        <v>336</v>
      </c>
      <c r="AN525" s="179"/>
      <c r="AO525" s="179"/>
      <c r="AP525" s="177"/>
      <c r="AQ525" s="177" t="s">
        <v>270</v>
      </c>
      <c r="AR525" s="169"/>
      <c r="AS525" s="169"/>
      <c r="AT525" s="170"/>
      <c r="AU525" s="200" t="s">
        <v>214</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202"/>
      <c r="AR526" s="194"/>
      <c r="AS526" s="172" t="s">
        <v>271</v>
      </c>
      <c r="AT526" s="173"/>
      <c r="AU526" s="194"/>
      <c r="AV526" s="194"/>
      <c r="AW526" s="172" t="s">
        <v>261</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45</v>
      </c>
      <c r="Z527" s="205"/>
      <c r="AA527" s="206"/>
      <c r="AB527" s="238"/>
      <c r="AC527" s="238"/>
      <c r="AD527" s="238"/>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282</v>
      </c>
      <c r="F530" s="167"/>
      <c r="G530" s="168" t="s">
        <v>280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7" t="s">
        <v>47</v>
      </c>
      <c r="AF530" s="198"/>
      <c r="AG530" s="198"/>
      <c r="AH530" s="199"/>
      <c r="AI530" s="179" t="s">
        <v>407</v>
      </c>
      <c r="AJ530" s="179"/>
      <c r="AK530" s="179"/>
      <c r="AL530" s="177"/>
      <c r="AM530" s="179" t="s">
        <v>336</v>
      </c>
      <c r="AN530" s="179"/>
      <c r="AO530" s="179"/>
      <c r="AP530" s="177"/>
      <c r="AQ530" s="177" t="s">
        <v>270</v>
      </c>
      <c r="AR530" s="169"/>
      <c r="AS530" s="169"/>
      <c r="AT530" s="170"/>
      <c r="AU530" s="200" t="s">
        <v>214</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202"/>
      <c r="AR531" s="194"/>
      <c r="AS531" s="172" t="s">
        <v>271</v>
      </c>
      <c r="AT531" s="173"/>
      <c r="AU531" s="194"/>
      <c r="AV531" s="194"/>
      <c r="AW531" s="172" t="s">
        <v>261</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45</v>
      </c>
      <c r="Z532" s="205"/>
      <c r="AA532" s="206"/>
      <c r="AB532" s="238"/>
      <c r="AC532" s="238"/>
      <c r="AD532" s="238"/>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125</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404</v>
      </c>
      <c r="F538" s="661"/>
      <c r="G538" s="662" t="s">
        <v>296</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281</v>
      </c>
      <c r="F539" s="167"/>
      <c r="G539" s="168" t="s">
        <v>278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7" t="s">
        <v>47</v>
      </c>
      <c r="AF539" s="198"/>
      <c r="AG539" s="198"/>
      <c r="AH539" s="199"/>
      <c r="AI539" s="179" t="s">
        <v>407</v>
      </c>
      <c r="AJ539" s="179"/>
      <c r="AK539" s="179"/>
      <c r="AL539" s="177"/>
      <c r="AM539" s="179" t="s">
        <v>336</v>
      </c>
      <c r="AN539" s="179"/>
      <c r="AO539" s="179"/>
      <c r="AP539" s="177"/>
      <c r="AQ539" s="177" t="s">
        <v>270</v>
      </c>
      <c r="AR539" s="169"/>
      <c r="AS539" s="169"/>
      <c r="AT539" s="170"/>
      <c r="AU539" s="200" t="s">
        <v>214</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202"/>
      <c r="AR540" s="194"/>
      <c r="AS540" s="172" t="s">
        <v>271</v>
      </c>
      <c r="AT540" s="173"/>
      <c r="AU540" s="194"/>
      <c r="AV540" s="194"/>
      <c r="AW540" s="172" t="s">
        <v>261</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45</v>
      </c>
      <c r="Z541" s="205"/>
      <c r="AA541" s="206"/>
      <c r="AB541" s="238"/>
      <c r="AC541" s="238"/>
      <c r="AD541" s="238"/>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281</v>
      </c>
      <c r="F544" s="167"/>
      <c r="G544" s="168" t="s">
        <v>278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7" t="s">
        <v>47</v>
      </c>
      <c r="AF544" s="198"/>
      <c r="AG544" s="198"/>
      <c r="AH544" s="199"/>
      <c r="AI544" s="179" t="s">
        <v>407</v>
      </c>
      <c r="AJ544" s="179"/>
      <c r="AK544" s="179"/>
      <c r="AL544" s="177"/>
      <c r="AM544" s="179" t="s">
        <v>336</v>
      </c>
      <c r="AN544" s="179"/>
      <c r="AO544" s="179"/>
      <c r="AP544" s="177"/>
      <c r="AQ544" s="177" t="s">
        <v>270</v>
      </c>
      <c r="AR544" s="169"/>
      <c r="AS544" s="169"/>
      <c r="AT544" s="170"/>
      <c r="AU544" s="200" t="s">
        <v>214</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202"/>
      <c r="AR545" s="194"/>
      <c r="AS545" s="172" t="s">
        <v>271</v>
      </c>
      <c r="AT545" s="173"/>
      <c r="AU545" s="194"/>
      <c r="AV545" s="194"/>
      <c r="AW545" s="172" t="s">
        <v>261</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45</v>
      </c>
      <c r="Z546" s="205"/>
      <c r="AA546" s="206"/>
      <c r="AB546" s="238"/>
      <c r="AC546" s="238"/>
      <c r="AD546" s="238"/>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281</v>
      </c>
      <c r="F549" s="167"/>
      <c r="G549" s="168" t="s">
        <v>278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7" t="s">
        <v>47</v>
      </c>
      <c r="AF549" s="198"/>
      <c r="AG549" s="198"/>
      <c r="AH549" s="199"/>
      <c r="AI549" s="179" t="s">
        <v>407</v>
      </c>
      <c r="AJ549" s="179"/>
      <c r="AK549" s="179"/>
      <c r="AL549" s="177"/>
      <c r="AM549" s="179" t="s">
        <v>336</v>
      </c>
      <c r="AN549" s="179"/>
      <c r="AO549" s="179"/>
      <c r="AP549" s="177"/>
      <c r="AQ549" s="177" t="s">
        <v>270</v>
      </c>
      <c r="AR549" s="169"/>
      <c r="AS549" s="169"/>
      <c r="AT549" s="170"/>
      <c r="AU549" s="200" t="s">
        <v>214</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202"/>
      <c r="AR550" s="194"/>
      <c r="AS550" s="172" t="s">
        <v>271</v>
      </c>
      <c r="AT550" s="173"/>
      <c r="AU550" s="194"/>
      <c r="AV550" s="194"/>
      <c r="AW550" s="172" t="s">
        <v>261</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45</v>
      </c>
      <c r="Z551" s="205"/>
      <c r="AA551" s="206"/>
      <c r="AB551" s="238"/>
      <c r="AC551" s="238"/>
      <c r="AD551" s="238"/>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281</v>
      </c>
      <c r="F554" s="167"/>
      <c r="G554" s="168" t="s">
        <v>278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7" t="s">
        <v>47</v>
      </c>
      <c r="AF554" s="198"/>
      <c r="AG554" s="198"/>
      <c r="AH554" s="199"/>
      <c r="AI554" s="179" t="s">
        <v>407</v>
      </c>
      <c r="AJ554" s="179"/>
      <c r="AK554" s="179"/>
      <c r="AL554" s="177"/>
      <c r="AM554" s="179" t="s">
        <v>336</v>
      </c>
      <c r="AN554" s="179"/>
      <c r="AO554" s="179"/>
      <c r="AP554" s="177"/>
      <c r="AQ554" s="177" t="s">
        <v>270</v>
      </c>
      <c r="AR554" s="169"/>
      <c r="AS554" s="169"/>
      <c r="AT554" s="170"/>
      <c r="AU554" s="200" t="s">
        <v>214</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202"/>
      <c r="AR555" s="194"/>
      <c r="AS555" s="172" t="s">
        <v>271</v>
      </c>
      <c r="AT555" s="173"/>
      <c r="AU555" s="194"/>
      <c r="AV555" s="194"/>
      <c r="AW555" s="172" t="s">
        <v>261</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45</v>
      </c>
      <c r="Z556" s="205"/>
      <c r="AA556" s="206"/>
      <c r="AB556" s="238"/>
      <c r="AC556" s="238"/>
      <c r="AD556" s="238"/>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281</v>
      </c>
      <c r="F559" s="167"/>
      <c r="G559" s="168" t="s">
        <v>278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7" t="s">
        <v>47</v>
      </c>
      <c r="AF559" s="198"/>
      <c r="AG559" s="198"/>
      <c r="AH559" s="199"/>
      <c r="AI559" s="179" t="s">
        <v>407</v>
      </c>
      <c r="AJ559" s="179"/>
      <c r="AK559" s="179"/>
      <c r="AL559" s="177"/>
      <c r="AM559" s="179" t="s">
        <v>336</v>
      </c>
      <c r="AN559" s="179"/>
      <c r="AO559" s="179"/>
      <c r="AP559" s="177"/>
      <c r="AQ559" s="177" t="s">
        <v>270</v>
      </c>
      <c r="AR559" s="169"/>
      <c r="AS559" s="169"/>
      <c r="AT559" s="170"/>
      <c r="AU559" s="200" t="s">
        <v>214</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202"/>
      <c r="AR560" s="194"/>
      <c r="AS560" s="172" t="s">
        <v>271</v>
      </c>
      <c r="AT560" s="173"/>
      <c r="AU560" s="194"/>
      <c r="AV560" s="194"/>
      <c r="AW560" s="172" t="s">
        <v>261</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45</v>
      </c>
      <c r="Z561" s="205"/>
      <c r="AA561" s="206"/>
      <c r="AB561" s="238"/>
      <c r="AC561" s="238"/>
      <c r="AD561" s="238"/>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282</v>
      </c>
      <c r="F564" s="167"/>
      <c r="G564" s="168" t="s">
        <v>280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7" t="s">
        <v>47</v>
      </c>
      <c r="AF564" s="198"/>
      <c r="AG564" s="198"/>
      <c r="AH564" s="199"/>
      <c r="AI564" s="179" t="s">
        <v>407</v>
      </c>
      <c r="AJ564" s="179"/>
      <c r="AK564" s="179"/>
      <c r="AL564" s="177"/>
      <c r="AM564" s="179" t="s">
        <v>336</v>
      </c>
      <c r="AN564" s="179"/>
      <c r="AO564" s="179"/>
      <c r="AP564" s="177"/>
      <c r="AQ564" s="177" t="s">
        <v>270</v>
      </c>
      <c r="AR564" s="169"/>
      <c r="AS564" s="169"/>
      <c r="AT564" s="170"/>
      <c r="AU564" s="200" t="s">
        <v>214</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202"/>
      <c r="AR565" s="194"/>
      <c r="AS565" s="172" t="s">
        <v>271</v>
      </c>
      <c r="AT565" s="173"/>
      <c r="AU565" s="194"/>
      <c r="AV565" s="194"/>
      <c r="AW565" s="172" t="s">
        <v>261</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45</v>
      </c>
      <c r="Z566" s="205"/>
      <c r="AA566" s="206"/>
      <c r="AB566" s="238"/>
      <c r="AC566" s="238"/>
      <c r="AD566" s="238"/>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282</v>
      </c>
      <c r="F569" s="167"/>
      <c r="G569" s="168" t="s">
        <v>280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7" t="s">
        <v>47</v>
      </c>
      <c r="AF569" s="198"/>
      <c r="AG569" s="198"/>
      <c r="AH569" s="199"/>
      <c r="AI569" s="179" t="s">
        <v>407</v>
      </c>
      <c r="AJ569" s="179"/>
      <c r="AK569" s="179"/>
      <c r="AL569" s="177"/>
      <c r="AM569" s="179" t="s">
        <v>336</v>
      </c>
      <c r="AN569" s="179"/>
      <c r="AO569" s="179"/>
      <c r="AP569" s="177"/>
      <c r="AQ569" s="177" t="s">
        <v>270</v>
      </c>
      <c r="AR569" s="169"/>
      <c r="AS569" s="169"/>
      <c r="AT569" s="170"/>
      <c r="AU569" s="200" t="s">
        <v>214</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202"/>
      <c r="AR570" s="194"/>
      <c r="AS570" s="172" t="s">
        <v>271</v>
      </c>
      <c r="AT570" s="173"/>
      <c r="AU570" s="194"/>
      <c r="AV570" s="194"/>
      <c r="AW570" s="172" t="s">
        <v>261</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45</v>
      </c>
      <c r="Z571" s="205"/>
      <c r="AA571" s="206"/>
      <c r="AB571" s="238"/>
      <c r="AC571" s="238"/>
      <c r="AD571" s="238"/>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282</v>
      </c>
      <c r="F574" s="167"/>
      <c r="G574" s="168" t="s">
        <v>280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7" t="s">
        <v>47</v>
      </c>
      <c r="AF574" s="198"/>
      <c r="AG574" s="198"/>
      <c r="AH574" s="199"/>
      <c r="AI574" s="179" t="s">
        <v>407</v>
      </c>
      <c r="AJ574" s="179"/>
      <c r="AK574" s="179"/>
      <c r="AL574" s="177"/>
      <c r="AM574" s="179" t="s">
        <v>336</v>
      </c>
      <c r="AN574" s="179"/>
      <c r="AO574" s="179"/>
      <c r="AP574" s="177"/>
      <c r="AQ574" s="177" t="s">
        <v>270</v>
      </c>
      <c r="AR574" s="169"/>
      <c r="AS574" s="169"/>
      <c r="AT574" s="170"/>
      <c r="AU574" s="200" t="s">
        <v>214</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202"/>
      <c r="AR575" s="194"/>
      <c r="AS575" s="172" t="s">
        <v>271</v>
      </c>
      <c r="AT575" s="173"/>
      <c r="AU575" s="194"/>
      <c r="AV575" s="194"/>
      <c r="AW575" s="172" t="s">
        <v>261</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45</v>
      </c>
      <c r="Z576" s="205"/>
      <c r="AA576" s="206"/>
      <c r="AB576" s="238"/>
      <c r="AC576" s="238"/>
      <c r="AD576" s="238"/>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282</v>
      </c>
      <c r="F579" s="167"/>
      <c r="G579" s="168" t="s">
        <v>280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7" t="s">
        <v>47</v>
      </c>
      <c r="AF579" s="198"/>
      <c r="AG579" s="198"/>
      <c r="AH579" s="199"/>
      <c r="AI579" s="179" t="s">
        <v>407</v>
      </c>
      <c r="AJ579" s="179"/>
      <c r="AK579" s="179"/>
      <c r="AL579" s="177"/>
      <c r="AM579" s="179" t="s">
        <v>336</v>
      </c>
      <c r="AN579" s="179"/>
      <c r="AO579" s="179"/>
      <c r="AP579" s="177"/>
      <c r="AQ579" s="177" t="s">
        <v>270</v>
      </c>
      <c r="AR579" s="169"/>
      <c r="AS579" s="169"/>
      <c r="AT579" s="170"/>
      <c r="AU579" s="200" t="s">
        <v>214</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202"/>
      <c r="AR580" s="194"/>
      <c r="AS580" s="172" t="s">
        <v>271</v>
      </c>
      <c r="AT580" s="173"/>
      <c r="AU580" s="194"/>
      <c r="AV580" s="194"/>
      <c r="AW580" s="172" t="s">
        <v>261</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45</v>
      </c>
      <c r="Z581" s="205"/>
      <c r="AA581" s="206"/>
      <c r="AB581" s="238"/>
      <c r="AC581" s="238"/>
      <c r="AD581" s="238"/>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282</v>
      </c>
      <c r="F584" s="167"/>
      <c r="G584" s="168" t="s">
        <v>280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7" t="s">
        <v>47</v>
      </c>
      <c r="AF584" s="198"/>
      <c r="AG584" s="198"/>
      <c r="AH584" s="199"/>
      <c r="AI584" s="179" t="s">
        <v>407</v>
      </c>
      <c r="AJ584" s="179"/>
      <c r="AK584" s="179"/>
      <c r="AL584" s="177"/>
      <c r="AM584" s="179" t="s">
        <v>336</v>
      </c>
      <c r="AN584" s="179"/>
      <c r="AO584" s="179"/>
      <c r="AP584" s="177"/>
      <c r="AQ584" s="177" t="s">
        <v>270</v>
      </c>
      <c r="AR584" s="169"/>
      <c r="AS584" s="169"/>
      <c r="AT584" s="170"/>
      <c r="AU584" s="200" t="s">
        <v>214</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202"/>
      <c r="AR585" s="194"/>
      <c r="AS585" s="172" t="s">
        <v>271</v>
      </c>
      <c r="AT585" s="173"/>
      <c r="AU585" s="194"/>
      <c r="AV585" s="194"/>
      <c r="AW585" s="172" t="s">
        <v>261</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45</v>
      </c>
      <c r="Z586" s="205"/>
      <c r="AA586" s="206"/>
      <c r="AB586" s="238"/>
      <c r="AC586" s="238"/>
      <c r="AD586" s="238"/>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125</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404</v>
      </c>
      <c r="F592" s="661"/>
      <c r="G592" s="662" t="s">
        <v>296</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281</v>
      </c>
      <c r="F593" s="167"/>
      <c r="G593" s="168" t="s">
        <v>278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7" t="s">
        <v>47</v>
      </c>
      <c r="AF593" s="198"/>
      <c r="AG593" s="198"/>
      <c r="AH593" s="199"/>
      <c r="AI593" s="179" t="s">
        <v>407</v>
      </c>
      <c r="AJ593" s="179"/>
      <c r="AK593" s="179"/>
      <c r="AL593" s="177"/>
      <c r="AM593" s="179" t="s">
        <v>336</v>
      </c>
      <c r="AN593" s="179"/>
      <c r="AO593" s="179"/>
      <c r="AP593" s="177"/>
      <c r="AQ593" s="177" t="s">
        <v>270</v>
      </c>
      <c r="AR593" s="169"/>
      <c r="AS593" s="169"/>
      <c r="AT593" s="170"/>
      <c r="AU593" s="200" t="s">
        <v>214</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202"/>
      <c r="AR594" s="194"/>
      <c r="AS594" s="172" t="s">
        <v>271</v>
      </c>
      <c r="AT594" s="173"/>
      <c r="AU594" s="194"/>
      <c r="AV594" s="194"/>
      <c r="AW594" s="172" t="s">
        <v>261</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45</v>
      </c>
      <c r="Z595" s="205"/>
      <c r="AA595" s="206"/>
      <c r="AB595" s="238"/>
      <c r="AC595" s="238"/>
      <c r="AD595" s="238"/>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281</v>
      </c>
      <c r="F598" s="167"/>
      <c r="G598" s="168" t="s">
        <v>278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7" t="s">
        <v>47</v>
      </c>
      <c r="AF598" s="198"/>
      <c r="AG598" s="198"/>
      <c r="AH598" s="199"/>
      <c r="AI598" s="179" t="s">
        <v>407</v>
      </c>
      <c r="AJ598" s="179"/>
      <c r="AK598" s="179"/>
      <c r="AL598" s="177"/>
      <c r="AM598" s="179" t="s">
        <v>336</v>
      </c>
      <c r="AN598" s="179"/>
      <c r="AO598" s="179"/>
      <c r="AP598" s="177"/>
      <c r="AQ598" s="177" t="s">
        <v>270</v>
      </c>
      <c r="AR598" s="169"/>
      <c r="AS598" s="169"/>
      <c r="AT598" s="170"/>
      <c r="AU598" s="200" t="s">
        <v>214</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202"/>
      <c r="AR599" s="194"/>
      <c r="AS599" s="172" t="s">
        <v>271</v>
      </c>
      <c r="AT599" s="173"/>
      <c r="AU599" s="194"/>
      <c r="AV599" s="194"/>
      <c r="AW599" s="172" t="s">
        <v>261</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45</v>
      </c>
      <c r="Z600" s="205"/>
      <c r="AA600" s="206"/>
      <c r="AB600" s="238"/>
      <c r="AC600" s="238"/>
      <c r="AD600" s="238"/>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281</v>
      </c>
      <c r="F603" s="167"/>
      <c r="G603" s="168" t="s">
        <v>278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7" t="s">
        <v>47</v>
      </c>
      <c r="AF603" s="198"/>
      <c r="AG603" s="198"/>
      <c r="AH603" s="199"/>
      <c r="AI603" s="179" t="s">
        <v>407</v>
      </c>
      <c r="AJ603" s="179"/>
      <c r="AK603" s="179"/>
      <c r="AL603" s="177"/>
      <c r="AM603" s="179" t="s">
        <v>336</v>
      </c>
      <c r="AN603" s="179"/>
      <c r="AO603" s="179"/>
      <c r="AP603" s="177"/>
      <c r="AQ603" s="177" t="s">
        <v>270</v>
      </c>
      <c r="AR603" s="169"/>
      <c r="AS603" s="169"/>
      <c r="AT603" s="170"/>
      <c r="AU603" s="200" t="s">
        <v>214</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202"/>
      <c r="AR604" s="194"/>
      <c r="AS604" s="172" t="s">
        <v>271</v>
      </c>
      <c r="AT604" s="173"/>
      <c r="AU604" s="194"/>
      <c r="AV604" s="194"/>
      <c r="AW604" s="172" t="s">
        <v>261</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45</v>
      </c>
      <c r="Z605" s="205"/>
      <c r="AA605" s="206"/>
      <c r="AB605" s="238"/>
      <c r="AC605" s="238"/>
      <c r="AD605" s="238"/>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281</v>
      </c>
      <c r="F608" s="167"/>
      <c r="G608" s="168" t="s">
        <v>278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7" t="s">
        <v>47</v>
      </c>
      <c r="AF608" s="198"/>
      <c r="AG608" s="198"/>
      <c r="AH608" s="199"/>
      <c r="AI608" s="179" t="s">
        <v>407</v>
      </c>
      <c r="AJ608" s="179"/>
      <c r="AK608" s="179"/>
      <c r="AL608" s="177"/>
      <c r="AM608" s="179" t="s">
        <v>336</v>
      </c>
      <c r="AN608" s="179"/>
      <c r="AO608" s="179"/>
      <c r="AP608" s="177"/>
      <c r="AQ608" s="177" t="s">
        <v>270</v>
      </c>
      <c r="AR608" s="169"/>
      <c r="AS608" s="169"/>
      <c r="AT608" s="170"/>
      <c r="AU608" s="200" t="s">
        <v>214</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202"/>
      <c r="AR609" s="194"/>
      <c r="AS609" s="172" t="s">
        <v>271</v>
      </c>
      <c r="AT609" s="173"/>
      <c r="AU609" s="194"/>
      <c r="AV609" s="194"/>
      <c r="AW609" s="172" t="s">
        <v>261</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45</v>
      </c>
      <c r="Z610" s="205"/>
      <c r="AA610" s="206"/>
      <c r="AB610" s="238"/>
      <c r="AC610" s="238"/>
      <c r="AD610" s="238"/>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281</v>
      </c>
      <c r="F613" s="167"/>
      <c r="G613" s="168" t="s">
        <v>278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7" t="s">
        <v>47</v>
      </c>
      <c r="AF613" s="198"/>
      <c r="AG613" s="198"/>
      <c r="AH613" s="199"/>
      <c r="AI613" s="179" t="s">
        <v>407</v>
      </c>
      <c r="AJ613" s="179"/>
      <c r="AK613" s="179"/>
      <c r="AL613" s="177"/>
      <c r="AM613" s="179" t="s">
        <v>336</v>
      </c>
      <c r="AN613" s="179"/>
      <c r="AO613" s="179"/>
      <c r="AP613" s="177"/>
      <c r="AQ613" s="177" t="s">
        <v>270</v>
      </c>
      <c r="AR613" s="169"/>
      <c r="AS613" s="169"/>
      <c r="AT613" s="170"/>
      <c r="AU613" s="200" t="s">
        <v>214</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202"/>
      <c r="AR614" s="194"/>
      <c r="AS614" s="172" t="s">
        <v>271</v>
      </c>
      <c r="AT614" s="173"/>
      <c r="AU614" s="194"/>
      <c r="AV614" s="194"/>
      <c r="AW614" s="172" t="s">
        <v>261</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45</v>
      </c>
      <c r="Z615" s="205"/>
      <c r="AA615" s="206"/>
      <c r="AB615" s="238"/>
      <c r="AC615" s="238"/>
      <c r="AD615" s="238"/>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282</v>
      </c>
      <c r="F618" s="167"/>
      <c r="G618" s="168" t="s">
        <v>280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7" t="s">
        <v>47</v>
      </c>
      <c r="AF618" s="198"/>
      <c r="AG618" s="198"/>
      <c r="AH618" s="199"/>
      <c r="AI618" s="179" t="s">
        <v>407</v>
      </c>
      <c r="AJ618" s="179"/>
      <c r="AK618" s="179"/>
      <c r="AL618" s="177"/>
      <c r="AM618" s="179" t="s">
        <v>336</v>
      </c>
      <c r="AN618" s="179"/>
      <c r="AO618" s="179"/>
      <c r="AP618" s="177"/>
      <c r="AQ618" s="177" t="s">
        <v>270</v>
      </c>
      <c r="AR618" s="169"/>
      <c r="AS618" s="169"/>
      <c r="AT618" s="170"/>
      <c r="AU618" s="200" t="s">
        <v>214</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202"/>
      <c r="AR619" s="194"/>
      <c r="AS619" s="172" t="s">
        <v>271</v>
      </c>
      <c r="AT619" s="173"/>
      <c r="AU619" s="194"/>
      <c r="AV619" s="194"/>
      <c r="AW619" s="172" t="s">
        <v>261</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45</v>
      </c>
      <c r="Z620" s="205"/>
      <c r="AA620" s="206"/>
      <c r="AB620" s="238"/>
      <c r="AC620" s="238"/>
      <c r="AD620" s="238"/>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282</v>
      </c>
      <c r="F623" s="167"/>
      <c r="G623" s="168" t="s">
        <v>280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7" t="s">
        <v>47</v>
      </c>
      <c r="AF623" s="198"/>
      <c r="AG623" s="198"/>
      <c r="AH623" s="199"/>
      <c r="AI623" s="179" t="s">
        <v>407</v>
      </c>
      <c r="AJ623" s="179"/>
      <c r="AK623" s="179"/>
      <c r="AL623" s="177"/>
      <c r="AM623" s="179" t="s">
        <v>336</v>
      </c>
      <c r="AN623" s="179"/>
      <c r="AO623" s="179"/>
      <c r="AP623" s="177"/>
      <c r="AQ623" s="177" t="s">
        <v>270</v>
      </c>
      <c r="AR623" s="169"/>
      <c r="AS623" s="169"/>
      <c r="AT623" s="170"/>
      <c r="AU623" s="200" t="s">
        <v>214</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202"/>
      <c r="AR624" s="194"/>
      <c r="AS624" s="172" t="s">
        <v>271</v>
      </c>
      <c r="AT624" s="173"/>
      <c r="AU624" s="194"/>
      <c r="AV624" s="194"/>
      <c r="AW624" s="172" t="s">
        <v>261</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45</v>
      </c>
      <c r="Z625" s="205"/>
      <c r="AA625" s="206"/>
      <c r="AB625" s="238"/>
      <c r="AC625" s="238"/>
      <c r="AD625" s="238"/>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282</v>
      </c>
      <c r="F628" s="167"/>
      <c r="G628" s="168" t="s">
        <v>280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7" t="s">
        <v>47</v>
      </c>
      <c r="AF628" s="198"/>
      <c r="AG628" s="198"/>
      <c r="AH628" s="199"/>
      <c r="AI628" s="179" t="s">
        <v>407</v>
      </c>
      <c r="AJ628" s="179"/>
      <c r="AK628" s="179"/>
      <c r="AL628" s="177"/>
      <c r="AM628" s="179" t="s">
        <v>336</v>
      </c>
      <c r="AN628" s="179"/>
      <c r="AO628" s="179"/>
      <c r="AP628" s="177"/>
      <c r="AQ628" s="177" t="s">
        <v>270</v>
      </c>
      <c r="AR628" s="169"/>
      <c r="AS628" s="169"/>
      <c r="AT628" s="170"/>
      <c r="AU628" s="200" t="s">
        <v>214</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202"/>
      <c r="AR629" s="194"/>
      <c r="AS629" s="172" t="s">
        <v>271</v>
      </c>
      <c r="AT629" s="173"/>
      <c r="AU629" s="194"/>
      <c r="AV629" s="194"/>
      <c r="AW629" s="172" t="s">
        <v>261</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45</v>
      </c>
      <c r="Z630" s="205"/>
      <c r="AA630" s="206"/>
      <c r="AB630" s="238"/>
      <c r="AC630" s="238"/>
      <c r="AD630" s="238"/>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282</v>
      </c>
      <c r="F633" s="167"/>
      <c r="G633" s="168" t="s">
        <v>280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7" t="s">
        <v>47</v>
      </c>
      <c r="AF633" s="198"/>
      <c r="AG633" s="198"/>
      <c r="AH633" s="199"/>
      <c r="AI633" s="179" t="s">
        <v>407</v>
      </c>
      <c r="AJ633" s="179"/>
      <c r="AK633" s="179"/>
      <c r="AL633" s="177"/>
      <c r="AM633" s="179" t="s">
        <v>336</v>
      </c>
      <c r="AN633" s="179"/>
      <c r="AO633" s="179"/>
      <c r="AP633" s="177"/>
      <c r="AQ633" s="177" t="s">
        <v>270</v>
      </c>
      <c r="AR633" s="169"/>
      <c r="AS633" s="169"/>
      <c r="AT633" s="170"/>
      <c r="AU633" s="200" t="s">
        <v>214</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202"/>
      <c r="AR634" s="194"/>
      <c r="AS634" s="172" t="s">
        <v>271</v>
      </c>
      <c r="AT634" s="173"/>
      <c r="AU634" s="194"/>
      <c r="AV634" s="194"/>
      <c r="AW634" s="172" t="s">
        <v>261</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45</v>
      </c>
      <c r="Z635" s="205"/>
      <c r="AA635" s="206"/>
      <c r="AB635" s="238"/>
      <c r="AC635" s="238"/>
      <c r="AD635" s="238"/>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282</v>
      </c>
      <c r="F638" s="167"/>
      <c r="G638" s="168" t="s">
        <v>280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7" t="s">
        <v>47</v>
      </c>
      <c r="AF638" s="198"/>
      <c r="AG638" s="198"/>
      <c r="AH638" s="199"/>
      <c r="AI638" s="179" t="s">
        <v>407</v>
      </c>
      <c r="AJ638" s="179"/>
      <c r="AK638" s="179"/>
      <c r="AL638" s="177"/>
      <c r="AM638" s="179" t="s">
        <v>336</v>
      </c>
      <c r="AN638" s="179"/>
      <c r="AO638" s="179"/>
      <c r="AP638" s="177"/>
      <c r="AQ638" s="177" t="s">
        <v>270</v>
      </c>
      <c r="AR638" s="169"/>
      <c r="AS638" s="169"/>
      <c r="AT638" s="170"/>
      <c r="AU638" s="200" t="s">
        <v>214</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202"/>
      <c r="AR639" s="194"/>
      <c r="AS639" s="172" t="s">
        <v>271</v>
      </c>
      <c r="AT639" s="173"/>
      <c r="AU639" s="194"/>
      <c r="AV639" s="194"/>
      <c r="AW639" s="172" t="s">
        <v>261</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45</v>
      </c>
      <c r="Z640" s="205"/>
      <c r="AA640" s="206"/>
      <c r="AB640" s="238"/>
      <c r="AC640" s="238"/>
      <c r="AD640" s="238"/>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125</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404</v>
      </c>
      <c r="F646" s="661"/>
      <c r="G646" s="662" t="s">
        <v>296</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281</v>
      </c>
      <c r="F647" s="167"/>
      <c r="G647" s="168" t="s">
        <v>278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7" t="s">
        <v>47</v>
      </c>
      <c r="AF647" s="198"/>
      <c r="AG647" s="198"/>
      <c r="AH647" s="199"/>
      <c r="AI647" s="179" t="s">
        <v>407</v>
      </c>
      <c r="AJ647" s="179"/>
      <c r="AK647" s="179"/>
      <c r="AL647" s="177"/>
      <c r="AM647" s="179" t="s">
        <v>336</v>
      </c>
      <c r="AN647" s="179"/>
      <c r="AO647" s="179"/>
      <c r="AP647" s="177"/>
      <c r="AQ647" s="177" t="s">
        <v>270</v>
      </c>
      <c r="AR647" s="169"/>
      <c r="AS647" s="169"/>
      <c r="AT647" s="170"/>
      <c r="AU647" s="200" t="s">
        <v>214</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202"/>
      <c r="AR648" s="194"/>
      <c r="AS648" s="172" t="s">
        <v>271</v>
      </c>
      <c r="AT648" s="173"/>
      <c r="AU648" s="194"/>
      <c r="AV648" s="194"/>
      <c r="AW648" s="172" t="s">
        <v>261</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45</v>
      </c>
      <c r="Z649" s="205"/>
      <c r="AA649" s="206"/>
      <c r="AB649" s="238"/>
      <c r="AC649" s="238"/>
      <c r="AD649" s="238"/>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281</v>
      </c>
      <c r="F652" s="167"/>
      <c r="G652" s="168" t="s">
        <v>278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7" t="s">
        <v>47</v>
      </c>
      <c r="AF652" s="198"/>
      <c r="AG652" s="198"/>
      <c r="AH652" s="199"/>
      <c r="AI652" s="179" t="s">
        <v>407</v>
      </c>
      <c r="AJ652" s="179"/>
      <c r="AK652" s="179"/>
      <c r="AL652" s="177"/>
      <c r="AM652" s="179" t="s">
        <v>336</v>
      </c>
      <c r="AN652" s="179"/>
      <c r="AO652" s="179"/>
      <c r="AP652" s="177"/>
      <c r="AQ652" s="177" t="s">
        <v>270</v>
      </c>
      <c r="AR652" s="169"/>
      <c r="AS652" s="169"/>
      <c r="AT652" s="170"/>
      <c r="AU652" s="200" t="s">
        <v>214</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202"/>
      <c r="AR653" s="194"/>
      <c r="AS653" s="172" t="s">
        <v>271</v>
      </c>
      <c r="AT653" s="173"/>
      <c r="AU653" s="194"/>
      <c r="AV653" s="194"/>
      <c r="AW653" s="172" t="s">
        <v>261</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45</v>
      </c>
      <c r="Z654" s="205"/>
      <c r="AA654" s="206"/>
      <c r="AB654" s="238"/>
      <c r="AC654" s="238"/>
      <c r="AD654" s="238"/>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281</v>
      </c>
      <c r="F657" s="167"/>
      <c r="G657" s="168" t="s">
        <v>278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7" t="s">
        <v>47</v>
      </c>
      <c r="AF657" s="198"/>
      <c r="AG657" s="198"/>
      <c r="AH657" s="199"/>
      <c r="AI657" s="179" t="s">
        <v>407</v>
      </c>
      <c r="AJ657" s="179"/>
      <c r="AK657" s="179"/>
      <c r="AL657" s="177"/>
      <c r="AM657" s="179" t="s">
        <v>336</v>
      </c>
      <c r="AN657" s="179"/>
      <c r="AO657" s="179"/>
      <c r="AP657" s="177"/>
      <c r="AQ657" s="177" t="s">
        <v>270</v>
      </c>
      <c r="AR657" s="169"/>
      <c r="AS657" s="169"/>
      <c r="AT657" s="170"/>
      <c r="AU657" s="200" t="s">
        <v>214</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202"/>
      <c r="AR658" s="194"/>
      <c r="AS658" s="172" t="s">
        <v>271</v>
      </c>
      <c r="AT658" s="173"/>
      <c r="AU658" s="194"/>
      <c r="AV658" s="194"/>
      <c r="AW658" s="172" t="s">
        <v>261</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45</v>
      </c>
      <c r="Z659" s="205"/>
      <c r="AA659" s="206"/>
      <c r="AB659" s="238"/>
      <c r="AC659" s="238"/>
      <c r="AD659" s="238"/>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281</v>
      </c>
      <c r="F662" s="167"/>
      <c r="G662" s="168" t="s">
        <v>278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7" t="s">
        <v>47</v>
      </c>
      <c r="AF662" s="198"/>
      <c r="AG662" s="198"/>
      <c r="AH662" s="199"/>
      <c r="AI662" s="179" t="s">
        <v>407</v>
      </c>
      <c r="AJ662" s="179"/>
      <c r="AK662" s="179"/>
      <c r="AL662" s="177"/>
      <c r="AM662" s="179" t="s">
        <v>336</v>
      </c>
      <c r="AN662" s="179"/>
      <c r="AO662" s="179"/>
      <c r="AP662" s="177"/>
      <c r="AQ662" s="177" t="s">
        <v>270</v>
      </c>
      <c r="AR662" s="169"/>
      <c r="AS662" s="169"/>
      <c r="AT662" s="170"/>
      <c r="AU662" s="200" t="s">
        <v>214</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202"/>
      <c r="AR663" s="194"/>
      <c r="AS663" s="172" t="s">
        <v>271</v>
      </c>
      <c r="AT663" s="173"/>
      <c r="AU663" s="194"/>
      <c r="AV663" s="194"/>
      <c r="AW663" s="172" t="s">
        <v>261</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45</v>
      </c>
      <c r="Z664" s="205"/>
      <c r="AA664" s="206"/>
      <c r="AB664" s="238"/>
      <c r="AC664" s="238"/>
      <c r="AD664" s="238"/>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281</v>
      </c>
      <c r="F667" s="167"/>
      <c r="G667" s="168" t="s">
        <v>278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7" t="s">
        <v>47</v>
      </c>
      <c r="AF667" s="198"/>
      <c r="AG667" s="198"/>
      <c r="AH667" s="199"/>
      <c r="AI667" s="179" t="s">
        <v>407</v>
      </c>
      <c r="AJ667" s="179"/>
      <c r="AK667" s="179"/>
      <c r="AL667" s="177"/>
      <c r="AM667" s="179" t="s">
        <v>336</v>
      </c>
      <c r="AN667" s="179"/>
      <c r="AO667" s="179"/>
      <c r="AP667" s="177"/>
      <c r="AQ667" s="177" t="s">
        <v>270</v>
      </c>
      <c r="AR667" s="169"/>
      <c r="AS667" s="169"/>
      <c r="AT667" s="170"/>
      <c r="AU667" s="200" t="s">
        <v>214</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202"/>
      <c r="AR668" s="194"/>
      <c r="AS668" s="172" t="s">
        <v>271</v>
      </c>
      <c r="AT668" s="173"/>
      <c r="AU668" s="194"/>
      <c r="AV668" s="194"/>
      <c r="AW668" s="172" t="s">
        <v>261</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45</v>
      </c>
      <c r="Z669" s="205"/>
      <c r="AA669" s="206"/>
      <c r="AB669" s="238"/>
      <c r="AC669" s="238"/>
      <c r="AD669" s="238"/>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282</v>
      </c>
      <c r="F672" s="167"/>
      <c r="G672" s="168" t="s">
        <v>280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7" t="s">
        <v>47</v>
      </c>
      <c r="AF672" s="198"/>
      <c r="AG672" s="198"/>
      <c r="AH672" s="199"/>
      <c r="AI672" s="179" t="s">
        <v>407</v>
      </c>
      <c r="AJ672" s="179"/>
      <c r="AK672" s="179"/>
      <c r="AL672" s="177"/>
      <c r="AM672" s="179" t="s">
        <v>336</v>
      </c>
      <c r="AN672" s="179"/>
      <c r="AO672" s="179"/>
      <c r="AP672" s="177"/>
      <c r="AQ672" s="177" t="s">
        <v>270</v>
      </c>
      <c r="AR672" s="169"/>
      <c r="AS672" s="169"/>
      <c r="AT672" s="170"/>
      <c r="AU672" s="200" t="s">
        <v>214</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202"/>
      <c r="AR673" s="194"/>
      <c r="AS673" s="172" t="s">
        <v>271</v>
      </c>
      <c r="AT673" s="173"/>
      <c r="AU673" s="194"/>
      <c r="AV673" s="194"/>
      <c r="AW673" s="172" t="s">
        <v>261</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45</v>
      </c>
      <c r="Z674" s="205"/>
      <c r="AA674" s="206"/>
      <c r="AB674" s="238"/>
      <c r="AC674" s="238"/>
      <c r="AD674" s="238"/>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282</v>
      </c>
      <c r="F677" s="167"/>
      <c r="G677" s="168" t="s">
        <v>280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7" t="s">
        <v>47</v>
      </c>
      <c r="AF677" s="198"/>
      <c r="AG677" s="198"/>
      <c r="AH677" s="199"/>
      <c r="AI677" s="179" t="s">
        <v>407</v>
      </c>
      <c r="AJ677" s="179"/>
      <c r="AK677" s="179"/>
      <c r="AL677" s="177"/>
      <c r="AM677" s="179" t="s">
        <v>336</v>
      </c>
      <c r="AN677" s="179"/>
      <c r="AO677" s="179"/>
      <c r="AP677" s="177"/>
      <c r="AQ677" s="177" t="s">
        <v>270</v>
      </c>
      <c r="AR677" s="169"/>
      <c r="AS677" s="169"/>
      <c r="AT677" s="170"/>
      <c r="AU677" s="200" t="s">
        <v>214</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202"/>
      <c r="AR678" s="194"/>
      <c r="AS678" s="172" t="s">
        <v>271</v>
      </c>
      <c r="AT678" s="173"/>
      <c r="AU678" s="194"/>
      <c r="AV678" s="194"/>
      <c r="AW678" s="172" t="s">
        <v>261</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45</v>
      </c>
      <c r="Z679" s="205"/>
      <c r="AA679" s="206"/>
      <c r="AB679" s="238"/>
      <c r="AC679" s="238"/>
      <c r="AD679" s="238"/>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282</v>
      </c>
      <c r="F682" s="167"/>
      <c r="G682" s="168" t="s">
        <v>280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7" t="s">
        <v>47</v>
      </c>
      <c r="AF682" s="198"/>
      <c r="AG682" s="198"/>
      <c r="AH682" s="199"/>
      <c r="AI682" s="179" t="s">
        <v>407</v>
      </c>
      <c r="AJ682" s="179"/>
      <c r="AK682" s="179"/>
      <c r="AL682" s="177"/>
      <c r="AM682" s="179" t="s">
        <v>336</v>
      </c>
      <c r="AN682" s="179"/>
      <c r="AO682" s="179"/>
      <c r="AP682" s="177"/>
      <c r="AQ682" s="177" t="s">
        <v>270</v>
      </c>
      <c r="AR682" s="169"/>
      <c r="AS682" s="169"/>
      <c r="AT682" s="170"/>
      <c r="AU682" s="200" t="s">
        <v>214</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202"/>
      <c r="AR683" s="194"/>
      <c r="AS683" s="172" t="s">
        <v>271</v>
      </c>
      <c r="AT683" s="173"/>
      <c r="AU683" s="194"/>
      <c r="AV683" s="194"/>
      <c r="AW683" s="172" t="s">
        <v>261</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45</v>
      </c>
      <c r="Z684" s="205"/>
      <c r="AA684" s="206"/>
      <c r="AB684" s="238"/>
      <c r="AC684" s="238"/>
      <c r="AD684" s="238"/>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282</v>
      </c>
      <c r="F687" s="167"/>
      <c r="G687" s="168" t="s">
        <v>280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7" t="s">
        <v>47</v>
      </c>
      <c r="AF687" s="198"/>
      <c r="AG687" s="198"/>
      <c r="AH687" s="199"/>
      <c r="AI687" s="179" t="s">
        <v>407</v>
      </c>
      <c r="AJ687" s="179"/>
      <c r="AK687" s="179"/>
      <c r="AL687" s="177"/>
      <c r="AM687" s="179" t="s">
        <v>336</v>
      </c>
      <c r="AN687" s="179"/>
      <c r="AO687" s="179"/>
      <c r="AP687" s="177"/>
      <c r="AQ687" s="177" t="s">
        <v>270</v>
      </c>
      <c r="AR687" s="169"/>
      <c r="AS687" s="169"/>
      <c r="AT687" s="170"/>
      <c r="AU687" s="200" t="s">
        <v>214</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202"/>
      <c r="AR688" s="194"/>
      <c r="AS688" s="172" t="s">
        <v>271</v>
      </c>
      <c r="AT688" s="173"/>
      <c r="AU688" s="194"/>
      <c r="AV688" s="194"/>
      <c r="AW688" s="172" t="s">
        <v>261</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45</v>
      </c>
      <c r="Z689" s="205"/>
      <c r="AA689" s="206"/>
      <c r="AB689" s="238"/>
      <c r="AC689" s="238"/>
      <c r="AD689" s="238"/>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282</v>
      </c>
      <c r="F692" s="167"/>
      <c r="G692" s="168" t="s">
        <v>280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7" t="s">
        <v>47</v>
      </c>
      <c r="AF692" s="198"/>
      <c r="AG692" s="198"/>
      <c r="AH692" s="199"/>
      <c r="AI692" s="179" t="s">
        <v>407</v>
      </c>
      <c r="AJ692" s="179"/>
      <c r="AK692" s="179"/>
      <c r="AL692" s="177"/>
      <c r="AM692" s="179" t="s">
        <v>336</v>
      </c>
      <c r="AN692" s="179"/>
      <c r="AO692" s="179"/>
      <c r="AP692" s="177"/>
      <c r="AQ692" s="177" t="s">
        <v>270</v>
      </c>
      <c r="AR692" s="169"/>
      <c r="AS692" s="169"/>
      <c r="AT692" s="170"/>
      <c r="AU692" s="200" t="s">
        <v>214</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202"/>
      <c r="AR693" s="194"/>
      <c r="AS693" s="172" t="s">
        <v>271</v>
      </c>
      <c r="AT693" s="173"/>
      <c r="AU693" s="194"/>
      <c r="AV693" s="194"/>
      <c r="AW693" s="172" t="s">
        <v>261</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45</v>
      </c>
      <c r="Z694" s="205"/>
      <c r="AA694" s="206"/>
      <c r="AB694" s="238"/>
      <c r="AC694" s="238"/>
      <c r="AD694" s="238"/>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125</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2" t="s">
        <v>104</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70</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60</v>
      </c>
      <c r="AE701" s="656"/>
      <c r="AF701" s="656"/>
      <c r="AG701" s="658" t="s">
        <v>54</v>
      </c>
      <c r="AH701" s="656"/>
      <c r="AI701" s="656"/>
      <c r="AJ701" s="656"/>
      <c r="AK701" s="656"/>
      <c r="AL701" s="656"/>
      <c r="AM701" s="656"/>
      <c r="AN701" s="656"/>
      <c r="AO701" s="656"/>
      <c r="AP701" s="656"/>
      <c r="AQ701" s="656"/>
      <c r="AR701" s="656"/>
      <c r="AS701" s="656"/>
      <c r="AT701" s="656"/>
      <c r="AU701" s="656"/>
      <c r="AV701" s="656"/>
      <c r="AW701" s="656"/>
      <c r="AX701" s="659"/>
    </row>
    <row r="702" spans="1:50" ht="66" customHeight="1" x14ac:dyDescent="0.15">
      <c r="A702" s="88" t="s">
        <v>219</v>
      </c>
      <c r="B702" s="89"/>
      <c r="C702" s="621" t="s">
        <v>220</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17</v>
      </c>
      <c r="AE702" s="625"/>
      <c r="AF702" s="625"/>
      <c r="AG702" s="626" t="s">
        <v>264</v>
      </c>
      <c r="AH702" s="627"/>
      <c r="AI702" s="627"/>
      <c r="AJ702" s="627"/>
      <c r="AK702" s="627"/>
      <c r="AL702" s="627"/>
      <c r="AM702" s="627"/>
      <c r="AN702" s="627"/>
      <c r="AO702" s="627"/>
      <c r="AP702" s="627"/>
      <c r="AQ702" s="627"/>
      <c r="AR702" s="627"/>
      <c r="AS702" s="627"/>
      <c r="AT702" s="627"/>
      <c r="AU702" s="627"/>
      <c r="AV702" s="627"/>
      <c r="AW702" s="627"/>
      <c r="AX702" s="628"/>
    </row>
    <row r="703" spans="1:50" ht="55.5" customHeight="1" x14ac:dyDescent="0.15">
      <c r="A703" s="90"/>
      <c r="B703" s="91"/>
      <c r="C703" s="629" t="s">
        <v>89</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17</v>
      </c>
      <c r="AE703" s="593"/>
      <c r="AF703" s="593"/>
      <c r="AG703" s="587" t="s">
        <v>514</v>
      </c>
      <c r="AH703" s="588"/>
      <c r="AI703" s="588"/>
      <c r="AJ703" s="588"/>
      <c r="AK703" s="588"/>
      <c r="AL703" s="588"/>
      <c r="AM703" s="588"/>
      <c r="AN703" s="588"/>
      <c r="AO703" s="588"/>
      <c r="AP703" s="588"/>
      <c r="AQ703" s="588"/>
      <c r="AR703" s="588"/>
      <c r="AS703" s="588"/>
      <c r="AT703" s="588"/>
      <c r="AU703" s="588"/>
      <c r="AV703" s="588"/>
      <c r="AW703" s="588"/>
      <c r="AX703" s="589"/>
    </row>
    <row r="704" spans="1:50" ht="54" customHeight="1" x14ac:dyDescent="0.15">
      <c r="A704" s="92"/>
      <c r="B704" s="93"/>
      <c r="C704" s="631" t="s">
        <v>223</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17</v>
      </c>
      <c r="AE704" s="604"/>
      <c r="AF704" s="604"/>
      <c r="AG704" s="97" t="s">
        <v>523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4" t="s">
        <v>95</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477</v>
      </c>
      <c r="AE705" s="638"/>
      <c r="AF705" s="638"/>
      <c r="AG705" s="94" t="s">
        <v>406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114</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342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7" t="s">
        <v>15</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17</v>
      </c>
      <c r="AE708" s="577"/>
      <c r="AF708" s="577"/>
      <c r="AG708" s="579" t="s">
        <v>57</v>
      </c>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06"/>
      <c r="B709" s="107"/>
      <c r="C709" s="590" t="s">
        <v>191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17</v>
      </c>
      <c r="AE709" s="593"/>
      <c r="AF709" s="593"/>
      <c r="AG709" s="587" t="s">
        <v>144</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16</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477</v>
      </c>
      <c r="AE710" s="593"/>
      <c r="AF710" s="593"/>
      <c r="AG710" s="587" t="s">
        <v>406</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06"/>
      <c r="B711" s="107"/>
      <c r="C711" s="590" t="s">
        <v>84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17</v>
      </c>
      <c r="AE711" s="593"/>
      <c r="AF711" s="593"/>
      <c r="AG711" s="587" t="s">
        <v>326</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302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477</v>
      </c>
      <c r="AE712" s="604"/>
      <c r="AF712" s="604"/>
      <c r="AG712" s="605" t="s">
        <v>406</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315</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17</v>
      </c>
      <c r="AE713" s="593"/>
      <c r="AF713" s="611"/>
      <c r="AG713" s="587" t="s">
        <v>533</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08"/>
      <c r="B714" s="109"/>
      <c r="C714" s="612" t="s">
        <v>352</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17</v>
      </c>
      <c r="AE714" s="616"/>
      <c r="AF714" s="617"/>
      <c r="AG714" s="618" t="s">
        <v>515</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104" t="s">
        <v>93</v>
      </c>
      <c r="B715" s="105"/>
      <c r="C715" s="573" t="s">
        <v>353</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17</v>
      </c>
      <c r="AE715" s="577"/>
      <c r="AF715" s="578"/>
      <c r="AG715" s="579" t="s">
        <v>403</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101</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477</v>
      </c>
      <c r="AE716" s="586"/>
      <c r="AF716" s="586"/>
      <c r="AG716" s="587" t="s">
        <v>406</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06"/>
      <c r="B717" s="107"/>
      <c r="C717" s="590" t="s">
        <v>284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477</v>
      </c>
      <c r="AE717" s="593"/>
      <c r="AF717" s="593"/>
      <c r="AG717" s="587" t="s">
        <v>406</v>
      </c>
      <c r="AH717" s="588"/>
      <c r="AI717" s="588"/>
      <c r="AJ717" s="588"/>
      <c r="AK717" s="588"/>
      <c r="AL717" s="588"/>
      <c r="AM717" s="588"/>
      <c r="AN717" s="588"/>
      <c r="AO717" s="588"/>
      <c r="AP717" s="588"/>
      <c r="AQ717" s="588"/>
      <c r="AR717" s="588"/>
      <c r="AS717" s="588"/>
      <c r="AT717" s="588"/>
      <c r="AU717" s="588"/>
      <c r="AV717" s="588"/>
      <c r="AW717" s="588"/>
      <c r="AX717" s="589"/>
    </row>
    <row r="718" spans="1:50" ht="69.75" customHeight="1" x14ac:dyDescent="0.15">
      <c r="A718" s="108"/>
      <c r="B718" s="109"/>
      <c r="C718" s="590" t="s">
        <v>98</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17</v>
      </c>
      <c r="AE718" s="593"/>
      <c r="AF718" s="593"/>
      <c r="AG718" s="163" t="s">
        <v>453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4" t="s">
        <v>225</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477</v>
      </c>
      <c r="AE719" s="577"/>
      <c r="AF719" s="577"/>
      <c r="AG719" s="94" t="s">
        <v>406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240</v>
      </c>
      <c r="D720" s="598"/>
      <c r="E720" s="598"/>
      <c r="F720" s="599"/>
      <c r="G720" s="600" t="s">
        <v>53</v>
      </c>
      <c r="H720" s="598"/>
      <c r="I720" s="598"/>
      <c r="J720" s="598"/>
      <c r="K720" s="598"/>
      <c r="L720" s="598"/>
      <c r="M720" s="598"/>
      <c r="N720" s="600" t="s">
        <v>251</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40.5" customHeight="1" x14ac:dyDescent="0.15">
      <c r="A726" s="104" t="s">
        <v>94</v>
      </c>
      <c r="B726" s="110"/>
      <c r="C726" s="489" t="s">
        <v>108</v>
      </c>
      <c r="D726" s="287"/>
      <c r="E726" s="287"/>
      <c r="F726" s="491"/>
      <c r="G726" s="360" t="s">
        <v>534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40.5" customHeight="1" x14ac:dyDescent="0.15">
      <c r="A727" s="111"/>
      <c r="B727" s="112"/>
      <c r="C727" s="525" t="s">
        <v>110</v>
      </c>
      <c r="D727" s="526"/>
      <c r="E727" s="526"/>
      <c r="F727" s="527"/>
      <c r="G727" s="528" t="s">
        <v>447</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85</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59.25" customHeight="1" x14ac:dyDescent="0.15">
      <c r="A729" s="533" t="s">
        <v>536</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67</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1.5" customHeight="1" x14ac:dyDescent="0.15">
      <c r="A731" s="539" t="s">
        <v>206</v>
      </c>
      <c r="B731" s="540"/>
      <c r="C731" s="540"/>
      <c r="D731" s="540"/>
      <c r="E731" s="541"/>
      <c r="F731" s="542" t="s">
        <v>537</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103</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380</v>
      </c>
      <c r="B733" s="544"/>
      <c r="C733" s="544"/>
      <c r="D733" s="544"/>
      <c r="E733" s="545"/>
      <c r="F733" s="542" t="s">
        <v>538</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87</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36" customHeight="1" x14ac:dyDescent="0.15">
      <c r="A735" s="549" t="s">
        <v>540</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365</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402</v>
      </c>
      <c r="B737" s="188"/>
      <c r="C737" s="188"/>
      <c r="D737" s="189"/>
      <c r="E737" s="507" t="s">
        <v>526</v>
      </c>
      <c r="F737" s="507"/>
      <c r="G737" s="507"/>
      <c r="H737" s="507"/>
      <c r="I737" s="507"/>
      <c r="J737" s="507"/>
      <c r="K737" s="507"/>
      <c r="L737" s="507"/>
      <c r="M737" s="507"/>
      <c r="N737" s="462" t="s">
        <v>203</v>
      </c>
      <c r="O737" s="462"/>
      <c r="P737" s="462"/>
      <c r="Q737" s="462"/>
      <c r="R737" s="507" t="s">
        <v>526</v>
      </c>
      <c r="S737" s="507"/>
      <c r="T737" s="507"/>
      <c r="U737" s="507"/>
      <c r="V737" s="507"/>
      <c r="W737" s="507"/>
      <c r="X737" s="507"/>
      <c r="Y737" s="507"/>
      <c r="Z737" s="507"/>
      <c r="AA737" s="462" t="s">
        <v>397</v>
      </c>
      <c r="AB737" s="462"/>
      <c r="AC737" s="462"/>
      <c r="AD737" s="462"/>
      <c r="AE737" s="507" t="s">
        <v>530</v>
      </c>
      <c r="AF737" s="507"/>
      <c r="AG737" s="507"/>
      <c r="AH737" s="507"/>
      <c r="AI737" s="507"/>
      <c r="AJ737" s="507"/>
      <c r="AK737" s="507"/>
      <c r="AL737" s="507"/>
      <c r="AM737" s="507"/>
      <c r="AN737" s="462" t="s">
        <v>396</v>
      </c>
      <c r="AO737" s="462"/>
      <c r="AP737" s="462"/>
      <c r="AQ737" s="462"/>
      <c r="AR737" s="508" t="s">
        <v>526</v>
      </c>
      <c r="AS737" s="509"/>
      <c r="AT737" s="509"/>
      <c r="AU737" s="509"/>
      <c r="AV737" s="509"/>
      <c r="AW737" s="509"/>
      <c r="AX737" s="510"/>
      <c r="AY737" s="48"/>
      <c r="AZ737" s="48"/>
    </row>
    <row r="738" spans="1:52" ht="24.75" customHeight="1" x14ac:dyDescent="0.15">
      <c r="A738" s="506" t="s">
        <v>151</v>
      </c>
      <c r="B738" s="188"/>
      <c r="C738" s="188"/>
      <c r="D738" s="189"/>
      <c r="E738" s="507" t="s">
        <v>526</v>
      </c>
      <c r="F738" s="507"/>
      <c r="G738" s="507"/>
      <c r="H738" s="507"/>
      <c r="I738" s="507"/>
      <c r="J738" s="507"/>
      <c r="K738" s="507"/>
      <c r="L738" s="507"/>
      <c r="M738" s="507"/>
      <c r="N738" s="462" t="s">
        <v>394</v>
      </c>
      <c r="O738" s="462"/>
      <c r="P738" s="462"/>
      <c r="Q738" s="462"/>
      <c r="R738" s="507" t="s">
        <v>526</v>
      </c>
      <c r="S738" s="507"/>
      <c r="T738" s="507"/>
      <c r="U738" s="507"/>
      <c r="V738" s="507"/>
      <c r="W738" s="507"/>
      <c r="X738" s="507"/>
      <c r="Y738" s="507"/>
      <c r="Z738" s="507"/>
      <c r="AA738" s="462" t="s">
        <v>170</v>
      </c>
      <c r="AB738" s="462"/>
      <c r="AC738" s="462"/>
      <c r="AD738" s="462"/>
      <c r="AE738" s="507" t="s">
        <v>135</v>
      </c>
      <c r="AF738" s="507"/>
      <c r="AG738" s="507"/>
      <c r="AH738" s="507"/>
      <c r="AI738" s="507"/>
      <c r="AJ738" s="507"/>
      <c r="AK738" s="507"/>
      <c r="AL738" s="507"/>
      <c r="AM738" s="507"/>
      <c r="AN738" s="462" t="s">
        <v>158</v>
      </c>
      <c r="AO738" s="462"/>
      <c r="AP738" s="462"/>
      <c r="AQ738" s="462"/>
      <c r="AR738" s="508" t="s">
        <v>153</v>
      </c>
      <c r="AS738" s="509"/>
      <c r="AT738" s="509"/>
      <c r="AU738" s="509"/>
      <c r="AV738" s="509"/>
      <c r="AW738" s="509"/>
      <c r="AX738" s="510"/>
    </row>
    <row r="739" spans="1:52" ht="24.75" customHeight="1" x14ac:dyDescent="0.15">
      <c r="A739" s="506" t="s">
        <v>381</v>
      </c>
      <c r="B739" s="188"/>
      <c r="C739" s="188"/>
      <c r="D739" s="189"/>
      <c r="E739" s="507" t="s">
        <v>408</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376</v>
      </c>
      <c r="B740" s="517"/>
      <c r="C740" s="517"/>
      <c r="D740" s="518"/>
      <c r="E740" s="519" t="s">
        <v>250</v>
      </c>
      <c r="F740" s="520"/>
      <c r="G740" s="520"/>
      <c r="H740" s="19" t="str">
        <f>IF(E740="","","(")</f>
        <v>(</v>
      </c>
      <c r="I740" s="520"/>
      <c r="J740" s="520"/>
      <c r="K740" s="19" t="str">
        <f>IF(OR(I740="　",I740=""),"","-")</f>
        <v/>
      </c>
      <c r="L740" s="521">
        <v>110</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389</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5" t="s">
        <v>411</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372</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55</v>
      </c>
      <c r="H781" s="287"/>
      <c r="I781" s="287"/>
      <c r="J781" s="287"/>
      <c r="K781" s="287"/>
      <c r="L781" s="490" t="s">
        <v>58</v>
      </c>
      <c r="M781" s="287"/>
      <c r="N781" s="287"/>
      <c r="O781" s="287"/>
      <c r="P781" s="287"/>
      <c r="Q781" s="287"/>
      <c r="R781" s="287"/>
      <c r="S781" s="287"/>
      <c r="T781" s="287"/>
      <c r="U781" s="287"/>
      <c r="V781" s="287"/>
      <c r="W781" s="287"/>
      <c r="X781" s="491"/>
      <c r="Y781" s="492" t="s">
        <v>61</v>
      </c>
      <c r="Z781" s="493"/>
      <c r="AA781" s="493"/>
      <c r="AB781" s="494"/>
      <c r="AC781" s="489" t="s">
        <v>55</v>
      </c>
      <c r="AD781" s="287"/>
      <c r="AE781" s="287"/>
      <c r="AF781" s="287"/>
      <c r="AG781" s="287"/>
      <c r="AH781" s="490" t="s">
        <v>58</v>
      </c>
      <c r="AI781" s="287"/>
      <c r="AJ781" s="287"/>
      <c r="AK781" s="287"/>
      <c r="AL781" s="287"/>
      <c r="AM781" s="287"/>
      <c r="AN781" s="287"/>
      <c r="AO781" s="287"/>
      <c r="AP781" s="287"/>
      <c r="AQ781" s="287"/>
      <c r="AR781" s="287"/>
      <c r="AS781" s="287"/>
      <c r="AT781" s="491"/>
      <c r="AU781" s="492" t="s">
        <v>61</v>
      </c>
      <c r="AV781" s="493"/>
      <c r="AW781" s="493"/>
      <c r="AX781" s="495"/>
    </row>
    <row r="782" spans="1:50" ht="24.75" customHeight="1" x14ac:dyDescent="0.15">
      <c r="A782" s="85"/>
      <c r="B782" s="86"/>
      <c r="C782" s="86"/>
      <c r="D782" s="86"/>
      <c r="E782" s="86"/>
      <c r="F782" s="87"/>
      <c r="G782" s="496" t="s">
        <v>216</v>
      </c>
      <c r="H782" s="497"/>
      <c r="I782" s="497"/>
      <c r="J782" s="497"/>
      <c r="K782" s="498"/>
      <c r="L782" s="499" t="s">
        <v>330</v>
      </c>
      <c r="M782" s="500"/>
      <c r="N782" s="500"/>
      <c r="O782" s="500"/>
      <c r="P782" s="500"/>
      <c r="Q782" s="500"/>
      <c r="R782" s="500"/>
      <c r="S782" s="500"/>
      <c r="T782" s="500"/>
      <c r="U782" s="500"/>
      <c r="V782" s="500"/>
      <c r="W782" s="500"/>
      <c r="X782" s="501"/>
      <c r="Y782" s="502">
        <v>282.8</v>
      </c>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24.75" customHeight="1" x14ac:dyDescent="0.15">
      <c r="A783" s="85"/>
      <c r="B783" s="86"/>
      <c r="C783" s="86"/>
      <c r="D783" s="86"/>
      <c r="E783" s="86"/>
      <c r="F783" s="87"/>
      <c r="G783" s="468" t="s">
        <v>216</v>
      </c>
      <c r="H783" s="469"/>
      <c r="I783" s="469"/>
      <c r="J783" s="469"/>
      <c r="K783" s="470"/>
      <c r="L783" s="471" t="s">
        <v>18</v>
      </c>
      <c r="M783" s="472"/>
      <c r="N783" s="472"/>
      <c r="O783" s="472"/>
      <c r="P783" s="472"/>
      <c r="Q783" s="472"/>
      <c r="R783" s="472"/>
      <c r="S783" s="472"/>
      <c r="T783" s="472"/>
      <c r="U783" s="472"/>
      <c r="V783" s="472"/>
      <c r="W783" s="472"/>
      <c r="X783" s="473"/>
      <c r="Y783" s="474">
        <v>0.5</v>
      </c>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hidden="1"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hidden="1"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hidden="1"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hidden="1"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hidden="1"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hidden="1"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hidden="1"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hidden="1"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63</v>
      </c>
      <c r="H792" s="479"/>
      <c r="I792" s="479"/>
      <c r="J792" s="479"/>
      <c r="K792" s="479"/>
      <c r="L792" s="480"/>
      <c r="M792" s="380"/>
      <c r="N792" s="380"/>
      <c r="O792" s="380"/>
      <c r="P792" s="380"/>
      <c r="Q792" s="380"/>
      <c r="R792" s="380"/>
      <c r="S792" s="380"/>
      <c r="T792" s="380"/>
      <c r="U792" s="380"/>
      <c r="V792" s="380"/>
      <c r="W792" s="380"/>
      <c r="X792" s="381"/>
      <c r="Y792" s="481">
        <f>SUM(Y782:AB791)</f>
        <v>283.3</v>
      </c>
      <c r="Z792" s="482"/>
      <c r="AA792" s="482"/>
      <c r="AB792" s="483"/>
      <c r="AC792" s="478" t="s">
        <v>63</v>
      </c>
      <c r="AD792" s="479"/>
      <c r="AE792" s="479"/>
      <c r="AF792" s="479"/>
      <c r="AG792" s="479"/>
      <c r="AH792" s="480"/>
      <c r="AI792" s="380"/>
      <c r="AJ792" s="380"/>
      <c r="AK792" s="380"/>
      <c r="AL792" s="380"/>
      <c r="AM792" s="380"/>
      <c r="AN792" s="380"/>
      <c r="AO792" s="380"/>
      <c r="AP792" s="380"/>
      <c r="AQ792" s="380"/>
      <c r="AR792" s="380"/>
      <c r="AS792" s="380"/>
      <c r="AT792" s="381"/>
      <c r="AU792" s="481">
        <f>SUM(AU782:AX791)</f>
        <v>0</v>
      </c>
      <c r="AV792" s="482"/>
      <c r="AW792" s="482"/>
      <c r="AX792" s="484"/>
    </row>
    <row r="793" spans="1:50" ht="24.75" hidden="1" customHeight="1" x14ac:dyDescent="0.15">
      <c r="A793" s="85"/>
      <c r="B793" s="86"/>
      <c r="C793" s="86"/>
      <c r="D793" s="86"/>
      <c r="E793" s="86"/>
      <c r="F793" s="87"/>
      <c r="G793" s="485" t="s">
        <v>348</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347</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55</v>
      </c>
      <c r="H794" s="287"/>
      <c r="I794" s="287"/>
      <c r="J794" s="287"/>
      <c r="K794" s="287"/>
      <c r="L794" s="490" t="s">
        <v>58</v>
      </c>
      <c r="M794" s="287"/>
      <c r="N794" s="287"/>
      <c r="O794" s="287"/>
      <c r="P794" s="287"/>
      <c r="Q794" s="287"/>
      <c r="R794" s="287"/>
      <c r="S794" s="287"/>
      <c r="T794" s="287"/>
      <c r="U794" s="287"/>
      <c r="V794" s="287"/>
      <c r="W794" s="287"/>
      <c r="X794" s="491"/>
      <c r="Y794" s="492" t="s">
        <v>61</v>
      </c>
      <c r="Z794" s="493"/>
      <c r="AA794" s="493"/>
      <c r="AB794" s="494"/>
      <c r="AC794" s="489" t="s">
        <v>55</v>
      </c>
      <c r="AD794" s="287"/>
      <c r="AE794" s="287"/>
      <c r="AF794" s="287"/>
      <c r="AG794" s="287"/>
      <c r="AH794" s="490" t="s">
        <v>58</v>
      </c>
      <c r="AI794" s="287"/>
      <c r="AJ794" s="287"/>
      <c r="AK794" s="287"/>
      <c r="AL794" s="287"/>
      <c r="AM794" s="287"/>
      <c r="AN794" s="287"/>
      <c r="AO794" s="287"/>
      <c r="AP794" s="287"/>
      <c r="AQ794" s="287"/>
      <c r="AR794" s="287"/>
      <c r="AS794" s="287"/>
      <c r="AT794" s="491"/>
      <c r="AU794" s="492" t="s">
        <v>61</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63</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63</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85"/>
      <c r="B806" s="86"/>
      <c r="C806" s="86"/>
      <c r="D806" s="86"/>
      <c r="E806" s="86"/>
      <c r="F806" s="87"/>
      <c r="G806" s="485" t="s">
        <v>350</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239</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55</v>
      </c>
      <c r="H807" s="287"/>
      <c r="I807" s="287"/>
      <c r="J807" s="287"/>
      <c r="K807" s="287"/>
      <c r="L807" s="490" t="s">
        <v>58</v>
      </c>
      <c r="M807" s="287"/>
      <c r="N807" s="287"/>
      <c r="O807" s="287"/>
      <c r="P807" s="287"/>
      <c r="Q807" s="287"/>
      <c r="R807" s="287"/>
      <c r="S807" s="287"/>
      <c r="T807" s="287"/>
      <c r="U807" s="287"/>
      <c r="V807" s="287"/>
      <c r="W807" s="287"/>
      <c r="X807" s="491"/>
      <c r="Y807" s="492" t="s">
        <v>61</v>
      </c>
      <c r="Z807" s="493"/>
      <c r="AA807" s="493"/>
      <c r="AB807" s="494"/>
      <c r="AC807" s="489" t="s">
        <v>55</v>
      </c>
      <c r="AD807" s="287"/>
      <c r="AE807" s="287"/>
      <c r="AF807" s="287"/>
      <c r="AG807" s="287"/>
      <c r="AH807" s="490" t="s">
        <v>58</v>
      </c>
      <c r="AI807" s="287"/>
      <c r="AJ807" s="287"/>
      <c r="AK807" s="287"/>
      <c r="AL807" s="287"/>
      <c r="AM807" s="287"/>
      <c r="AN807" s="287"/>
      <c r="AO807" s="287"/>
      <c r="AP807" s="287"/>
      <c r="AQ807" s="287"/>
      <c r="AR807" s="287"/>
      <c r="AS807" s="287"/>
      <c r="AT807" s="491"/>
      <c r="AU807" s="492" t="s">
        <v>61</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63</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63</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85"/>
      <c r="B819" s="86"/>
      <c r="C819" s="86"/>
      <c r="D819" s="86"/>
      <c r="E819" s="86"/>
      <c r="F819" s="87"/>
      <c r="G819" s="485" t="s">
        <v>317</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263</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55</v>
      </c>
      <c r="H820" s="287"/>
      <c r="I820" s="287"/>
      <c r="J820" s="287"/>
      <c r="K820" s="287"/>
      <c r="L820" s="490" t="s">
        <v>58</v>
      </c>
      <c r="M820" s="287"/>
      <c r="N820" s="287"/>
      <c r="O820" s="287"/>
      <c r="P820" s="287"/>
      <c r="Q820" s="287"/>
      <c r="R820" s="287"/>
      <c r="S820" s="287"/>
      <c r="T820" s="287"/>
      <c r="U820" s="287"/>
      <c r="V820" s="287"/>
      <c r="W820" s="287"/>
      <c r="X820" s="491"/>
      <c r="Y820" s="492" t="s">
        <v>61</v>
      </c>
      <c r="Z820" s="493"/>
      <c r="AA820" s="493"/>
      <c r="AB820" s="494"/>
      <c r="AC820" s="489" t="s">
        <v>55</v>
      </c>
      <c r="AD820" s="287"/>
      <c r="AE820" s="287"/>
      <c r="AF820" s="287"/>
      <c r="AG820" s="287"/>
      <c r="AH820" s="490" t="s">
        <v>58</v>
      </c>
      <c r="AI820" s="287"/>
      <c r="AJ820" s="287"/>
      <c r="AK820" s="287"/>
      <c r="AL820" s="287"/>
      <c r="AM820" s="287"/>
      <c r="AN820" s="287"/>
      <c r="AO820" s="287"/>
      <c r="AP820" s="287"/>
      <c r="AQ820" s="287"/>
      <c r="AR820" s="287"/>
      <c r="AS820" s="287"/>
      <c r="AT820" s="491"/>
      <c r="AU820" s="492" t="s">
        <v>61</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63</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63</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customHeight="1" x14ac:dyDescent="0.15">
      <c r="A832" s="463" t="s">
        <v>227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361</v>
      </c>
      <c r="AM832" s="467"/>
      <c r="AN832" s="467"/>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73</v>
      </c>
      <c r="D837" s="461"/>
      <c r="E837" s="461"/>
      <c r="F837" s="461"/>
      <c r="G837" s="461"/>
      <c r="H837" s="461"/>
      <c r="I837" s="461"/>
      <c r="J837" s="240" t="s">
        <v>75</v>
      </c>
      <c r="K837" s="462"/>
      <c r="L837" s="462"/>
      <c r="M837" s="462"/>
      <c r="N837" s="462"/>
      <c r="O837" s="462"/>
      <c r="P837" s="461" t="s">
        <v>19</v>
      </c>
      <c r="Q837" s="461"/>
      <c r="R837" s="461"/>
      <c r="S837" s="461"/>
      <c r="T837" s="461"/>
      <c r="U837" s="461"/>
      <c r="V837" s="461"/>
      <c r="W837" s="461"/>
      <c r="X837" s="461"/>
      <c r="Y837" s="455" t="s">
        <v>318</v>
      </c>
      <c r="Z837" s="455"/>
      <c r="AA837" s="455"/>
      <c r="AB837" s="455"/>
      <c r="AC837" s="240" t="s">
        <v>272</v>
      </c>
      <c r="AD837" s="240"/>
      <c r="AE837" s="240"/>
      <c r="AF837" s="240"/>
      <c r="AG837" s="240"/>
      <c r="AH837" s="455" t="s">
        <v>379</v>
      </c>
      <c r="AI837" s="461"/>
      <c r="AJ837" s="461"/>
      <c r="AK837" s="461"/>
      <c r="AL837" s="461" t="s">
        <v>20</v>
      </c>
      <c r="AM837" s="461"/>
      <c r="AN837" s="461"/>
      <c r="AO837" s="416"/>
      <c r="AP837" s="240" t="s">
        <v>321</v>
      </c>
      <c r="AQ837" s="240"/>
      <c r="AR837" s="240"/>
      <c r="AS837" s="240"/>
      <c r="AT837" s="240"/>
      <c r="AU837" s="240"/>
      <c r="AV837" s="240"/>
      <c r="AW837" s="240"/>
      <c r="AX837" s="240"/>
    </row>
    <row r="838" spans="1:50" ht="30" customHeight="1" x14ac:dyDescent="0.15">
      <c r="A838" s="418">
        <v>1</v>
      </c>
      <c r="B838" s="418">
        <v>1</v>
      </c>
      <c r="C838" s="457" t="s">
        <v>516</v>
      </c>
      <c r="D838" s="457"/>
      <c r="E838" s="457"/>
      <c r="F838" s="457"/>
      <c r="G838" s="457"/>
      <c r="H838" s="457"/>
      <c r="I838" s="457"/>
      <c r="J838" s="420">
        <v>6000020074233</v>
      </c>
      <c r="K838" s="420"/>
      <c r="L838" s="420"/>
      <c r="M838" s="420"/>
      <c r="N838" s="420"/>
      <c r="O838" s="420"/>
      <c r="P838" s="421" t="s">
        <v>522</v>
      </c>
      <c r="Q838" s="421"/>
      <c r="R838" s="421"/>
      <c r="S838" s="421"/>
      <c r="T838" s="421"/>
      <c r="U838" s="421"/>
      <c r="V838" s="421"/>
      <c r="W838" s="421"/>
      <c r="X838" s="421"/>
      <c r="Y838" s="422">
        <v>283</v>
      </c>
      <c r="Z838" s="423"/>
      <c r="AA838" s="423"/>
      <c r="AB838" s="424"/>
      <c r="AC838" s="458" t="s">
        <v>373</v>
      </c>
      <c r="AD838" s="459"/>
      <c r="AE838" s="459"/>
      <c r="AF838" s="459"/>
      <c r="AG838" s="459"/>
      <c r="AH838" s="460" t="s">
        <v>406</v>
      </c>
      <c r="AI838" s="460"/>
      <c r="AJ838" s="460"/>
      <c r="AK838" s="460"/>
      <c r="AL838" s="427" t="s">
        <v>406</v>
      </c>
      <c r="AM838" s="428"/>
      <c r="AN838" s="428"/>
      <c r="AO838" s="429"/>
      <c r="AP838" s="235" t="s">
        <v>526</v>
      </c>
      <c r="AQ838" s="235"/>
      <c r="AR838" s="235"/>
      <c r="AS838" s="235"/>
      <c r="AT838" s="235"/>
      <c r="AU838" s="235"/>
      <c r="AV838" s="235"/>
      <c r="AW838" s="235"/>
      <c r="AX838" s="235"/>
    </row>
    <row r="839" spans="1:50" ht="30" customHeight="1" x14ac:dyDescent="0.15">
      <c r="A839" s="418">
        <v>2</v>
      </c>
      <c r="B839" s="418">
        <v>1</v>
      </c>
      <c r="C839" s="457" t="s">
        <v>517</v>
      </c>
      <c r="D839" s="457"/>
      <c r="E839" s="457"/>
      <c r="F839" s="457"/>
      <c r="G839" s="457"/>
      <c r="H839" s="457"/>
      <c r="I839" s="457"/>
      <c r="J839" s="420">
        <v>5000020392065</v>
      </c>
      <c r="K839" s="420"/>
      <c r="L839" s="420"/>
      <c r="M839" s="420"/>
      <c r="N839" s="420"/>
      <c r="O839" s="420"/>
      <c r="P839" s="421" t="s">
        <v>522</v>
      </c>
      <c r="Q839" s="421"/>
      <c r="R839" s="421"/>
      <c r="S839" s="421"/>
      <c r="T839" s="421"/>
      <c r="U839" s="421"/>
      <c r="V839" s="421"/>
      <c r="W839" s="421"/>
      <c r="X839" s="421"/>
      <c r="Y839" s="422">
        <v>166</v>
      </c>
      <c r="Z839" s="423"/>
      <c r="AA839" s="423"/>
      <c r="AB839" s="424"/>
      <c r="AC839" s="458" t="s">
        <v>373</v>
      </c>
      <c r="AD839" s="459"/>
      <c r="AE839" s="459"/>
      <c r="AF839" s="459"/>
      <c r="AG839" s="459"/>
      <c r="AH839" s="460" t="s">
        <v>406</v>
      </c>
      <c r="AI839" s="460"/>
      <c r="AJ839" s="460"/>
      <c r="AK839" s="460"/>
      <c r="AL839" s="427" t="s">
        <v>406</v>
      </c>
      <c r="AM839" s="428"/>
      <c r="AN839" s="428"/>
      <c r="AO839" s="429"/>
      <c r="AP839" s="235" t="s">
        <v>526</v>
      </c>
      <c r="AQ839" s="235"/>
      <c r="AR839" s="235"/>
      <c r="AS839" s="235"/>
      <c r="AT839" s="235"/>
      <c r="AU839" s="235"/>
      <c r="AV839" s="235"/>
      <c r="AW839" s="235"/>
      <c r="AX839" s="235"/>
    </row>
    <row r="840" spans="1:50" ht="30" customHeight="1" x14ac:dyDescent="0.15">
      <c r="A840" s="418">
        <v>3</v>
      </c>
      <c r="B840" s="418">
        <v>1</v>
      </c>
      <c r="C840" s="457" t="s">
        <v>518</v>
      </c>
      <c r="D840" s="457"/>
      <c r="E840" s="457"/>
      <c r="F840" s="457"/>
      <c r="G840" s="457"/>
      <c r="H840" s="457"/>
      <c r="I840" s="457"/>
      <c r="J840" s="420">
        <v>1000020052078</v>
      </c>
      <c r="K840" s="420"/>
      <c r="L840" s="420"/>
      <c r="M840" s="420"/>
      <c r="N840" s="420"/>
      <c r="O840" s="420"/>
      <c r="P840" s="421" t="s">
        <v>522</v>
      </c>
      <c r="Q840" s="421"/>
      <c r="R840" s="421"/>
      <c r="S840" s="421"/>
      <c r="T840" s="421"/>
      <c r="U840" s="421"/>
      <c r="V840" s="421"/>
      <c r="W840" s="421"/>
      <c r="X840" s="421"/>
      <c r="Y840" s="422">
        <v>80</v>
      </c>
      <c r="Z840" s="423"/>
      <c r="AA840" s="423"/>
      <c r="AB840" s="424"/>
      <c r="AC840" s="458" t="s">
        <v>373</v>
      </c>
      <c r="AD840" s="459"/>
      <c r="AE840" s="459"/>
      <c r="AF840" s="459"/>
      <c r="AG840" s="459"/>
      <c r="AH840" s="426" t="s">
        <v>406</v>
      </c>
      <c r="AI840" s="426"/>
      <c r="AJ840" s="426"/>
      <c r="AK840" s="426"/>
      <c r="AL840" s="427" t="s">
        <v>406</v>
      </c>
      <c r="AM840" s="428"/>
      <c r="AN840" s="428"/>
      <c r="AO840" s="429"/>
      <c r="AP840" s="235" t="s">
        <v>526</v>
      </c>
      <c r="AQ840" s="235"/>
      <c r="AR840" s="235"/>
      <c r="AS840" s="235"/>
      <c r="AT840" s="235"/>
      <c r="AU840" s="235"/>
      <c r="AV840" s="235"/>
      <c r="AW840" s="235"/>
      <c r="AX840" s="235"/>
    </row>
    <row r="841" spans="1:50" ht="30" customHeight="1" x14ac:dyDescent="0.15">
      <c r="A841" s="418">
        <v>4</v>
      </c>
      <c r="B841" s="418">
        <v>1</v>
      </c>
      <c r="C841" s="457" t="s">
        <v>466</v>
      </c>
      <c r="D841" s="457"/>
      <c r="E841" s="457"/>
      <c r="F841" s="457"/>
      <c r="G841" s="457"/>
      <c r="H841" s="457"/>
      <c r="I841" s="457"/>
      <c r="J841" s="420">
        <v>3000020172031</v>
      </c>
      <c r="K841" s="420"/>
      <c r="L841" s="420"/>
      <c r="M841" s="420"/>
      <c r="N841" s="420"/>
      <c r="O841" s="420"/>
      <c r="P841" s="421" t="s">
        <v>522</v>
      </c>
      <c r="Q841" s="421"/>
      <c r="R841" s="421"/>
      <c r="S841" s="421"/>
      <c r="T841" s="421"/>
      <c r="U841" s="421"/>
      <c r="V841" s="421"/>
      <c r="W841" s="421"/>
      <c r="X841" s="421"/>
      <c r="Y841" s="422">
        <v>79</v>
      </c>
      <c r="Z841" s="423"/>
      <c r="AA841" s="423"/>
      <c r="AB841" s="424"/>
      <c r="AC841" s="458" t="s">
        <v>373</v>
      </c>
      <c r="AD841" s="459"/>
      <c r="AE841" s="459"/>
      <c r="AF841" s="459"/>
      <c r="AG841" s="459"/>
      <c r="AH841" s="426" t="s">
        <v>406</v>
      </c>
      <c r="AI841" s="426"/>
      <c r="AJ841" s="426"/>
      <c r="AK841" s="426"/>
      <c r="AL841" s="427" t="s">
        <v>406</v>
      </c>
      <c r="AM841" s="428"/>
      <c r="AN841" s="428"/>
      <c r="AO841" s="429"/>
      <c r="AP841" s="235" t="s">
        <v>526</v>
      </c>
      <c r="AQ841" s="235"/>
      <c r="AR841" s="235"/>
      <c r="AS841" s="235"/>
      <c r="AT841" s="235"/>
      <c r="AU841" s="235"/>
      <c r="AV841" s="235"/>
      <c r="AW841" s="235"/>
      <c r="AX841" s="235"/>
    </row>
    <row r="842" spans="1:50" ht="30" customHeight="1" x14ac:dyDescent="0.15">
      <c r="A842" s="418">
        <v>5</v>
      </c>
      <c r="B842" s="418">
        <v>1</v>
      </c>
      <c r="C842" s="457" t="s">
        <v>519</v>
      </c>
      <c r="D842" s="457"/>
      <c r="E842" s="457"/>
      <c r="F842" s="457"/>
      <c r="G842" s="457"/>
      <c r="H842" s="457"/>
      <c r="I842" s="457"/>
      <c r="J842" s="420">
        <v>7000020392014</v>
      </c>
      <c r="K842" s="420"/>
      <c r="L842" s="420"/>
      <c r="M842" s="420"/>
      <c r="N842" s="420"/>
      <c r="O842" s="420"/>
      <c r="P842" s="421" t="s">
        <v>522</v>
      </c>
      <c r="Q842" s="421"/>
      <c r="R842" s="421"/>
      <c r="S842" s="421"/>
      <c r="T842" s="421"/>
      <c r="U842" s="421"/>
      <c r="V842" s="421"/>
      <c r="W842" s="421"/>
      <c r="X842" s="421"/>
      <c r="Y842" s="422">
        <v>60</v>
      </c>
      <c r="Z842" s="423"/>
      <c r="AA842" s="423"/>
      <c r="AB842" s="424"/>
      <c r="AC842" s="458" t="s">
        <v>373</v>
      </c>
      <c r="AD842" s="459"/>
      <c r="AE842" s="459"/>
      <c r="AF842" s="459"/>
      <c r="AG842" s="459"/>
      <c r="AH842" s="426" t="s">
        <v>406</v>
      </c>
      <c r="AI842" s="426"/>
      <c r="AJ842" s="426"/>
      <c r="AK842" s="426"/>
      <c r="AL842" s="427" t="s">
        <v>406</v>
      </c>
      <c r="AM842" s="428"/>
      <c r="AN842" s="428"/>
      <c r="AO842" s="429"/>
      <c r="AP842" s="235" t="s">
        <v>526</v>
      </c>
      <c r="AQ842" s="235"/>
      <c r="AR842" s="235"/>
      <c r="AS842" s="235"/>
      <c r="AT842" s="235"/>
      <c r="AU842" s="235"/>
      <c r="AV842" s="235"/>
      <c r="AW842" s="235"/>
      <c r="AX842" s="235"/>
    </row>
    <row r="843" spans="1:50" ht="30" customHeight="1" x14ac:dyDescent="0.15">
      <c r="A843" s="418">
        <v>6</v>
      </c>
      <c r="B843" s="418">
        <v>1</v>
      </c>
      <c r="C843" s="457" t="s">
        <v>120</v>
      </c>
      <c r="D843" s="457"/>
      <c r="E843" s="457"/>
      <c r="F843" s="457"/>
      <c r="G843" s="457"/>
      <c r="H843" s="457"/>
      <c r="I843" s="457"/>
      <c r="J843" s="420">
        <v>6000020092037</v>
      </c>
      <c r="K843" s="420"/>
      <c r="L843" s="420"/>
      <c r="M843" s="420"/>
      <c r="N843" s="420"/>
      <c r="O843" s="420"/>
      <c r="P843" s="421" t="s">
        <v>522</v>
      </c>
      <c r="Q843" s="421"/>
      <c r="R843" s="421"/>
      <c r="S843" s="421"/>
      <c r="T843" s="421"/>
      <c r="U843" s="421"/>
      <c r="V843" s="421"/>
      <c r="W843" s="421"/>
      <c r="X843" s="421"/>
      <c r="Y843" s="422">
        <v>59</v>
      </c>
      <c r="Z843" s="423"/>
      <c r="AA843" s="423"/>
      <c r="AB843" s="424"/>
      <c r="AC843" s="458" t="s">
        <v>373</v>
      </c>
      <c r="AD843" s="459"/>
      <c r="AE843" s="459"/>
      <c r="AF843" s="459"/>
      <c r="AG843" s="459"/>
      <c r="AH843" s="426" t="s">
        <v>406</v>
      </c>
      <c r="AI843" s="426"/>
      <c r="AJ843" s="426"/>
      <c r="AK843" s="426"/>
      <c r="AL843" s="427" t="s">
        <v>406</v>
      </c>
      <c r="AM843" s="428"/>
      <c r="AN843" s="428"/>
      <c r="AO843" s="429"/>
      <c r="AP843" s="235" t="s">
        <v>531</v>
      </c>
      <c r="AQ843" s="235"/>
      <c r="AR843" s="235"/>
      <c r="AS843" s="235"/>
      <c r="AT843" s="235"/>
      <c r="AU843" s="235"/>
      <c r="AV843" s="235"/>
      <c r="AW843" s="235"/>
      <c r="AX843" s="235"/>
    </row>
    <row r="844" spans="1:50" ht="30" customHeight="1" x14ac:dyDescent="0.15">
      <c r="A844" s="418">
        <v>7</v>
      </c>
      <c r="B844" s="418">
        <v>1</v>
      </c>
      <c r="C844" s="457" t="s">
        <v>520</v>
      </c>
      <c r="D844" s="457"/>
      <c r="E844" s="457"/>
      <c r="F844" s="457"/>
      <c r="G844" s="457"/>
      <c r="H844" s="457"/>
      <c r="I844" s="457"/>
      <c r="J844" s="420">
        <v>1000020294471</v>
      </c>
      <c r="K844" s="420"/>
      <c r="L844" s="420"/>
      <c r="M844" s="420"/>
      <c r="N844" s="420"/>
      <c r="O844" s="420"/>
      <c r="P844" s="421" t="s">
        <v>522</v>
      </c>
      <c r="Q844" s="421"/>
      <c r="R844" s="421"/>
      <c r="S844" s="421"/>
      <c r="T844" s="421"/>
      <c r="U844" s="421"/>
      <c r="V844" s="421"/>
      <c r="W844" s="421"/>
      <c r="X844" s="421"/>
      <c r="Y844" s="422">
        <v>52</v>
      </c>
      <c r="Z844" s="423"/>
      <c r="AA844" s="423"/>
      <c r="AB844" s="424"/>
      <c r="AC844" s="458" t="s">
        <v>373</v>
      </c>
      <c r="AD844" s="459"/>
      <c r="AE844" s="459"/>
      <c r="AF844" s="459"/>
      <c r="AG844" s="459"/>
      <c r="AH844" s="426" t="s">
        <v>406</v>
      </c>
      <c r="AI844" s="426"/>
      <c r="AJ844" s="426"/>
      <c r="AK844" s="426"/>
      <c r="AL844" s="427" t="s">
        <v>406</v>
      </c>
      <c r="AM844" s="428"/>
      <c r="AN844" s="428"/>
      <c r="AO844" s="429"/>
      <c r="AP844" s="235" t="s">
        <v>532</v>
      </c>
      <c r="AQ844" s="235"/>
      <c r="AR844" s="235"/>
      <c r="AS844" s="235"/>
      <c r="AT844" s="235"/>
      <c r="AU844" s="235"/>
      <c r="AV844" s="235"/>
      <c r="AW844" s="235"/>
      <c r="AX844" s="235"/>
    </row>
    <row r="845" spans="1:50" ht="30" customHeight="1" x14ac:dyDescent="0.15">
      <c r="A845" s="418">
        <v>8</v>
      </c>
      <c r="B845" s="418">
        <v>1</v>
      </c>
      <c r="C845" s="457" t="s">
        <v>327</v>
      </c>
      <c r="D845" s="457"/>
      <c r="E845" s="457"/>
      <c r="F845" s="457"/>
      <c r="G845" s="457"/>
      <c r="H845" s="457"/>
      <c r="I845" s="457"/>
      <c r="J845" s="420">
        <v>9000020394289</v>
      </c>
      <c r="K845" s="420"/>
      <c r="L845" s="420"/>
      <c r="M845" s="420"/>
      <c r="N845" s="420"/>
      <c r="O845" s="420"/>
      <c r="P845" s="421" t="s">
        <v>522</v>
      </c>
      <c r="Q845" s="421"/>
      <c r="R845" s="421"/>
      <c r="S845" s="421"/>
      <c r="T845" s="421"/>
      <c r="U845" s="421"/>
      <c r="V845" s="421"/>
      <c r="W845" s="421"/>
      <c r="X845" s="421"/>
      <c r="Y845" s="422">
        <v>49</v>
      </c>
      <c r="Z845" s="423"/>
      <c r="AA845" s="423"/>
      <c r="AB845" s="424"/>
      <c r="AC845" s="458" t="s">
        <v>373</v>
      </c>
      <c r="AD845" s="459"/>
      <c r="AE845" s="459"/>
      <c r="AF845" s="459"/>
      <c r="AG845" s="459"/>
      <c r="AH845" s="426" t="s">
        <v>406</v>
      </c>
      <c r="AI845" s="426"/>
      <c r="AJ845" s="426"/>
      <c r="AK845" s="426"/>
      <c r="AL845" s="427" t="s">
        <v>406</v>
      </c>
      <c r="AM845" s="428"/>
      <c r="AN845" s="428"/>
      <c r="AO845" s="429"/>
      <c r="AP845" s="235" t="s">
        <v>526</v>
      </c>
      <c r="AQ845" s="235"/>
      <c r="AR845" s="235"/>
      <c r="AS845" s="235"/>
      <c r="AT845" s="235"/>
      <c r="AU845" s="235"/>
      <c r="AV845" s="235"/>
      <c r="AW845" s="235"/>
      <c r="AX845" s="235"/>
    </row>
    <row r="846" spans="1:50" ht="30" customHeight="1" x14ac:dyDescent="0.15">
      <c r="A846" s="418">
        <v>9</v>
      </c>
      <c r="B846" s="418">
        <v>1</v>
      </c>
      <c r="C846" s="457" t="s">
        <v>377</v>
      </c>
      <c r="D846" s="457"/>
      <c r="E846" s="457"/>
      <c r="F846" s="457"/>
      <c r="G846" s="457"/>
      <c r="H846" s="457"/>
      <c r="I846" s="457"/>
      <c r="J846" s="420">
        <v>6000020302015</v>
      </c>
      <c r="K846" s="420"/>
      <c r="L846" s="420"/>
      <c r="M846" s="420"/>
      <c r="N846" s="420"/>
      <c r="O846" s="420"/>
      <c r="P846" s="421" t="s">
        <v>522</v>
      </c>
      <c r="Q846" s="421"/>
      <c r="R846" s="421"/>
      <c r="S846" s="421"/>
      <c r="T846" s="421"/>
      <c r="U846" s="421"/>
      <c r="V846" s="421"/>
      <c r="W846" s="421"/>
      <c r="X846" s="421"/>
      <c r="Y846" s="422">
        <v>47</v>
      </c>
      <c r="Z846" s="423"/>
      <c r="AA846" s="423"/>
      <c r="AB846" s="424"/>
      <c r="AC846" s="458" t="s">
        <v>373</v>
      </c>
      <c r="AD846" s="459"/>
      <c r="AE846" s="459"/>
      <c r="AF846" s="459"/>
      <c r="AG846" s="459"/>
      <c r="AH846" s="426" t="s">
        <v>406</v>
      </c>
      <c r="AI846" s="426"/>
      <c r="AJ846" s="426"/>
      <c r="AK846" s="426"/>
      <c r="AL846" s="427" t="s">
        <v>406</v>
      </c>
      <c r="AM846" s="428"/>
      <c r="AN846" s="428"/>
      <c r="AO846" s="429"/>
      <c r="AP846" s="235" t="s">
        <v>526</v>
      </c>
      <c r="AQ846" s="235"/>
      <c r="AR846" s="235"/>
      <c r="AS846" s="235"/>
      <c r="AT846" s="235"/>
      <c r="AU846" s="235"/>
      <c r="AV846" s="235"/>
      <c r="AW846" s="235"/>
      <c r="AX846" s="235"/>
    </row>
    <row r="847" spans="1:50" ht="30" customHeight="1" x14ac:dyDescent="0.15">
      <c r="A847" s="418">
        <v>10</v>
      </c>
      <c r="B847" s="418">
        <v>1</v>
      </c>
      <c r="C847" s="457" t="s">
        <v>521</v>
      </c>
      <c r="D847" s="457"/>
      <c r="E847" s="457"/>
      <c r="F847" s="457"/>
      <c r="G847" s="457"/>
      <c r="H847" s="457"/>
      <c r="I847" s="457"/>
      <c r="J847" s="420">
        <v>4000020212199</v>
      </c>
      <c r="K847" s="420"/>
      <c r="L847" s="420"/>
      <c r="M847" s="420"/>
      <c r="N847" s="420"/>
      <c r="O847" s="420"/>
      <c r="P847" s="421" t="s">
        <v>522</v>
      </c>
      <c r="Q847" s="421"/>
      <c r="R847" s="421"/>
      <c r="S847" s="421"/>
      <c r="T847" s="421"/>
      <c r="U847" s="421"/>
      <c r="V847" s="421"/>
      <c r="W847" s="421"/>
      <c r="X847" s="421"/>
      <c r="Y847" s="422">
        <v>47</v>
      </c>
      <c r="Z847" s="423"/>
      <c r="AA847" s="423"/>
      <c r="AB847" s="424"/>
      <c r="AC847" s="458" t="s">
        <v>373</v>
      </c>
      <c r="AD847" s="459"/>
      <c r="AE847" s="459"/>
      <c r="AF847" s="459"/>
      <c r="AG847" s="459"/>
      <c r="AH847" s="426" t="s">
        <v>406</v>
      </c>
      <c r="AI847" s="426"/>
      <c r="AJ847" s="426"/>
      <c r="AK847" s="426"/>
      <c r="AL847" s="427" t="s">
        <v>406</v>
      </c>
      <c r="AM847" s="428"/>
      <c r="AN847" s="428"/>
      <c r="AO847" s="429"/>
      <c r="AP847" s="235" t="s">
        <v>526</v>
      </c>
      <c r="AQ847" s="235"/>
      <c r="AR847" s="235"/>
      <c r="AS847" s="235"/>
      <c r="AT847" s="235"/>
      <c r="AU847" s="235"/>
      <c r="AV847" s="235"/>
      <c r="AW847" s="235"/>
      <c r="AX847" s="235"/>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35"/>
      <c r="AQ848" s="235"/>
      <c r="AR848" s="235"/>
      <c r="AS848" s="235"/>
      <c r="AT848" s="235"/>
      <c r="AU848" s="235"/>
      <c r="AV848" s="235"/>
      <c r="AW848" s="235"/>
      <c r="AX848" s="235"/>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35"/>
      <c r="AQ849" s="235"/>
      <c r="AR849" s="235"/>
      <c r="AS849" s="235"/>
      <c r="AT849" s="235"/>
      <c r="AU849" s="235"/>
      <c r="AV849" s="235"/>
      <c r="AW849" s="235"/>
      <c r="AX849" s="235"/>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5"/>
      <c r="AQ850" s="235"/>
      <c r="AR850" s="235"/>
      <c r="AS850" s="235"/>
      <c r="AT850" s="235"/>
      <c r="AU850" s="235"/>
      <c r="AV850" s="235"/>
      <c r="AW850" s="235"/>
      <c r="AX850" s="235"/>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5"/>
      <c r="AQ851" s="235"/>
      <c r="AR851" s="235"/>
      <c r="AS851" s="235"/>
      <c r="AT851" s="235"/>
      <c r="AU851" s="235"/>
      <c r="AV851" s="235"/>
      <c r="AW851" s="235"/>
      <c r="AX851" s="235"/>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5"/>
      <c r="AQ852" s="235"/>
      <c r="AR852" s="235"/>
      <c r="AS852" s="235"/>
      <c r="AT852" s="235"/>
      <c r="AU852" s="235"/>
      <c r="AV852" s="235"/>
      <c r="AW852" s="235"/>
      <c r="AX852" s="235"/>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5"/>
      <c r="AQ853" s="235"/>
      <c r="AR853" s="235"/>
      <c r="AS853" s="235"/>
      <c r="AT853" s="235"/>
      <c r="AU853" s="235"/>
      <c r="AV853" s="235"/>
      <c r="AW853" s="235"/>
      <c r="AX853" s="235"/>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5"/>
      <c r="AQ854" s="235"/>
      <c r="AR854" s="235"/>
      <c r="AS854" s="235"/>
      <c r="AT854" s="235"/>
      <c r="AU854" s="235"/>
      <c r="AV854" s="235"/>
      <c r="AW854" s="235"/>
      <c r="AX854" s="235"/>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5"/>
      <c r="AQ855" s="235"/>
      <c r="AR855" s="235"/>
      <c r="AS855" s="235"/>
      <c r="AT855" s="235"/>
      <c r="AU855" s="235"/>
      <c r="AV855" s="235"/>
      <c r="AW855" s="235"/>
      <c r="AX855" s="235"/>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5"/>
      <c r="AQ856" s="235"/>
      <c r="AR856" s="235"/>
      <c r="AS856" s="235"/>
      <c r="AT856" s="235"/>
      <c r="AU856" s="235"/>
      <c r="AV856" s="235"/>
      <c r="AW856" s="235"/>
      <c r="AX856" s="235"/>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5"/>
      <c r="AQ857" s="235"/>
      <c r="AR857" s="235"/>
      <c r="AS857" s="235"/>
      <c r="AT857" s="235"/>
      <c r="AU857" s="235"/>
      <c r="AV857" s="235"/>
      <c r="AW857" s="235"/>
      <c r="AX857" s="235"/>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5"/>
      <c r="AQ858" s="235"/>
      <c r="AR858" s="235"/>
      <c r="AS858" s="235"/>
      <c r="AT858" s="235"/>
      <c r="AU858" s="235"/>
      <c r="AV858" s="235"/>
      <c r="AW858" s="235"/>
      <c r="AX858" s="235"/>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5"/>
      <c r="AQ859" s="235"/>
      <c r="AR859" s="235"/>
      <c r="AS859" s="235"/>
      <c r="AT859" s="235"/>
      <c r="AU859" s="235"/>
      <c r="AV859" s="235"/>
      <c r="AW859" s="235"/>
      <c r="AX859" s="235"/>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5"/>
      <c r="AQ860" s="235"/>
      <c r="AR860" s="235"/>
      <c r="AS860" s="235"/>
      <c r="AT860" s="235"/>
      <c r="AU860" s="235"/>
      <c r="AV860" s="235"/>
      <c r="AW860" s="235"/>
      <c r="AX860" s="235"/>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5"/>
      <c r="AQ861" s="235"/>
      <c r="AR861" s="235"/>
      <c r="AS861" s="235"/>
      <c r="AT861" s="235"/>
      <c r="AU861" s="235"/>
      <c r="AV861" s="235"/>
      <c r="AW861" s="235"/>
      <c r="AX861" s="235"/>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5"/>
      <c r="AQ862" s="235"/>
      <c r="AR862" s="235"/>
      <c r="AS862" s="235"/>
      <c r="AT862" s="235"/>
      <c r="AU862" s="235"/>
      <c r="AV862" s="235"/>
      <c r="AW862" s="235"/>
      <c r="AX862" s="235"/>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5"/>
      <c r="AQ863" s="235"/>
      <c r="AR863" s="235"/>
      <c r="AS863" s="235"/>
      <c r="AT863" s="235"/>
      <c r="AU863" s="235"/>
      <c r="AV863" s="235"/>
      <c r="AW863" s="235"/>
      <c r="AX863" s="235"/>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5"/>
      <c r="AQ864" s="235"/>
      <c r="AR864" s="235"/>
      <c r="AS864" s="235"/>
      <c r="AT864" s="235"/>
      <c r="AU864" s="235"/>
      <c r="AV864" s="235"/>
      <c r="AW864" s="235"/>
      <c r="AX864" s="235"/>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5"/>
      <c r="AQ865" s="235"/>
      <c r="AR865" s="235"/>
      <c r="AS865" s="235"/>
      <c r="AT865" s="235"/>
      <c r="AU865" s="235"/>
      <c r="AV865" s="235"/>
      <c r="AW865" s="235"/>
      <c r="AX865" s="235"/>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5"/>
      <c r="AQ866" s="235"/>
      <c r="AR866" s="235"/>
      <c r="AS866" s="235"/>
      <c r="AT866" s="235"/>
      <c r="AU866" s="235"/>
      <c r="AV866" s="235"/>
      <c r="AW866" s="235"/>
      <c r="AX866" s="235"/>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73</v>
      </c>
      <c r="D870" s="461"/>
      <c r="E870" s="461"/>
      <c r="F870" s="461"/>
      <c r="G870" s="461"/>
      <c r="H870" s="461"/>
      <c r="I870" s="461"/>
      <c r="J870" s="240" t="s">
        <v>75</v>
      </c>
      <c r="K870" s="462"/>
      <c r="L870" s="462"/>
      <c r="M870" s="462"/>
      <c r="N870" s="462"/>
      <c r="O870" s="462"/>
      <c r="P870" s="461" t="s">
        <v>19</v>
      </c>
      <c r="Q870" s="461"/>
      <c r="R870" s="461"/>
      <c r="S870" s="461"/>
      <c r="T870" s="461"/>
      <c r="U870" s="461"/>
      <c r="V870" s="461"/>
      <c r="W870" s="461"/>
      <c r="X870" s="461"/>
      <c r="Y870" s="455" t="s">
        <v>318</v>
      </c>
      <c r="Z870" s="455"/>
      <c r="AA870" s="455"/>
      <c r="AB870" s="455"/>
      <c r="AC870" s="240" t="s">
        <v>272</v>
      </c>
      <c r="AD870" s="240"/>
      <c r="AE870" s="240"/>
      <c r="AF870" s="240"/>
      <c r="AG870" s="240"/>
      <c r="AH870" s="455" t="s">
        <v>379</v>
      </c>
      <c r="AI870" s="461"/>
      <c r="AJ870" s="461"/>
      <c r="AK870" s="461"/>
      <c r="AL870" s="461" t="s">
        <v>20</v>
      </c>
      <c r="AM870" s="461"/>
      <c r="AN870" s="461"/>
      <c r="AO870" s="416"/>
      <c r="AP870" s="240" t="s">
        <v>321</v>
      </c>
      <c r="AQ870" s="240"/>
      <c r="AR870" s="240"/>
      <c r="AS870" s="240"/>
      <c r="AT870" s="240"/>
      <c r="AU870" s="240"/>
      <c r="AV870" s="240"/>
      <c r="AW870" s="240"/>
      <c r="AX870" s="240"/>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35"/>
      <c r="AQ871" s="235"/>
      <c r="AR871" s="235"/>
      <c r="AS871" s="235"/>
      <c r="AT871" s="235"/>
      <c r="AU871" s="235"/>
      <c r="AV871" s="235"/>
      <c r="AW871" s="235"/>
      <c r="AX871" s="235"/>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35"/>
      <c r="AQ872" s="235"/>
      <c r="AR872" s="235"/>
      <c r="AS872" s="235"/>
      <c r="AT872" s="235"/>
      <c r="AU872" s="235"/>
      <c r="AV872" s="235"/>
      <c r="AW872" s="235"/>
      <c r="AX872" s="235"/>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35"/>
      <c r="AQ873" s="235"/>
      <c r="AR873" s="235"/>
      <c r="AS873" s="235"/>
      <c r="AT873" s="235"/>
      <c r="AU873" s="235"/>
      <c r="AV873" s="235"/>
      <c r="AW873" s="235"/>
      <c r="AX873" s="235"/>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35"/>
      <c r="AQ874" s="235"/>
      <c r="AR874" s="235"/>
      <c r="AS874" s="235"/>
      <c r="AT874" s="235"/>
      <c r="AU874" s="235"/>
      <c r="AV874" s="235"/>
      <c r="AW874" s="235"/>
      <c r="AX874" s="235"/>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35"/>
      <c r="AQ875" s="235"/>
      <c r="AR875" s="235"/>
      <c r="AS875" s="235"/>
      <c r="AT875" s="235"/>
      <c r="AU875" s="235"/>
      <c r="AV875" s="235"/>
      <c r="AW875" s="235"/>
      <c r="AX875" s="235"/>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35"/>
      <c r="AQ876" s="235"/>
      <c r="AR876" s="235"/>
      <c r="AS876" s="235"/>
      <c r="AT876" s="235"/>
      <c r="AU876" s="235"/>
      <c r="AV876" s="235"/>
      <c r="AW876" s="235"/>
      <c r="AX876" s="235"/>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35"/>
      <c r="AQ877" s="235"/>
      <c r="AR877" s="235"/>
      <c r="AS877" s="235"/>
      <c r="AT877" s="235"/>
      <c r="AU877" s="235"/>
      <c r="AV877" s="235"/>
      <c r="AW877" s="235"/>
      <c r="AX877" s="235"/>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35"/>
      <c r="AQ878" s="235"/>
      <c r="AR878" s="235"/>
      <c r="AS878" s="235"/>
      <c r="AT878" s="235"/>
      <c r="AU878" s="235"/>
      <c r="AV878" s="235"/>
      <c r="AW878" s="235"/>
      <c r="AX878" s="235"/>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35"/>
      <c r="AQ879" s="235"/>
      <c r="AR879" s="235"/>
      <c r="AS879" s="235"/>
      <c r="AT879" s="235"/>
      <c r="AU879" s="235"/>
      <c r="AV879" s="235"/>
      <c r="AW879" s="235"/>
      <c r="AX879" s="235"/>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5"/>
      <c r="AQ880" s="235"/>
      <c r="AR880" s="235"/>
      <c r="AS880" s="235"/>
      <c r="AT880" s="235"/>
      <c r="AU880" s="235"/>
      <c r="AV880" s="235"/>
      <c r="AW880" s="235"/>
      <c r="AX880" s="235"/>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5"/>
      <c r="AQ881" s="235"/>
      <c r="AR881" s="235"/>
      <c r="AS881" s="235"/>
      <c r="AT881" s="235"/>
      <c r="AU881" s="235"/>
      <c r="AV881" s="235"/>
      <c r="AW881" s="235"/>
      <c r="AX881" s="235"/>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5"/>
      <c r="AQ882" s="235"/>
      <c r="AR882" s="235"/>
      <c r="AS882" s="235"/>
      <c r="AT882" s="235"/>
      <c r="AU882" s="235"/>
      <c r="AV882" s="235"/>
      <c r="AW882" s="235"/>
      <c r="AX882" s="235"/>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5"/>
      <c r="AQ883" s="235"/>
      <c r="AR883" s="235"/>
      <c r="AS883" s="235"/>
      <c r="AT883" s="235"/>
      <c r="AU883" s="235"/>
      <c r="AV883" s="235"/>
      <c r="AW883" s="235"/>
      <c r="AX883" s="235"/>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5"/>
      <c r="AQ884" s="235"/>
      <c r="AR884" s="235"/>
      <c r="AS884" s="235"/>
      <c r="AT884" s="235"/>
      <c r="AU884" s="235"/>
      <c r="AV884" s="235"/>
      <c r="AW884" s="235"/>
      <c r="AX884" s="235"/>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5"/>
      <c r="AQ885" s="235"/>
      <c r="AR885" s="235"/>
      <c r="AS885" s="235"/>
      <c r="AT885" s="235"/>
      <c r="AU885" s="235"/>
      <c r="AV885" s="235"/>
      <c r="AW885" s="235"/>
      <c r="AX885" s="235"/>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5"/>
      <c r="AQ886" s="235"/>
      <c r="AR886" s="235"/>
      <c r="AS886" s="235"/>
      <c r="AT886" s="235"/>
      <c r="AU886" s="235"/>
      <c r="AV886" s="235"/>
      <c r="AW886" s="235"/>
      <c r="AX886" s="235"/>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5"/>
      <c r="AQ887" s="235"/>
      <c r="AR887" s="235"/>
      <c r="AS887" s="235"/>
      <c r="AT887" s="235"/>
      <c r="AU887" s="235"/>
      <c r="AV887" s="235"/>
      <c r="AW887" s="235"/>
      <c r="AX887" s="235"/>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5"/>
      <c r="AQ888" s="235"/>
      <c r="AR888" s="235"/>
      <c r="AS888" s="235"/>
      <c r="AT888" s="235"/>
      <c r="AU888" s="235"/>
      <c r="AV888" s="235"/>
      <c r="AW888" s="235"/>
      <c r="AX888" s="235"/>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5"/>
      <c r="AQ889" s="235"/>
      <c r="AR889" s="235"/>
      <c r="AS889" s="235"/>
      <c r="AT889" s="235"/>
      <c r="AU889" s="235"/>
      <c r="AV889" s="235"/>
      <c r="AW889" s="235"/>
      <c r="AX889" s="235"/>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5"/>
      <c r="AQ890" s="235"/>
      <c r="AR890" s="235"/>
      <c r="AS890" s="235"/>
      <c r="AT890" s="235"/>
      <c r="AU890" s="235"/>
      <c r="AV890" s="235"/>
      <c r="AW890" s="235"/>
      <c r="AX890" s="235"/>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5"/>
      <c r="AQ891" s="235"/>
      <c r="AR891" s="235"/>
      <c r="AS891" s="235"/>
      <c r="AT891" s="235"/>
      <c r="AU891" s="235"/>
      <c r="AV891" s="235"/>
      <c r="AW891" s="235"/>
      <c r="AX891" s="235"/>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5"/>
      <c r="AQ892" s="235"/>
      <c r="AR892" s="235"/>
      <c r="AS892" s="235"/>
      <c r="AT892" s="235"/>
      <c r="AU892" s="235"/>
      <c r="AV892" s="235"/>
      <c r="AW892" s="235"/>
      <c r="AX892" s="235"/>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5"/>
      <c r="AQ893" s="235"/>
      <c r="AR893" s="235"/>
      <c r="AS893" s="235"/>
      <c r="AT893" s="235"/>
      <c r="AU893" s="235"/>
      <c r="AV893" s="235"/>
      <c r="AW893" s="235"/>
      <c r="AX893" s="235"/>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5"/>
      <c r="AQ894" s="235"/>
      <c r="AR894" s="235"/>
      <c r="AS894" s="235"/>
      <c r="AT894" s="235"/>
      <c r="AU894" s="235"/>
      <c r="AV894" s="235"/>
      <c r="AW894" s="235"/>
      <c r="AX894" s="235"/>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5"/>
      <c r="AQ895" s="235"/>
      <c r="AR895" s="235"/>
      <c r="AS895" s="235"/>
      <c r="AT895" s="235"/>
      <c r="AU895" s="235"/>
      <c r="AV895" s="235"/>
      <c r="AW895" s="235"/>
      <c r="AX895" s="235"/>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5"/>
      <c r="AQ896" s="235"/>
      <c r="AR896" s="235"/>
      <c r="AS896" s="235"/>
      <c r="AT896" s="235"/>
      <c r="AU896" s="235"/>
      <c r="AV896" s="235"/>
      <c r="AW896" s="235"/>
      <c r="AX896" s="235"/>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5"/>
      <c r="AQ897" s="235"/>
      <c r="AR897" s="235"/>
      <c r="AS897" s="235"/>
      <c r="AT897" s="235"/>
      <c r="AU897" s="235"/>
      <c r="AV897" s="235"/>
      <c r="AW897" s="235"/>
      <c r="AX897" s="235"/>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5"/>
      <c r="AQ898" s="235"/>
      <c r="AR898" s="235"/>
      <c r="AS898" s="235"/>
      <c r="AT898" s="235"/>
      <c r="AU898" s="235"/>
      <c r="AV898" s="235"/>
      <c r="AW898" s="235"/>
      <c r="AX898" s="235"/>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5"/>
      <c r="AQ899" s="235"/>
      <c r="AR899" s="235"/>
      <c r="AS899" s="235"/>
      <c r="AT899" s="235"/>
      <c r="AU899" s="235"/>
      <c r="AV899" s="235"/>
      <c r="AW899" s="235"/>
      <c r="AX899" s="235"/>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73</v>
      </c>
      <c r="D903" s="461"/>
      <c r="E903" s="461"/>
      <c r="F903" s="461"/>
      <c r="G903" s="461"/>
      <c r="H903" s="461"/>
      <c r="I903" s="461"/>
      <c r="J903" s="240" t="s">
        <v>75</v>
      </c>
      <c r="K903" s="462"/>
      <c r="L903" s="462"/>
      <c r="M903" s="462"/>
      <c r="N903" s="462"/>
      <c r="O903" s="462"/>
      <c r="P903" s="461" t="s">
        <v>19</v>
      </c>
      <c r="Q903" s="461"/>
      <c r="R903" s="461"/>
      <c r="S903" s="461"/>
      <c r="T903" s="461"/>
      <c r="U903" s="461"/>
      <c r="V903" s="461"/>
      <c r="W903" s="461"/>
      <c r="X903" s="461"/>
      <c r="Y903" s="455" t="s">
        <v>318</v>
      </c>
      <c r="Z903" s="455"/>
      <c r="AA903" s="455"/>
      <c r="AB903" s="455"/>
      <c r="AC903" s="240" t="s">
        <v>272</v>
      </c>
      <c r="AD903" s="240"/>
      <c r="AE903" s="240"/>
      <c r="AF903" s="240"/>
      <c r="AG903" s="240"/>
      <c r="AH903" s="455" t="s">
        <v>379</v>
      </c>
      <c r="AI903" s="461"/>
      <c r="AJ903" s="461"/>
      <c r="AK903" s="461"/>
      <c r="AL903" s="461" t="s">
        <v>20</v>
      </c>
      <c r="AM903" s="461"/>
      <c r="AN903" s="461"/>
      <c r="AO903" s="416"/>
      <c r="AP903" s="240" t="s">
        <v>321</v>
      </c>
      <c r="AQ903" s="240"/>
      <c r="AR903" s="240"/>
      <c r="AS903" s="240"/>
      <c r="AT903" s="240"/>
      <c r="AU903" s="240"/>
      <c r="AV903" s="240"/>
      <c r="AW903" s="240"/>
      <c r="AX903" s="240"/>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35"/>
      <c r="AQ904" s="235"/>
      <c r="AR904" s="235"/>
      <c r="AS904" s="235"/>
      <c r="AT904" s="235"/>
      <c r="AU904" s="235"/>
      <c r="AV904" s="235"/>
      <c r="AW904" s="235"/>
      <c r="AX904" s="235"/>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35"/>
      <c r="AQ905" s="235"/>
      <c r="AR905" s="235"/>
      <c r="AS905" s="235"/>
      <c r="AT905" s="235"/>
      <c r="AU905" s="235"/>
      <c r="AV905" s="235"/>
      <c r="AW905" s="235"/>
      <c r="AX905" s="235"/>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35"/>
      <c r="AQ906" s="235"/>
      <c r="AR906" s="235"/>
      <c r="AS906" s="235"/>
      <c r="AT906" s="235"/>
      <c r="AU906" s="235"/>
      <c r="AV906" s="235"/>
      <c r="AW906" s="235"/>
      <c r="AX906" s="235"/>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35"/>
      <c r="AQ907" s="235"/>
      <c r="AR907" s="235"/>
      <c r="AS907" s="235"/>
      <c r="AT907" s="235"/>
      <c r="AU907" s="235"/>
      <c r="AV907" s="235"/>
      <c r="AW907" s="235"/>
      <c r="AX907" s="235"/>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35"/>
      <c r="AQ908" s="235"/>
      <c r="AR908" s="235"/>
      <c r="AS908" s="235"/>
      <c r="AT908" s="235"/>
      <c r="AU908" s="235"/>
      <c r="AV908" s="235"/>
      <c r="AW908" s="235"/>
      <c r="AX908" s="235"/>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35"/>
      <c r="AQ909" s="235"/>
      <c r="AR909" s="235"/>
      <c r="AS909" s="235"/>
      <c r="AT909" s="235"/>
      <c r="AU909" s="235"/>
      <c r="AV909" s="235"/>
      <c r="AW909" s="235"/>
      <c r="AX909" s="235"/>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35"/>
      <c r="AQ910" s="235"/>
      <c r="AR910" s="235"/>
      <c r="AS910" s="235"/>
      <c r="AT910" s="235"/>
      <c r="AU910" s="235"/>
      <c r="AV910" s="235"/>
      <c r="AW910" s="235"/>
      <c r="AX910" s="235"/>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35"/>
      <c r="AQ911" s="235"/>
      <c r="AR911" s="235"/>
      <c r="AS911" s="235"/>
      <c r="AT911" s="235"/>
      <c r="AU911" s="235"/>
      <c r="AV911" s="235"/>
      <c r="AW911" s="235"/>
      <c r="AX911" s="235"/>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35"/>
      <c r="AQ912" s="235"/>
      <c r="AR912" s="235"/>
      <c r="AS912" s="235"/>
      <c r="AT912" s="235"/>
      <c r="AU912" s="235"/>
      <c r="AV912" s="235"/>
      <c r="AW912" s="235"/>
      <c r="AX912" s="235"/>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35"/>
      <c r="AQ913" s="235"/>
      <c r="AR913" s="235"/>
      <c r="AS913" s="235"/>
      <c r="AT913" s="235"/>
      <c r="AU913" s="235"/>
      <c r="AV913" s="235"/>
      <c r="AW913" s="235"/>
      <c r="AX913" s="235"/>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5"/>
      <c r="AQ914" s="235"/>
      <c r="AR914" s="235"/>
      <c r="AS914" s="235"/>
      <c r="AT914" s="235"/>
      <c r="AU914" s="235"/>
      <c r="AV914" s="235"/>
      <c r="AW914" s="235"/>
      <c r="AX914" s="235"/>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5"/>
      <c r="AQ915" s="235"/>
      <c r="AR915" s="235"/>
      <c r="AS915" s="235"/>
      <c r="AT915" s="235"/>
      <c r="AU915" s="235"/>
      <c r="AV915" s="235"/>
      <c r="AW915" s="235"/>
      <c r="AX915" s="235"/>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5"/>
      <c r="AQ916" s="235"/>
      <c r="AR916" s="235"/>
      <c r="AS916" s="235"/>
      <c r="AT916" s="235"/>
      <c r="AU916" s="235"/>
      <c r="AV916" s="235"/>
      <c r="AW916" s="235"/>
      <c r="AX916" s="235"/>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5"/>
      <c r="AQ917" s="235"/>
      <c r="AR917" s="235"/>
      <c r="AS917" s="235"/>
      <c r="AT917" s="235"/>
      <c r="AU917" s="235"/>
      <c r="AV917" s="235"/>
      <c r="AW917" s="235"/>
      <c r="AX917" s="235"/>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5"/>
      <c r="AQ918" s="235"/>
      <c r="AR918" s="235"/>
      <c r="AS918" s="235"/>
      <c r="AT918" s="235"/>
      <c r="AU918" s="235"/>
      <c r="AV918" s="235"/>
      <c r="AW918" s="235"/>
      <c r="AX918" s="235"/>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5"/>
      <c r="AQ919" s="235"/>
      <c r="AR919" s="235"/>
      <c r="AS919" s="235"/>
      <c r="AT919" s="235"/>
      <c r="AU919" s="235"/>
      <c r="AV919" s="235"/>
      <c r="AW919" s="235"/>
      <c r="AX919" s="235"/>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5"/>
      <c r="AQ920" s="235"/>
      <c r="AR920" s="235"/>
      <c r="AS920" s="235"/>
      <c r="AT920" s="235"/>
      <c r="AU920" s="235"/>
      <c r="AV920" s="235"/>
      <c r="AW920" s="235"/>
      <c r="AX920" s="235"/>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5"/>
      <c r="AQ921" s="235"/>
      <c r="AR921" s="235"/>
      <c r="AS921" s="235"/>
      <c r="AT921" s="235"/>
      <c r="AU921" s="235"/>
      <c r="AV921" s="235"/>
      <c r="AW921" s="235"/>
      <c r="AX921" s="235"/>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5"/>
      <c r="AQ922" s="235"/>
      <c r="AR922" s="235"/>
      <c r="AS922" s="235"/>
      <c r="AT922" s="235"/>
      <c r="AU922" s="235"/>
      <c r="AV922" s="235"/>
      <c r="AW922" s="235"/>
      <c r="AX922" s="235"/>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5"/>
      <c r="AQ923" s="235"/>
      <c r="AR923" s="235"/>
      <c r="AS923" s="235"/>
      <c r="AT923" s="235"/>
      <c r="AU923" s="235"/>
      <c r="AV923" s="235"/>
      <c r="AW923" s="235"/>
      <c r="AX923" s="235"/>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5"/>
      <c r="AQ924" s="235"/>
      <c r="AR924" s="235"/>
      <c r="AS924" s="235"/>
      <c r="AT924" s="235"/>
      <c r="AU924" s="235"/>
      <c r="AV924" s="235"/>
      <c r="AW924" s="235"/>
      <c r="AX924" s="235"/>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5"/>
      <c r="AQ925" s="235"/>
      <c r="AR925" s="235"/>
      <c r="AS925" s="235"/>
      <c r="AT925" s="235"/>
      <c r="AU925" s="235"/>
      <c r="AV925" s="235"/>
      <c r="AW925" s="235"/>
      <c r="AX925" s="235"/>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5"/>
      <c r="AQ926" s="235"/>
      <c r="AR926" s="235"/>
      <c r="AS926" s="235"/>
      <c r="AT926" s="235"/>
      <c r="AU926" s="235"/>
      <c r="AV926" s="235"/>
      <c r="AW926" s="235"/>
      <c r="AX926" s="235"/>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5"/>
      <c r="AQ927" s="235"/>
      <c r="AR927" s="235"/>
      <c r="AS927" s="235"/>
      <c r="AT927" s="235"/>
      <c r="AU927" s="235"/>
      <c r="AV927" s="235"/>
      <c r="AW927" s="235"/>
      <c r="AX927" s="235"/>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5"/>
      <c r="AQ928" s="235"/>
      <c r="AR928" s="235"/>
      <c r="AS928" s="235"/>
      <c r="AT928" s="235"/>
      <c r="AU928" s="235"/>
      <c r="AV928" s="235"/>
      <c r="AW928" s="235"/>
      <c r="AX928" s="235"/>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5"/>
      <c r="AQ929" s="235"/>
      <c r="AR929" s="235"/>
      <c r="AS929" s="235"/>
      <c r="AT929" s="235"/>
      <c r="AU929" s="235"/>
      <c r="AV929" s="235"/>
      <c r="AW929" s="235"/>
      <c r="AX929" s="235"/>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5"/>
      <c r="AQ930" s="235"/>
      <c r="AR930" s="235"/>
      <c r="AS930" s="235"/>
      <c r="AT930" s="235"/>
      <c r="AU930" s="235"/>
      <c r="AV930" s="235"/>
      <c r="AW930" s="235"/>
      <c r="AX930" s="235"/>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5"/>
      <c r="AQ931" s="235"/>
      <c r="AR931" s="235"/>
      <c r="AS931" s="235"/>
      <c r="AT931" s="235"/>
      <c r="AU931" s="235"/>
      <c r="AV931" s="235"/>
      <c r="AW931" s="235"/>
      <c r="AX931" s="235"/>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5"/>
      <c r="AQ932" s="235"/>
      <c r="AR932" s="235"/>
      <c r="AS932" s="235"/>
      <c r="AT932" s="235"/>
      <c r="AU932" s="235"/>
      <c r="AV932" s="235"/>
      <c r="AW932" s="235"/>
      <c r="AX932" s="235"/>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73</v>
      </c>
      <c r="D936" s="461"/>
      <c r="E936" s="461"/>
      <c r="F936" s="461"/>
      <c r="G936" s="461"/>
      <c r="H936" s="461"/>
      <c r="I936" s="461"/>
      <c r="J936" s="240" t="s">
        <v>75</v>
      </c>
      <c r="K936" s="462"/>
      <c r="L936" s="462"/>
      <c r="M936" s="462"/>
      <c r="N936" s="462"/>
      <c r="O936" s="462"/>
      <c r="P936" s="461" t="s">
        <v>19</v>
      </c>
      <c r="Q936" s="461"/>
      <c r="R936" s="461"/>
      <c r="S936" s="461"/>
      <c r="T936" s="461"/>
      <c r="U936" s="461"/>
      <c r="V936" s="461"/>
      <c r="W936" s="461"/>
      <c r="X936" s="461"/>
      <c r="Y936" s="455" t="s">
        <v>318</v>
      </c>
      <c r="Z936" s="455"/>
      <c r="AA936" s="455"/>
      <c r="AB936" s="455"/>
      <c r="AC936" s="240" t="s">
        <v>272</v>
      </c>
      <c r="AD936" s="240"/>
      <c r="AE936" s="240"/>
      <c r="AF936" s="240"/>
      <c r="AG936" s="240"/>
      <c r="AH936" s="455" t="s">
        <v>379</v>
      </c>
      <c r="AI936" s="461"/>
      <c r="AJ936" s="461"/>
      <c r="AK936" s="461"/>
      <c r="AL936" s="461" t="s">
        <v>20</v>
      </c>
      <c r="AM936" s="461"/>
      <c r="AN936" s="461"/>
      <c r="AO936" s="416"/>
      <c r="AP936" s="240" t="s">
        <v>321</v>
      </c>
      <c r="AQ936" s="240"/>
      <c r="AR936" s="240"/>
      <c r="AS936" s="240"/>
      <c r="AT936" s="240"/>
      <c r="AU936" s="240"/>
      <c r="AV936" s="240"/>
      <c r="AW936" s="240"/>
      <c r="AX936" s="240"/>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35"/>
      <c r="AQ937" s="235"/>
      <c r="AR937" s="235"/>
      <c r="AS937" s="235"/>
      <c r="AT937" s="235"/>
      <c r="AU937" s="235"/>
      <c r="AV937" s="235"/>
      <c r="AW937" s="235"/>
      <c r="AX937" s="235"/>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5"/>
      <c r="AQ938" s="235"/>
      <c r="AR938" s="235"/>
      <c r="AS938" s="235"/>
      <c r="AT938" s="235"/>
      <c r="AU938" s="235"/>
      <c r="AV938" s="235"/>
      <c r="AW938" s="235"/>
      <c r="AX938" s="235"/>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5"/>
      <c r="AQ939" s="235"/>
      <c r="AR939" s="235"/>
      <c r="AS939" s="235"/>
      <c r="AT939" s="235"/>
      <c r="AU939" s="235"/>
      <c r="AV939" s="235"/>
      <c r="AW939" s="235"/>
      <c r="AX939" s="235"/>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5"/>
      <c r="AQ940" s="235"/>
      <c r="AR940" s="235"/>
      <c r="AS940" s="235"/>
      <c r="AT940" s="235"/>
      <c r="AU940" s="235"/>
      <c r="AV940" s="235"/>
      <c r="AW940" s="235"/>
      <c r="AX940" s="235"/>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5"/>
      <c r="AQ941" s="235"/>
      <c r="AR941" s="235"/>
      <c r="AS941" s="235"/>
      <c r="AT941" s="235"/>
      <c r="AU941" s="235"/>
      <c r="AV941" s="235"/>
      <c r="AW941" s="235"/>
      <c r="AX941" s="235"/>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5"/>
      <c r="AQ942" s="235"/>
      <c r="AR942" s="235"/>
      <c r="AS942" s="235"/>
      <c r="AT942" s="235"/>
      <c r="AU942" s="235"/>
      <c r="AV942" s="235"/>
      <c r="AW942" s="235"/>
      <c r="AX942" s="235"/>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5"/>
      <c r="AQ943" s="235"/>
      <c r="AR943" s="235"/>
      <c r="AS943" s="235"/>
      <c r="AT943" s="235"/>
      <c r="AU943" s="235"/>
      <c r="AV943" s="235"/>
      <c r="AW943" s="235"/>
      <c r="AX943" s="235"/>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5"/>
      <c r="AQ944" s="235"/>
      <c r="AR944" s="235"/>
      <c r="AS944" s="235"/>
      <c r="AT944" s="235"/>
      <c r="AU944" s="235"/>
      <c r="AV944" s="235"/>
      <c r="AW944" s="235"/>
      <c r="AX944" s="235"/>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5"/>
      <c r="AQ945" s="235"/>
      <c r="AR945" s="235"/>
      <c r="AS945" s="235"/>
      <c r="AT945" s="235"/>
      <c r="AU945" s="235"/>
      <c r="AV945" s="235"/>
      <c r="AW945" s="235"/>
      <c r="AX945" s="235"/>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5"/>
      <c r="AQ946" s="235"/>
      <c r="AR946" s="235"/>
      <c r="AS946" s="235"/>
      <c r="AT946" s="235"/>
      <c r="AU946" s="235"/>
      <c r="AV946" s="235"/>
      <c r="AW946" s="235"/>
      <c r="AX946" s="235"/>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5"/>
      <c r="AQ947" s="235"/>
      <c r="AR947" s="235"/>
      <c r="AS947" s="235"/>
      <c r="AT947" s="235"/>
      <c r="AU947" s="235"/>
      <c r="AV947" s="235"/>
      <c r="AW947" s="235"/>
      <c r="AX947" s="235"/>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5"/>
      <c r="AQ948" s="235"/>
      <c r="AR948" s="235"/>
      <c r="AS948" s="235"/>
      <c r="AT948" s="235"/>
      <c r="AU948" s="235"/>
      <c r="AV948" s="235"/>
      <c r="AW948" s="235"/>
      <c r="AX948" s="235"/>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5"/>
      <c r="AQ949" s="235"/>
      <c r="AR949" s="235"/>
      <c r="AS949" s="235"/>
      <c r="AT949" s="235"/>
      <c r="AU949" s="235"/>
      <c r="AV949" s="235"/>
      <c r="AW949" s="235"/>
      <c r="AX949" s="235"/>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5"/>
      <c r="AQ950" s="235"/>
      <c r="AR950" s="235"/>
      <c r="AS950" s="235"/>
      <c r="AT950" s="235"/>
      <c r="AU950" s="235"/>
      <c r="AV950" s="235"/>
      <c r="AW950" s="235"/>
      <c r="AX950" s="235"/>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5"/>
      <c r="AQ951" s="235"/>
      <c r="AR951" s="235"/>
      <c r="AS951" s="235"/>
      <c r="AT951" s="235"/>
      <c r="AU951" s="235"/>
      <c r="AV951" s="235"/>
      <c r="AW951" s="235"/>
      <c r="AX951" s="235"/>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5"/>
      <c r="AQ952" s="235"/>
      <c r="AR952" s="235"/>
      <c r="AS952" s="235"/>
      <c r="AT952" s="235"/>
      <c r="AU952" s="235"/>
      <c r="AV952" s="235"/>
      <c r="AW952" s="235"/>
      <c r="AX952" s="235"/>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5"/>
      <c r="AQ953" s="235"/>
      <c r="AR953" s="235"/>
      <c r="AS953" s="235"/>
      <c r="AT953" s="235"/>
      <c r="AU953" s="235"/>
      <c r="AV953" s="235"/>
      <c r="AW953" s="235"/>
      <c r="AX953" s="235"/>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5"/>
      <c r="AQ954" s="235"/>
      <c r="AR954" s="235"/>
      <c r="AS954" s="235"/>
      <c r="AT954" s="235"/>
      <c r="AU954" s="235"/>
      <c r="AV954" s="235"/>
      <c r="AW954" s="235"/>
      <c r="AX954" s="235"/>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5"/>
      <c r="AQ955" s="235"/>
      <c r="AR955" s="235"/>
      <c r="AS955" s="235"/>
      <c r="AT955" s="235"/>
      <c r="AU955" s="235"/>
      <c r="AV955" s="235"/>
      <c r="AW955" s="235"/>
      <c r="AX955" s="235"/>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5"/>
      <c r="AQ956" s="235"/>
      <c r="AR956" s="235"/>
      <c r="AS956" s="235"/>
      <c r="AT956" s="235"/>
      <c r="AU956" s="235"/>
      <c r="AV956" s="235"/>
      <c r="AW956" s="235"/>
      <c r="AX956" s="235"/>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5"/>
      <c r="AQ957" s="235"/>
      <c r="AR957" s="235"/>
      <c r="AS957" s="235"/>
      <c r="AT957" s="235"/>
      <c r="AU957" s="235"/>
      <c r="AV957" s="235"/>
      <c r="AW957" s="235"/>
      <c r="AX957" s="235"/>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5"/>
      <c r="AQ958" s="235"/>
      <c r="AR958" s="235"/>
      <c r="AS958" s="235"/>
      <c r="AT958" s="235"/>
      <c r="AU958" s="235"/>
      <c r="AV958" s="235"/>
      <c r="AW958" s="235"/>
      <c r="AX958" s="235"/>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5"/>
      <c r="AQ959" s="235"/>
      <c r="AR959" s="235"/>
      <c r="AS959" s="235"/>
      <c r="AT959" s="235"/>
      <c r="AU959" s="235"/>
      <c r="AV959" s="235"/>
      <c r="AW959" s="235"/>
      <c r="AX959" s="235"/>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5"/>
      <c r="AQ960" s="235"/>
      <c r="AR960" s="235"/>
      <c r="AS960" s="235"/>
      <c r="AT960" s="235"/>
      <c r="AU960" s="235"/>
      <c r="AV960" s="235"/>
      <c r="AW960" s="235"/>
      <c r="AX960" s="235"/>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5"/>
      <c r="AQ961" s="235"/>
      <c r="AR961" s="235"/>
      <c r="AS961" s="235"/>
      <c r="AT961" s="235"/>
      <c r="AU961" s="235"/>
      <c r="AV961" s="235"/>
      <c r="AW961" s="235"/>
      <c r="AX961" s="235"/>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5"/>
      <c r="AQ962" s="235"/>
      <c r="AR962" s="235"/>
      <c r="AS962" s="235"/>
      <c r="AT962" s="235"/>
      <c r="AU962" s="235"/>
      <c r="AV962" s="235"/>
      <c r="AW962" s="235"/>
      <c r="AX962" s="235"/>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5"/>
      <c r="AQ963" s="235"/>
      <c r="AR963" s="235"/>
      <c r="AS963" s="235"/>
      <c r="AT963" s="235"/>
      <c r="AU963" s="235"/>
      <c r="AV963" s="235"/>
      <c r="AW963" s="235"/>
      <c r="AX963" s="235"/>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5"/>
      <c r="AQ964" s="235"/>
      <c r="AR964" s="235"/>
      <c r="AS964" s="235"/>
      <c r="AT964" s="235"/>
      <c r="AU964" s="235"/>
      <c r="AV964" s="235"/>
      <c r="AW964" s="235"/>
      <c r="AX964" s="235"/>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5"/>
      <c r="AQ965" s="235"/>
      <c r="AR965" s="235"/>
      <c r="AS965" s="235"/>
      <c r="AT965" s="235"/>
      <c r="AU965" s="235"/>
      <c r="AV965" s="235"/>
      <c r="AW965" s="235"/>
      <c r="AX965" s="235"/>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73</v>
      </c>
      <c r="D969" s="461"/>
      <c r="E969" s="461"/>
      <c r="F969" s="461"/>
      <c r="G969" s="461"/>
      <c r="H969" s="461"/>
      <c r="I969" s="461"/>
      <c r="J969" s="240" t="s">
        <v>75</v>
      </c>
      <c r="K969" s="462"/>
      <c r="L969" s="462"/>
      <c r="M969" s="462"/>
      <c r="N969" s="462"/>
      <c r="O969" s="462"/>
      <c r="P969" s="461" t="s">
        <v>19</v>
      </c>
      <c r="Q969" s="461"/>
      <c r="R969" s="461"/>
      <c r="S969" s="461"/>
      <c r="T969" s="461"/>
      <c r="U969" s="461"/>
      <c r="V969" s="461"/>
      <c r="W969" s="461"/>
      <c r="X969" s="461"/>
      <c r="Y969" s="455" t="s">
        <v>318</v>
      </c>
      <c r="Z969" s="455"/>
      <c r="AA969" s="455"/>
      <c r="AB969" s="455"/>
      <c r="AC969" s="240" t="s">
        <v>272</v>
      </c>
      <c r="AD969" s="240"/>
      <c r="AE969" s="240"/>
      <c r="AF969" s="240"/>
      <c r="AG969" s="240"/>
      <c r="AH969" s="455" t="s">
        <v>379</v>
      </c>
      <c r="AI969" s="461"/>
      <c r="AJ969" s="461"/>
      <c r="AK969" s="461"/>
      <c r="AL969" s="461" t="s">
        <v>20</v>
      </c>
      <c r="AM969" s="461"/>
      <c r="AN969" s="461"/>
      <c r="AO969" s="416"/>
      <c r="AP969" s="240" t="s">
        <v>321</v>
      </c>
      <c r="AQ969" s="240"/>
      <c r="AR969" s="240"/>
      <c r="AS969" s="240"/>
      <c r="AT969" s="240"/>
      <c r="AU969" s="240"/>
      <c r="AV969" s="240"/>
      <c r="AW969" s="240"/>
      <c r="AX969" s="240"/>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35"/>
      <c r="AQ970" s="235"/>
      <c r="AR970" s="235"/>
      <c r="AS970" s="235"/>
      <c r="AT970" s="235"/>
      <c r="AU970" s="235"/>
      <c r="AV970" s="235"/>
      <c r="AW970" s="235"/>
      <c r="AX970" s="235"/>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5"/>
      <c r="AQ971" s="235"/>
      <c r="AR971" s="235"/>
      <c r="AS971" s="235"/>
      <c r="AT971" s="235"/>
      <c r="AU971" s="235"/>
      <c r="AV971" s="235"/>
      <c r="AW971" s="235"/>
      <c r="AX971" s="235"/>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5"/>
      <c r="AQ972" s="235"/>
      <c r="AR972" s="235"/>
      <c r="AS972" s="235"/>
      <c r="AT972" s="235"/>
      <c r="AU972" s="235"/>
      <c r="AV972" s="235"/>
      <c r="AW972" s="235"/>
      <c r="AX972" s="235"/>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5"/>
      <c r="AQ973" s="235"/>
      <c r="AR973" s="235"/>
      <c r="AS973" s="235"/>
      <c r="AT973" s="235"/>
      <c r="AU973" s="235"/>
      <c r="AV973" s="235"/>
      <c r="AW973" s="235"/>
      <c r="AX973" s="235"/>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5"/>
      <c r="AQ974" s="235"/>
      <c r="AR974" s="235"/>
      <c r="AS974" s="235"/>
      <c r="AT974" s="235"/>
      <c r="AU974" s="235"/>
      <c r="AV974" s="235"/>
      <c r="AW974" s="235"/>
      <c r="AX974" s="235"/>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5"/>
      <c r="AQ975" s="235"/>
      <c r="AR975" s="235"/>
      <c r="AS975" s="235"/>
      <c r="AT975" s="235"/>
      <c r="AU975" s="235"/>
      <c r="AV975" s="235"/>
      <c r="AW975" s="235"/>
      <c r="AX975" s="235"/>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5"/>
      <c r="AQ976" s="235"/>
      <c r="AR976" s="235"/>
      <c r="AS976" s="235"/>
      <c r="AT976" s="235"/>
      <c r="AU976" s="235"/>
      <c r="AV976" s="235"/>
      <c r="AW976" s="235"/>
      <c r="AX976" s="235"/>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5"/>
      <c r="AQ977" s="235"/>
      <c r="AR977" s="235"/>
      <c r="AS977" s="235"/>
      <c r="AT977" s="235"/>
      <c r="AU977" s="235"/>
      <c r="AV977" s="235"/>
      <c r="AW977" s="235"/>
      <c r="AX977" s="235"/>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5"/>
      <c r="AQ978" s="235"/>
      <c r="AR978" s="235"/>
      <c r="AS978" s="235"/>
      <c r="AT978" s="235"/>
      <c r="AU978" s="235"/>
      <c r="AV978" s="235"/>
      <c r="AW978" s="235"/>
      <c r="AX978" s="235"/>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5"/>
      <c r="AQ979" s="235"/>
      <c r="AR979" s="235"/>
      <c r="AS979" s="235"/>
      <c r="AT979" s="235"/>
      <c r="AU979" s="235"/>
      <c r="AV979" s="235"/>
      <c r="AW979" s="235"/>
      <c r="AX979" s="235"/>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5"/>
      <c r="AQ980" s="235"/>
      <c r="AR980" s="235"/>
      <c r="AS980" s="235"/>
      <c r="AT980" s="235"/>
      <c r="AU980" s="235"/>
      <c r="AV980" s="235"/>
      <c r="AW980" s="235"/>
      <c r="AX980" s="235"/>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5"/>
      <c r="AQ981" s="235"/>
      <c r="AR981" s="235"/>
      <c r="AS981" s="235"/>
      <c r="AT981" s="235"/>
      <c r="AU981" s="235"/>
      <c r="AV981" s="235"/>
      <c r="AW981" s="235"/>
      <c r="AX981" s="235"/>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5"/>
      <c r="AQ982" s="235"/>
      <c r="AR982" s="235"/>
      <c r="AS982" s="235"/>
      <c r="AT982" s="235"/>
      <c r="AU982" s="235"/>
      <c r="AV982" s="235"/>
      <c r="AW982" s="235"/>
      <c r="AX982" s="235"/>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5"/>
      <c r="AQ983" s="235"/>
      <c r="AR983" s="235"/>
      <c r="AS983" s="235"/>
      <c r="AT983" s="235"/>
      <c r="AU983" s="235"/>
      <c r="AV983" s="235"/>
      <c r="AW983" s="235"/>
      <c r="AX983" s="235"/>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5"/>
      <c r="AQ984" s="235"/>
      <c r="AR984" s="235"/>
      <c r="AS984" s="235"/>
      <c r="AT984" s="235"/>
      <c r="AU984" s="235"/>
      <c r="AV984" s="235"/>
      <c r="AW984" s="235"/>
      <c r="AX984" s="235"/>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5"/>
      <c r="AQ985" s="235"/>
      <c r="AR985" s="235"/>
      <c r="AS985" s="235"/>
      <c r="AT985" s="235"/>
      <c r="AU985" s="235"/>
      <c r="AV985" s="235"/>
      <c r="AW985" s="235"/>
      <c r="AX985" s="235"/>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5"/>
      <c r="AQ986" s="235"/>
      <c r="AR986" s="235"/>
      <c r="AS986" s="235"/>
      <c r="AT986" s="235"/>
      <c r="AU986" s="235"/>
      <c r="AV986" s="235"/>
      <c r="AW986" s="235"/>
      <c r="AX986" s="235"/>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5"/>
      <c r="AQ987" s="235"/>
      <c r="AR987" s="235"/>
      <c r="AS987" s="235"/>
      <c r="AT987" s="235"/>
      <c r="AU987" s="235"/>
      <c r="AV987" s="235"/>
      <c r="AW987" s="235"/>
      <c r="AX987" s="235"/>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5"/>
      <c r="AQ988" s="235"/>
      <c r="AR988" s="235"/>
      <c r="AS988" s="235"/>
      <c r="AT988" s="235"/>
      <c r="AU988" s="235"/>
      <c r="AV988" s="235"/>
      <c r="AW988" s="235"/>
      <c r="AX988" s="235"/>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5"/>
      <c r="AQ989" s="235"/>
      <c r="AR989" s="235"/>
      <c r="AS989" s="235"/>
      <c r="AT989" s="235"/>
      <c r="AU989" s="235"/>
      <c r="AV989" s="235"/>
      <c r="AW989" s="235"/>
      <c r="AX989" s="235"/>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5"/>
      <c r="AQ990" s="235"/>
      <c r="AR990" s="235"/>
      <c r="AS990" s="235"/>
      <c r="AT990" s="235"/>
      <c r="AU990" s="235"/>
      <c r="AV990" s="235"/>
      <c r="AW990" s="235"/>
      <c r="AX990" s="235"/>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5"/>
      <c r="AQ991" s="235"/>
      <c r="AR991" s="235"/>
      <c r="AS991" s="235"/>
      <c r="AT991" s="235"/>
      <c r="AU991" s="235"/>
      <c r="AV991" s="235"/>
      <c r="AW991" s="235"/>
      <c r="AX991" s="235"/>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5"/>
      <c r="AQ992" s="235"/>
      <c r="AR992" s="235"/>
      <c r="AS992" s="235"/>
      <c r="AT992" s="235"/>
      <c r="AU992" s="235"/>
      <c r="AV992" s="235"/>
      <c r="AW992" s="235"/>
      <c r="AX992" s="235"/>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5"/>
      <c r="AQ993" s="235"/>
      <c r="AR993" s="235"/>
      <c r="AS993" s="235"/>
      <c r="AT993" s="235"/>
      <c r="AU993" s="235"/>
      <c r="AV993" s="235"/>
      <c r="AW993" s="235"/>
      <c r="AX993" s="235"/>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5"/>
      <c r="AQ994" s="235"/>
      <c r="AR994" s="235"/>
      <c r="AS994" s="235"/>
      <c r="AT994" s="235"/>
      <c r="AU994" s="235"/>
      <c r="AV994" s="235"/>
      <c r="AW994" s="235"/>
      <c r="AX994" s="235"/>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5"/>
      <c r="AQ995" s="235"/>
      <c r="AR995" s="235"/>
      <c r="AS995" s="235"/>
      <c r="AT995" s="235"/>
      <c r="AU995" s="235"/>
      <c r="AV995" s="235"/>
      <c r="AW995" s="235"/>
      <c r="AX995" s="235"/>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5"/>
      <c r="AQ996" s="235"/>
      <c r="AR996" s="235"/>
      <c r="AS996" s="235"/>
      <c r="AT996" s="235"/>
      <c r="AU996" s="235"/>
      <c r="AV996" s="235"/>
      <c r="AW996" s="235"/>
      <c r="AX996" s="235"/>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5"/>
      <c r="AQ997" s="235"/>
      <c r="AR997" s="235"/>
      <c r="AS997" s="235"/>
      <c r="AT997" s="235"/>
      <c r="AU997" s="235"/>
      <c r="AV997" s="235"/>
      <c r="AW997" s="235"/>
      <c r="AX997" s="235"/>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5"/>
      <c r="AQ998" s="235"/>
      <c r="AR998" s="235"/>
      <c r="AS998" s="235"/>
      <c r="AT998" s="235"/>
      <c r="AU998" s="235"/>
      <c r="AV998" s="235"/>
      <c r="AW998" s="235"/>
      <c r="AX998" s="235"/>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73</v>
      </c>
      <c r="D1002" s="461"/>
      <c r="E1002" s="461"/>
      <c r="F1002" s="461"/>
      <c r="G1002" s="461"/>
      <c r="H1002" s="461"/>
      <c r="I1002" s="461"/>
      <c r="J1002" s="240" t="s">
        <v>75</v>
      </c>
      <c r="K1002" s="462"/>
      <c r="L1002" s="462"/>
      <c r="M1002" s="462"/>
      <c r="N1002" s="462"/>
      <c r="O1002" s="462"/>
      <c r="P1002" s="461" t="s">
        <v>19</v>
      </c>
      <c r="Q1002" s="461"/>
      <c r="R1002" s="461"/>
      <c r="S1002" s="461"/>
      <c r="T1002" s="461"/>
      <c r="U1002" s="461"/>
      <c r="V1002" s="461"/>
      <c r="W1002" s="461"/>
      <c r="X1002" s="461"/>
      <c r="Y1002" s="455" t="s">
        <v>318</v>
      </c>
      <c r="Z1002" s="455"/>
      <c r="AA1002" s="455"/>
      <c r="AB1002" s="455"/>
      <c r="AC1002" s="240" t="s">
        <v>272</v>
      </c>
      <c r="AD1002" s="240"/>
      <c r="AE1002" s="240"/>
      <c r="AF1002" s="240"/>
      <c r="AG1002" s="240"/>
      <c r="AH1002" s="455" t="s">
        <v>379</v>
      </c>
      <c r="AI1002" s="461"/>
      <c r="AJ1002" s="461"/>
      <c r="AK1002" s="461"/>
      <c r="AL1002" s="461" t="s">
        <v>20</v>
      </c>
      <c r="AM1002" s="461"/>
      <c r="AN1002" s="461"/>
      <c r="AO1002" s="416"/>
      <c r="AP1002" s="240" t="s">
        <v>321</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5"/>
      <c r="AQ1003" s="235"/>
      <c r="AR1003" s="235"/>
      <c r="AS1003" s="235"/>
      <c r="AT1003" s="235"/>
      <c r="AU1003" s="235"/>
      <c r="AV1003" s="235"/>
      <c r="AW1003" s="235"/>
      <c r="AX1003" s="235"/>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5"/>
      <c r="AQ1004" s="235"/>
      <c r="AR1004" s="235"/>
      <c r="AS1004" s="235"/>
      <c r="AT1004" s="235"/>
      <c r="AU1004" s="235"/>
      <c r="AV1004" s="235"/>
      <c r="AW1004" s="235"/>
      <c r="AX1004" s="235"/>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5"/>
      <c r="AQ1005" s="235"/>
      <c r="AR1005" s="235"/>
      <c r="AS1005" s="235"/>
      <c r="AT1005" s="235"/>
      <c r="AU1005" s="235"/>
      <c r="AV1005" s="235"/>
      <c r="AW1005" s="235"/>
      <c r="AX1005" s="235"/>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5"/>
      <c r="AQ1006" s="235"/>
      <c r="AR1006" s="235"/>
      <c r="AS1006" s="235"/>
      <c r="AT1006" s="235"/>
      <c r="AU1006" s="235"/>
      <c r="AV1006" s="235"/>
      <c r="AW1006" s="235"/>
      <c r="AX1006" s="235"/>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5"/>
      <c r="AQ1007" s="235"/>
      <c r="AR1007" s="235"/>
      <c r="AS1007" s="235"/>
      <c r="AT1007" s="235"/>
      <c r="AU1007" s="235"/>
      <c r="AV1007" s="235"/>
      <c r="AW1007" s="235"/>
      <c r="AX1007" s="235"/>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5"/>
      <c r="AQ1008" s="235"/>
      <c r="AR1008" s="235"/>
      <c r="AS1008" s="235"/>
      <c r="AT1008" s="235"/>
      <c r="AU1008" s="235"/>
      <c r="AV1008" s="235"/>
      <c r="AW1008" s="235"/>
      <c r="AX1008" s="235"/>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5"/>
      <c r="AQ1009" s="235"/>
      <c r="AR1009" s="235"/>
      <c r="AS1009" s="235"/>
      <c r="AT1009" s="235"/>
      <c r="AU1009" s="235"/>
      <c r="AV1009" s="235"/>
      <c r="AW1009" s="235"/>
      <c r="AX1009" s="235"/>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5"/>
      <c r="AQ1010" s="235"/>
      <c r="AR1010" s="235"/>
      <c r="AS1010" s="235"/>
      <c r="AT1010" s="235"/>
      <c r="AU1010" s="235"/>
      <c r="AV1010" s="235"/>
      <c r="AW1010" s="235"/>
      <c r="AX1010" s="235"/>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5"/>
      <c r="AQ1011" s="235"/>
      <c r="AR1011" s="235"/>
      <c r="AS1011" s="235"/>
      <c r="AT1011" s="235"/>
      <c r="AU1011" s="235"/>
      <c r="AV1011" s="235"/>
      <c r="AW1011" s="235"/>
      <c r="AX1011" s="235"/>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5"/>
      <c r="AQ1012" s="235"/>
      <c r="AR1012" s="235"/>
      <c r="AS1012" s="235"/>
      <c r="AT1012" s="235"/>
      <c r="AU1012" s="235"/>
      <c r="AV1012" s="235"/>
      <c r="AW1012" s="235"/>
      <c r="AX1012" s="235"/>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5"/>
      <c r="AQ1013" s="235"/>
      <c r="AR1013" s="235"/>
      <c r="AS1013" s="235"/>
      <c r="AT1013" s="235"/>
      <c r="AU1013" s="235"/>
      <c r="AV1013" s="235"/>
      <c r="AW1013" s="235"/>
      <c r="AX1013" s="235"/>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5"/>
      <c r="AQ1014" s="235"/>
      <c r="AR1014" s="235"/>
      <c r="AS1014" s="235"/>
      <c r="AT1014" s="235"/>
      <c r="AU1014" s="235"/>
      <c r="AV1014" s="235"/>
      <c r="AW1014" s="235"/>
      <c r="AX1014" s="235"/>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5"/>
      <c r="AQ1015" s="235"/>
      <c r="AR1015" s="235"/>
      <c r="AS1015" s="235"/>
      <c r="AT1015" s="235"/>
      <c r="AU1015" s="235"/>
      <c r="AV1015" s="235"/>
      <c r="AW1015" s="235"/>
      <c r="AX1015" s="235"/>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5"/>
      <c r="AQ1016" s="235"/>
      <c r="AR1016" s="235"/>
      <c r="AS1016" s="235"/>
      <c r="AT1016" s="235"/>
      <c r="AU1016" s="235"/>
      <c r="AV1016" s="235"/>
      <c r="AW1016" s="235"/>
      <c r="AX1016" s="235"/>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5"/>
      <c r="AQ1017" s="235"/>
      <c r="AR1017" s="235"/>
      <c r="AS1017" s="235"/>
      <c r="AT1017" s="235"/>
      <c r="AU1017" s="235"/>
      <c r="AV1017" s="235"/>
      <c r="AW1017" s="235"/>
      <c r="AX1017" s="235"/>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5"/>
      <c r="AQ1018" s="235"/>
      <c r="AR1018" s="235"/>
      <c r="AS1018" s="235"/>
      <c r="AT1018" s="235"/>
      <c r="AU1018" s="235"/>
      <c r="AV1018" s="235"/>
      <c r="AW1018" s="235"/>
      <c r="AX1018" s="235"/>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5"/>
      <c r="AQ1019" s="235"/>
      <c r="AR1019" s="235"/>
      <c r="AS1019" s="235"/>
      <c r="AT1019" s="235"/>
      <c r="AU1019" s="235"/>
      <c r="AV1019" s="235"/>
      <c r="AW1019" s="235"/>
      <c r="AX1019" s="235"/>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5"/>
      <c r="AQ1020" s="235"/>
      <c r="AR1020" s="235"/>
      <c r="AS1020" s="235"/>
      <c r="AT1020" s="235"/>
      <c r="AU1020" s="235"/>
      <c r="AV1020" s="235"/>
      <c r="AW1020" s="235"/>
      <c r="AX1020" s="235"/>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5"/>
      <c r="AQ1021" s="235"/>
      <c r="AR1021" s="235"/>
      <c r="AS1021" s="235"/>
      <c r="AT1021" s="235"/>
      <c r="AU1021" s="235"/>
      <c r="AV1021" s="235"/>
      <c r="AW1021" s="235"/>
      <c r="AX1021" s="235"/>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5"/>
      <c r="AQ1022" s="235"/>
      <c r="AR1022" s="235"/>
      <c r="AS1022" s="235"/>
      <c r="AT1022" s="235"/>
      <c r="AU1022" s="235"/>
      <c r="AV1022" s="235"/>
      <c r="AW1022" s="235"/>
      <c r="AX1022" s="235"/>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5"/>
      <c r="AQ1023" s="235"/>
      <c r="AR1023" s="235"/>
      <c r="AS1023" s="235"/>
      <c r="AT1023" s="235"/>
      <c r="AU1023" s="235"/>
      <c r="AV1023" s="235"/>
      <c r="AW1023" s="235"/>
      <c r="AX1023" s="235"/>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5"/>
      <c r="AQ1024" s="235"/>
      <c r="AR1024" s="235"/>
      <c r="AS1024" s="235"/>
      <c r="AT1024" s="235"/>
      <c r="AU1024" s="235"/>
      <c r="AV1024" s="235"/>
      <c r="AW1024" s="235"/>
      <c r="AX1024" s="235"/>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5"/>
      <c r="AQ1025" s="235"/>
      <c r="AR1025" s="235"/>
      <c r="AS1025" s="235"/>
      <c r="AT1025" s="235"/>
      <c r="AU1025" s="235"/>
      <c r="AV1025" s="235"/>
      <c r="AW1025" s="235"/>
      <c r="AX1025" s="235"/>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5"/>
      <c r="AQ1026" s="235"/>
      <c r="AR1026" s="235"/>
      <c r="AS1026" s="235"/>
      <c r="AT1026" s="235"/>
      <c r="AU1026" s="235"/>
      <c r="AV1026" s="235"/>
      <c r="AW1026" s="235"/>
      <c r="AX1026" s="235"/>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5"/>
      <c r="AQ1027" s="235"/>
      <c r="AR1027" s="235"/>
      <c r="AS1027" s="235"/>
      <c r="AT1027" s="235"/>
      <c r="AU1027" s="235"/>
      <c r="AV1027" s="235"/>
      <c r="AW1027" s="235"/>
      <c r="AX1027" s="235"/>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5"/>
      <c r="AQ1028" s="235"/>
      <c r="AR1028" s="235"/>
      <c r="AS1028" s="235"/>
      <c r="AT1028" s="235"/>
      <c r="AU1028" s="235"/>
      <c r="AV1028" s="235"/>
      <c r="AW1028" s="235"/>
      <c r="AX1028" s="235"/>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5"/>
      <c r="AQ1029" s="235"/>
      <c r="AR1029" s="235"/>
      <c r="AS1029" s="235"/>
      <c r="AT1029" s="235"/>
      <c r="AU1029" s="235"/>
      <c r="AV1029" s="235"/>
      <c r="AW1029" s="235"/>
      <c r="AX1029" s="235"/>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5"/>
      <c r="AQ1030" s="235"/>
      <c r="AR1030" s="235"/>
      <c r="AS1030" s="235"/>
      <c r="AT1030" s="235"/>
      <c r="AU1030" s="235"/>
      <c r="AV1030" s="235"/>
      <c r="AW1030" s="235"/>
      <c r="AX1030" s="235"/>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5"/>
      <c r="AQ1031" s="235"/>
      <c r="AR1031" s="235"/>
      <c r="AS1031" s="235"/>
      <c r="AT1031" s="235"/>
      <c r="AU1031" s="235"/>
      <c r="AV1031" s="235"/>
      <c r="AW1031" s="235"/>
      <c r="AX1031" s="235"/>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73</v>
      </c>
      <c r="D1035" s="461"/>
      <c r="E1035" s="461"/>
      <c r="F1035" s="461"/>
      <c r="G1035" s="461"/>
      <c r="H1035" s="461"/>
      <c r="I1035" s="461"/>
      <c r="J1035" s="240" t="s">
        <v>75</v>
      </c>
      <c r="K1035" s="462"/>
      <c r="L1035" s="462"/>
      <c r="M1035" s="462"/>
      <c r="N1035" s="462"/>
      <c r="O1035" s="462"/>
      <c r="P1035" s="461" t="s">
        <v>19</v>
      </c>
      <c r="Q1035" s="461"/>
      <c r="R1035" s="461"/>
      <c r="S1035" s="461"/>
      <c r="T1035" s="461"/>
      <c r="U1035" s="461"/>
      <c r="V1035" s="461"/>
      <c r="W1035" s="461"/>
      <c r="X1035" s="461"/>
      <c r="Y1035" s="455" t="s">
        <v>318</v>
      </c>
      <c r="Z1035" s="455"/>
      <c r="AA1035" s="455"/>
      <c r="AB1035" s="455"/>
      <c r="AC1035" s="240" t="s">
        <v>272</v>
      </c>
      <c r="AD1035" s="240"/>
      <c r="AE1035" s="240"/>
      <c r="AF1035" s="240"/>
      <c r="AG1035" s="240"/>
      <c r="AH1035" s="455" t="s">
        <v>379</v>
      </c>
      <c r="AI1035" s="461"/>
      <c r="AJ1035" s="461"/>
      <c r="AK1035" s="461"/>
      <c r="AL1035" s="461" t="s">
        <v>20</v>
      </c>
      <c r="AM1035" s="461"/>
      <c r="AN1035" s="461"/>
      <c r="AO1035" s="416"/>
      <c r="AP1035" s="240" t="s">
        <v>321</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5"/>
      <c r="AQ1036" s="235"/>
      <c r="AR1036" s="235"/>
      <c r="AS1036" s="235"/>
      <c r="AT1036" s="235"/>
      <c r="AU1036" s="235"/>
      <c r="AV1036" s="235"/>
      <c r="AW1036" s="235"/>
      <c r="AX1036" s="235"/>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5"/>
      <c r="AQ1037" s="235"/>
      <c r="AR1037" s="235"/>
      <c r="AS1037" s="235"/>
      <c r="AT1037" s="235"/>
      <c r="AU1037" s="235"/>
      <c r="AV1037" s="235"/>
      <c r="AW1037" s="235"/>
      <c r="AX1037" s="235"/>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5"/>
      <c r="AQ1038" s="235"/>
      <c r="AR1038" s="235"/>
      <c r="AS1038" s="235"/>
      <c r="AT1038" s="235"/>
      <c r="AU1038" s="235"/>
      <c r="AV1038" s="235"/>
      <c r="AW1038" s="235"/>
      <c r="AX1038" s="235"/>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5"/>
      <c r="AQ1039" s="235"/>
      <c r="AR1039" s="235"/>
      <c r="AS1039" s="235"/>
      <c r="AT1039" s="235"/>
      <c r="AU1039" s="235"/>
      <c r="AV1039" s="235"/>
      <c r="AW1039" s="235"/>
      <c r="AX1039" s="235"/>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5"/>
      <c r="AQ1040" s="235"/>
      <c r="AR1040" s="235"/>
      <c r="AS1040" s="235"/>
      <c r="AT1040" s="235"/>
      <c r="AU1040" s="235"/>
      <c r="AV1040" s="235"/>
      <c r="AW1040" s="235"/>
      <c r="AX1040" s="235"/>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5"/>
      <c r="AQ1041" s="235"/>
      <c r="AR1041" s="235"/>
      <c r="AS1041" s="235"/>
      <c r="AT1041" s="235"/>
      <c r="AU1041" s="235"/>
      <c r="AV1041" s="235"/>
      <c r="AW1041" s="235"/>
      <c r="AX1041" s="235"/>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5"/>
      <c r="AQ1042" s="235"/>
      <c r="AR1042" s="235"/>
      <c r="AS1042" s="235"/>
      <c r="AT1042" s="235"/>
      <c r="AU1042" s="235"/>
      <c r="AV1042" s="235"/>
      <c r="AW1042" s="235"/>
      <c r="AX1042" s="235"/>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5"/>
      <c r="AQ1043" s="235"/>
      <c r="AR1043" s="235"/>
      <c r="AS1043" s="235"/>
      <c r="AT1043" s="235"/>
      <c r="AU1043" s="235"/>
      <c r="AV1043" s="235"/>
      <c r="AW1043" s="235"/>
      <c r="AX1043" s="235"/>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5"/>
      <c r="AQ1044" s="235"/>
      <c r="AR1044" s="235"/>
      <c r="AS1044" s="235"/>
      <c r="AT1044" s="235"/>
      <c r="AU1044" s="235"/>
      <c r="AV1044" s="235"/>
      <c r="AW1044" s="235"/>
      <c r="AX1044" s="235"/>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5"/>
      <c r="AQ1045" s="235"/>
      <c r="AR1045" s="235"/>
      <c r="AS1045" s="235"/>
      <c r="AT1045" s="235"/>
      <c r="AU1045" s="235"/>
      <c r="AV1045" s="235"/>
      <c r="AW1045" s="235"/>
      <c r="AX1045" s="235"/>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5"/>
      <c r="AQ1046" s="235"/>
      <c r="AR1046" s="235"/>
      <c r="AS1046" s="235"/>
      <c r="AT1046" s="235"/>
      <c r="AU1046" s="235"/>
      <c r="AV1046" s="235"/>
      <c r="AW1046" s="235"/>
      <c r="AX1046" s="235"/>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5"/>
      <c r="AQ1047" s="235"/>
      <c r="AR1047" s="235"/>
      <c r="AS1047" s="235"/>
      <c r="AT1047" s="235"/>
      <c r="AU1047" s="235"/>
      <c r="AV1047" s="235"/>
      <c r="AW1047" s="235"/>
      <c r="AX1047" s="235"/>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5"/>
      <c r="AQ1048" s="235"/>
      <c r="AR1048" s="235"/>
      <c r="AS1048" s="235"/>
      <c r="AT1048" s="235"/>
      <c r="AU1048" s="235"/>
      <c r="AV1048" s="235"/>
      <c r="AW1048" s="235"/>
      <c r="AX1048" s="235"/>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5"/>
      <c r="AQ1049" s="235"/>
      <c r="AR1049" s="235"/>
      <c r="AS1049" s="235"/>
      <c r="AT1049" s="235"/>
      <c r="AU1049" s="235"/>
      <c r="AV1049" s="235"/>
      <c r="AW1049" s="235"/>
      <c r="AX1049" s="235"/>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5"/>
      <c r="AQ1050" s="235"/>
      <c r="AR1050" s="235"/>
      <c r="AS1050" s="235"/>
      <c r="AT1050" s="235"/>
      <c r="AU1050" s="235"/>
      <c r="AV1050" s="235"/>
      <c r="AW1050" s="235"/>
      <c r="AX1050" s="235"/>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5"/>
      <c r="AQ1051" s="235"/>
      <c r="AR1051" s="235"/>
      <c r="AS1051" s="235"/>
      <c r="AT1051" s="235"/>
      <c r="AU1051" s="235"/>
      <c r="AV1051" s="235"/>
      <c r="AW1051" s="235"/>
      <c r="AX1051" s="235"/>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5"/>
      <c r="AQ1052" s="235"/>
      <c r="AR1052" s="235"/>
      <c r="AS1052" s="235"/>
      <c r="AT1052" s="235"/>
      <c r="AU1052" s="235"/>
      <c r="AV1052" s="235"/>
      <c r="AW1052" s="235"/>
      <c r="AX1052" s="235"/>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5"/>
      <c r="AQ1053" s="235"/>
      <c r="AR1053" s="235"/>
      <c r="AS1053" s="235"/>
      <c r="AT1053" s="235"/>
      <c r="AU1053" s="235"/>
      <c r="AV1053" s="235"/>
      <c r="AW1053" s="235"/>
      <c r="AX1053" s="235"/>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5"/>
      <c r="AQ1054" s="235"/>
      <c r="AR1054" s="235"/>
      <c r="AS1054" s="235"/>
      <c r="AT1054" s="235"/>
      <c r="AU1054" s="235"/>
      <c r="AV1054" s="235"/>
      <c r="AW1054" s="235"/>
      <c r="AX1054" s="235"/>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5"/>
      <c r="AQ1055" s="235"/>
      <c r="AR1055" s="235"/>
      <c r="AS1055" s="235"/>
      <c r="AT1055" s="235"/>
      <c r="AU1055" s="235"/>
      <c r="AV1055" s="235"/>
      <c r="AW1055" s="235"/>
      <c r="AX1055" s="235"/>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5"/>
      <c r="AQ1056" s="235"/>
      <c r="AR1056" s="235"/>
      <c r="AS1056" s="235"/>
      <c r="AT1056" s="235"/>
      <c r="AU1056" s="235"/>
      <c r="AV1056" s="235"/>
      <c r="AW1056" s="235"/>
      <c r="AX1056" s="235"/>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5"/>
      <c r="AQ1057" s="235"/>
      <c r="AR1057" s="235"/>
      <c r="AS1057" s="235"/>
      <c r="AT1057" s="235"/>
      <c r="AU1057" s="235"/>
      <c r="AV1057" s="235"/>
      <c r="AW1057" s="235"/>
      <c r="AX1057" s="235"/>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5"/>
      <c r="AQ1058" s="235"/>
      <c r="AR1058" s="235"/>
      <c r="AS1058" s="235"/>
      <c r="AT1058" s="235"/>
      <c r="AU1058" s="235"/>
      <c r="AV1058" s="235"/>
      <c r="AW1058" s="235"/>
      <c r="AX1058" s="235"/>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5"/>
      <c r="AQ1059" s="235"/>
      <c r="AR1059" s="235"/>
      <c r="AS1059" s="235"/>
      <c r="AT1059" s="235"/>
      <c r="AU1059" s="235"/>
      <c r="AV1059" s="235"/>
      <c r="AW1059" s="235"/>
      <c r="AX1059" s="235"/>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5"/>
      <c r="AQ1060" s="235"/>
      <c r="AR1060" s="235"/>
      <c r="AS1060" s="235"/>
      <c r="AT1060" s="235"/>
      <c r="AU1060" s="235"/>
      <c r="AV1060" s="235"/>
      <c r="AW1060" s="235"/>
      <c r="AX1060" s="235"/>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5"/>
      <c r="AQ1061" s="235"/>
      <c r="AR1061" s="235"/>
      <c r="AS1061" s="235"/>
      <c r="AT1061" s="235"/>
      <c r="AU1061" s="235"/>
      <c r="AV1061" s="235"/>
      <c r="AW1061" s="235"/>
      <c r="AX1061" s="235"/>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5"/>
      <c r="AQ1062" s="235"/>
      <c r="AR1062" s="235"/>
      <c r="AS1062" s="235"/>
      <c r="AT1062" s="235"/>
      <c r="AU1062" s="235"/>
      <c r="AV1062" s="235"/>
      <c r="AW1062" s="235"/>
      <c r="AX1062" s="235"/>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5"/>
      <c r="AQ1063" s="235"/>
      <c r="AR1063" s="235"/>
      <c r="AS1063" s="235"/>
      <c r="AT1063" s="235"/>
      <c r="AU1063" s="235"/>
      <c r="AV1063" s="235"/>
      <c r="AW1063" s="235"/>
      <c r="AX1063" s="235"/>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5"/>
      <c r="AQ1064" s="235"/>
      <c r="AR1064" s="235"/>
      <c r="AS1064" s="235"/>
      <c r="AT1064" s="235"/>
      <c r="AU1064" s="235"/>
      <c r="AV1064" s="235"/>
      <c r="AW1064" s="235"/>
      <c r="AX1064" s="235"/>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73</v>
      </c>
      <c r="D1068" s="461"/>
      <c r="E1068" s="461"/>
      <c r="F1068" s="461"/>
      <c r="G1068" s="461"/>
      <c r="H1068" s="461"/>
      <c r="I1068" s="461"/>
      <c r="J1068" s="240" t="s">
        <v>75</v>
      </c>
      <c r="K1068" s="462"/>
      <c r="L1068" s="462"/>
      <c r="M1068" s="462"/>
      <c r="N1068" s="462"/>
      <c r="O1068" s="462"/>
      <c r="P1068" s="461" t="s">
        <v>19</v>
      </c>
      <c r="Q1068" s="461"/>
      <c r="R1068" s="461"/>
      <c r="S1068" s="461"/>
      <c r="T1068" s="461"/>
      <c r="U1068" s="461"/>
      <c r="V1068" s="461"/>
      <c r="W1068" s="461"/>
      <c r="X1068" s="461"/>
      <c r="Y1068" s="455" t="s">
        <v>318</v>
      </c>
      <c r="Z1068" s="455"/>
      <c r="AA1068" s="455"/>
      <c r="AB1068" s="455"/>
      <c r="AC1068" s="240" t="s">
        <v>272</v>
      </c>
      <c r="AD1068" s="240"/>
      <c r="AE1068" s="240"/>
      <c r="AF1068" s="240"/>
      <c r="AG1068" s="240"/>
      <c r="AH1068" s="455" t="s">
        <v>379</v>
      </c>
      <c r="AI1068" s="461"/>
      <c r="AJ1068" s="461"/>
      <c r="AK1068" s="461"/>
      <c r="AL1068" s="461" t="s">
        <v>20</v>
      </c>
      <c r="AM1068" s="461"/>
      <c r="AN1068" s="461"/>
      <c r="AO1068" s="416"/>
      <c r="AP1068" s="240" t="s">
        <v>321</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5"/>
      <c r="AQ1069" s="235"/>
      <c r="AR1069" s="235"/>
      <c r="AS1069" s="235"/>
      <c r="AT1069" s="235"/>
      <c r="AU1069" s="235"/>
      <c r="AV1069" s="235"/>
      <c r="AW1069" s="235"/>
      <c r="AX1069" s="235"/>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5"/>
      <c r="AQ1070" s="235"/>
      <c r="AR1070" s="235"/>
      <c r="AS1070" s="235"/>
      <c r="AT1070" s="235"/>
      <c r="AU1070" s="235"/>
      <c r="AV1070" s="235"/>
      <c r="AW1070" s="235"/>
      <c r="AX1070" s="235"/>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5"/>
      <c r="AQ1071" s="235"/>
      <c r="AR1071" s="235"/>
      <c r="AS1071" s="235"/>
      <c r="AT1071" s="235"/>
      <c r="AU1071" s="235"/>
      <c r="AV1071" s="235"/>
      <c r="AW1071" s="235"/>
      <c r="AX1071" s="235"/>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5"/>
      <c r="AQ1072" s="235"/>
      <c r="AR1072" s="235"/>
      <c r="AS1072" s="235"/>
      <c r="AT1072" s="235"/>
      <c r="AU1072" s="235"/>
      <c r="AV1072" s="235"/>
      <c r="AW1072" s="235"/>
      <c r="AX1072" s="235"/>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5"/>
      <c r="AQ1073" s="235"/>
      <c r="AR1073" s="235"/>
      <c r="AS1073" s="235"/>
      <c r="AT1073" s="235"/>
      <c r="AU1073" s="235"/>
      <c r="AV1073" s="235"/>
      <c r="AW1073" s="235"/>
      <c r="AX1073" s="235"/>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5"/>
      <c r="AQ1074" s="235"/>
      <c r="AR1074" s="235"/>
      <c r="AS1074" s="235"/>
      <c r="AT1074" s="235"/>
      <c r="AU1074" s="235"/>
      <c r="AV1074" s="235"/>
      <c r="AW1074" s="235"/>
      <c r="AX1074" s="235"/>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5"/>
      <c r="AQ1075" s="235"/>
      <c r="AR1075" s="235"/>
      <c r="AS1075" s="235"/>
      <c r="AT1075" s="235"/>
      <c r="AU1075" s="235"/>
      <c r="AV1075" s="235"/>
      <c r="AW1075" s="235"/>
      <c r="AX1075" s="235"/>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5"/>
      <c r="AQ1076" s="235"/>
      <c r="AR1076" s="235"/>
      <c r="AS1076" s="235"/>
      <c r="AT1076" s="235"/>
      <c r="AU1076" s="235"/>
      <c r="AV1076" s="235"/>
      <c r="AW1076" s="235"/>
      <c r="AX1076" s="235"/>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5"/>
      <c r="AQ1077" s="235"/>
      <c r="AR1077" s="235"/>
      <c r="AS1077" s="235"/>
      <c r="AT1077" s="235"/>
      <c r="AU1077" s="235"/>
      <c r="AV1077" s="235"/>
      <c r="AW1077" s="235"/>
      <c r="AX1077" s="235"/>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5"/>
      <c r="AQ1078" s="235"/>
      <c r="AR1078" s="235"/>
      <c r="AS1078" s="235"/>
      <c r="AT1078" s="235"/>
      <c r="AU1078" s="235"/>
      <c r="AV1078" s="235"/>
      <c r="AW1078" s="235"/>
      <c r="AX1078" s="235"/>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5"/>
      <c r="AQ1079" s="235"/>
      <c r="AR1079" s="235"/>
      <c r="AS1079" s="235"/>
      <c r="AT1079" s="235"/>
      <c r="AU1079" s="235"/>
      <c r="AV1079" s="235"/>
      <c r="AW1079" s="235"/>
      <c r="AX1079" s="235"/>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5"/>
      <c r="AQ1080" s="235"/>
      <c r="AR1080" s="235"/>
      <c r="AS1080" s="235"/>
      <c r="AT1080" s="235"/>
      <c r="AU1080" s="235"/>
      <c r="AV1080" s="235"/>
      <c r="AW1080" s="235"/>
      <c r="AX1080" s="235"/>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5"/>
      <c r="AQ1081" s="235"/>
      <c r="AR1081" s="235"/>
      <c r="AS1081" s="235"/>
      <c r="AT1081" s="235"/>
      <c r="AU1081" s="235"/>
      <c r="AV1081" s="235"/>
      <c r="AW1081" s="235"/>
      <c r="AX1081" s="235"/>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5"/>
      <c r="AQ1082" s="235"/>
      <c r="AR1082" s="235"/>
      <c r="AS1082" s="235"/>
      <c r="AT1082" s="235"/>
      <c r="AU1082" s="235"/>
      <c r="AV1082" s="235"/>
      <c r="AW1082" s="235"/>
      <c r="AX1082" s="235"/>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5"/>
      <c r="AQ1083" s="235"/>
      <c r="AR1083" s="235"/>
      <c r="AS1083" s="235"/>
      <c r="AT1083" s="235"/>
      <c r="AU1083" s="235"/>
      <c r="AV1083" s="235"/>
      <c r="AW1083" s="235"/>
      <c r="AX1083" s="235"/>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5"/>
      <c r="AQ1084" s="235"/>
      <c r="AR1084" s="235"/>
      <c r="AS1084" s="235"/>
      <c r="AT1084" s="235"/>
      <c r="AU1084" s="235"/>
      <c r="AV1084" s="235"/>
      <c r="AW1084" s="235"/>
      <c r="AX1084" s="235"/>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5"/>
      <c r="AQ1085" s="235"/>
      <c r="AR1085" s="235"/>
      <c r="AS1085" s="235"/>
      <c r="AT1085" s="235"/>
      <c r="AU1085" s="235"/>
      <c r="AV1085" s="235"/>
      <c r="AW1085" s="235"/>
      <c r="AX1085" s="235"/>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5"/>
      <c r="AQ1086" s="235"/>
      <c r="AR1086" s="235"/>
      <c r="AS1086" s="235"/>
      <c r="AT1086" s="235"/>
      <c r="AU1086" s="235"/>
      <c r="AV1086" s="235"/>
      <c r="AW1086" s="235"/>
      <c r="AX1086" s="235"/>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5"/>
      <c r="AQ1087" s="235"/>
      <c r="AR1087" s="235"/>
      <c r="AS1087" s="235"/>
      <c r="AT1087" s="235"/>
      <c r="AU1087" s="235"/>
      <c r="AV1087" s="235"/>
      <c r="AW1087" s="235"/>
      <c r="AX1087" s="235"/>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5"/>
      <c r="AQ1088" s="235"/>
      <c r="AR1088" s="235"/>
      <c r="AS1088" s="235"/>
      <c r="AT1088" s="235"/>
      <c r="AU1088" s="235"/>
      <c r="AV1088" s="235"/>
      <c r="AW1088" s="235"/>
      <c r="AX1088" s="235"/>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5"/>
      <c r="AQ1089" s="235"/>
      <c r="AR1089" s="235"/>
      <c r="AS1089" s="235"/>
      <c r="AT1089" s="235"/>
      <c r="AU1089" s="235"/>
      <c r="AV1089" s="235"/>
      <c r="AW1089" s="235"/>
      <c r="AX1089" s="235"/>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5"/>
      <c r="AQ1090" s="235"/>
      <c r="AR1090" s="235"/>
      <c r="AS1090" s="235"/>
      <c r="AT1090" s="235"/>
      <c r="AU1090" s="235"/>
      <c r="AV1090" s="235"/>
      <c r="AW1090" s="235"/>
      <c r="AX1090" s="235"/>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5"/>
      <c r="AQ1091" s="235"/>
      <c r="AR1091" s="235"/>
      <c r="AS1091" s="235"/>
      <c r="AT1091" s="235"/>
      <c r="AU1091" s="235"/>
      <c r="AV1091" s="235"/>
      <c r="AW1091" s="235"/>
      <c r="AX1091" s="235"/>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5"/>
      <c r="AQ1092" s="235"/>
      <c r="AR1092" s="235"/>
      <c r="AS1092" s="235"/>
      <c r="AT1092" s="235"/>
      <c r="AU1092" s="235"/>
      <c r="AV1092" s="235"/>
      <c r="AW1092" s="235"/>
      <c r="AX1092" s="235"/>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5"/>
      <c r="AQ1093" s="235"/>
      <c r="AR1093" s="235"/>
      <c r="AS1093" s="235"/>
      <c r="AT1093" s="235"/>
      <c r="AU1093" s="235"/>
      <c r="AV1093" s="235"/>
      <c r="AW1093" s="235"/>
      <c r="AX1093" s="235"/>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5"/>
      <c r="AQ1094" s="235"/>
      <c r="AR1094" s="235"/>
      <c r="AS1094" s="235"/>
      <c r="AT1094" s="235"/>
      <c r="AU1094" s="235"/>
      <c r="AV1094" s="235"/>
      <c r="AW1094" s="235"/>
      <c r="AX1094" s="235"/>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5"/>
      <c r="AQ1095" s="235"/>
      <c r="AR1095" s="235"/>
      <c r="AS1095" s="235"/>
      <c r="AT1095" s="235"/>
      <c r="AU1095" s="235"/>
      <c r="AV1095" s="235"/>
      <c r="AW1095" s="235"/>
      <c r="AX1095" s="235"/>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5"/>
      <c r="AQ1096" s="235"/>
      <c r="AR1096" s="235"/>
      <c r="AS1096" s="235"/>
      <c r="AT1096" s="235"/>
      <c r="AU1096" s="235"/>
      <c r="AV1096" s="235"/>
      <c r="AW1096" s="235"/>
      <c r="AX1096" s="235"/>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5"/>
      <c r="AQ1097" s="235"/>
      <c r="AR1097" s="235"/>
      <c r="AS1097" s="235"/>
      <c r="AT1097" s="235"/>
      <c r="AU1097" s="235"/>
      <c r="AV1097" s="235"/>
      <c r="AW1097" s="235"/>
      <c r="AX1097" s="235"/>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5"/>
      <c r="AQ1098" s="235"/>
      <c r="AR1098" s="235"/>
      <c r="AS1098" s="235"/>
      <c r="AT1098" s="235"/>
      <c r="AU1098" s="235"/>
      <c r="AV1098" s="235"/>
      <c r="AW1098" s="235"/>
      <c r="AX1098" s="235"/>
    </row>
    <row r="1099" spans="1:50" ht="24.75" customHeight="1" x14ac:dyDescent="0.15">
      <c r="A1099" s="450" t="s">
        <v>35</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361</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0" t="s">
        <v>4</v>
      </c>
      <c r="D1102" s="240"/>
      <c r="E1102" s="240" t="s">
        <v>285</v>
      </c>
      <c r="F1102" s="240"/>
      <c r="G1102" s="240"/>
      <c r="H1102" s="240"/>
      <c r="I1102" s="240"/>
      <c r="J1102" s="240" t="s">
        <v>75</v>
      </c>
      <c r="K1102" s="240"/>
      <c r="L1102" s="240"/>
      <c r="M1102" s="240"/>
      <c r="N1102" s="240"/>
      <c r="O1102" s="240"/>
      <c r="P1102" s="455" t="s">
        <v>19</v>
      </c>
      <c r="Q1102" s="455"/>
      <c r="R1102" s="455"/>
      <c r="S1102" s="455"/>
      <c r="T1102" s="455"/>
      <c r="U1102" s="455"/>
      <c r="V1102" s="455"/>
      <c r="W1102" s="455"/>
      <c r="X1102" s="455"/>
      <c r="Y1102" s="240" t="s">
        <v>283</v>
      </c>
      <c r="Z1102" s="240"/>
      <c r="AA1102" s="240"/>
      <c r="AB1102" s="240"/>
      <c r="AC1102" s="240" t="s">
        <v>286</v>
      </c>
      <c r="AD1102" s="240"/>
      <c r="AE1102" s="240"/>
      <c r="AF1102" s="240"/>
      <c r="AG1102" s="240"/>
      <c r="AH1102" s="455" t="s">
        <v>306</v>
      </c>
      <c r="AI1102" s="455"/>
      <c r="AJ1102" s="455"/>
      <c r="AK1102" s="455"/>
      <c r="AL1102" s="455" t="s">
        <v>20</v>
      </c>
      <c r="AM1102" s="455"/>
      <c r="AN1102" s="455"/>
      <c r="AO1102" s="456"/>
      <c r="AP1102" s="240" t="s">
        <v>355</v>
      </c>
      <c r="AQ1102" s="240"/>
      <c r="AR1102" s="240"/>
      <c r="AS1102" s="240"/>
      <c r="AT1102" s="240"/>
      <c r="AU1102" s="240"/>
      <c r="AV1102" s="240"/>
      <c r="AW1102" s="240"/>
      <c r="AX1102" s="240"/>
    </row>
    <row r="1103" spans="1:50" ht="30" hidden="1" customHeight="1" x14ac:dyDescent="0.15">
      <c r="A1103" s="418">
        <v>1</v>
      </c>
      <c r="B1103" s="418">
        <v>1</v>
      </c>
      <c r="C1103" s="419"/>
      <c r="D1103" s="419"/>
      <c r="E1103" s="235"/>
      <c r="F1103" s="235"/>
      <c r="G1103" s="235"/>
      <c r="H1103" s="235"/>
      <c r="I1103" s="235"/>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35"/>
      <c r="AQ1103" s="235"/>
      <c r="AR1103" s="235"/>
      <c r="AS1103" s="235"/>
      <c r="AT1103" s="235"/>
      <c r="AU1103" s="235"/>
      <c r="AV1103" s="235"/>
      <c r="AW1103" s="235"/>
      <c r="AX1103" s="235"/>
    </row>
    <row r="1104" spans="1:50" ht="30" hidden="1" customHeight="1" x14ac:dyDescent="0.15">
      <c r="A1104" s="418">
        <v>2</v>
      </c>
      <c r="B1104" s="418">
        <v>1</v>
      </c>
      <c r="C1104" s="419"/>
      <c r="D1104" s="419"/>
      <c r="E1104" s="235"/>
      <c r="F1104" s="235"/>
      <c r="G1104" s="235"/>
      <c r="H1104" s="235"/>
      <c r="I1104" s="235"/>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5"/>
      <c r="AQ1104" s="235"/>
      <c r="AR1104" s="235"/>
      <c r="AS1104" s="235"/>
      <c r="AT1104" s="235"/>
      <c r="AU1104" s="235"/>
      <c r="AV1104" s="235"/>
      <c r="AW1104" s="235"/>
      <c r="AX1104" s="235"/>
    </row>
    <row r="1105" spans="1:50" ht="30" hidden="1" customHeight="1" x14ac:dyDescent="0.15">
      <c r="A1105" s="418">
        <v>3</v>
      </c>
      <c r="B1105" s="418">
        <v>1</v>
      </c>
      <c r="C1105" s="419"/>
      <c r="D1105" s="419"/>
      <c r="E1105" s="235"/>
      <c r="F1105" s="235"/>
      <c r="G1105" s="235"/>
      <c r="H1105" s="235"/>
      <c r="I1105" s="235"/>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5"/>
      <c r="AQ1105" s="235"/>
      <c r="AR1105" s="235"/>
      <c r="AS1105" s="235"/>
      <c r="AT1105" s="235"/>
      <c r="AU1105" s="235"/>
      <c r="AV1105" s="235"/>
      <c r="AW1105" s="235"/>
      <c r="AX1105" s="235"/>
    </row>
    <row r="1106" spans="1:50" ht="30" hidden="1" customHeight="1" x14ac:dyDescent="0.15">
      <c r="A1106" s="418">
        <v>4</v>
      </c>
      <c r="B1106" s="418">
        <v>1</v>
      </c>
      <c r="C1106" s="419"/>
      <c r="D1106" s="419"/>
      <c r="E1106" s="235"/>
      <c r="F1106" s="235"/>
      <c r="G1106" s="235"/>
      <c r="H1106" s="235"/>
      <c r="I1106" s="235"/>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5"/>
      <c r="AQ1106" s="235"/>
      <c r="AR1106" s="235"/>
      <c r="AS1106" s="235"/>
      <c r="AT1106" s="235"/>
      <c r="AU1106" s="235"/>
      <c r="AV1106" s="235"/>
      <c r="AW1106" s="235"/>
      <c r="AX1106" s="235"/>
    </row>
    <row r="1107" spans="1:50" ht="30" hidden="1" customHeight="1" x14ac:dyDescent="0.15">
      <c r="A1107" s="418">
        <v>5</v>
      </c>
      <c r="B1107" s="418">
        <v>1</v>
      </c>
      <c r="C1107" s="419"/>
      <c r="D1107" s="419"/>
      <c r="E1107" s="235"/>
      <c r="F1107" s="235"/>
      <c r="G1107" s="235"/>
      <c r="H1107" s="235"/>
      <c r="I1107" s="235"/>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5"/>
      <c r="AQ1107" s="235"/>
      <c r="AR1107" s="235"/>
      <c r="AS1107" s="235"/>
      <c r="AT1107" s="235"/>
      <c r="AU1107" s="235"/>
      <c r="AV1107" s="235"/>
      <c r="AW1107" s="235"/>
      <c r="AX1107" s="235"/>
    </row>
    <row r="1108" spans="1:50" ht="30" hidden="1" customHeight="1" x14ac:dyDescent="0.15">
      <c r="A1108" s="418">
        <v>6</v>
      </c>
      <c r="B1108" s="418">
        <v>1</v>
      </c>
      <c r="C1108" s="419"/>
      <c r="D1108" s="419"/>
      <c r="E1108" s="235"/>
      <c r="F1108" s="235"/>
      <c r="G1108" s="235"/>
      <c r="H1108" s="235"/>
      <c r="I1108" s="235"/>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5"/>
      <c r="AQ1108" s="235"/>
      <c r="AR1108" s="235"/>
      <c r="AS1108" s="235"/>
      <c r="AT1108" s="235"/>
      <c r="AU1108" s="235"/>
      <c r="AV1108" s="235"/>
      <c r="AW1108" s="235"/>
      <c r="AX1108" s="235"/>
    </row>
    <row r="1109" spans="1:50" ht="30" hidden="1" customHeight="1" x14ac:dyDescent="0.15">
      <c r="A1109" s="418">
        <v>7</v>
      </c>
      <c r="B1109" s="418">
        <v>1</v>
      </c>
      <c r="C1109" s="419"/>
      <c r="D1109" s="419"/>
      <c r="E1109" s="235"/>
      <c r="F1109" s="235"/>
      <c r="G1109" s="235"/>
      <c r="H1109" s="235"/>
      <c r="I1109" s="235"/>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5"/>
      <c r="AQ1109" s="235"/>
      <c r="AR1109" s="235"/>
      <c r="AS1109" s="235"/>
      <c r="AT1109" s="235"/>
      <c r="AU1109" s="235"/>
      <c r="AV1109" s="235"/>
      <c r="AW1109" s="235"/>
      <c r="AX1109" s="235"/>
    </row>
    <row r="1110" spans="1:50" ht="30" hidden="1" customHeight="1" x14ac:dyDescent="0.15">
      <c r="A1110" s="418">
        <v>8</v>
      </c>
      <c r="B1110" s="418">
        <v>1</v>
      </c>
      <c r="C1110" s="419"/>
      <c r="D1110" s="419"/>
      <c r="E1110" s="235"/>
      <c r="F1110" s="235"/>
      <c r="G1110" s="235"/>
      <c r="H1110" s="235"/>
      <c r="I1110" s="235"/>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5"/>
      <c r="AQ1110" s="235"/>
      <c r="AR1110" s="235"/>
      <c r="AS1110" s="235"/>
      <c r="AT1110" s="235"/>
      <c r="AU1110" s="235"/>
      <c r="AV1110" s="235"/>
      <c r="AW1110" s="235"/>
      <c r="AX1110" s="235"/>
    </row>
    <row r="1111" spans="1:50" ht="30" hidden="1" customHeight="1" x14ac:dyDescent="0.15">
      <c r="A1111" s="418">
        <v>9</v>
      </c>
      <c r="B1111" s="418">
        <v>1</v>
      </c>
      <c r="C1111" s="419"/>
      <c r="D1111" s="419"/>
      <c r="E1111" s="235"/>
      <c r="F1111" s="235"/>
      <c r="G1111" s="235"/>
      <c r="H1111" s="235"/>
      <c r="I1111" s="235"/>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5"/>
      <c r="AQ1111" s="235"/>
      <c r="AR1111" s="235"/>
      <c r="AS1111" s="235"/>
      <c r="AT1111" s="235"/>
      <c r="AU1111" s="235"/>
      <c r="AV1111" s="235"/>
      <c r="AW1111" s="235"/>
      <c r="AX1111" s="235"/>
    </row>
    <row r="1112" spans="1:50" ht="30" hidden="1" customHeight="1" x14ac:dyDescent="0.15">
      <c r="A1112" s="418">
        <v>10</v>
      </c>
      <c r="B1112" s="418">
        <v>1</v>
      </c>
      <c r="C1112" s="419"/>
      <c r="D1112" s="419"/>
      <c r="E1112" s="235"/>
      <c r="F1112" s="235"/>
      <c r="G1112" s="235"/>
      <c r="H1112" s="235"/>
      <c r="I1112" s="235"/>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5"/>
      <c r="AQ1112" s="235"/>
      <c r="AR1112" s="235"/>
      <c r="AS1112" s="235"/>
      <c r="AT1112" s="235"/>
      <c r="AU1112" s="235"/>
      <c r="AV1112" s="235"/>
      <c r="AW1112" s="235"/>
      <c r="AX1112" s="235"/>
    </row>
    <row r="1113" spans="1:50" ht="30" hidden="1" customHeight="1" x14ac:dyDescent="0.15">
      <c r="A1113" s="418">
        <v>11</v>
      </c>
      <c r="B1113" s="418">
        <v>1</v>
      </c>
      <c r="C1113" s="419"/>
      <c r="D1113" s="419"/>
      <c r="E1113" s="235"/>
      <c r="F1113" s="235"/>
      <c r="G1113" s="235"/>
      <c r="H1113" s="235"/>
      <c r="I1113" s="235"/>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5"/>
      <c r="AQ1113" s="235"/>
      <c r="AR1113" s="235"/>
      <c r="AS1113" s="235"/>
      <c r="AT1113" s="235"/>
      <c r="AU1113" s="235"/>
      <c r="AV1113" s="235"/>
      <c r="AW1113" s="235"/>
      <c r="AX1113" s="235"/>
    </row>
    <row r="1114" spans="1:50" ht="30" hidden="1" customHeight="1" x14ac:dyDescent="0.15">
      <c r="A1114" s="418">
        <v>12</v>
      </c>
      <c r="B1114" s="418">
        <v>1</v>
      </c>
      <c r="C1114" s="419"/>
      <c r="D1114" s="419"/>
      <c r="E1114" s="235"/>
      <c r="F1114" s="235"/>
      <c r="G1114" s="235"/>
      <c r="H1114" s="235"/>
      <c r="I1114" s="235"/>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5"/>
      <c r="AQ1114" s="235"/>
      <c r="AR1114" s="235"/>
      <c r="AS1114" s="235"/>
      <c r="AT1114" s="235"/>
      <c r="AU1114" s="235"/>
      <c r="AV1114" s="235"/>
      <c r="AW1114" s="235"/>
      <c r="AX1114" s="235"/>
    </row>
    <row r="1115" spans="1:50" ht="30" hidden="1" customHeight="1" x14ac:dyDescent="0.15">
      <c r="A1115" s="418">
        <v>13</v>
      </c>
      <c r="B1115" s="418">
        <v>1</v>
      </c>
      <c r="C1115" s="419"/>
      <c r="D1115" s="419"/>
      <c r="E1115" s="235"/>
      <c r="F1115" s="235"/>
      <c r="G1115" s="235"/>
      <c r="H1115" s="235"/>
      <c r="I1115" s="235"/>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5"/>
      <c r="AQ1115" s="235"/>
      <c r="AR1115" s="235"/>
      <c r="AS1115" s="235"/>
      <c r="AT1115" s="235"/>
      <c r="AU1115" s="235"/>
      <c r="AV1115" s="235"/>
      <c r="AW1115" s="235"/>
      <c r="AX1115" s="235"/>
    </row>
    <row r="1116" spans="1:50" ht="30" hidden="1" customHeight="1" x14ac:dyDescent="0.15">
      <c r="A1116" s="418">
        <v>14</v>
      </c>
      <c r="B1116" s="418">
        <v>1</v>
      </c>
      <c r="C1116" s="419"/>
      <c r="D1116" s="419"/>
      <c r="E1116" s="235"/>
      <c r="F1116" s="235"/>
      <c r="G1116" s="235"/>
      <c r="H1116" s="235"/>
      <c r="I1116" s="235"/>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5"/>
      <c r="AQ1116" s="235"/>
      <c r="AR1116" s="235"/>
      <c r="AS1116" s="235"/>
      <c r="AT1116" s="235"/>
      <c r="AU1116" s="235"/>
      <c r="AV1116" s="235"/>
      <c r="AW1116" s="235"/>
      <c r="AX1116" s="235"/>
    </row>
    <row r="1117" spans="1:50" ht="30" hidden="1" customHeight="1" x14ac:dyDescent="0.15">
      <c r="A1117" s="418">
        <v>15</v>
      </c>
      <c r="B1117" s="418">
        <v>1</v>
      </c>
      <c r="C1117" s="419"/>
      <c r="D1117" s="419"/>
      <c r="E1117" s="235"/>
      <c r="F1117" s="235"/>
      <c r="G1117" s="235"/>
      <c r="H1117" s="235"/>
      <c r="I1117" s="235"/>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5"/>
      <c r="AQ1117" s="235"/>
      <c r="AR1117" s="235"/>
      <c r="AS1117" s="235"/>
      <c r="AT1117" s="235"/>
      <c r="AU1117" s="235"/>
      <c r="AV1117" s="235"/>
      <c r="AW1117" s="235"/>
      <c r="AX1117" s="235"/>
    </row>
    <row r="1118" spans="1:50" ht="30" hidden="1" customHeight="1" x14ac:dyDescent="0.15">
      <c r="A1118" s="418">
        <v>16</v>
      </c>
      <c r="B1118" s="418">
        <v>1</v>
      </c>
      <c r="C1118" s="419"/>
      <c r="D1118" s="419"/>
      <c r="E1118" s="235"/>
      <c r="F1118" s="235"/>
      <c r="G1118" s="235"/>
      <c r="H1118" s="235"/>
      <c r="I1118" s="235"/>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5"/>
      <c r="AQ1118" s="235"/>
      <c r="AR1118" s="235"/>
      <c r="AS1118" s="235"/>
      <c r="AT1118" s="235"/>
      <c r="AU1118" s="235"/>
      <c r="AV1118" s="235"/>
      <c r="AW1118" s="235"/>
      <c r="AX1118" s="235"/>
    </row>
    <row r="1119" spans="1:50" ht="30" hidden="1" customHeight="1" x14ac:dyDescent="0.15">
      <c r="A1119" s="418">
        <v>17</v>
      </c>
      <c r="B1119" s="418">
        <v>1</v>
      </c>
      <c r="C1119" s="419"/>
      <c r="D1119" s="419"/>
      <c r="E1119" s="235"/>
      <c r="F1119" s="235"/>
      <c r="G1119" s="235"/>
      <c r="H1119" s="235"/>
      <c r="I1119" s="235"/>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5"/>
      <c r="AQ1119" s="235"/>
      <c r="AR1119" s="235"/>
      <c r="AS1119" s="235"/>
      <c r="AT1119" s="235"/>
      <c r="AU1119" s="235"/>
      <c r="AV1119" s="235"/>
      <c r="AW1119" s="235"/>
      <c r="AX1119" s="235"/>
    </row>
    <row r="1120" spans="1:50" ht="30" hidden="1" customHeight="1" x14ac:dyDescent="0.15">
      <c r="A1120" s="418">
        <v>18</v>
      </c>
      <c r="B1120" s="418">
        <v>1</v>
      </c>
      <c r="C1120" s="419"/>
      <c r="D1120" s="419"/>
      <c r="E1120" s="235"/>
      <c r="F1120" s="235"/>
      <c r="G1120" s="235"/>
      <c r="H1120" s="235"/>
      <c r="I1120" s="235"/>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5"/>
      <c r="AQ1120" s="235"/>
      <c r="AR1120" s="235"/>
      <c r="AS1120" s="235"/>
      <c r="AT1120" s="235"/>
      <c r="AU1120" s="235"/>
      <c r="AV1120" s="235"/>
      <c r="AW1120" s="235"/>
      <c r="AX1120" s="235"/>
    </row>
    <row r="1121" spans="1:50" ht="30" hidden="1" customHeight="1" x14ac:dyDescent="0.15">
      <c r="A1121" s="418">
        <v>19</v>
      </c>
      <c r="B1121" s="418">
        <v>1</v>
      </c>
      <c r="C1121" s="419"/>
      <c r="D1121" s="419"/>
      <c r="E1121" s="235"/>
      <c r="F1121" s="235"/>
      <c r="G1121" s="235"/>
      <c r="H1121" s="235"/>
      <c r="I1121" s="235"/>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5"/>
      <c r="AQ1121" s="235"/>
      <c r="AR1121" s="235"/>
      <c r="AS1121" s="235"/>
      <c r="AT1121" s="235"/>
      <c r="AU1121" s="235"/>
      <c r="AV1121" s="235"/>
      <c r="AW1121" s="235"/>
      <c r="AX1121" s="235"/>
    </row>
    <row r="1122" spans="1:50" ht="30" hidden="1" customHeight="1" x14ac:dyDescent="0.15">
      <c r="A1122" s="418">
        <v>20</v>
      </c>
      <c r="B1122" s="418">
        <v>1</v>
      </c>
      <c r="C1122" s="419"/>
      <c r="D1122" s="419"/>
      <c r="E1122" s="235"/>
      <c r="F1122" s="235"/>
      <c r="G1122" s="235"/>
      <c r="H1122" s="235"/>
      <c r="I1122" s="235"/>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5"/>
      <c r="AQ1122" s="235"/>
      <c r="AR1122" s="235"/>
      <c r="AS1122" s="235"/>
      <c r="AT1122" s="235"/>
      <c r="AU1122" s="235"/>
      <c r="AV1122" s="235"/>
      <c r="AW1122" s="235"/>
      <c r="AX1122" s="235"/>
    </row>
    <row r="1123" spans="1:50" ht="30" hidden="1" customHeight="1" x14ac:dyDescent="0.15">
      <c r="A1123" s="418">
        <v>21</v>
      </c>
      <c r="B1123" s="418">
        <v>1</v>
      </c>
      <c r="C1123" s="419"/>
      <c r="D1123" s="419"/>
      <c r="E1123" s="235"/>
      <c r="F1123" s="235"/>
      <c r="G1123" s="235"/>
      <c r="H1123" s="235"/>
      <c r="I1123" s="235"/>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5"/>
      <c r="AQ1123" s="235"/>
      <c r="AR1123" s="235"/>
      <c r="AS1123" s="235"/>
      <c r="AT1123" s="235"/>
      <c r="AU1123" s="235"/>
      <c r="AV1123" s="235"/>
      <c r="AW1123" s="235"/>
      <c r="AX1123" s="235"/>
    </row>
    <row r="1124" spans="1:50" ht="30" hidden="1" customHeight="1" x14ac:dyDescent="0.15">
      <c r="A1124" s="418">
        <v>22</v>
      </c>
      <c r="B1124" s="418">
        <v>1</v>
      </c>
      <c r="C1124" s="419"/>
      <c r="D1124" s="419"/>
      <c r="E1124" s="235"/>
      <c r="F1124" s="235"/>
      <c r="G1124" s="235"/>
      <c r="H1124" s="235"/>
      <c r="I1124" s="235"/>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5"/>
      <c r="AQ1124" s="235"/>
      <c r="AR1124" s="235"/>
      <c r="AS1124" s="235"/>
      <c r="AT1124" s="235"/>
      <c r="AU1124" s="235"/>
      <c r="AV1124" s="235"/>
      <c r="AW1124" s="235"/>
      <c r="AX1124" s="235"/>
    </row>
    <row r="1125" spans="1:50" ht="30" hidden="1" customHeight="1" x14ac:dyDescent="0.15">
      <c r="A1125" s="418">
        <v>23</v>
      </c>
      <c r="B1125" s="418">
        <v>1</v>
      </c>
      <c r="C1125" s="419"/>
      <c r="D1125" s="419"/>
      <c r="E1125" s="235"/>
      <c r="F1125" s="235"/>
      <c r="G1125" s="235"/>
      <c r="H1125" s="235"/>
      <c r="I1125" s="235"/>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5"/>
      <c r="AQ1125" s="235"/>
      <c r="AR1125" s="235"/>
      <c r="AS1125" s="235"/>
      <c r="AT1125" s="235"/>
      <c r="AU1125" s="235"/>
      <c r="AV1125" s="235"/>
      <c r="AW1125" s="235"/>
      <c r="AX1125" s="235"/>
    </row>
    <row r="1126" spans="1:50" ht="30" hidden="1" customHeight="1" x14ac:dyDescent="0.15">
      <c r="A1126" s="418">
        <v>24</v>
      </c>
      <c r="B1126" s="418">
        <v>1</v>
      </c>
      <c r="C1126" s="419"/>
      <c r="D1126" s="419"/>
      <c r="E1126" s="235"/>
      <c r="F1126" s="235"/>
      <c r="G1126" s="235"/>
      <c r="H1126" s="235"/>
      <c r="I1126" s="235"/>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5"/>
      <c r="AQ1126" s="235"/>
      <c r="AR1126" s="235"/>
      <c r="AS1126" s="235"/>
      <c r="AT1126" s="235"/>
      <c r="AU1126" s="235"/>
      <c r="AV1126" s="235"/>
      <c r="AW1126" s="235"/>
      <c r="AX1126" s="235"/>
    </row>
    <row r="1127" spans="1:50" ht="30" hidden="1" customHeight="1" x14ac:dyDescent="0.15">
      <c r="A1127" s="418">
        <v>25</v>
      </c>
      <c r="B1127" s="418">
        <v>1</v>
      </c>
      <c r="C1127" s="419"/>
      <c r="D1127" s="419"/>
      <c r="E1127" s="235"/>
      <c r="F1127" s="235"/>
      <c r="G1127" s="235"/>
      <c r="H1127" s="235"/>
      <c r="I1127" s="235"/>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5"/>
      <c r="AQ1127" s="235"/>
      <c r="AR1127" s="235"/>
      <c r="AS1127" s="235"/>
      <c r="AT1127" s="235"/>
      <c r="AU1127" s="235"/>
      <c r="AV1127" s="235"/>
      <c r="AW1127" s="235"/>
      <c r="AX1127" s="235"/>
    </row>
    <row r="1128" spans="1:50" ht="30" hidden="1" customHeight="1" x14ac:dyDescent="0.15">
      <c r="A1128" s="418">
        <v>26</v>
      </c>
      <c r="B1128" s="418">
        <v>1</v>
      </c>
      <c r="C1128" s="419"/>
      <c r="D1128" s="419"/>
      <c r="E1128" s="235"/>
      <c r="F1128" s="235"/>
      <c r="G1128" s="235"/>
      <c r="H1128" s="235"/>
      <c r="I1128" s="235"/>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5"/>
      <c r="AQ1128" s="235"/>
      <c r="AR1128" s="235"/>
      <c r="AS1128" s="235"/>
      <c r="AT1128" s="235"/>
      <c r="AU1128" s="235"/>
      <c r="AV1128" s="235"/>
      <c r="AW1128" s="235"/>
      <c r="AX1128" s="235"/>
    </row>
    <row r="1129" spans="1:50" ht="30" hidden="1" customHeight="1" x14ac:dyDescent="0.15">
      <c r="A1129" s="418">
        <v>27</v>
      </c>
      <c r="B1129" s="418">
        <v>1</v>
      </c>
      <c r="C1129" s="419"/>
      <c r="D1129" s="419"/>
      <c r="E1129" s="235"/>
      <c r="F1129" s="235"/>
      <c r="G1129" s="235"/>
      <c r="H1129" s="235"/>
      <c r="I1129" s="235"/>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5"/>
      <c r="AQ1129" s="235"/>
      <c r="AR1129" s="235"/>
      <c r="AS1129" s="235"/>
      <c r="AT1129" s="235"/>
      <c r="AU1129" s="235"/>
      <c r="AV1129" s="235"/>
      <c r="AW1129" s="235"/>
      <c r="AX1129" s="235"/>
    </row>
    <row r="1130" spans="1:50" ht="30" hidden="1" customHeight="1" x14ac:dyDescent="0.15">
      <c r="A1130" s="418">
        <v>28</v>
      </c>
      <c r="B1130" s="418">
        <v>1</v>
      </c>
      <c r="C1130" s="419"/>
      <c r="D1130" s="419"/>
      <c r="E1130" s="235"/>
      <c r="F1130" s="235"/>
      <c r="G1130" s="235"/>
      <c r="H1130" s="235"/>
      <c r="I1130" s="235"/>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5"/>
      <c r="AQ1130" s="235"/>
      <c r="AR1130" s="235"/>
      <c r="AS1130" s="235"/>
      <c r="AT1130" s="235"/>
      <c r="AU1130" s="235"/>
      <c r="AV1130" s="235"/>
      <c r="AW1130" s="235"/>
      <c r="AX1130" s="235"/>
    </row>
    <row r="1131" spans="1:50" ht="30" hidden="1" customHeight="1" x14ac:dyDescent="0.15">
      <c r="A1131" s="418">
        <v>29</v>
      </c>
      <c r="B1131" s="418">
        <v>1</v>
      </c>
      <c r="C1131" s="419"/>
      <c r="D1131" s="419"/>
      <c r="E1131" s="235"/>
      <c r="F1131" s="235"/>
      <c r="G1131" s="235"/>
      <c r="H1131" s="235"/>
      <c r="I1131" s="235"/>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5"/>
      <c r="AQ1131" s="235"/>
      <c r="AR1131" s="235"/>
      <c r="AS1131" s="235"/>
      <c r="AT1131" s="235"/>
      <c r="AU1131" s="235"/>
      <c r="AV1131" s="235"/>
      <c r="AW1131" s="235"/>
      <c r="AX1131" s="235"/>
    </row>
    <row r="1132" spans="1:50" ht="30" hidden="1" customHeight="1" x14ac:dyDescent="0.15">
      <c r="A1132" s="418">
        <v>30</v>
      </c>
      <c r="B1132" s="418">
        <v>1</v>
      </c>
      <c r="C1132" s="419"/>
      <c r="D1132" s="419"/>
      <c r="E1132" s="235"/>
      <c r="F1132" s="235"/>
      <c r="G1132" s="235"/>
      <c r="H1132" s="235"/>
      <c r="I1132" s="235"/>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109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26</v>
      </c>
      <c r="G1" s="59" t="s">
        <v>126</v>
      </c>
      <c r="K1" s="64" t="s">
        <v>164</v>
      </c>
      <c r="L1" s="52" t="s">
        <v>126</v>
      </c>
      <c r="O1" s="49"/>
      <c r="P1" s="59" t="s">
        <v>21</v>
      </c>
      <c r="Q1" s="59" t="s">
        <v>126</v>
      </c>
      <c r="T1" s="49"/>
      <c r="U1" s="65" t="s">
        <v>259</v>
      </c>
      <c r="W1" s="65" t="s">
        <v>258</v>
      </c>
      <c r="Y1" s="65" t="s">
        <v>29</v>
      </c>
      <c r="Z1" s="67"/>
      <c r="AA1" s="65" t="s">
        <v>137</v>
      </c>
      <c r="AB1" s="69"/>
      <c r="AC1" s="65" t="s">
        <v>67</v>
      </c>
      <c r="AD1" s="50"/>
      <c r="AE1" s="65" t="s">
        <v>103</v>
      </c>
      <c r="AF1" s="67"/>
      <c r="AG1" s="71" t="s">
        <v>286</v>
      </c>
      <c r="AI1" s="71" t="s">
        <v>298</v>
      </c>
      <c r="AK1" s="71" t="s">
        <v>307</v>
      </c>
      <c r="AM1" s="74"/>
      <c r="AN1" s="74"/>
      <c r="AP1" s="50" t="s">
        <v>369</v>
      </c>
    </row>
    <row r="2" spans="1:42" ht="13.5" customHeight="1" x14ac:dyDescent="0.15">
      <c r="A2" s="53" t="s">
        <v>142</v>
      </c>
      <c r="B2" s="56"/>
      <c r="C2" s="49" t="str">
        <f t="shared" ref="C2:C24" si="0">IF(B2="","",A2)</f>
        <v/>
      </c>
      <c r="D2" s="49" t="str">
        <f>IF(C2="","",IF(D1&lt;&gt;"",CONCATENATE(D1,"、",C2),C2))</f>
        <v/>
      </c>
      <c r="F2" s="60" t="s">
        <v>123</v>
      </c>
      <c r="G2" s="62" t="s">
        <v>17</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254</v>
      </c>
      <c r="W2" s="66" t="s">
        <v>179</v>
      </c>
      <c r="Y2" s="66" t="s">
        <v>118</v>
      </c>
      <c r="Z2" s="67"/>
      <c r="AA2" s="66" t="s">
        <v>320</v>
      </c>
      <c r="AB2" s="69"/>
      <c r="AC2" s="70" t="s">
        <v>217</v>
      </c>
      <c r="AD2" s="50"/>
      <c r="AE2" s="66" t="s">
        <v>159</v>
      </c>
      <c r="AF2" s="67"/>
      <c r="AG2" s="72" t="s">
        <v>23</v>
      </c>
      <c r="AI2" s="71" t="s">
        <v>406</v>
      </c>
      <c r="AK2" s="71" t="s">
        <v>308</v>
      </c>
      <c r="AM2" s="74"/>
      <c r="AN2" s="74"/>
      <c r="AP2" s="72" t="s">
        <v>23</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410</v>
      </c>
      <c r="W3" s="66" t="s">
        <v>229</v>
      </c>
      <c r="Y3" s="66" t="s">
        <v>119</v>
      </c>
      <c r="Z3" s="67"/>
      <c r="AA3" s="66" t="s">
        <v>488</v>
      </c>
      <c r="AB3" s="69"/>
      <c r="AC3" s="70" t="s">
        <v>206</v>
      </c>
      <c r="AD3" s="50"/>
      <c r="AE3" s="66" t="s">
        <v>260</v>
      </c>
      <c r="AF3" s="67"/>
      <c r="AG3" s="72" t="s">
        <v>322</v>
      </c>
      <c r="AI3" s="71" t="s">
        <v>115</v>
      </c>
      <c r="AK3" s="71" t="str">
        <f t="shared" ref="AK3:AK27" si="8">CHAR(CODE(AK2)+1)</f>
        <v>B</v>
      </c>
      <c r="AM3" s="74"/>
      <c r="AN3" s="74"/>
      <c r="AP3" s="72" t="s">
        <v>322</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131</v>
      </c>
      <c r="Q4" s="62" t="s">
        <v>17</v>
      </c>
      <c r="R4" s="49" t="str">
        <f t="shared" si="3"/>
        <v>補助</v>
      </c>
      <c r="S4" s="49" t="str">
        <f t="shared" si="7"/>
        <v>補助</v>
      </c>
      <c r="T4" s="49"/>
      <c r="U4" s="66" t="s">
        <v>166</v>
      </c>
      <c r="W4" s="66" t="s">
        <v>231</v>
      </c>
      <c r="Y4" s="66" t="s">
        <v>10</v>
      </c>
      <c r="Z4" s="67"/>
      <c r="AA4" s="66" t="s">
        <v>111</v>
      </c>
      <c r="AB4" s="69"/>
      <c r="AC4" s="66" t="s">
        <v>185</v>
      </c>
      <c r="AD4" s="50"/>
      <c r="AE4" s="66" t="s">
        <v>221</v>
      </c>
      <c r="AF4" s="67"/>
      <c r="AG4" s="72" t="s">
        <v>196</v>
      </c>
      <c r="AI4" s="71" t="s">
        <v>300</v>
      </c>
      <c r="AK4" s="71" t="str">
        <f t="shared" si="8"/>
        <v>C</v>
      </c>
      <c r="AM4" s="74"/>
      <c r="AN4" s="74"/>
      <c r="AP4" s="72" t="s">
        <v>196</v>
      </c>
    </row>
    <row r="5" spans="1:42" ht="13.5" customHeight="1" x14ac:dyDescent="0.15">
      <c r="A5" s="53" t="s">
        <v>148</v>
      </c>
      <c r="B5" s="56"/>
      <c r="C5" s="49" t="str">
        <f t="shared" si="0"/>
        <v/>
      </c>
      <c r="D5" s="49" t="str">
        <f t="shared" si="4"/>
        <v/>
      </c>
      <c r="F5" s="61" t="s">
        <v>59</v>
      </c>
      <c r="G5" s="62"/>
      <c r="H5" s="49" t="str">
        <f t="shared" si="1"/>
        <v/>
      </c>
      <c r="I5" s="49" t="str">
        <f t="shared" si="5"/>
        <v>一般会計</v>
      </c>
      <c r="K5" s="53" t="s">
        <v>172</v>
      </c>
      <c r="L5" s="56"/>
      <c r="M5" s="49" t="str">
        <f t="shared" si="2"/>
        <v/>
      </c>
      <c r="N5" s="49" t="str">
        <f t="shared" si="6"/>
        <v/>
      </c>
      <c r="O5" s="49"/>
      <c r="P5" s="60" t="s">
        <v>132</v>
      </c>
      <c r="Q5" s="62"/>
      <c r="R5" s="49" t="str">
        <f t="shared" si="3"/>
        <v/>
      </c>
      <c r="S5" s="49" t="str">
        <f t="shared" si="7"/>
        <v>補助</v>
      </c>
      <c r="T5" s="49"/>
      <c r="W5" s="66" t="s">
        <v>354</v>
      </c>
      <c r="Y5" s="66" t="s">
        <v>313</v>
      </c>
      <c r="Z5" s="67"/>
      <c r="AA5" s="66" t="s">
        <v>243</v>
      </c>
      <c r="AB5" s="69"/>
      <c r="AC5" s="66" t="s">
        <v>36</v>
      </c>
      <c r="AD5" s="69"/>
      <c r="AE5" s="66" t="s">
        <v>380</v>
      </c>
      <c r="AF5" s="67"/>
      <c r="AG5" s="72" t="s">
        <v>385</v>
      </c>
      <c r="AI5" s="71" t="s">
        <v>343</v>
      </c>
      <c r="AK5" s="71" t="str">
        <f t="shared" si="8"/>
        <v>D</v>
      </c>
      <c r="AP5" s="72" t="s">
        <v>385</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t="s">
        <v>17</v>
      </c>
      <c r="M6" s="49" t="str">
        <f t="shared" si="2"/>
        <v>公共事業</v>
      </c>
      <c r="N6" s="49" t="str">
        <f t="shared" si="6"/>
        <v>公共事業</v>
      </c>
      <c r="O6" s="49"/>
      <c r="P6" s="60" t="s">
        <v>133</v>
      </c>
      <c r="Q6" s="62"/>
      <c r="R6" s="49" t="str">
        <f t="shared" si="3"/>
        <v/>
      </c>
      <c r="S6" s="49" t="str">
        <f t="shared" si="7"/>
        <v>補助</v>
      </c>
      <c r="T6" s="49"/>
      <c r="U6" s="66" t="s">
        <v>392</v>
      </c>
      <c r="W6" s="66" t="s">
        <v>232</v>
      </c>
      <c r="Y6" s="66" t="s">
        <v>421</v>
      </c>
      <c r="Z6" s="67"/>
      <c r="AA6" s="66" t="s">
        <v>279</v>
      </c>
      <c r="AB6" s="69"/>
      <c r="AC6" s="66" t="s">
        <v>218</v>
      </c>
      <c r="AD6" s="69"/>
      <c r="AE6" s="66" t="s">
        <v>388</v>
      </c>
      <c r="AF6" s="67"/>
      <c r="AG6" s="72" t="s">
        <v>386</v>
      </c>
      <c r="AI6" s="71" t="s">
        <v>412</v>
      </c>
      <c r="AK6" s="71" t="str">
        <f t="shared" si="8"/>
        <v>E</v>
      </c>
      <c r="AP6" s="72" t="s">
        <v>386</v>
      </c>
    </row>
    <row r="7" spans="1:42" ht="13.5" customHeight="1" x14ac:dyDescent="0.15">
      <c r="A7" s="53" t="s">
        <v>112</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公共事業</v>
      </c>
      <c r="O7" s="49"/>
      <c r="P7" s="60" t="s">
        <v>134</v>
      </c>
      <c r="Q7" s="62"/>
      <c r="R7" s="49" t="str">
        <f t="shared" si="3"/>
        <v/>
      </c>
      <c r="S7" s="49" t="str">
        <f t="shared" si="7"/>
        <v>補助</v>
      </c>
      <c r="T7" s="49"/>
      <c r="U7" s="66" t="s">
        <v>254</v>
      </c>
      <c r="W7" s="66" t="s">
        <v>233</v>
      </c>
      <c r="Y7" s="66" t="s">
        <v>382</v>
      </c>
      <c r="Z7" s="67"/>
      <c r="AA7" s="66" t="s">
        <v>332</v>
      </c>
      <c r="AB7" s="69"/>
      <c r="AC7" s="69"/>
      <c r="AD7" s="69"/>
      <c r="AE7" s="66" t="s">
        <v>218</v>
      </c>
      <c r="AF7" s="67"/>
      <c r="AG7" s="72" t="s">
        <v>358</v>
      </c>
      <c r="AH7" s="75"/>
      <c r="AI7" s="72" t="s">
        <v>401</v>
      </c>
      <c r="AK7" s="71" t="str">
        <f t="shared" si="8"/>
        <v>F</v>
      </c>
      <c r="AP7" s="72" t="s">
        <v>358</v>
      </c>
    </row>
    <row r="8" spans="1:42" ht="13.5" customHeight="1" x14ac:dyDescent="0.15">
      <c r="A8" s="53" t="s">
        <v>64</v>
      </c>
      <c r="B8" s="56"/>
      <c r="C8" s="49" t="str">
        <f t="shared" si="0"/>
        <v/>
      </c>
      <c r="D8" s="49" t="str">
        <f t="shared" si="4"/>
        <v/>
      </c>
      <c r="F8" s="61" t="s">
        <v>187</v>
      </c>
      <c r="G8" s="62"/>
      <c r="H8" s="49" t="str">
        <f t="shared" si="1"/>
        <v/>
      </c>
      <c r="I8" s="49" t="str">
        <f t="shared" si="5"/>
        <v>一般会計</v>
      </c>
      <c r="K8" s="53" t="s">
        <v>176</v>
      </c>
      <c r="L8" s="56"/>
      <c r="M8" s="49" t="str">
        <f t="shared" si="2"/>
        <v/>
      </c>
      <c r="N8" s="49" t="str">
        <f t="shared" si="6"/>
        <v>公共事業</v>
      </c>
      <c r="O8" s="49"/>
      <c r="P8" s="60" t="s">
        <v>136</v>
      </c>
      <c r="Q8" s="62"/>
      <c r="R8" s="49" t="str">
        <f t="shared" si="3"/>
        <v/>
      </c>
      <c r="S8" s="49" t="str">
        <f t="shared" si="7"/>
        <v>補助</v>
      </c>
      <c r="T8" s="49"/>
      <c r="U8" s="66" t="s">
        <v>344</v>
      </c>
      <c r="W8" s="66" t="s">
        <v>235</v>
      </c>
      <c r="Y8" s="66" t="s">
        <v>422</v>
      </c>
      <c r="Z8" s="67"/>
      <c r="AA8" s="66" t="s">
        <v>436</v>
      </c>
      <c r="AB8" s="69"/>
      <c r="AC8" s="69"/>
      <c r="AD8" s="69"/>
      <c r="AE8" s="69"/>
      <c r="AF8" s="67"/>
      <c r="AG8" s="72" t="s">
        <v>237</v>
      </c>
      <c r="AI8" s="71" t="s">
        <v>341</v>
      </c>
      <c r="AK8" s="71" t="str">
        <f t="shared" si="8"/>
        <v>G</v>
      </c>
      <c r="AP8" s="72" t="s">
        <v>237</v>
      </c>
    </row>
    <row r="9" spans="1:42" ht="13.5" customHeight="1" x14ac:dyDescent="0.15">
      <c r="A9" s="53" t="s">
        <v>150</v>
      </c>
      <c r="B9" s="56"/>
      <c r="C9" s="49" t="str">
        <f t="shared" si="0"/>
        <v/>
      </c>
      <c r="D9" s="49" t="str">
        <f t="shared" si="4"/>
        <v/>
      </c>
      <c r="F9" s="61" t="s">
        <v>325</v>
      </c>
      <c r="G9" s="62"/>
      <c r="H9" s="49" t="str">
        <f t="shared" si="1"/>
        <v/>
      </c>
      <c r="I9" s="49" t="str">
        <f t="shared" si="5"/>
        <v>一般会計</v>
      </c>
      <c r="K9" s="53" t="s">
        <v>178</v>
      </c>
      <c r="L9" s="56"/>
      <c r="M9" s="49" t="str">
        <f t="shared" si="2"/>
        <v/>
      </c>
      <c r="N9" s="49" t="str">
        <f t="shared" si="6"/>
        <v>公共事業</v>
      </c>
      <c r="O9" s="49"/>
      <c r="P9" s="49"/>
      <c r="Q9" s="63"/>
      <c r="T9" s="49"/>
      <c r="U9" s="66" t="s">
        <v>398</v>
      </c>
      <c r="W9" s="66" t="s">
        <v>236</v>
      </c>
      <c r="Y9" s="66" t="s">
        <v>423</v>
      </c>
      <c r="Z9" s="67"/>
      <c r="AA9" s="66" t="s">
        <v>489</v>
      </c>
      <c r="AB9" s="69"/>
      <c r="AC9" s="69"/>
      <c r="AD9" s="69"/>
      <c r="AE9" s="69"/>
      <c r="AF9" s="67"/>
      <c r="AG9" s="72" t="s">
        <v>387</v>
      </c>
      <c r="AI9" s="73"/>
      <c r="AK9" s="71" t="str">
        <f t="shared" si="8"/>
        <v>H</v>
      </c>
      <c r="AP9" s="72" t="s">
        <v>387</v>
      </c>
    </row>
    <row r="10" spans="1:42" ht="13.5" customHeight="1" x14ac:dyDescent="0.15">
      <c r="A10" s="53" t="s">
        <v>255</v>
      </c>
      <c r="B10" s="56" t="s">
        <v>17</v>
      </c>
      <c r="C10" s="49" t="str">
        <f t="shared" si="0"/>
        <v>国土強靱化施策</v>
      </c>
      <c r="D10" s="49" t="str">
        <f t="shared" si="4"/>
        <v>国土強靱化施策</v>
      </c>
      <c r="F10" s="61" t="s">
        <v>188</v>
      </c>
      <c r="G10" s="62"/>
      <c r="H10" s="49" t="str">
        <f t="shared" si="1"/>
        <v/>
      </c>
      <c r="I10" s="49" t="str">
        <f t="shared" si="5"/>
        <v>一般会計</v>
      </c>
      <c r="K10" s="53" t="s">
        <v>357</v>
      </c>
      <c r="L10" s="56"/>
      <c r="M10" s="49" t="str">
        <f t="shared" si="2"/>
        <v/>
      </c>
      <c r="N10" s="49" t="str">
        <f t="shared" si="6"/>
        <v>公共事業</v>
      </c>
      <c r="O10" s="49"/>
      <c r="P10" s="49" t="str">
        <f>S8</f>
        <v>補助</v>
      </c>
      <c r="Q10" s="63"/>
      <c r="T10" s="49"/>
      <c r="W10" s="66" t="s">
        <v>238</v>
      </c>
      <c r="Y10" s="66" t="s">
        <v>424</v>
      </c>
      <c r="Z10" s="67"/>
      <c r="AA10" s="66" t="s">
        <v>490</v>
      </c>
      <c r="AB10" s="69"/>
      <c r="AC10" s="69"/>
      <c r="AD10" s="69"/>
      <c r="AE10" s="69"/>
      <c r="AF10" s="67"/>
      <c r="AG10" s="72" t="s">
        <v>373</v>
      </c>
      <c r="AK10" s="71" t="str">
        <f t="shared" si="8"/>
        <v>I</v>
      </c>
      <c r="AP10" s="71" t="s">
        <v>136</v>
      </c>
    </row>
    <row r="11" spans="1:42" ht="13.5" customHeight="1" x14ac:dyDescent="0.15">
      <c r="A11" s="53" t="s">
        <v>154</v>
      </c>
      <c r="B11" s="56"/>
      <c r="C11" s="49" t="str">
        <f t="shared" si="0"/>
        <v/>
      </c>
      <c r="D11" s="49" t="str">
        <f t="shared" si="4"/>
        <v>国土強靱化施策</v>
      </c>
      <c r="F11" s="61" t="s">
        <v>190</v>
      </c>
      <c r="G11" s="62"/>
      <c r="H11" s="49" t="str">
        <f t="shared" si="1"/>
        <v/>
      </c>
      <c r="I11" s="49" t="str">
        <f t="shared" si="5"/>
        <v>一般会計</v>
      </c>
      <c r="K11" s="53" t="s">
        <v>180</v>
      </c>
      <c r="L11" s="56"/>
      <c r="M11" s="49" t="str">
        <f t="shared" si="2"/>
        <v/>
      </c>
      <c r="N11" s="49" t="str">
        <f t="shared" si="6"/>
        <v>公共事業</v>
      </c>
      <c r="O11" s="49"/>
      <c r="P11" s="49"/>
      <c r="Q11" s="63"/>
      <c r="T11" s="49"/>
      <c r="W11" s="66" t="s">
        <v>241</v>
      </c>
      <c r="Y11" s="66" t="s">
        <v>8</v>
      </c>
      <c r="Z11" s="67"/>
      <c r="AA11" s="66" t="s">
        <v>491</v>
      </c>
      <c r="AB11" s="69"/>
      <c r="AC11" s="69"/>
      <c r="AD11" s="69"/>
      <c r="AE11" s="69"/>
      <c r="AF11" s="67"/>
      <c r="AG11" s="71" t="s">
        <v>378</v>
      </c>
      <c r="AK11" s="71" t="str">
        <f t="shared" si="8"/>
        <v>J</v>
      </c>
    </row>
    <row r="12" spans="1:42" ht="13.5" customHeight="1" x14ac:dyDescent="0.15">
      <c r="A12" s="53" t="s">
        <v>156</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140</v>
      </c>
      <c r="Y12" s="66" t="s">
        <v>428</v>
      </c>
      <c r="Z12" s="67"/>
      <c r="AA12" s="66" t="s">
        <v>345</v>
      </c>
      <c r="AB12" s="69"/>
      <c r="AC12" s="69"/>
      <c r="AD12" s="69"/>
      <c r="AE12" s="69"/>
      <c r="AF12" s="67"/>
      <c r="AG12" s="71" t="s">
        <v>375</v>
      </c>
      <c r="AK12" s="71" t="str">
        <f t="shared" si="8"/>
        <v>K</v>
      </c>
    </row>
    <row r="13" spans="1:42" ht="13.5" customHeight="1" x14ac:dyDescent="0.15">
      <c r="A13" s="53" t="s">
        <v>160</v>
      </c>
      <c r="B13" s="56"/>
      <c r="C13" s="49" t="str">
        <f t="shared" si="0"/>
        <v/>
      </c>
      <c r="D13" s="49" t="str">
        <f t="shared" si="4"/>
        <v>国土強靱化施策</v>
      </c>
      <c r="F13" s="61" t="s">
        <v>193</v>
      </c>
      <c r="G13" s="62"/>
      <c r="H13" s="49" t="str">
        <f t="shared" si="1"/>
        <v/>
      </c>
      <c r="I13" s="49" t="str">
        <f t="shared" si="5"/>
        <v>一般会計</v>
      </c>
      <c r="K13" s="49" t="str">
        <f>N11</f>
        <v>公共事業</v>
      </c>
      <c r="L13" s="49"/>
      <c r="O13" s="49"/>
      <c r="P13" s="49"/>
      <c r="Q13" s="63"/>
      <c r="T13" s="49"/>
      <c r="W13" s="66" t="s">
        <v>242</v>
      </c>
      <c r="Y13" s="66" t="s">
        <v>429</v>
      </c>
      <c r="Z13" s="67"/>
      <c r="AA13" s="66" t="s">
        <v>443</v>
      </c>
      <c r="AB13" s="69"/>
      <c r="AC13" s="69"/>
      <c r="AD13" s="69"/>
      <c r="AE13" s="69"/>
      <c r="AF13" s="67"/>
      <c r="AG13" s="71" t="s">
        <v>136</v>
      </c>
      <c r="AK13" s="71" t="str">
        <f t="shared" si="8"/>
        <v>L</v>
      </c>
    </row>
    <row r="14" spans="1:42" ht="13.5" customHeight="1" x14ac:dyDescent="0.15">
      <c r="A14" s="53" t="s">
        <v>11</v>
      </c>
      <c r="B14" s="56"/>
      <c r="C14" s="49" t="str">
        <f t="shared" si="0"/>
        <v/>
      </c>
      <c r="D14" s="49" t="str">
        <f t="shared" si="4"/>
        <v>国土強靱化施策</v>
      </c>
      <c r="F14" s="61" t="s">
        <v>194</v>
      </c>
      <c r="G14" s="62"/>
      <c r="H14" s="49" t="str">
        <f t="shared" si="1"/>
        <v/>
      </c>
      <c r="I14" s="49" t="str">
        <f t="shared" si="5"/>
        <v>一般会計</v>
      </c>
      <c r="K14" s="49"/>
      <c r="L14" s="49"/>
      <c r="O14" s="49"/>
      <c r="P14" s="49"/>
      <c r="Q14" s="63"/>
      <c r="T14" s="49"/>
      <c r="W14" s="66" t="s">
        <v>244</v>
      </c>
      <c r="Y14" s="66" t="s">
        <v>430</v>
      </c>
      <c r="Z14" s="67"/>
      <c r="AA14" s="66" t="s">
        <v>485</v>
      </c>
      <c r="AB14" s="69"/>
      <c r="AC14" s="69"/>
      <c r="AD14" s="69"/>
      <c r="AE14" s="69"/>
      <c r="AF14" s="67"/>
      <c r="AG14" s="73"/>
      <c r="AK14" s="71" t="str">
        <f t="shared" si="8"/>
        <v>M</v>
      </c>
    </row>
    <row r="15" spans="1:42" ht="13.5" customHeight="1" x14ac:dyDescent="0.15">
      <c r="A15" s="53" t="s">
        <v>161</v>
      </c>
      <c r="B15" s="56"/>
      <c r="C15" s="49" t="str">
        <f t="shared" si="0"/>
        <v/>
      </c>
      <c r="D15" s="49" t="str">
        <f t="shared" si="4"/>
        <v>国土強靱化施策</v>
      </c>
      <c r="F15" s="61" t="s">
        <v>195</v>
      </c>
      <c r="G15" s="62"/>
      <c r="H15" s="49" t="str">
        <f t="shared" si="1"/>
        <v/>
      </c>
      <c r="I15" s="49" t="str">
        <f t="shared" si="5"/>
        <v>一般会計</v>
      </c>
      <c r="K15" s="49"/>
      <c r="L15" s="49"/>
      <c r="O15" s="49"/>
      <c r="P15" s="49"/>
      <c r="Q15" s="63"/>
      <c r="T15" s="49"/>
      <c r="W15" s="66" t="s">
        <v>245</v>
      </c>
      <c r="Y15" s="66" t="s">
        <v>198</v>
      </c>
      <c r="Z15" s="67"/>
      <c r="AA15" s="66" t="s">
        <v>492</v>
      </c>
      <c r="AB15" s="69"/>
      <c r="AC15" s="69"/>
      <c r="AD15" s="69"/>
      <c r="AE15" s="69"/>
      <c r="AF15" s="67"/>
      <c r="AG15" s="74"/>
      <c r="AK15" s="71" t="str">
        <f t="shared" si="8"/>
        <v>N</v>
      </c>
    </row>
    <row r="16" spans="1:42" ht="13.5" customHeight="1" x14ac:dyDescent="0.15">
      <c r="A16" s="53" t="s">
        <v>162</v>
      </c>
      <c r="B16" s="56"/>
      <c r="C16" s="49" t="str">
        <f t="shared" si="0"/>
        <v/>
      </c>
      <c r="D16" s="49" t="str">
        <f t="shared" si="4"/>
        <v>国土強靱化施策</v>
      </c>
      <c r="F16" s="61" t="s">
        <v>199</v>
      </c>
      <c r="G16" s="62"/>
      <c r="H16" s="49" t="str">
        <f t="shared" si="1"/>
        <v/>
      </c>
      <c r="I16" s="49" t="str">
        <f t="shared" si="5"/>
        <v>一般会計</v>
      </c>
      <c r="K16" s="49"/>
      <c r="L16" s="49"/>
      <c r="O16" s="49"/>
      <c r="P16" s="49"/>
      <c r="Q16" s="63"/>
      <c r="T16" s="49"/>
      <c r="W16" s="66" t="s">
        <v>247</v>
      </c>
      <c r="Y16" s="66" t="s">
        <v>96</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201</v>
      </c>
      <c r="G17" s="62"/>
      <c r="H17" s="49" t="str">
        <f t="shared" si="1"/>
        <v/>
      </c>
      <c r="I17" s="49" t="str">
        <f t="shared" si="5"/>
        <v>一般会計</v>
      </c>
      <c r="K17" s="49"/>
      <c r="L17" s="49"/>
      <c r="O17" s="49"/>
      <c r="P17" s="49"/>
      <c r="Q17" s="63"/>
      <c r="T17" s="49"/>
      <c r="W17" s="66" t="s">
        <v>248</v>
      </c>
      <c r="Y17" s="66" t="s">
        <v>432</v>
      </c>
      <c r="Z17" s="67"/>
      <c r="AA17" s="66" t="s">
        <v>268</v>
      </c>
      <c r="AB17" s="69"/>
      <c r="AC17" s="69"/>
      <c r="AD17" s="69"/>
      <c r="AE17" s="69"/>
      <c r="AF17" s="67"/>
      <c r="AG17" s="74"/>
      <c r="AK17" s="71" t="str">
        <f t="shared" si="8"/>
        <v>P</v>
      </c>
    </row>
    <row r="18" spans="1:37" ht="13.5" customHeight="1" x14ac:dyDescent="0.15">
      <c r="A18" s="53" t="s">
        <v>163</v>
      </c>
      <c r="B18" s="56"/>
      <c r="C18" s="49" t="str">
        <f t="shared" si="0"/>
        <v/>
      </c>
      <c r="D18" s="49" t="str">
        <f t="shared" si="4"/>
        <v>国土強靱化施策</v>
      </c>
      <c r="F18" s="61" t="s">
        <v>204</v>
      </c>
      <c r="G18" s="62"/>
      <c r="H18" s="49" t="str">
        <f t="shared" si="1"/>
        <v/>
      </c>
      <c r="I18" s="49" t="str">
        <f t="shared" si="5"/>
        <v>一般会計</v>
      </c>
      <c r="K18" s="49"/>
      <c r="L18" s="49"/>
      <c r="O18" s="49"/>
      <c r="P18" s="49"/>
      <c r="Q18" s="63"/>
      <c r="T18" s="49"/>
      <c r="W18" s="66" t="s">
        <v>27</v>
      </c>
      <c r="Y18" s="66" t="s">
        <v>395</v>
      </c>
      <c r="Z18" s="67"/>
      <c r="AA18" s="66" t="s">
        <v>200</v>
      </c>
      <c r="AB18" s="69"/>
      <c r="AC18" s="69"/>
      <c r="AD18" s="69"/>
      <c r="AE18" s="69"/>
      <c r="AF18" s="67"/>
      <c r="AK18" s="71" t="str">
        <f t="shared" si="8"/>
        <v>Q</v>
      </c>
    </row>
    <row r="19" spans="1:37" ht="13.5" customHeight="1" x14ac:dyDescent="0.15">
      <c r="A19" s="53" t="s">
        <v>143</v>
      </c>
      <c r="B19" s="56"/>
      <c r="C19" s="49" t="str">
        <f t="shared" si="0"/>
        <v/>
      </c>
      <c r="D19" s="49" t="str">
        <f t="shared" si="4"/>
        <v>国土強靱化施策</v>
      </c>
      <c r="F19" s="61" t="s">
        <v>205</v>
      </c>
      <c r="G19" s="62"/>
      <c r="H19" s="49" t="str">
        <f t="shared" si="1"/>
        <v/>
      </c>
      <c r="I19" s="49" t="str">
        <f t="shared" si="5"/>
        <v>一般会計</v>
      </c>
      <c r="K19" s="49"/>
      <c r="L19" s="49"/>
      <c r="O19" s="49"/>
      <c r="P19" s="49"/>
      <c r="Q19" s="63"/>
      <c r="T19" s="49"/>
      <c r="W19" s="66" t="s">
        <v>250</v>
      </c>
      <c r="Y19" s="66" t="s">
        <v>295</v>
      </c>
      <c r="Z19" s="67"/>
      <c r="AA19" s="66" t="s">
        <v>495</v>
      </c>
      <c r="AB19" s="69"/>
      <c r="AC19" s="69"/>
      <c r="AD19" s="69"/>
      <c r="AE19" s="69"/>
      <c r="AF19" s="67"/>
      <c r="AK19" s="71" t="str">
        <f t="shared" si="8"/>
        <v>R</v>
      </c>
    </row>
    <row r="20" spans="1:37" ht="13.5" customHeight="1" x14ac:dyDescent="0.15">
      <c r="A20" s="53" t="s">
        <v>335</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252</v>
      </c>
      <c r="Y20" s="66" t="s">
        <v>249</v>
      </c>
      <c r="Z20" s="67"/>
      <c r="AA20" s="66" t="s">
        <v>496</v>
      </c>
      <c r="AB20" s="69"/>
      <c r="AC20" s="69"/>
      <c r="AD20" s="69"/>
      <c r="AE20" s="69"/>
      <c r="AF20" s="67"/>
      <c r="AK20" s="71" t="str">
        <f t="shared" si="8"/>
        <v>S</v>
      </c>
    </row>
    <row r="21" spans="1:37" ht="13.5" customHeight="1" x14ac:dyDescent="0.15">
      <c r="A21" s="53" t="s">
        <v>337</v>
      </c>
      <c r="B21" s="56"/>
      <c r="C21" s="49" t="str">
        <f t="shared" si="0"/>
        <v/>
      </c>
      <c r="D21" s="49" t="str">
        <f t="shared" si="4"/>
        <v>国土強靱化施策</v>
      </c>
      <c r="F21" s="61" t="s">
        <v>207</v>
      </c>
      <c r="G21" s="62"/>
      <c r="H21" s="49" t="str">
        <f t="shared" si="1"/>
        <v/>
      </c>
      <c r="I21" s="49" t="str">
        <f t="shared" si="5"/>
        <v>一般会計</v>
      </c>
      <c r="K21" s="49"/>
      <c r="L21" s="49"/>
      <c r="O21" s="49"/>
      <c r="P21" s="49"/>
      <c r="Q21" s="63"/>
      <c r="T21" s="49"/>
      <c r="W21" s="66" t="s">
        <v>88</v>
      </c>
      <c r="Y21" s="66" t="s">
        <v>289</v>
      </c>
      <c r="Z21" s="67"/>
      <c r="AA21" s="66" t="s">
        <v>303</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124</v>
      </c>
      <c r="G22" s="62"/>
      <c r="H22" s="49" t="str">
        <f t="shared" si="1"/>
        <v/>
      </c>
      <c r="I22" s="49" t="str">
        <f t="shared" si="5"/>
        <v>一般会計</v>
      </c>
      <c r="K22" s="49"/>
      <c r="L22" s="49"/>
      <c r="O22" s="49"/>
      <c r="P22" s="49"/>
      <c r="Q22" s="63"/>
      <c r="T22" s="49"/>
      <c r="W22" s="66" t="s">
        <v>253</v>
      </c>
      <c r="Y22" s="66" t="s">
        <v>433</v>
      </c>
      <c r="Z22" s="67"/>
      <c r="AA22" s="66" t="s">
        <v>83</v>
      </c>
      <c r="AB22" s="69"/>
      <c r="AC22" s="69"/>
      <c r="AD22" s="69"/>
      <c r="AE22" s="69"/>
      <c r="AF22" s="67"/>
      <c r="AK22" s="71" t="str">
        <f t="shared" si="8"/>
        <v>U</v>
      </c>
    </row>
    <row r="23" spans="1:37" ht="13.5" customHeight="1" x14ac:dyDescent="0.15">
      <c r="A23" s="53" t="s">
        <v>339</v>
      </c>
      <c r="B23" s="56"/>
      <c r="C23" s="49" t="str">
        <f t="shared" si="0"/>
        <v/>
      </c>
      <c r="D23" s="49" t="str">
        <f t="shared" si="4"/>
        <v>国土強靱化施策</v>
      </c>
      <c r="F23" s="61" t="s">
        <v>130</v>
      </c>
      <c r="G23" s="62"/>
      <c r="H23" s="49" t="str">
        <f t="shared" si="1"/>
        <v/>
      </c>
      <c r="I23" s="49" t="str">
        <f t="shared" si="5"/>
        <v>一般会計</v>
      </c>
      <c r="K23" s="49"/>
      <c r="L23" s="49"/>
      <c r="O23" s="49"/>
      <c r="P23" s="49"/>
      <c r="Q23" s="63"/>
      <c r="T23" s="49"/>
      <c r="Y23" s="66" t="s">
        <v>434</v>
      </c>
      <c r="Z23" s="67"/>
      <c r="AA23" s="66" t="s">
        <v>494</v>
      </c>
      <c r="AB23" s="69"/>
      <c r="AC23" s="69"/>
      <c r="AD23" s="69"/>
      <c r="AE23" s="69"/>
      <c r="AF23" s="67"/>
      <c r="AK23" s="71" t="str">
        <f t="shared" si="8"/>
        <v>V</v>
      </c>
    </row>
    <row r="24" spans="1:37" ht="13.5" customHeight="1" x14ac:dyDescent="0.15">
      <c r="A24" s="53" t="s">
        <v>405</v>
      </c>
      <c r="B24" s="56"/>
      <c r="C24" s="49" t="str">
        <f t="shared" si="0"/>
        <v/>
      </c>
      <c r="D24" s="49" t="str">
        <f t="shared" si="4"/>
        <v>国土強靱化施策</v>
      </c>
      <c r="F24" s="61" t="s">
        <v>256</v>
      </c>
      <c r="G24" s="62"/>
      <c r="H24" s="49" t="str">
        <f t="shared" si="1"/>
        <v/>
      </c>
      <c r="I24" s="49" t="str">
        <f t="shared" si="5"/>
        <v>一般会計</v>
      </c>
      <c r="K24" s="49"/>
      <c r="L24" s="49"/>
      <c r="O24" s="49"/>
      <c r="P24" s="49"/>
      <c r="Q24" s="63"/>
      <c r="T24" s="49"/>
      <c r="Y24" s="66" t="s">
        <v>435</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437</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438</v>
      </c>
      <c r="Z26" s="67"/>
      <c r="AA26" s="66" t="s">
        <v>499</v>
      </c>
      <c r="AB26" s="69"/>
      <c r="AC26" s="69"/>
      <c r="AD26" s="69"/>
      <c r="AE26" s="69"/>
      <c r="AF26" s="67"/>
      <c r="AK26" s="71" t="str">
        <f t="shared" si="8"/>
        <v>Y</v>
      </c>
    </row>
    <row r="27" spans="1:37" ht="13.5" customHeight="1" x14ac:dyDescent="0.15">
      <c r="A27" s="49" t="str">
        <f>IF(D24="","-",D24)</f>
        <v>国土強靱化施策</v>
      </c>
      <c r="B27" s="49"/>
      <c r="F27" s="61" t="s">
        <v>210</v>
      </c>
      <c r="G27" s="62"/>
      <c r="H27" s="49" t="str">
        <f t="shared" si="1"/>
        <v/>
      </c>
      <c r="I27" s="49" t="str">
        <f t="shared" si="5"/>
        <v>一般会計</v>
      </c>
      <c r="K27" s="49"/>
      <c r="L27" s="49"/>
      <c r="O27" s="49"/>
      <c r="P27" s="49"/>
      <c r="Q27" s="63"/>
      <c r="T27" s="49"/>
      <c r="Y27" s="66" t="s">
        <v>439</v>
      </c>
      <c r="Z27" s="67"/>
      <c r="AA27" s="66" t="s">
        <v>262</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425</v>
      </c>
      <c r="Z28" s="67"/>
      <c r="AA28" s="66" t="s">
        <v>500</v>
      </c>
      <c r="AB28" s="69"/>
      <c r="AC28" s="69"/>
      <c r="AD28" s="69"/>
      <c r="AE28" s="69"/>
      <c r="AF28" s="67"/>
      <c r="AK28" s="71" t="s">
        <v>310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290</v>
      </c>
      <c r="Z29" s="67"/>
      <c r="AA29" s="66" t="s">
        <v>213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349</v>
      </c>
      <c r="Z30" s="67"/>
      <c r="AA30" s="66" t="s">
        <v>311</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51</v>
      </c>
      <c r="Z31" s="67"/>
      <c r="AA31" s="66" t="s">
        <v>461</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400</v>
      </c>
      <c r="Z32" s="67"/>
      <c r="AA32" s="66" t="s">
        <v>30</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374</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462</v>
      </c>
      <c r="Z53" s="67"/>
      <c r="AF53" s="67"/>
    </row>
    <row r="54" spans="1:37" x14ac:dyDescent="0.15">
      <c r="A54" s="49"/>
      <c r="B54" s="49"/>
      <c r="F54" s="49"/>
      <c r="G54" s="63"/>
      <c r="K54" s="49"/>
      <c r="L54" s="49"/>
      <c r="O54" s="49"/>
      <c r="P54" s="55"/>
      <c r="Q54" s="63"/>
      <c r="T54" s="49"/>
      <c r="Y54" s="66" t="s">
        <v>463</v>
      </c>
      <c r="Z54" s="67"/>
      <c r="AF54" s="67"/>
    </row>
    <row r="55" spans="1:37" x14ac:dyDescent="0.15">
      <c r="A55" s="49"/>
      <c r="B55" s="49"/>
      <c r="F55" s="49"/>
      <c r="G55" s="63"/>
      <c r="K55" s="49"/>
      <c r="L55" s="49"/>
      <c r="O55" s="49"/>
      <c r="P55" s="49"/>
      <c r="Q55" s="63"/>
      <c r="T55" s="49"/>
      <c r="Y55" s="66" t="s">
        <v>464</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468</v>
      </c>
      <c r="Z58" s="67"/>
      <c r="AF58" s="67"/>
    </row>
    <row r="59" spans="1:37" x14ac:dyDescent="0.15">
      <c r="A59" s="49"/>
      <c r="B59" s="49"/>
      <c r="F59" s="49"/>
      <c r="G59" s="63"/>
      <c r="K59" s="49"/>
      <c r="L59" s="49"/>
      <c r="O59" s="49"/>
      <c r="P59" s="49"/>
      <c r="Q59" s="63"/>
      <c r="T59" s="49"/>
      <c r="Y59" s="66" t="s">
        <v>469</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105</v>
      </c>
    </row>
    <row r="71" spans="1:32" x14ac:dyDescent="0.15">
      <c r="Y71" s="66" t="s">
        <v>471</v>
      </c>
    </row>
    <row r="72" spans="1:32" x14ac:dyDescent="0.15">
      <c r="Y72" s="66" t="s">
        <v>472</v>
      </c>
    </row>
    <row r="73" spans="1:32" x14ac:dyDescent="0.15">
      <c r="Y73" s="66" t="s">
        <v>442</v>
      </c>
    </row>
    <row r="74" spans="1:32" x14ac:dyDescent="0.15">
      <c r="Y74" s="66" t="s">
        <v>473</v>
      </c>
    </row>
    <row r="75" spans="1:32" x14ac:dyDescent="0.15">
      <c r="Y75" s="66" t="s">
        <v>366</v>
      </c>
    </row>
    <row r="76" spans="1:32" x14ac:dyDescent="0.15">
      <c r="Y76" s="66" t="s">
        <v>474</v>
      </c>
    </row>
    <row r="77" spans="1:32" x14ac:dyDescent="0.15">
      <c r="Y77" s="66" t="s">
        <v>475</v>
      </c>
    </row>
    <row r="78" spans="1:32" x14ac:dyDescent="0.15">
      <c r="Y78" s="66" t="s">
        <v>455</v>
      </c>
    </row>
    <row r="79" spans="1:32" x14ac:dyDescent="0.15">
      <c r="Y79" s="66" t="s">
        <v>476</v>
      </c>
    </row>
    <row r="80" spans="1:32" x14ac:dyDescent="0.15">
      <c r="Y80" s="66" t="s">
        <v>478</v>
      </c>
    </row>
    <row r="81" spans="25:25" x14ac:dyDescent="0.15">
      <c r="Y81" s="66" t="s">
        <v>91</v>
      </c>
    </row>
    <row r="82" spans="25:25" x14ac:dyDescent="0.15">
      <c r="Y82" s="66" t="s">
        <v>323</v>
      </c>
    </row>
    <row r="83" spans="25:25" x14ac:dyDescent="0.15">
      <c r="Y83" s="66" t="s">
        <v>167</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305</v>
      </c>
    </row>
    <row r="90" spans="25:25" x14ac:dyDescent="0.15">
      <c r="Y90" s="66" t="s">
        <v>484</v>
      </c>
    </row>
    <row r="91" spans="25:25" x14ac:dyDescent="0.15">
      <c r="Y91" s="66" t="s">
        <v>222</v>
      </c>
    </row>
    <row r="92" spans="25:25" x14ac:dyDescent="0.15">
      <c r="Y92" s="66" t="s">
        <v>448</v>
      </c>
    </row>
    <row r="93" spans="25:25" x14ac:dyDescent="0.15">
      <c r="Y93" s="66" t="s">
        <v>486</v>
      </c>
    </row>
    <row r="94" spans="25:25" x14ac:dyDescent="0.15">
      <c r="Y94" s="66" t="s">
        <v>138</v>
      </c>
    </row>
    <row r="95" spans="25:25" x14ac:dyDescent="0.15">
      <c r="Y95" s="66" t="s">
        <v>340</v>
      </c>
    </row>
    <row r="96" spans="25:25" x14ac:dyDescent="0.15">
      <c r="Y96" s="66" t="s">
        <v>65</v>
      </c>
    </row>
    <row r="97" spans="25:25" x14ac:dyDescent="0.15">
      <c r="Y97" s="66" t="s">
        <v>487</v>
      </c>
    </row>
    <row r="98" spans="25:25" x14ac:dyDescent="0.15">
      <c r="Y98" s="66" t="s">
        <v>273</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2020-09-30T12:34:42Z</cp:lastPrinted>
  <dcterms:created xsi:type="dcterms:W3CDTF">2012-03-13T00:50:25Z</dcterms:created>
  <dcterms:modified xsi:type="dcterms:W3CDTF">2020-09-30T12:36:04Z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2020-05-22T09:39:08Z</vt:filetime>
  </property>
</Properties>
</file>