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9.事業番号等の修正依頼\2.提出\"/>
    </mc:Choice>
  </mc:AlternateContent>
  <xr:revisionPtr revIDLastSave="0" documentId="13_ncr:1_{86BEE603-72D0-436F-844D-D968720DF7F9}" xr6:coauthVersionLast="36" xr6:coauthVersionMax="36" xr10:uidLastSave="{00000000-0000-0000-0000-000000000000}"/>
  <bookViews>
    <workbookView xWindow="0" yWindow="0" windowWidth="20730" windowHeight="9165" xr2:uid="{00000000-000D-0000-FFFF-FFFF0000000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<sst xmlns="http://schemas.openxmlformats.org/spreadsheetml/2006/main" count="982" uniqueCount="577">
  <si>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</si>
  <si>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</si>
  <si>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</si>
  <si>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</si>
  <si>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</si>
  <si>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</si>
  <si>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</si>
  <si>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</si>
  <si>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</si>
  <si>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</si>
  <si>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</si>
  <si>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</si>
  <si>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</si>
  <si>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</si>
  <si>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</si>
  <si>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</si>
  <si>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</si>
  <si>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</si>
  <si>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</si>
  <si>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</si>
  <si>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</si>
  <si>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</si>
  <si>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</si>
  <si>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</si>
  <si>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</si>
  <si>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</si>
  <si>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</si>
  <si>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</si>
  <si>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</si>
  <si>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</si>
  <si>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</si>
  <si>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</si>
  <si>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</si>
  <si>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</si>
  <si>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</si>
  <si>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</si>
  <si>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</si>
  <si>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</si>
  <si>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</si>
  <si>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</si>
  <si>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</si>
  <si>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</si>
  <si>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</si>
  <si>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</si>
  <si>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</si>
  <si>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</si>
  <si>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</si>
  <si>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</si>
  <si>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</si>
  <si>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</si>
  <si>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</si>
  <si>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</si>
  <si>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</si>
  <si>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</si>
  <si>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</si>
  <si>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</si>
  <si>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</si>
  <si>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</si>
  <si>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</si>
  <si>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</si>
  <si>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</si>
  <si>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</si>
  <si>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</si>
  <si>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</si>
  <si>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</si>
  <si>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</si>
  <si>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</si>
  <si>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</si>
  <si>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</si>
  <si>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</si>
  <si>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</si>
  <si>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</si>
  <si>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</si>
  <si>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</si>
  <si>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</si>
  <si>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</si>
  <si>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</si>
  <si>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</si>
  <si>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</si>
  <si>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</si>
  <si>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</si>
  <si>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</si>
  <si>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</si>
  <si>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</si>
  <si>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</si>
  <si>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</si>
  <si>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</si>
  <si>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</si>
  <si>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</si>
  <si>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</si>
  <si>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</si>
  <si>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</si>
  <si>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</si>
  <si>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</si>
  <si>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</si>
  <si>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</si>
  <si>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</si>
  <si>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</si>
  <si>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</si>
  <si>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</si>
  <si>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</si>
  <si>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</si>
  <si>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</si>
  <si>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</si>
  <si>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</si>
  <si>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</si>
  <si>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</si>
  <si>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</si>
  <si>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</si>
  <si>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</si>
  <si>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</si>
  <si>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</si>
  <si>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</si>
  <si>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</si>
  <si>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</si>
  <si>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</si>
  <si>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</si>
  <si>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</si>
  <si>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</si>
  <si>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</si>
  <si>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</si>
  <si>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</si>
  <si>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</si>
  <si>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</si>
  <si>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</si>
  <si>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</si>
  <si>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</si>
  <si>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</si>
  <si>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</si>
  <si>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</si>
  <si>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</si>
  <si>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</si>
  <si>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</si>
  <si>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</si>
  <si>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</si>
  <si>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</si>
  <si>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</si>
  <si>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</si>
  <si>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</si>
  <si>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</si>
  <si>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</si>
  <si>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</si>
  <si>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</si>
  <si>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</si>
  <si>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</si>
  <si>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</si>
  <si>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</si>
  <si>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</si>
  <si>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</si>
  <si>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</si>
  <si>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</si>
  <si>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</si>
  <si>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</si>
  <si>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</si>
  <si>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</si>
  <si>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</si>
  <si>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</si>
  <si>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</si>
  <si>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</si>
  <si>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</si>
  <si>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</si>
  <si>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</si>
  <si>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</si>
  <si>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</si>
  <si>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</si>
  <si>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</si>
  <si>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</si>
  <si>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</si>
  <si>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</si>
  <si>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</si>
  <si>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</si>
  <si>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</si>
  <si>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</si>
  <si>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</si>
  <si>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</si>
  <si>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</si>
  <si>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</si>
  <si>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</si>
  <si>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</si>
  <si>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</si>
  <si>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</si>
  <si>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</si>
  <si>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</si>
  <si>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</si>
  <si>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</si>
  <si>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</si>
  <si>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</si>
  <si>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</si>
  <si>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</si>
  <si>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</si>
  <si>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</si>
  <si>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</si>
  <si>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</si>
  <si>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</si>
  <si>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</si>
  <si>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</si>
  <si>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</si>
  <si>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</si>
  <si>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</si>
  <si>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</si>
  <si>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</si>
  <si>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</si>
  <si>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</si>
  <si>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</si>
  <si>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</si>
  <si>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</si>
  <si>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</si>
  <si>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</si>
  <si>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</si>
  <si>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</si>
  <si>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</si>
  <si>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</si>
  <si>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</si>
  <si>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</si>
  <si>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</si>
  <si>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</si>
  <si>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</si>
  <si>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</si>
  <si>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</si>
  <si>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</si>
  <si>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</si>
  <si>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</si>
  <si>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</si>
  <si>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</si>
  <si>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</si>
  <si>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</si>
  <si>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</si>
  <si>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</si>
  <si>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</si>
  <si>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</si>
  <si>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</si>
  <si>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</si>
  <si>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</si>
  <si>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</si>
  <si>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</si>
  <si>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</si>
  <si>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</si>
  <si>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</si>
  <si>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</si>
  <si>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</si>
  <si>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</si>
  <si>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</si>
  <si>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</si>
  <si>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</si>
  <si>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</si>
  <si>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</si>
  <si>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</si>
  <si>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</si>
  <si>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</si>
  <si>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</si>
  <si>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</si>
  <si>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</si>
  <si>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</si>
  <si>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</si>
  <si>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</si>
  <si>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</si>
  <si>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</si>
  <si>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</si>
  <si>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</si>
  <si>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</si>
  <si>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</si>
  <si>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</si>
  <si>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</si>
  <si>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</si>
  <si>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</si>
  <si>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</si>
  <si>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</si>
  <si>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</si>
  <si>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</si>
  <si>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</si>
  <si>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</si>
  <si>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</si>
  <si>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</si>
  <si>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</si>
  <si>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</si>
  <si>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</si>
  <si>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</si>
  <si>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</si>
  <si>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</si>
  <si>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</si>
  <si>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</si>
  <si>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</si>
  <si>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</si>
  <si>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</si>
  <si>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</si>
  <si>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</si>
  <si>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</si>
  <si>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</si>
  <si>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</si>
  <si>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</si>
  <si>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</si>
  <si>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</si>
  <si>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</si>
  <si>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</si>
  <si>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</si>
  <si>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</si>
  <si>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</si>
  <si>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</si>
  <si>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</si>
  <si>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</si>
  <si>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</si>
  <si>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</si>
  <si>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</si>
  <si>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</si>
  <si>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</si>
  <si>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</si>
  <si>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</si>
  <si>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</si>
  <si>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</si>
  <si>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</si>
  <si>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</si>
  <si>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</si>
  <si>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</si>
  <si>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</si>
  <si>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</si>
  <si>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</si>
  <si>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</si>
  <si>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</si>
  <si>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</si>
  <si>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</si>
  <si>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</si>
  <si>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</si>
  <si>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</si>
  <si>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</si>
  <si>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</si>
  <si>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</si>
  <si>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</si>
  <si>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</si>
  <si>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</si>
  <si>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</si>
  <si>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</si>
  <si>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</si>
  <si>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</si>
  <si>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</si>
  <si>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</si>
  <si>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</si>
  <si>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</si>
  <si>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</si>
  <si>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</si>
  <si>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</si>
  <si>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</si>
  <si>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</si>
  <si>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</si>
  <si>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</si>
  <si>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</si>
  <si>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</si>
  <si>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</si>
  <si>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</si>
  <si>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</si>
  <si>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</si>
  <si>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</si>
  <si>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</si>
  <si>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</si>
  <si>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</si>
  <si>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</si>
  <si>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</si>
  <si>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</si>
  <si>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</si>
  <si>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</si>
  <si>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</si>
  <si>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</si>
  <si>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</si>
  <si>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</si>
  <si>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</si>
  <si>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</si>
  <si>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</si>
  <si>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</si>
  <si>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</si>
  <si>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</si>
  <si>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</si>
  <si>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</si>
  <si>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</si>
  <si>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</si>
  <si>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</si>
  <si>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</si>
  <si>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</si>
  <si>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</si>
  <si>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</si>
  <si>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</si>
  <si>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</si>
  <si>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</si>
  <si>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</si>
  <si>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</si>
  <si>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</si>
  <si>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</si>
  <si>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</si>
  <si>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</si>
  <si>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</si>
  <si>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</si>
  <si>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</si>
  <si>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</si>
  <si>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</si>
  <si>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</si>
  <si>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</si>
  <si>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</si>
  <si>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</si>
  <si>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</si>
  <si>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</si>
  <si>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</si>
  <si>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</si>
  <si>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</si>
  <si>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</si>
  <si>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</si>
  <si>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</si>
  <si>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</si>
  <si>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</si>
  <si>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</si>
  <si>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</si>
  <si>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</si>
  <si>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</si>
  <si>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</si>
  <si>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</si>
  <si>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</si>
  <si>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</si>
  <si>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</si>
  <si>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</si>
  <si>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</si>
  <si>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</si>
  <si>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</si>
  <si>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</si>
  <si>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</si>
  <si>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</si>
  <si>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</si>
  <si>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</si>
  <si>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</si>
  <si>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</si>
  <si>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</si>
  <si>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</si>
  <si>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</si>
  <si>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</si>
  <si>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</si>
  <si>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</si>
  <si>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</si>
  <si>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</si>
  <si>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</si>
  <si>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</si>
  <si>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</si>
  <si>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</si>
  <si>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</si>
  <si>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</si>
  <si>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</si>
  <si>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</si>
  <si>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</si>
  <si>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</si>
  <si>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</si>
  <si>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</si>
  <si>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</si>
  <si>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</si>
  <si>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</si>
  <si>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</si>
  <si>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</si>
  <si>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</si>
  <si>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</si>
  <si>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</si>
  <si>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</si>
  <si>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</si>
  <si>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</si>
  <si>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</si>
  <si>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</si>
  <si>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</si>
  <si>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</si>
  <si>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</si>
  <si>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</si>
  <si>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</si>
  <si>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</si>
  <si>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</si>
  <si>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</si>
  <si>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</si>
  <si>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</si>
  <si>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</si>
  <si>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</si>
  <si>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</si>
  <si>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</si>
  <si>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</si>
  <si>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</si>
  <si>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</si>
  <si>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</si>
  <si>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</si>
  <si>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</si>
  <si>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</si>
  <si>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</si>
  <si>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</si>
  <si>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</si>
  <si>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</si>
  <si>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</si>
  <si>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</si>
  <si>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</si>
  <si>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</si>
  <si>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</si>
  <si>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</si>
  <si>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</si>
  <si>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</si>
  <si>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</si>
  <si>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</si>
  <si>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</si>
  <si>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</si>
  <si>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</si>
  <si>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</si>
  <si>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</si>
  <si>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</si>
  <si>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</si>
  <si>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</si>
  <si>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</si>
  <si>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</si>
  <si>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</si>
  <si>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</si>
  <si>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</si>
  <si>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</si>
  <si>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</si>
  <si>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</si>
  <si>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</si>
  <si>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</si>
  <si>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</si>
  <si>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</si>
  <si>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</si>
  <si>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</si>
  <si>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</si>
  <si>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</si>
  <si>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</si>
  <si>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</si>
  <si>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研修</t>
    <rPh sb="0" eb="2">
      <t>ケンシュウ</t>
    </rPh>
    <phoneticPr fontId="5"/>
  </si>
  <si>
    <t>大臣官房</t>
    <rPh sb="0" eb="2">
      <t>ダイジン</t>
    </rPh>
    <rPh sb="2" eb="4">
      <t>カンボウ</t>
    </rPh>
    <phoneticPr fontId="5"/>
  </si>
  <si>
    <t>○</t>
  </si>
  <si>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</si>
  <si>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第５期科学技術基本計画（平成28年1月22日閣議決定）
国土交通省技術基本計画（平成29年3月29日）</t>
  </si>
  <si>
    <t>総務課・会計課・技術調査課</t>
    <rPh sb="0" eb="3">
      <t>ソウムカ</t>
    </rPh>
    <rPh sb="4" eb="7">
      <t>カイケイカ</t>
    </rPh>
    <rPh sb="8" eb="10">
      <t>ギジュツ</t>
    </rPh>
    <rPh sb="10" eb="13">
      <t>チョウサカ</t>
    </rPh>
    <phoneticPr fontId="5"/>
  </si>
  <si>
    <t>国土交通大臣から指示された中長期目標に基づき中長期計画等を定め、開発途上国等における地震防災対策の向上に資するため、地震工学に関する研修を行い、開発途上国等の技術者等を養成する。</t>
    <rPh sb="14" eb="15">
      <t>チョウ</t>
    </rPh>
    <rPh sb="23" eb="24">
      <t>チョウ</t>
    </rPh>
    <phoneticPr fontId="5"/>
  </si>
  <si>
    <t>業務達成基準</t>
    <rPh sb="0" eb="2">
      <t>ギョウム</t>
    </rPh>
    <rPh sb="2" eb="4">
      <t>タッセイ</t>
    </rPh>
    <rPh sb="4" eb="6">
      <t>キジュン</t>
    </rPh>
    <phoneticPr fontId="5"/>
  </si>
  <si>
    <t>人件費</t>
    <rPh sb="0" eb="3">
      <t>ジンケンヒ</t>
    </rPh>
    <phoneticPr fontId="5"/>
  </si>
  <si>
    <t>業務経費</t>
    <rPh sb="0" eb="2">
      <t>ギョウム</t>
    </rPh>
    <rPh sb="2" eb="4">
      <t>ケイヒ</t>
    </rPh>
    <phoneticPr fontId="5"/>
  </si>
  <si>
    <t>セグメント別の計数については年度計画策定時において決定するため、概算要求段階においては算出不可。</t>
    <rPh sb="5" eb="6">
      <t>ベツ</t>
    </rPh>
    <rPh sb="7" eb="9">
      <t>ケイスウ</t>
    </rPh>
    <rPh sb="14" eb="16">
      <t>ネンド</t>
    </rPh>
    <rPh sb="16" eb="18">
      <t>ケイカク</t>
    </rPh>
    <rPh sb="18" eb="20">
      <t>サクテイ</t>
    </rPh>
    <rPh sb="20" eb="21">
      <t>ジ</t>
    </rPh>
    <rPh sb="25" eb="27">
      <t>ケッテイ</t>
    </rPh>
    <rPh sb="32" eb="34">
      <t>ガイサン</t>
    </rPh>
    <rPh sb="34" eb="36">
      <t>ヨウキュウ</t>
    </rPh>
    <rPh sb="36" eb="38">
      <t>ダンカイ</t>
    </rPh>
    <rPh sb="43" eb="45">
      <t>サンシュツ</t>
    </rPh>
    <rPh sb="45" eb="47">
      <t>フカ</t>
    </rPh>
    <phoneticPr fontId="5"/>
  </si>
  <si>
    <t>-</t>
  </si>
  <si>
    <t>-</t>
    <phoneticPr fontId="5"/>
  </si>
  <si>
    <t>開発途上国等の技術者等の養成
（国土交通大臣より毎年度の右記アンケートの平均値が80点以上となることが目標値として定められている）</t>
    <rPh sb="0" eb="2">
      <t>カイハツ</t>
    </rPh>
    <rPh sb="24" eb="27">
      <t>マイネンド</t>
    </rPh>
    <rPh sb="28" eb="30">
      <t>ウキ</t>
    </rPh>
    <rPh sb="36" eb="39">
      <t>ヘイキンチ</t>
    </rPh>
    <rPh sb="42" eb="43">
      <t>テン</t>
    </rPh>
    <rPh sb="43" eb="45">
      <t>イジョウ</t>
    </rPh>
    <rPh sb="51" eb="54">
      <t>モクヒョウチ</t>
    </rPh>
    <rPh sb="57" eb="58">
      <t>サダ</t>
    </rPh>
    <phoneticPr fontId="5"/>
  </si>
  <si>
    <t>JICAによる研修修了者に対するアンケート調査における研修の有用性に関する評価の平均値（点）</t>
    <rPh sb="7" eb="9">
      <t>ケンシュウ</t>
    </rPh>
    <rPh sb="9" eb="12">
      <t>シュウリョウシャ</t>
    </rPh>
    <rPh sb="13" eb="14">
      <t>タイ</t>
    </rPh>
    <rPh sb="21" eb="23">
      <t>チョウサ</t>
    </rPh>
    <rPh sb="27" eb="29">
      <t>ケンシュウ</t>
    </rPh>
    <rPh sb="30" eb="33">
      <t>ユウヨウセイ</t>
    </rPh>
    <rPh sb="34" eb="35">
      <t>カン</t>
    </rPh>
    <rPh sb="37" eb="39">
      <t>ヒョウカ</t>
    </rPh>
    <rPh sb="40" eb="43">
      <t>ヘイキンチ</t>
    </rPh>
    <rPh sb="44" eb="45">
      <t>テン</t>
    </rPh>
    <phoneticPr fontId="5"/>
  </si>
  <si>
    <t>業務実績等報告書（建築研究所にて作成）</t>
    <rPh sb="0" eb="2">
      <t>ギョウム</t>
    </rPh>
    <rPh sb="2" eb="4">
      <t>ジッセキ</t>
    </rPh>
    <rPh sb="4" eb="5">
      <t>トウ</t>
    </rPh>
    <rPh sb="5" eb="8">
      <t>ホウコクショ</t>
    </rPh>
    <rPh sb="9" eb="11">
      <t>ケンチク</t>
    </rPh>
    <rPh sb="11" eb="14">
      <t>ケンキュウジョ</t>
    </rPh>
    <rPh sb="16" eb="18">
      <t>サクセイ</t>
    </rPh>
    <phoneticPr fontId="5"/>
  </si>
  <si>
    <t>点</t>
    <rPh sb="0" eb="1">
      <t>テン</t>
    </rPh>
    <phoneticPr fontId="5"/>
  </si>
  <si>
    <t>人</t>
    <rPh sb="0" eb="1">
      <t>ニン</t>
    </rPh>
    <phoneticPr fontId="5"/>
  </si>
  <si>
    <t>研修修了者数</t>
    <rPh sb="0" eb="2">
      <t>ケンシュウ</t>
    </rPh>
    <rPh sb="2" eb="5">
      <t>シュウリョウシャ</t>
    </rPh>
    <rPh sb="5" eb="6">
      <t>スウ</t>
    </rPh>
    <phoneticPr fontId="5"/>
  </si>
  <si>
    <t>研修修了者１人当たりコスト ＝
執行額（国費)(X) ／ 研修修了者数（Y）</t>
    <rPh sb="0" eb="2">
      <t>ケンシュウ</t>
    </rPh>
    <rPh sb="2" eb="5">
      <t>シュウリョウシャ</t>
    </rPh>
    <rPh sb="6" eb="7">
      <t>ニン</t>
    </rPh>
    <rPh sb="29" eb="31">
      <t>ケンシュウ</t>
    </rPh>
    <rPh sb="31" eb="34">
      <t>シュウリョウシャ</t>
    </rPh>
    <rPh sb="34" eb="35">
      <t>スウ</t>
    </rPh>
    <phoneticPr fontId="5"/>
  </si>
  <si>
    <t>48/62</t>
  </si>
  <si>
    <t>46/46</t>
  </si>
  <si>
    <t>X / Y</t>
  </si>
  <si>
    <t>49/51</t>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</si>
  <si>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56" eb="58">
      <t>コクリツ</t>
    </rPh>
    <rPh sb="58" eb="60">
      <t>ケンキュウ</t>
    </rPh>
    <rPh sb="60" eb="62">
      <t>カイハツ</t>
    </rPh>
    <rPh sb="62" eb="64">
      <t>ホウジン</t>
    </rPh>
    <rPh sb="64" eb="66">
      <t>ケンチク</t>
    </rPh>
    <rPh sb="66" eb="69">
      <t>ケンキュウジョ</t>
    </rPh>
    <rPh sb="69" eb="71">
      <t>チョウタツ</t>
    </rPh>
    <rPh sb="71" eb="72">
      <t>トウ</t>
    </rPh>
    <rPh sb="72" eb="75">
      <t>ゴウリカ</t>
    </rPh>
    <rPh sb="75" eb="77">
      <t>ケイカク</t>
    </rPh>
    <rPh sb="141" eb="142">
      <t>トウ</t>
    </rPh>
    <phoneticPr fontId="5"/>
  </si>
  <si>
    <t>A.建築研究所</t>
    <rPh sb="2" eb="4">
      <t>ケンチク</t>
    </rPh>
    <rPh sb="4" eb="7">
      <t>ケンキュウショ</t>
    </rPh>
    <phoneticPr fontId="5"/>
  </si>
  <si>
    <t>B.研修</t>
    <rPh sb="2" eb="4">
      <t>ケンシュウ</t>
    </rPh>
    <phoneticPr fontId="5"/>
  </si>
  <si>
    <t>外部委託等</t>
    <rPh sb="0" eb="2">
      <t>ガイブ</t>
    </rPh>
    <rPh sb="2" eb="5">
      <t>イタクトウ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</si>
  <si>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</si>
  <si>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</si>
  <si>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</si>
  <si>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研修に必要な調査、計測等</t>
    <rPh sb="0" eb="2">
      <t>ケンシュウ</t>
    </rPh>
    <rPh sb="3" eb="5">
      <t>ヒツヨウ</t>
    </rPh>
    <rPh sb="6" eb="8">
      <t>チョウサ</t>
    </rPh>
    <rPh sb="9" eb="11">
      <t>ケイソク</t>
    </rPh>
    <rPh sb="11" eb="12">
      <t>トウ</t>
    </rPh>
    <phoneticPr fontId="5"/>
  </si>
  <si>
    <t>国立研究開発法人建築研究所</t>
    <rPh sb="0" eb="6">
      <t>コクリツケンキュウカイハツ</t>
    </rPh>
    <rPh sb="6" eb="8">
      <t>ホウジン</t>
    </rPh>
    <rPh sb="8" eb="10">
      <t>ケンチク</t>
    </rPh>
    <rPh sb="10" eb="13">
      <t>ケンキュウショ</t>
    </rPh>
    <phoneticPr fontId="5"/>
  </si>
  <si>
    <t>‐</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</si>
  <si>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</si>
  <si>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6">
      <t>コクリツケンキュウカイハツ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</si>
  <si>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国が実施する国際交流や人材育成の取組み、国際協力の推進に寄与する研修を実施している。</t>
    <rPh sb="0" eb="1">
      <t>クニ</t>
    </rPh>
    <rPh sb="2" eb="4">
      <t>ジッシ</t>
    </rPh>
    <rPh sb="6" eb="8">
      <t>コクサイ</t>
    </rPh>
    <rPh sb="8" eb="10">
      <t>コウリュウ</t>
    </rPh>
    <rPh sb="11" eb="13">
      <t>ジンザイ</t>
    </rPh>
    <rPh sb="13" eb="15">
      <t>イクセイ</t>
    </rPh>
    <rPh sb="16" eb="18">
      <t>トリク</t>
    </rPh>
    <rPh sb="20" eb="22">
      <t>コクサイ</t>
    </rPh>
    <rPh sb="22" eb="24">
      <t>キョウリョク</t>
    </rPh>
    <rPh sb="25" eb="27">
      <t>スイシン</t>
    </rPh>
    <rPh sb="28" eb="30">
      <t>キヨ</t>
    </rPh>
    <rPh sb="32" eb="34">
      <t>ケンシュウ</t>
    </rPh>
    <rPh sb="35" eb="37">
      <t>ジッシ</t>
    </rPh>
    <phoneticPr fontId="5"/>
  </si>
  <si>
    <t>令和元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3">
      <t>レイワガン</t>
    </rPh>
    <rPh sb="12" eb="14">
      <t>コクリツ</t>
    </rPh>
    <rPh sb="14" eb="16">
      <t>ケンキュウ</t>
    </rPh>
    <rPh sb="16" eb="18">
      <t>カイハツ</t>
    </rPh>
    <rPh sb="18" eb="20">
      <t>ホウジン</t>
    </rPh>
    <rPh sb="20" eb="22">
      <t>ケンチク</t>
    </rPh>
    <rPh sb="22" eb="25">
      <t>ケンキュウジョ</t>
    </rPh>
    <rPh sb="25" eb="27">
      <t>チョウタツ</t>
    </rPh>
    <rPh sb="27" eb="28">
      <t>トウ</t>
    </rPh>
    <rPh sb="28" eb="31">
      <t>ゴウリカ</t>
    </rPh>
    <rPh sb="31" eb="33">
      <t>ケイカク</t>
    </rPh>
    <rPh sb="34" eb="35">
      <t>オヨ</t>
    </rPh>
    <rPh sb="75" eb="77">
      <t>シコウ</t>
    </rPh>
    <rPh sb="85" eb="86">
      <t>シャ</t>
    </rPh>
    <rPh sb="90" eb="91">
      <t>シャ</t>
    </rPh>
    <rPh sb="97" eb="98">
      <t>トウ</t>
    </rPh>
    <phoneticPr fontId="5"/>
  </si>
  <si>
    <t>実施に当たっては外部有識者の意見を踏まえて、効果的・効率的な研修となるように計画している。</t>
    <rPh sb="0" eb="2">
      <t>ジッシ</t>
    </rPh>
    <rPh sb="3" eb="4">
      <t>ア</t>
    </rPh>
    <rPh sb="8" eb="10">
      <t>ガイブ</t>
    </rPh>
    <rPh sb="10" eb="13">
      <t>ユウシキシャ</t>
    </rPh>
    <rPh sb="14" eb="16">
      <t>イケン</t>
    </rPh>
    <rPh sb="17" eb="18">
      <t>フ</t>
    </rPh>
    <rPh sb="22" eb="24">
      <t>コウカ</t>
    </rPh>
    <rPh sb="24" eb="25">
      <t>テキ</t>
    </rPh>
    <rPh sb="26" eb="29">
      <t>コウリツテキ</t>
    </rPh>
    <rPh sb="30" eb="32">
      <t>ケンシュウ</t>
    </rPh>
    <rPh sb="38" eb="40">
      <t>ケイカク</t>
    </rPh>
    <phoneticPr fontId="5"/>
  </si>
  <si>
    <t>支出先及び使途の把握は確実になされている。</t>
  </si>
  <si>
    <t>「国立研究開発法人建築研究所研修評価実施要領」に基づき、自己評価と外部学識経験者による研修評価委員会を実施している。</t>
  </si>
  <si>
    <t>令和元年6月に「国立研究開発法人建築研究所調達等合理化計画」を策定している。</t>
    <rPh sb="0" eb="3">
      <t>レイワガン</t>
    </rPh>
    <rPh sb="31" eb="33">
      <t>サクテイ</t>
    </rPh>
    <phoneticPr fontId="5"/>
  </si>
  <si>
    <t>研修の内容に応じて、適切な外部専門家を招き講義を実施するなど、研修の効果を高めている。</t>
    <rPh sb="0" eb="2">
      <t>ケンシュウ</t>
    </rPh>
    <rPh sb="3" eb="5">
      <t>ナイヨウ</t>
    </rPh>
    <rPh sb="6" eb="7">
      <t>オウ</t>
    </rPh>
    <rPh sb="10" eb="12">
      <t>テキセツ</t>
    </rPh>
    <rPh sb="13" eb="15">
      <t>ガイブ</t>
    </rPh>
    <rPh sb="15" eb="18">
      <t>センモンカ</t>
    </rPh>
    <rPh sb="19" eb="20">
      <t>マネ</t>
    </rPh>
    <rPh sb="21" eb="23">
      <t>コウギ</t>
    </rPh>
    <rPh sb="24" eb="26">
      <t>ジッシ</t>
    </rPh>
    <rPh sb="31" eb="33">
      <t>ケンシュウ</t>
    </rPh>
    <rPh sb="34" eb="36">
      <t>コウカ</t>
    </rPh>
    <rPh sb="37" eb="38">
      <t>タカ</t>
    </rPh>
    <phoneticPr fontId="5"/>
  </si>
  <si>
    <t>各研修修了生が、母国の行政機関や大学などで地震・津波災害対策に尽力することを通じて、研修成果が活用されている。</t>
  </si>
  <si>
    <t>一般財団法人ベターリビング</t>
  </si>
  <si>
    <t>有限会社城南建設工業</t>
  </si>
  <si>
    <t>国際地震工学研修(地震工学ｺｰｽ)のための実験業務</t>
    <phoneticPr fontId="5"/>
  </si>
  <si>
    <t>国際地震工学研修(地震工学ｺｰｽ)のためのRC梁試験体製作および廃棄業務</t>
    <phoneticPr fontId="5"/>
  </si>
  <si>
    <t>無</t>
  </si>
  <si>
    <t>活動実績は当初見込みと概ね同程度であると考えている。</t>
    <phoneticPr fontId="5"/>
  </si>
  <si>
    <t>成果実績は、目標値を上回っている。</t>
    <phoneticPr fontId="5"/>
  </si>
  <si>
    <t>・独立行政法人通則法に基づき、国土交通省国立研究開発法人審議会の意見を聴いた上で、国土交通大臣が業務実績について評価した結果、平成30年度の業績評価について、「顕著な成果の創出が認められる」と評価された。</t>
    <rPh sb="15" eb="17">
      <t>コクド</t>
    </rPh>
    <rPh sb="17" eb="20">
      <t>コウツウショウ</t>
    </rPh>
    <rPh sb="20" eb="22">
      <t>コクリツ</t>
    </rPh>
    <rPh sb="22" eb="24">
      <t>ケンキュウ</t>
    </rPh>
    <rPh sb="24" eb="26">
      <t>カイハツ</t>
    </rPh>
    <rPh sb="26" eb="28">
      <t>ホウジン</t>
    </rPh>
    <rPh sb="28" eb="31">
      <t>シンギカイ</t>
    </rPh>
    <rPh sb="32" eb="34">
      <t>イケン</t>
    </rPh>
    <rPh sb="35" eb="36">
      <t>キ</t>
    </rPh>
    <rPh sb="38" eb="39">
      <t>ウエ</t>
    </rPh>
    <rPh sb="41" eb="43">
      <t>コクド</t>
    </rPh>
    <rPh sb="43" eb="45">
      <t>コウツウ</t>
    </rPh>
    <rPh sb="45" eb="47">
      <t>ダイジン</t>
    </rPh>
    <rPh sb="60" eb="62">
      <t>ケッカ</t>
    </rPh>
    <phoneticPr fontId="5"/>
  </si>
  <si>
    <t>46/38</t>
    <phoneticPr fontId="5"/>
  </si>
  <si>
    <t>百万円</t>
    <rPh sb="0" eb="1">
      <t>ヒャク</t>
    </rPh>
    <rPh sb="1" eb="3">
      <t>マンエン</t>
    </rPh>
    <phoneticPr fontId="5"/>
  </si>
  <si>
    <t>-</t>
    <phoneticPr fontId="5"/>
  </si>
  <si>
    <t>地震工学に関する研修は、開発途上国の技術者等の養成を通じ、世界的な地震防災対策の向上を目的としている。</t>
    <phoneticPr fontId="5"/>
  </si>
  <si>
    <t>総務課長 高橋 謙司
会計課長 中田 裕人
技術調査課長 森戸 義貴</t>
    <rPh sb="0" eb="2">
      <t>ソウム</t>
    </rPh>
    <rPh sb="2" eb="4">
      <t>カチョウ</t>
    </rPh>
    <rPh sb="5" eb="7">
      <t>タカハシ</t>
    </rPh>
    <rPh sb="8" eb="10">
      <t>ケンジ</t>
    </rPh>
    <rPh sb="11" eb="13">
      <t>カイケイ</t>
    </rPh>
    <rPh sb="13" eb="15">
      <t>カチョウ</t>
    </rPh>
    <rPh sb="16" eb="18">
      <t>ナカタ</t>
    </rPh>
    <rPh sb="19" eb="21">
      <t>ヒロヒト</t>
    </rPh>
    <rPh sb="22" eb="24">
      <t>ギジュツ</t>
    </rPh>
    <rPh sb="24" eb="26">
      <t>チョウサ</t>
    </rPh>
    <rPh sb="26" eb="28">
      <t>カチョウ</t>
    </rPh>
    <rPh sb="29" eb="31">
      <t>モリト</t>
    </rPh>
    <rPh sb="32" eb="34">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</si>
</sst>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xdr:colOff>
      <xdr:row>162</xdr:row>
      <xdr:rowOff>0</xdr:rowOff>
    </xdr:from>
    <xdr:to>
      <xdr:col>42</xdr:col>
      <xdr:colOff>204107</xdr:colOff>
      <xdr:row>185</xdr:row>
      <xdr:rowOff>367393</xdr:rowOff>
    </xdr:to>
    <xdr:pic>
      <xdr:nvPicPr>
        <xdr:cNvPr id="5" name="図 4">
          <a:extLst>
            <a:ext uri="{FF2B5EF4-FFF2-40B4-BE49-F238E27FC236}">
              <a16:creationId xmlns:a16="http://schemas.microsoft.com/office/drawing/2014/main" id="{FB772891-DE80-4EAA-A542-0507DFE8BB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1" y="26778857"/>
          <a:ext cx="6300106" cy="9130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583" t="s">
        <v>0</v>
      </c>
      <c r="AK2" s="583"/>
      <c r="AL2" s="583"/>
      <c r="AM2" s="583"/>
      <c r="AN2" s="583"/>
      <c r="AO2" s="584"/>
      <c r="AP2" s="584"/>
      <c r="AQ2" s="584"/>
      <c r="AR2" s="64" t="str">
        <f>IF(OR(AO2="　", AO2=""), "", "-")</f>
        <v/>
      </c>
      <c r="AS2" s="582">
        <v>455</v>
      </c>
      <c r="AT2" s="582"/>
      <c r="AU2" s="582"/>
      <c r="AV2" s="9" t="str">
        <f>IF(AW2="", "", "-")</f>
        <v>-</v>
      </c>
      <c r="AW2" s="581">
        <v>2</v>
      </c>
      <c r="AX2" s="581"/>
      <c r="BH2" s="5"/>
    </row>
    <row r="3" spans="1:60" ht="24" customHeight="1" thickBot="1" x14ac:dyDescent="0.2">
      <c r="A3" s="622" t="s">
        <v>391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7" t="s">
        <v>42</v>
      </c>
      <c r="AJ3" s="624" t="s">
        <v>328</v>
      </c>
      <c r="AK3" s="624"/>
      <c r="AL3" s="624"/>
      <c r="AM3" s="624"/>
      <c r="AN3" s="624"/>
      <c r="AO3" s="624"/>
      <c r="AP3" s="624"/>
      <c r="AQ3" s="624"/>
      <c r="AR3" s="624"/>
      <c r="AS3" s="624"/>
      <c r="AT3" s="624"/>
      <c r="AU3" s="624"/>
      <c r="AV3" s="624"/>
      <c r="AW3" s="624"/>
      <c r="AX3" s="8" t="s">
        <v>43</v>
      </c>
    </row>
    <row r="4" spans="1:60" ht="36" customHeight="1" x14ac:dyDescent="0.15">
      <c r="A4" s="599" t="s">
        <v>71</v>
      </c>
      <c r="B4" s="600"/>
      <c r="C4" s="600"/>
      <c r="D4" s="600"/>
      <c r="E4" s="600"/>
      <c r="F4" s="600"/>
      <c r="G4" s="601" t="s">
        <v>520</v>
      </c>
      <c r="H4" s="602"/>
      <c r="I4" s="602"/>
      <c r="J4" s="602"/>
      <c r="K4" s="602"/>
      <c r="L4" s="602"/>
      <c r="M4" s="602"/>
      <c r="N4" s="602"/>
      <c r="O4" s="602"/>
      <c r="P4" s="602"/>
      <c r="Q4" s="602"/>
      <c r="R4" s="602"/>
      <c r="S4" s="602"/>
      <c r="T4" s="602"/>
      <c r="U4" s="602"/>
      <c r="V4" s="602"/>
      <c r="W4" s="602"/>
      <c r="X4" s="602"/>
      <c r="Y4" s="603" t="s">
        <v>1</v>
      </c>
      <c r="Z4" s="604"/>
      <c r="AA4" s="604"/>
      <c r="AB4" s="604"/>
      <c r="AC4" s="604"/>
      <c r="AD4" s="605"/>
      <c r="AE4" s="606" t="s">
        <v>521</v>
      </c>
      <c r="AF4" s="607"/>
      <c r="AG4" s="607"/>
      <c r="AH4" s="607"/>
      <c r="AI4" s="607"/>
      <c r="AJ4" s="607"/>
      <c r="AK4" s="607"/>
      <c r="AL4" s="607"/>
      <c r="AM4" s="607"/>
      <c r="AN4" s="607"/>
      <c r="AO4" s="607"/>
      <c r="AP4" s="608"/>
      <c r="AQ4" s="609" t="s">
        <v>2</v>
      </c>
      <c r="AR4" s="604"/>
      <c r="AS4" s="604"/>
      <c r="AT4" s="604"/>
      <c r="AU4" s="604"/>
      <c r="AV4" s="604"/>
      <c r="AW4" s="604"/>
      <c r="AX4" s="610"/>
    </row>
    <row r="5" spans="1:60" ht="40.5" customHeight="1" x14ac:dyDescent="0.15">
      <c r="A5" s="611" t="s">
        <v>45</v>
      </c>
      <c r="B5" s="612"/>
      <c r="C5" s="612"/>
      <c r="D5" s="612"/>
      <c r="E5" s="612"/>
      <c r="F5" s="613"/>
      <c r="G5" s="614" t="s">
        <v>471</v>
      </c>
      <c r="H5" s="615"/>
      <c r="I5" s="615"/>
      <c r="J5" s="615"/>
      <c r="K5" s="615"/>
      <c r="L5" s="615"/>
      <c r="M5" s="616" t="s">
        <v>44</v>
      </c>
      <c r="N5" s="617"/>
      <c r="O5" s="617"/>
      <c r="P5" s="617"/>
      <c r="Q5" s="617"/>
      <c r="R5" s="618"/>
      <c r="S5" s="619" t="s">
        <v>213</v>
      </c>
      <c r="T5" s="615"/>
      <c r="U5" s="615"/>
      <c r="V5" s="615"/>
      <c r="W5" s="615"/>
      <c r="X5" s="620"/>
      <c r="Y5" s="621" t="s">
        <v>3</v>
      </c>
      <c r="Z5" s="454"/>
      <c r="AA5" s="454"/>
      <c r="AB5" s="454"/>
      <c r="AC5" s="454"/>
      <c r="AD5" s="455"/>
      <c r="AE5" s="585" t="s">
        <v>525</v>
      </c>
      <c r="AF5" s="585"/>
      <c r="AG5" s="585"/>
      <c r="AH5" s="585"/>
      <c r="AI5" s="585"/>
      <c r="AJ5" s="585"/>
      <c r="AK5" s="585"/>
      <c r="AL5" s="585"/>
      <c r="AM5" s="585"/>
      <c r="AN5" s="585"/>
      <c r="AO5" s="585"/>
      <c r="AP5" s="586"/>
      <c r="AQ5" s="587" t="s">
        <v>576</v>
      </c>
      <c r="AR5" s="588"/>
      <c r="AS5" s="588"/>
      <c r="AT5" s="588"/>
      <c r="AU5" s="588"/>
      <c r="AV5" s="588"/>
      <c r="AW5" s="588"/>
      <c r="AX5" s="589"/>
    </row>
    <row r="6" spans="1:60" ht="36" customHeight="1" x14ac:dyDescent="0.15">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4"/>
    </row>
    <row r="7" spans="1:60" ht="36" customHeight="1" x14ac:dyDescent="0.15">
      <c r="A7" s="595" t="s">
        <v>75</v>
      </c>
      <c r="B7" s="591"/>
      <c r="C7" s="591"/>
      <c r="D7" s="591"/>
      <c r="E7" s="591"/>
      <c r="F7" s="591"/>
      <c r="G7" s="596" t="s">
        <v>520</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8"/>
    </row>
    <row r="8" spans="1:60" ht="36" customHeight="1" x14ac:dyDescent="0.15">
      <c r="A8" s="560" t="s">
        <v>72</v>
      </c>
      <c r="B8" s="561"/>
      <c r="C8" s="561"/>
      <c r="D8" s="561"/>
      <c r="E8" s="561"/>
      <c r="F8" s="562"/>
      <c r="G8" s="563" t="s">
        <v>523</v>
      </c>
      <c r="H8" s="564"/>
      <c r="I8" s="564"/>
      <c r="J8" s="564"/>
      <c r="K8" s="564"/>
      <c r="L8" s="564"/>
      <c r="M8" s="564"/>
      <c r="N8" s="564"/>
      <c r="O8" s="564"/>
      <c r="P8" s="564"/>
      <c r="Q8" s="564"/>
      <c r="R8" s="564"/>
      <c r="S8" s="564"/>
      <c r="T8" s="564"/>
      <c r="U8" s="564"/>
      <c r="V8" s="564"/>
      <c r="W8" s="564"/>
      <c r="X8" s="565"/>
      <c r="Y8" s="566" t="s">
        <v>222</v>
      </c>
      <c r="Z8" s="567"/>
      <c r="AA8" s="567"/>
      <c r="AB8" s="567"/>
      <c r="AC8" s="567"/>
      <c r="AD8" s="568"/>
      <c r="AE8" s="569" t="s">
        <v>524</v>
      </c>
      <c r="AF8" s="570"/>
      <c r="AG8" s="570"/>
      <c r="AH8" s="570"/>
      <c r="AI8" s="570"/>
      <c r="AJ8" s="570"/>
      <c r="AK8" s="570"/>
      <c r="AL8" s="570"/>
      <c r="AM8" s="570"/>
      <c r="AN8" s="570"/>
      <c r="AO8" s="570"/>
      <c r="AP8" s="570"/>
      <c r="AQ8" s="570"/>
      <c r="AR8" s="570"/>
      <c r="AS8" s="570"/>
      <c r="AT8" s="570"/>
      <c r="AU8" s="570"/>
      <c r="AV8" s="570"/>
      <c r="AW8" s="570"/>
      <c r="AX8" s="571"/>
    </row>
    <row r="9" spans="1:60" ht="36" customHeight="1" x14ac:dyDescent="0.15">
      <c r="A9" s="560" t="s">
        <v>73</v>
      </c>
      <c r="B9" s="561"/>
      <c r="C9" s="561"/>
      <c r="D9" s="561"/>
      <c r="E9" s="561"/>
      <c r="F9" s="562"/>
      <c r="G9" s="572" t="str">
        <f>入力規則等!A25</f>
        <v>科学技術・イノベーション</v>
      </c>
      <c r="H9" s="573"/>
      <c r="I9" s="573"/>
      <c r="J9" s="573"/>
      <c r="K9" s="573"/>
      <c r="L9" s="573"/>
      <c r="M9" s="573"/>
      <c r="N9" s="573"/>
      <c r="O9" s="573"/>
      <c r="P9" s="573"/>
      <c r="Q9" s="573"/>
      <c r="R9" s="573"/>
      <c r="S9" s="573"/>
      <c r="T9" s="573"/>
      <c r="U9" s="573"/>
      <c r="V9" s="573"/>
      <c r="W9" s="573"/>
      <c r="X9" s="574"/>
      <c r="Y9" s="575" t="s">
        <v>74</v>
      </c>
      <c r="Z9" s="576"/>
      <c r="AA9" s="576"/>
      <c r="AB9" s="576"/>
      <c r="AC9" s="576"/>
      <c r="AD9" s="577"/>
      <c r="AE9" s="578" t="str">
        <f>入力規則等!K13</f>
        <v>文教及び科学振興</v>
      </c>
      <c r="AF9" s="573"/>
      <c r="AG9" s="573"/>
      <c r="AH9" s="573"/>
      <c r="AI9" s="573"/>
      <c r="AJ9" s="573"/>
      <c r="AK9" s="573"/>
      <c r="AL9" s="573"/>
      <c r="AM9" s="573"/>
      <c r="AN9" s="573"/>
      <c r="AO9" s="573"/>
      <c r="AP9" s="573"/>
      <c r="AQ9" s="573"/>
      <c r="AR9" s="573"/>
      <c r="AS9" s="573"/>
      <c r="AT9" s="573"/>
      <c r="AU9" s="573"/>
      <c r="AV9" s="573"/>
      <c r="AW9" s="573"/>
      <c r="AX9" s="579"/>
    </row>
    <row r="10" spans="1:60" ht="59.25" customHeight="1" x14ac:dyDescent="0.15">
      <c r="A10" s="539" t="s">
        <v>243</v>
      </c>
      <c r="B10" s="540"/>
      <c r="C10" s="540"/>
      <c r="D10" s="540"/>
      <c r="E10" s="540"/>
      <c r="F10" s="540"/>
      <c r="G10" s="548" t="s">
        <v>575</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60" ht="59.25" customHeight="1" x14ac:dyDescent="0.15">
      <c r="A11" s="551" t="s">
        <v>244</v>
      </c>
      <c r="B11" s="552"/>
      <c r="C11" s="552"/>
      <c r="D11" s="552"/>
      <c r="E11" s="552"/>
      <c r="F11" s="552"/>
      <c r="G11" s="553" t="s">
        <v>526</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60" ht="36" customHeight="1" x14ac:dyDescent="0.15">
      <c r="A12" s="551" t="s">
        <v>5</v>
      </c>
      <c r="B12" s="552"/>
      <c r="C12" s="552"/>
      <c r="D12" s="552"/>
      <c r="E12" s="552"/>
      <c r="F12" s="556"/>
      <c r="G12" s="557" t="str">
        <f>入力規則等!P10</f>
        <v>交付</v>
      </c>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c r="AN12" s="558"/>
      <c r="AO12" s="558"/>
      <c r="AP12" s="558"/>
      <c r="AQ12" s="558"/>
      <c r="AR12" s="558"/>
      <c r="AS12" s="558"/>
      <c r="AT12" s="558"/>
      <c r="AU12" s="558"/>
      <c r="AV12" s="558"/>
      <c r="AW12" s="558"/>
      <c r="AX12" s="559"/>
    </row>
    <row r="13" spans="1:60" ht="24" customHeight="1" x14ac:dyDescent="0.15">
      <c r="A13" s="536" t="s">
        <v>114</v>
      </c>
      <c r="B13" s="537"/>
      <c r="C13" s="537"/>
      <c r="D13" s="537"/>
      <c r="E13" s="537"/>
      <c r="F13" s="538"/>
      <c r="G13" s="542"/>
      <c r="H13" s="543"/>
      <c r="I13" s="543"/>
      <c r="J13" s="543"/>
      <c r="K13" s="543"/>
      <c r="L13" s="543"/>
      <c r="M13" s="543"/>
      <c r="N13" s="543"/>
      <c r="O13" s="543"/>
      <c r="P13" s="162" t="s">
        <v>381</v>
      </c>
      <c r="Q13" s="523"/>
      <c r="R13" s="523"/>
      <c r="S13" s="523"/>
      <c r="T13" s="523"/>
      <c r="U13" s="523"/>
      <c r="V13" s="544"/>
      <c r="W13" s="162" t="s">
        <v>382</v>
      </c>
      <c r="X13" s="523"/>
      <c r="Y13" s="523"/>
      <c r="Z13" s="523"/>
      <c r="AA13" s="523"/>
      <c r="AB13" s="523"/>
      <c r="AC13" s="544"/>
      <c r="AD13" s="162" t="s">
        <v>383</v>
      </c>
      <c r="AE13" s="523"/>
      <c r="AF13" s="523"/>
      <c r="AG13" s="523"/>
      <c r="AH13" s="523"/>
      <c r="AI13" s="523"/>
      <c r="AJ13" s="544"/>
      <c r="AK13" s="162" t="s">
        <v>389</v>
      </c>
      <c r="AL13" s="523"/>
      <c r="AM13" s="523"/>
      <c r="AN13" s="523"/>
      <c r="AO13" s="523"/>
      <c r="AP13" s="523"/>
      <c r="AQ13" s="544"/>
      <c r="AR13" s="162" t="s">
        <v>390</v>
      </c>
      <c r="AS13" s="523"/>
      <c r="AT13" s="523"/>
      <c r="AU13" s="523"/>
      <c r="AV13" s="523"/>
      <c r="AW13" s="523"/>
      <c r="AX13" s="524"/>
    </row>
    <row r="14" spans="1:60" ht="24" customHeight="1" x14ac:dyDescent="0.15">
      <c r="A14" s="338"/>
      <c r="B14" s="339"/>
      <c r="C14" s="339"/>
      <c r="D14" s="339"/>
      <c r="E14" s="339"/>
      <c r="F14" s="340"/>
      <c r="G14" s="493" t="s">
        <v>111</v>
      </c>
      <c r="H14" s="494" t="s">
        <v>102</v>
      </c>
      <c r="I14" s="494"/>
      <c r="J14" s="494"/>
      <c r="K14" s="494"/>
      <c r="L14" s="494"/>
      <c r="M14" s="494"/>
      <c r="N14" s="494"/>
      <c r="O14" s="494"/>
      <c r="P14" s="490">
        <v>125</v>
      </c>
      <c r="Q14" s="491"/>
      <c r="R14" s="491"/>
      <c r="S14" s="491"/>
      <c r="T14" s="491"/>
      <c r="U14" s="491"/>
      <c r="V14" s="491"/>
      <c r="W14" s="491">
        <v>136</v>
      </c>
      <c r="X14" s="491"/>
      <c r="Y14" s="491"/>
      <c r="Z14" s="491"/>
      <c r="AA14" s="491"/>
      <c r="AB14" s="491"/>
      <c r="AC14" s="491"/>
      <c r="AD14" s="491">
        <v>136</v>
      </c>
      <c r="AE14" s="491"/>
      <c r="AF14" s="491"/>
      <c r="AG14" s="491"/>
      <c r="AH14" s="491"/>
      <c r="AI14" s="491"/>
      <c r="AJ14" s="491"/>
      <c r="AK14" s="491">
        <v>139</v>
      </c>
      <c r="AL14" s="491"/>
      <c r="AM14" s="491"/>
      <c r="AN14" s="491"/>
      <c r="AO14" s="491"/>
      <c r="AP14" s="491"/>
      <c r="AQ14" s="491"/>
      <c r="AR14" s="490" t="s">
        <v>532</v>
      </c>
      <c r="AS14" s="491"/>
      <c r="AT14" s="491"/>
      <c r="AU14" s="491"/>
      <c r="AV14" s="491"/>
      <c r="AW14" s="491"/>
      <c r="AX14" s="492"/>
    </row>
    <row r="15" spans="1:60" ht="24" customHeight="1" x14ac:dyDescent="0.15">
      <c r="A15" s="338"/>
      <c r="B15" s="339"/>
      <c r="C15" s="339"/>
      <c r="D15" s="339"/>
      <c r="E15" s="339"/>
      <c r="F15" s="340"/>
      <c r="G15" s="493"/>
      <c r="H15" s="494" t="s">
        <v>103</v>
      </c>
      <c r="I15" s="494" t="s">
        <v>107</v>
      </c>
      <c r="J15" s="494"/>
      <c r="K15" s="494"/>
      <c r="L15" s="494"/>
      <c r="M15" s="494"/>
      <c r="N15" s="494"/>
      <c r="O15" s="494"/>
      <c r="P15" s="503">
        <v>139</v>
      </c>
      <c r="Q15" s="504"/>
      <c r="R15" s="504"/>
      <c r="S15" s="504"/>
      <c r="T15" s="504"/>
      <c r="U15" s="504"/>
      <c r="V15" s="505"/>
      <c r="W15" s="545">
        <v>139</v>
      </c>
      <c r="X15" s="546"/>
      <c r="Y15" s="546"/>
      <c r="Z15" s="546"/>
      <c r="AA15" s="546"/>
      <c r="AB15" s="546"/>
      <c r="AC15" s="547"/>
      <c r="AD15" s="545">
        <v>192</v>
      </c>
      <c r="AE15" s="546"/>
      <c r="AF15" s="546"/>
      <c r="AG15" s="546"/>
      <c r="AH15" s="546"/>
      <c r="AI15" s="546"/>
      <c r="AJ15" s="547"/>
      <c r="AK15" s="487"/>
      <c r="AL15" s="488"/>
      <c r="AM15" s="488"/>
      <c r="AN15" s="488"/>
      <c r="AO15" s="488"/>
      <c r="AP15" s="488"/>
      <c r="AQ15" s="489"/>
      <c r="AR15" s="487"/>
      <c r="AS15" s="488"/>
      <c r="AT15" s="488"/>
      <c r="AU15" s="488"/>
      <c r="AV15" s="488"/>
      <c r="AW15" s="488"/>
      <c r="AX15" s="580"/>
    </row>
    <row r="16" spans="1:60" ht="24" customHeight="1" x14ac:dyDescent="0.15">
      <c r="A16" s="338"/>
      <c r="B16" s="339"/>
      <c r="C16" s="339"/>
      <c r="D16" s="339"/>
      <c r="E16" s="339"/>
      <c r="F16" s="340"/>
      <c r="G16" s="493"/>
      <c r="H16" s="494"/>
      <c r="I16" s="494" t="s">
        <v>108</v>
      </c>
      <c r="J16" s="494"/>
      <c r="K16" s="494"/>
      <c r="L16" s="494"/>
      <c r="M16" s="494"/>
      <c r="N16" s="494"/>
      <c r="O16" s="494"/>
      <c r="P16" s="503" t="s">
        <v>532</v>
      </c>
      <c r="Q16" s="520"/>
      <c r="R16" s="520"/>
      <c r="S16" s="520"/>
      <c r="T16" s="520"/>
      <c r="U16" s="520"/>
      <c r="V16" s="521"/>
      <c r="W16" s="503" t="s">
        <v>532</v>
      </c>
      <c r="X16" s="520"/>
      <c r="Y16" s="520"/>
      <c r="Z16" s="520"/>
      <c r="AA16" s="520"/>
      <c r="AB16" s="520"/>
      <c r="AC16" s="521"/>
      <c r="AD16" s="503" t="s">
        <v>532</v>
      </c>
      <c r="AE16" s="520"/>
      <c r="AF16" s="520"/>
      <c r="AG16" s="520"/>
      <c r="AH16" s="520"/>
      <c r="AI16" s="520"/>
      <c r="AJ16" s="521"/>
      <c r="AK16" s="481"/>
      <c r="AL16" s="482"/>
      <c r="AM16" s="482"/>
      <c r="AN16" s="482"/>
      <c r="AO16" s="482"/>
      <c r="AP16" s="482"/>
      <c r="AQ16" s="522"/>
      <c r="AR16" s="481"/>
      <c r="AS16" s="482"/>
      <c r="AT16" s="482"/>
      <c r="AU16" s="482"/>
      <c r="AV16" s="482"/>
      <c r="AW16" s="482"/>
      <c r="AX16" s="483"/>
    </row>
    <row r="17" spans="1:50" ht="24" customHeight="1" x14ac:dyDescent="0.15">
      <c r="A17" s="338"/>
      <c r="B17" s="339"/>
      <c r="C17" s="339"/>
      <c r="D17" s="339"/>
      <c r="E17" s="339"/>
      <c r="F17" s="340"/>
      <c r="G17" s="493"/>
      <c r="H17" s="494"/>
      <c r="I17" s="494" t="s">
        <v>109</v>
      </c>
      <c r="J17" s="494"/>
      <c r="K17" s="494"/>
      <c r="L17" s="494"/>
      <c r="M17" s="494"/>
      <c r="N17" s="494"/>
      <c r="O17" s="494"/>
      <c r="P17" s="503" t="s">
        <v>532</v>
      </c>
      <c r="Q17" s="520"/>
      <c r="R17" s="520"/>
      <c r="S17" s="520"/>
      <c r="T17" s="520"/>
      <c r="U17" s="520"/>
      <c r="V17" s="521"/>
      <c r="W17" s="503" t="s">
        <v>532</v>
      </c>
      <c r="X17" s="520"/>
      <c r="Y17" s="520"/>
      <c r="Z17" s="520"/>
      <c r="AA17" s="520"/>
      <c r="AB17" s="520"/>
      <c r="AC17" s="521"/>
      <c r="AD17" s="503" t="s">
        <v>532</v>
      </c>
      <c r="AE17" s="520"/>
      <c r="AF17" s="520"/>
      <c r="AG17" s="520"/>
      <c r="AH17" s="520"/>
      <c r="AI17" s="520"/>
      <c r="AJ17" s="521"/>
      <c r="AK17" s="481"/>
      <c r="AL17" s="482"/>
      <c r="AM17" s="482"/>
      <c r="AN17" s="482"/>
      <c r="AO17" s="482"/>
      <c r="AP17" s="482"/>
      <c r="AQ17" s="522"/>
      <c r="AR17" s="481"/>
      <c r="AS17" s="482"/>
      <c r="AT17" s="482"/>
      <c r="AU17" s="482"/>
      <c r="AV17" s="482"/>
      <c r="AW17" s="482"/>
      <c r="AX17" s="483"/>
    </row>
    <row r="18" spans="1:50" ht="24" customHeight="1" x14ac:dyDescent="0.15">
      <c r="A18" s="338"/>
      <c r="B18" s="339"/>
      <c r="C18" s="339"/>
      <c r="D18" s="339"/>
      <c r="E18" s="339"/>
      <c r="F18" s="340"/>
      <c r="G18" s="493"/>
      <c r="H18" s="494"/>
      <c r="I18" s="494" t="s">
        <v>104</v>
      </c>
      <c r="J18" s="494"/>
      <c r="K18" s="494"/>
      <c r="L18" s="494"/>
      <c r="M18" s="494"/>
      <c r="N18" s="494"/>
      <c r="O18" s="494"/>
      <c r="P18" s="533">
        <f>SUM(P15:V17)</f>
        <v>139</v>
      </c>
      <c r="Q18" s="534"/>
      <c r="R18" s="534"/>
      <c r="S18" s="534"/>
      <c r="T18" s="534"/>
      <c r="U18" s="534"/>
      <c r="V18" s="535"/>
      <c r="W18" s="533">
        <f t="shared" ref="W18" si="0">SUM(W15:AC17)</f>
        <v>139</v>
      </c>
      <c r="X18" s="534"/>
      <c r="Y18" s="534"/>
      <c r="Z18" s="534"/>
      <c r="AA18" s="534"/>
      <c r="AB18" s="534"/>
      <c r="AC18" s="535"/>
      <c r="AD18" s="533">
        <f t="shared" ref="AD18" si="1">SUM(AD15:AJ17)</f>
        <v>192</v>
      </c>
      <c r="AE18" s="534"/>
      <c r="AF18" s="534"/>
      <c r="AG18" s="534"/>
      <c r="AH18" s="534"/>
      <c r="AI18" s="534"/>
      <c r="AJ18" s="535"/>
      <c r="AK18" s="481"/>
      <c r="AL18" s="482"/>
      <c r="AM18" s="482"/>
      <c r="AN18" s="482"/>
      <c r="AO18" s="482"/>
      <c r="AP18" s="482"/>
      <c r="AQ18" s="522"/>
      <c r="AR18" s="481"/>
      <c r="AS18" s="482"/>
      <c r="AT18" s="482"/>
      <c r="AU18" s="482"/>
      <c r="AV18" s="482"/>
      <c r="AW18" s="482"/>
      <c r="AX18" s="483"/>
    </row>
    <row r="19" spans="1:50" ht="36" customHeight="1" x14ac:dyDescent="0.15">
      <c r="A19" s="338"/>
      <c r="B19" s="339"/>
      <c r="C19" s="339"/>
      <c r="D19" s="339"/>
      <c r="E19" s="339"/>
      <c r="F19" s="340"/>
      <c r="G19" s="493"/>
      <c r="H19" s="494" t="s">
        <v>112</v>
      </c>
      <c r="I19" s="494"/>
      <c r="J19" s="494"/>
      <c r="K19" s="494"/>
      <c r="L19" s="494"/>
      <c r="M19" s="494"/>
      <c r="N19" s="494"/>
      <c r="O19" s="494"/>
      <c r="P19" s="530">
        <f>P15/P18</f>
        <v>1</v>
      </c>
      <c r="Q19" s="530"/>
      <c r="R19" s="530"/>
      <c r="S19" s="530"/>
      <c r="T19" s="530"/>
      <c r="U19" s="530"/>
      <c r="V19" s="530"/>
      <c r="W19" s="530">
        <f>W15/W18</f>
        <v>1</v>
      </c>
      <c r="X19" s="530"/>
      <c r="Y19" s="530"/>
      <c r="Z19" s="530"/>
      <c r="AA19" s="530"/>
      <c r="AB19" s="530"/>
      <c r="AC19" s="530"/>
      <c r="AD19" s="530">
        <f>AD15/AD18</f>
        <v>1</v>
      </c>
      <c r="AE19" s="530"/>
      <c r="AF19" s="530"/>
      <c r="AG19" s="530"/>
      <c r="AH19" s="530"/>
      <c r="AI19" s="530"/>
      <c r="AJ19" s="530"/>
      <c r="AK19" s="531"/>
      <c r="AL19" s="531"/>
      <c r="AM19" s="531"/>
      <c r="AN19" s="531"/>
      <c r="AO19" s="531"/>
      <c r="AP19" s="531"/>
      <c r="AQ19" s="531"/>
      <c r="AR19" s="531"/>
      <c r="AS19" s="531"/>
      <c r="AT19" s="531"/>
      <c r="AU19" s="531"/>
      <c r="AV19" s="531"/>
      <c r="AW19" s="531"/>
      <c r="AX19" s="532"/>
    </row>
    <row r="20" spans="1:50" ht="36" customHeight="1" x14ac:dyDescent="0.15">
      <c r="A20" s="338"/>
      <c r="B20" s="339"/>
      <c r="C20" s="339"/>
      <c r="D20" s="339"/>
      <c r="E20" s="339"/>
      <c r="F20" s="340"/>
      <c r="G20" s="493"/>
      <c r="H20" s="494" t="s">
        <v>113</v>
      </c>
      <c r="I20" s="494"/>
      <c r="J20" s="494"/>
      <c r="K20" s="494"/>
      <c r="L20" s="494"/>
      <c r="M20" s="494"/>
      <c r="N20" s="494"/>
      <c r="O20" s="494"/>
      <c r="P20" s="525" t="s">
        <v>527</v>
      </c>
      <c r="Q20" s="526"/>
      <c r="R20" s="526"/>
      <c r="S20" s="526"/>
      <c r="T20" s="526"/>
      <c r="U20" s="526"/>
      <c r="V20" s="526"/>
      <c r="W20" s="526" t="s">
        <v>527</v>
      </c>
      <c r="X20" s="526"/>
      <c r="Y20" s="526"/>
      <c r="Z20" s="526"/>
      <c r="AA20" s="526"/>
      <c r="AB20" s="526"/>
      <c r="AC20" s="526"/>
      <c r="AD20" s="526" t="s">
        <v>527</v>
      </c>
      <c r="AE20" s="526"/>
      <c r="AF20" s="526"/>
      <c r="AG20" s="526"/>
      <c r="AH20" s="526"/>
      <c r="AI20" s="526"/>
      <c r="AJ20" s="526"/>
      <c r="AK20" s="491" t="s">
        <v>527</v>
      </c>
      <c r="AL20" s="491"/>
      <c r="AM20" s="491"/>
      <c r="AN20" s="491"/>
      <c r="AO20" s="491"/>
      <c r="AP20" s="491"/>
      <c r="AQ20" s="491"/>
      <c r="AR20" s="527"/>
      <c r="AS20" s="527"/>
      <c r="AT20" s="527"/>
      <c r="AU20" s="528"/>
      <c r="AV20" s="528"/>
      <c r="AW20" s="528"/>
      <c r="AX20" s="529"/>
    </row>
    <row r="21" spans="1:50" ht="24" customHeight="1" x14ac:dyDescent="0.15">
      <c r="A21" s="338"/>
      <c r="B21" s="339"/>
      <c r="C21" s="339"/>
      <c r="D21" s="339"/>
      <c r="E21" s="339"/>
      <c r="F21" s="340"/>
      <c r="G21" s="493" t="s">
        <v>110</v>
      </c>
      <c r="H21" s="244" t="s">
        <v>105</v>
      </c>
      <c r="I21" s="244"/>
      <c r="J21" s="244"/>
      <c r="K21" s="244"/>
      <c r="L21" s="244"/>
      <c r="M21" s="244"/>
      <c r="N21" s="244"/>
      <c r="O21" s="244"/>
      <c r="P21" s="490">
        <v>125</v>
      </c>
      <c r="Q21" s="491"/>
      <c r="R21" s="491"/>
      <c r="S21" s="491"/>
      <c r="T21" s="491"/>
      <c r="U21" s="491"/>
      <c r="V21" s="491"/>
      <c r="W21" s="491">
        <v>136</v>
      </c>
      <c r="X21" s="491"/>
      <c r="Y21" s="491"/>
      <c r="Z21" s="491"/>
      <c r="AA21" s="491"/>
      <c r="AB21" s="491"/>
      <c r="AC21" s="491"/>
      <c r="AD21" s="491">
        <v>136</v>
      </c>
      <c r="AE21" s="491"/>
      <c r="AF21" s="491"/>
      <c r="AG21" s="491"/>
      <c r="AH21" s="491"/>
      <c r="AI21" s="491"/>
      <c r="AJ21" s="491"/>
      <c r="AK21" s="491">
        <v>139</v>
      </c>
      <c r="AL21" s="491"/>
      <c r="AM21" s="491"/>
      <c r="AN21" s="491"/>
      <c r="AO21" s="491"/>
      <c r="AP21" s="491"/>
      <c r="AQ21" s="491"/>
      <c r="AR21" s="490" t="s">
        <v>532</v>
      </c>
      <c r="AS21" s="491"/>
      <c r="AT21" s="491"/>
      <c r="AU21" s="491"/>
      <c r="AV21" s="491"/>
      <c r="AW21" s="491"/>
      <c r="AX21" s="492"/>
    </row>
    <row r="22" spans="1:50" ht="24" customHeight="1" x14ac:dyDescent="0.15">
      <c r="A22" s="338"/>
      <c r="B22" s="339"/>
      <c r="C22" s="339"/>
      <c r="D22" s="339"/>
      <c r="E22" s="339"/>
      <c r="F22" s="340"/>
      <c r="G22" s="493"/>
      <c r="H22" s="244" t="s">
        <v>103</v>
      </c>
      <c r="I22" s="244"/>
      <c r="J22" s="244"/>
      <c r="K22" s="244"/>
      <c r="L22" s="244"/>
      <c r="M22" s="244"/>
      <c r="N22" s="244"/>
      <c r="O22" s="244"/>
      <c r="P22" s="491">
        <v>136</v>
      </c>
      <c r="Q22" s="491"/>
      <c r="R22" s="491"/>
      <c r="S22" s="491"/>
      <c r="T22" s="491"/>
      <c r="U22" s="491"/>
      <c r="V22" s="491"/>
      <c r="W22" s="491">
        <v>134</v>
      </c>
      <c r="X22" s="491"/>
      <c r="Y22" s="491"/>
      <c r="Z22" s="491"/>
      <c r="AA22" s="491"/>
      <c r="AB22" s="491"/>
      <c r="AC22" s="491"/>
      <c r="AD22" s="491">
        <v>187</v>
      </c>
      <c r="AE22" s="491"/>
      <c r="AF22" s="491"/>
      <c r="AG22" s="491"/>
      <c r="AH22" s="491"/>
      <c r="AI22" s="491"/>
      <c r="AJ22" s="491"/>
      <c r="AK22" s="484"/>
      <c r="AL22" s="484"/>
      <c r="AM22" s="484"/>
      <c r="AN22" s="484"/>
      <c r="AO22" s="484"/>
      <c r="AP22" s="484"/>
      <c r="AQ22" s="484"/>
      <c r="AR22" s="484"/>
      <c r="AS22" s="484"/>
      <c r="AT22" s="484"/>
      <c r="AU22" s="484"/>
      <c r="AV22" s="484"/>
      <c r="AW22" s="484"/>
      <c r="AX22" s="486"/>
    </row>
    <row r="23" spans="1:50" ht="24" customHeight="1" x14ac:dyDescent="0.15">
      <c r="A23" s="539"/>
      <c r="B23" s="540"/>
      <c r="C23" s="540"/>
      <c r="D23" s="540"/>
      <c r="E23" s="540"/>
      <c r="F23" s="541"/>
      <c r="G23" s="493"/>
      <c r="H23" s="494" t="s">
        <v>106</v>
      </c>
      <c r="I23" s="494"/>
      <c r="J23" s="494"/>
      <c r="K23" s="494"/>
      <c r="L23" s="494"/>
      <c r="M23" s="494"/>
      <c r="N23" s="494"/>
      <c r="O23" s="494"/>
      <c r="P23" s="495">
        <f>IF(P21=0, "-",P22/P21)</f>
        <v>1.0880000000000001</v>
      </c>
      <c r="Q23" s="495"/>
      <c r="R23" s="495"/>
      <c r="S23" s="495"/>
      <c r="T23" s="495"/>
      <c r="U23" s="495"/>
      <c r="V23" s="495"/>
      <c r="W23" s="495">
        <f t="shared" ref="W23" si="2">IF(W21=0, "-",W22/W21)</f>
        <v>0.98529411764705888</v>
      </c>
      <c r="X23" s="495"/>
      <c r="Y23" s="495"/>
      <c r="Z23" s="495"/>
      <c r="AA23" s="495"/>
      <c r="AB23" s="495"/>
      <c r="AC23" s="495"/>
      <c r="AD23" s="495">
        <f>IF(AD21=0, "-",AD22/AD21)</f>
        <v>1.375</v>
      </c>
      <c r="AE23" s="495"/>
      <c r="AF23" s="495"/>
      <c r="AG23" s="495"/>
      <c r="AH23" s="495"/>
      <c r="AI23" s="495"/>
      <c r="AJ23" s="495"/>
      <c r="AK23" s="484"/>
      <c r="AL23" s="484"/>
      <c r="AM23" s="484"/>
      <c r="AN23" s="484"/>
      <c r="AO23" s="484"/>
      <c r="AP23" s="484"/>
      <c r="AQ23" s="485"/>
      <c r="AR23" s="484"/>
      <c r="AS23" s="484"/>
      <c r="AT23" s="484"/>
      <c r="AU23" s="484"/>
      <c r="AV23" s="484"/>
      <c r="AW23" s="484"/>
      <c r="AX23" s="486"/>
    </row>
    <row r="24" spans="1:50" ht="45" customHeight="1" x14ac:dyDescent="0.15">
      <c r="A24" s="625" t="s">
        <v>392</v>
      </c>
      <c r="B24" s="626"/>
      <c r="C24" s="496" t="s">
        <v>77</v>
      </c>
      <c r="D24" s="496"/>
      <c r="E24" s="496"/>
      <c r="F24" s="496"/>
      <c r="G24" s="496"/>
      <c r="H24" s="496"/>
      <c r="I24" s="496"/>
      <c r="J24" s="496"/>
      <c r="K24" s="497"/>
      <c r="L24" s="498" t="s">
        <v>393</v>
      </c>
      <c r="M24" s="498"/>
      <c r="N24" s="498"/>
      <c r="O24" s="498"/>
      <c r="P24" s="498"/>
      <c r="Q24" s="498"/>
      <c r="R24" s="498" t="s">
        <v>390</v>
      </c>
      <c r="S24" s="498"/>
      <c r="T24" s="498"/>
      <c r="U24" s="498"/>
      <c r="V24" s="498"/>
      <c r="W24" s="498"/>
      <c r="X24" s="499" t="s">
        <v>78</v>
      </c>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500"/>
    </row>
    <row r="25" spans="1:50" ht="27" customHeight="1" x14ac:dyDescent="0.15">
      <c r="A25" s="627"/>
      <c r="B25" s="628"/>
      <c r="C25" s="501" t="s">
        <v>528</v>
      </c>
      <c r="D25" s="501"/>
      <c r="E25" s="501"/>
      <c r="F25" s="501"/>
      <c r="G25" s="501"/>
      <c r="H25" s="501"/>
      <c r="I25" s="501"/>
      <c r="J25" s="501"/>
      <c r="K25" s="502"/>
      <c r="L25" s="503">
        <v>90</v>
      </c>
      <c r="M25" s="504"/>
      <c r="N25" s="504"/>
      <c r="O25" s="504"/>
      <c r="P25" s="504"/>
      <c r="Q25" s="505"/>
      <c r="R25" s="506" t="s">
        <v>532</v>
      </c>
      <c r="S25" s="507"/>
      <c r="T25" s="507"/>
      <c r="U25" s="507"/>
      <c r="V25" s="507"/>
      <c r="W25" s="508"/>
      <c r="X25" s="509" t="s">
        <v>530</v>
      </c>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1"/>
    </row>
    <row r="26" spans="1:50" ht="27" customHeight="1" x14ac:dyDescent="0.15">
      <c r="A26" s="627"/>
      <c r="B26" s="628"/>
      <c r="C26" s="518" t="s">
        <v>529</v>
      </c>
      <c r="D26" s="518"/>
      <c r="E26" s="518"/>
      <c r="F26" s="518"/>
      <c r="G26" s="518"/>
      <c r="H26" s="518"/>
      <c r="I26" s="518"/>
      <c r="J26" s="518"/>
      <c r="K26" s="519"/>
      <c r="L26" s="503">
        <v>49</v>
      </c>
      <c r="M26" s="504"/>
      <c r="N26" s="504"/>
      <c r="O26" s="504"/>
      <c r="P26" s="504"/>
      <c r="Q26" s="505"/>
      <c r="R26" s="503" t="s">
        <v>532</v>
      </c>
      <c r="S26" s="504"/>
      <c r="T26" s="504"/>
      <c r="U26" s="504"/>
      <c r="V26" s="504"/>
      <c r="W26" s="505"/>
      <c r="X26" s="512"/>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4"/>
    </row>
    <row r="27" spans="1:50" ht="27" hidden="1" customHeight="1" x14ac:dyDescent="0.15">
      <c r="A27" s="627"/>
      <c r="B27" s="628"/>
      <c r="C27" s="518"/>
      <c r="D27" s="518"/>
      <c r="E27" s="518"/>
      <c r="F27" s="518"/>
      <c r="G27" s="518"/>
      <c r="H27" s="518"/>
      <c r="I27" s="518"/>
      <c r="J27" s="518"/>
      <c r="K27" s="519"/>
      <c r="L27" s="503"/>
      <c r="M27" s="504"/>
      <c r="N27" s="504"/>
      <c r="O27" s="504"/>
      <c r="P27" s="504"/>
      <c r="Q27" s="505"/>
      <c r="R27" s="503"/>
      <c r="S27" s="504"/>
      <c r="T27" s="504"/>
      <c r="U27" s="504"/>
      <c r="V27" s="504"/>
      <c r="W27" s="505"/>
      <c r="X27" s="512"/>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4"/>
    </row>
    <row r="28" spans="1:50" ht="27" hidden="1" customHeight="1" x14ac:dyDescent="0.15">
      <c r="A28" s="627"/>
      <c r="B28" s="628"/>
      <c r="C28" s="518"/>
      <c r="D28" s="518"/>
      <c r="E28" s="518"/>
      <c r="F28" s="518"/>
      <c r="G28" s="518"/>
      <c r="H28" s="518"/>
      <c r="I28" s="518"/>
      <c r="J28" s="518"/>
      <c r="K28" s="519"/>
      <c r="L28" s="503"/>
      <c r="M28" s="504"/>
      <c r="N28" s="504"/>
      <c r="O28" s="504"/>
      <c r="P28" s="504"/>
      <c r="Q28" s="505"/>
      <c r="R28" s="503"/>
      <c r="S28" s="504"/>
      <c r="T28" s="504"/>
      <c r="U28" s="504"/>
      <c r="V28" s="504"/>
      <c r="W28" s="505"/>
      <c r="X28" s="512"/>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row>
    <row r="29" spans="1:50" ht="27" hidden="1" customHeight="1" x14ac:dyDescent="0.15">
      <c r="A29" s="627"/>
      <c r="B29" s="628"/>
      <c r="C29" s="518"/>
      <c r="D29" s="518"/>
      <c r="E29" s="518"/>
      <c r="F29" s="518"/>
      <c r="G29" s="518"/>
      <c r="H29" s="518"/>
      <c r="I29" s="518"/>
      <c r="J29" s="518"/>
      <c r="K29" s="519"/>
      <c r="L29" s="503"/>
      <c r="M29" s="504"/>
      <c r="N29" s="504"/>
      <c r="O29" s="504"/>
      <c r="P29" s="504"/>
      <c r="Q29" s="505"/>
      <c r="R29" s="503"/>
      <c r="S29" s="504"/>
      <c r="T29" s="504"/>
      <c r="U29" s="504"/>
      <c r="V29" s="504"/>
      <c r="W29" s="505"/>
      <c r="X29" s="512"/>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row>
    <row r="30" spans="1:50" ht="27" hidden="1" customHeight="1" x14ac:dyDescent="0.15">
      <c r="A30" s="627"/>
      <c r="B30" s="628"/>
      <c r="C30" s="631" t="s">
        <v>168</v>
      </c>
      <c r="D30" s="631"/>
      <c r="E30" s="631"/>
      <c r="F30" s="631"/>
      <c r="G30" s="631"/>
      <c r="H30" s="631"/>
      <c r="I30" s="631"/>
      <c r="J30" s="631"/>
      <c r="K30" s="632"/>
      <c r="L30" s="633">
        <f>L31-SUM(L25:L29)</f>
        <v>0</v>
      </c>
      <c r="M30" s="634"/>
      <c r="N30" s="634"/>
      <c r="O30" s="634"/>
      <c r="P30" s="634"/>
      <c r="Q30" s="635"/>
      <c r="R30" s="636" t="e">
        <f>R31-SUM(R25:R29)</f>
        <v>#VALUE!</v>
      </c>
      <c r="S30" s="637"/>
      <c r="T30" s="637"/>
      <c r="U30" s="637"/>
      <c r="V30" s="637"/>
      <c r="W30" s="638"/>
      <c r="X30" s="512"/>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4"/>
    </row>
    <row r="31" spans="1:50" ht="27" customHeight="1" thickBot="1" x14ac:dyDescent="0.2">
      <c r="A31" s="629"/>
      <c r="B31" s="630"/>
      <c r="C31" s="639" t="s">
        <v>15</v>
      </c>
      <c r="D31" s="639"/>
      <c r="E31" s="639"/>
      <c r="F31" s="639"/>
      <c r="G31" s="639"/>
      <c r="H31" s="639"/>
      <c r="I31" s="639"/>
      <c r="J31" s="639"/>
      <c r="K31" s="640"/>
      <c r="L31" s="641">
        <f>AK14</f>
        <v>139</v>
      </c>
      <c r="M31" s="642"/>
      <c r="N31" s="642"/>
      <c r="O31" s="642"/>
      <c r="P31" s="642"/>
      <c r="Q31" s="643"/>
      <c r="R31" s="641" t="str">
        <f>AR14</f>
        <v>-</v>
      </c>
      <c r="S31" s="642"/>
      <c r="T31" s="642"/>
      <c r="U31" s="642"/>
      <c r="V31" s="642"/>
      <c r="W31" s="643"/>
      <c r="X31" s="515"/>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7"/>
    </row>
    <row r="32" spans="1:50" ht="18.75" customHeight="1" x14ac:dyDescent="0.15">
      <c r="A32" s="174" t="s">
        <v>226</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381</v>
      </c>
      <c r="AF32" s="213"/>
      <c r="AG32" s="213"/>
      <c r="AH32" s="213"/>
      <c r="AI32" s="213" t="s">
        <v>382</v>
      </c>
      <c r="AJ32" s="213"/>
      <c r="AK32" s="213"/>
      <c r="AL32" s="213"/>
      <c r="AM32" s="213" t="s">
        <v>383</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532</v>
      </c>
      <c r="AR33" s="220"/>
      <c r="AS33" s="221" t="s">
        <v>60</v>
      </c>
      <c r="AT33" s="222"/>
      <c r="AU33" s="223">
        <v>3</v>
      </c>
      <c r="AV33" s="223"/>
      <c r="AW33" s="200" t="s">
        <v>56</v>
      </c>
      <c r="AX33" s="224"/>
    </row>
    <row r="34" spans="1:50" ht="27" customHeight="1" x14ac:dyDescent="0.15">
      <c r="A34" s="177"/>
      <c r="B34" s="175"/>
      <c r="C34" s="175"/>
      <c r="D34" s="175"/>
      <c r="E34" s="175"/>
      <c r="F34" s="176"/>
      <c r="G34" s="187" t="s">
        <v>533</v>
      </c>
      <c r="H34" s="188"/>
      <c r="I34" s="188"/>
      <c r="J34" s="188"/>
      <c r="K34" s="188"/>
      <c r="L34" s="188"/>
      <c r="M34" s="188"/>
      <c r="N34" s="188"/>
      <c r="O34" s="189"/>
      <c r="P34" s="96" t="s">
        <v>534</v>
      </c>
      <c r="Q34" s="96"/>
      <c r="R34" s="96"/>
      <c r="S34" s="96"/>
      <c r="T34" s="96"/>
      <c r="U34" s="96"/>
      <c r="V34" s="96"/>
      <c r="W34" s="96"/>
      <c r="X34" s="181"/>
      <c r="Y34" s="184" t="s">
        <v>7</v>
      </c>
      <c r="Z34" s="185"/>
      <c r="AA34" s="186"/>
      <c r="AB34" s="158" t="s">
        <v>536</v>
      </c>
      <c r="AC34" s="158"/>
      <c r="AD34" s="158"/>
      <c r="AE34" s="134">
        <v>91</v>
      </c>
      <c r="AF34" s="135"/>
      <c r="AG34" s="135"/>
      <c r="AH34" s="135"/>
      <c r="AI34" s="134">
        <v>93</v>
      </c>
      <c r="AJ34" s="135"/>
      <c r="AK34" s="135"/>
      <c r="AL34" s="135"/>
      <c r="AM34" s="134">
        <v>91</v>
      </c>
      <c r="AN34" s="135"/>
      <c r="AO34" s="135"/>
      <c r="AP34" s="135"/>
      <c r="AQ34" s="170"/>
      <c r="AR34" s="171"/>
      <c r="AS34" s="171"/>
      <c r="AT34" s="172"/>
      <c r="AU34" s="159"/>
      <c r="AV34" s="160"/>
      <c r="AW34" s="160"/>
      <c r="AX34" s="161"/>
    </row>
    <row r="35" spans="1:50" ht="27"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536</v>
      </c>
      <c r="AC35" s="165"/>
      <c r="AD35" s="165"/>
      <c r="AE35" s="134">
        <v>80</v>
      </c>
      <c r="AF35" s="135"/>
      <c r="AG35" s="135"/>
      <c r="AH35" s="135"/>
      <c r="AI35" s="134">
        <v>80</v>
      </c>
      <c r="AJ35" s="135"/>
      <c r="AK35" s="135"/>
      <c r="AL35" s="135"/>
      <c r="AM35" s="134">
        <v>80</v>
      </c>
      <c r="AN35" s="135"/>
      <c r="AO35" s="135"/>
      <c r="AP35" s="135"/>
      <c r="AQ35" s="166">
        <v>80</v>
      </c>
      <c r="AR35" s="167"/>
      <c r="AS35" s="167"/>
      <c r="AT35" s="168"/>
      <c r="AU35" s="135">
        <v>80</v>
      </c>
      <c r="AV35" s="135"/>
      <c r="AW35" s="135"/>
      <c r="AX35" s="169"/>
    </row>
    <row r="36" spans="1:50" ht="27"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v>113.75</v>
      </c>
      <c r="AF36" s="135"/>
      <c r="AG36" s="135"/>
      <c r="AH36" s="135"/>
      <c r="AI36" s="134">
        <v>116.25</v>
      </c>
      <c r="AJ36" s="135"/>
      <c r="AK36" s="135"/>
      <c r="AL36" s="135"/>
      <c r="AM36" s="134">
        <v>113.75</v>
      </c>
      <c r="AN36" s="135"/>
      <c r="AO36" s="135"/>
      <c r="AP36" s="135"/>
      <c r="AQ36" s="170"/>
      <c r="AR36" s="171"/>
      <c r="AS36" s="171"/>
      <c r="AT36" s="172"/>
      <c r="AU36" s="159"/>
      <c r="AV36" s="160"/>
      <c r="AW36" s="160"/>
      <c r="AX36" s="161"/>
    </row>
    <row r="37" spans="1:50" ht="23.25" customHeight="1" x14ac:dyDescent="0.15">
      <c r="A37" s="137" t="s">
        <v>261</v>
      </c>
      <c r="B37" s="138"/>
      <c r="C37" s="138"/>
      <c r="D37" s="138"/>
      <c r="E37" s="138"/>
      <c r="F37" s="139"/>
      <c r="G37" s="143" t="s">
        <v>535</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226</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381</v>
      </c>
      <c r="AF39" s="213"/>
      <c r="AG39" s="213"/>
      <c r="AH39" s="213"/>
      <c r="AI39" s="213" t="s">
        <v>382</v>
      </c>
      <c r="AJ39" s="213"/>
      <c r="AK39" s="213"/>
      <c r="AL39" s="213"/>
      <c r="AM39" s="213" t="s">
        <v>383</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261</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226</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381</v>
      </c>
      <c r="AF46" s="213"/>
      <c r="AG46" s="213"/>
      <c r="AH46" s="213"/>
      <c r="AI46" s="213" t="s">
        <v>382</v>
      </c>
      <c r="AJ46" s="213"/>
      <c r="AK46" s="213"/>
      <c r="AL46" s="213"/>
      <c r="AM46" s="213" t="s">
        <v>383</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261</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226</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381</v>
      </c>
      <c r="AF53" s="213"/>
      <c r="AG53" s="213"/>
      <c r="AH53" s="213"/>
      <c r="AI53" s="213" t="s">
        <v>382</v>
      </c>
      <c r="AJ53" s="213"/>
      <c r="AK53" s="213"/>
      <c r="AL53" s="213"/>
      <c r="AM53" s="213" t="s">
        <v>383</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261</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226</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381</v>
      </c>
      <c r="AF60" s="213"/>
      <c r="AG60" s="213"/>
      <c r="AH60" s="213"/>
      <c r="AI60" s="213" t="s">
        <v>382</v>
      </c>
      <c r="AJ60" s="213"/>
      <c r="AK60" s="213"/>
      <c r="AL60" s="213"/>
      <c r="AM60" s="213" t="s">
        <v>383</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261</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16" t="s">
        <v>229</v>
      </c>
      <c r="B67" s="717"/>
      <c r="C67" s="717"/>
      <c r="D67" s="717"/>
      <c r="E67" s="717"/>
      <c r="F67" s="718"/>
      <c r="G67" s="722"/>
      <c r="H67" s="496" t="s">
        <v>54</v>
      </c>
      <c r="I67" s="496"/>
      <c r="J67" s="496"/>
      <c r="K67" s="496"/>
      <c r="L67" s="496"/>
      <c r="M67" s="496"/>
      <c r="N67" s="496"/>
      <c r="O67" s="497"/>
      <c r="P67" s="499" t="s">
        <v>37</v>
      </c>
      <c r="Q67" s="496"/>
      <c r="R67" s="496"/>
      <c r="S67" s="496"/>
      <c r="T67" s="496"/>
      <c r="U67" s="496"/>
      <c r="V67" s="497"/>
      <c r="W67" s="727" t="s">
        <v>230</v>
      </c>
      <c r="X67" s="728"/>
      <c r="Y67" s="731"/>
      <c r="Z67" s="731"/>
      <c r="AA67" s="732"/>
      <c r="AB67" s="499" t="s">
        <v>6</v>
      </c>
      <c r="AC67" s="496"/>
      <c r="AD67" s="497"/>
      <c r="AE67" s="213" t="s">
        <v>381</v>
      </c>
      <c r="AF67" s="213"/>
      <c r="AG67" s="213"/>
      <c r="AH67" s="213"/>
      <c r="AI67" s="213" t="s">
        <v>382</v>
      </c>
      <c r="AJ67" s="213"/>
      <c r="AK67" s="213"/>
      <c r="AL67" s="213"/>
      <c r="AM67" s="213" t="s">
        <v>383</v>
      </c>
      <c r="AN67" s="213"/>
      <c r="AO67" s="213"/>
      <c r="AP67" s="207"/>
      <c r="AQ67" s="499" t="s">
        <v>59</v>
      </c>
      <c r="AR67" s="496"/>
      <c r="AS67" s="496"/>
      <c r="AT67" s="497"/>
      <c r="AU67" s="755" t="s">
        <v>46</v>
      </c>
      <c r="AV67" s="755"/>
      <c r="AW67" s="755"/>
      <c r="AX67" s="756"/>
    </row>
    <row r="68" spans="1:50" ht="18.75" hidden="1" customHeight="1" x14ac:dyDescent="0.15">
      <c r="A68" s="719"/>
      <c r="B68" s="720"/>
      <c r="C68" s="720"/>
      <c r="D68" s="720"/>
      <c r="E68" s="720"/>
      <c r="F68" s="721"/>
      <c r="G68" s="723"/>
      <c r="H68" s="724"/>
      <c r="I68" s="724"/>
      <c r="J68" s="724"/>
      <c r="K68" s="724"/>
      <c r="L68" s="724"/>
      <c r="M68" s="724"/>
      <c r="N68" s="724"/>
      <c r="O68" s="725"/>
      <c r="P68" s="726"/>
      <c r="Q68" s="724"/>
      <c r="R68" s="724"/>
      <c r="S68" s="724"/>
      <c r="T68" s="724"/>
      <c r="U68" s="724"/>
      <c r="V68" s="725"/>
      <c r="W68" s="729"/>
      <c r="X68" s="730"/>
      <c r="Y68" s="733"/>
      <c r="Z68" s="733"/>
      <c r="AA68" s="734"/>
      <c r="AB68" s="726"/>
      <c r="AC68" s="724"/>
      <c r="AD68" s="725"/>
      <c r="AE68" s="214"/>
      <c r="AF68" s="214"/>
      <c r="AG68" s="214"/>
      <c r="AH68" s="214"/>
      <c r="AI68" s="214"/>
      <c r="AJ68" s="214"/>
      <c r="AK68" s="214"/>
      <c r="AL68" s="214"/>
      <c r="AM68" s="214"/>
      <c r="AN68" s="214"/>
      <c r="AO68" s="214"/>
      <c r="AP68" s="210"/>
      <c r="AQ68" s="458"/>
      <c r="AR68" s="223"/>
      <c r="AS68" s="724" t="s">
        <v>60</v>
      </c>
      <c r="AT68" s="725"/>
      <c r="AU68" s="223"/>
      <c r="AV68" s="223"/>
      <c r="AW68" s="724" t="s">
        <v>231</v>
      </c>
      <c r="AX68" s="757"/>
    </row>
    <row r="69" spans="1:50" ht="23.25" hidden="1" customHeight="1" x14ac:dyDescent="0.15">
      <c r="A69" s="719"/>
      <c r="B69" s="720"/>
      <c r="C69" s="720"/>
      <c r="D69" s="720"/>
      <c r="E69" s="720"/>
      <c r="F69" s="721"/>
      <c r="G69" s="758" t="s">
        <v>232</v>
      </c>
      <c r="H69" s="760"/>
      <c r="I69" s="761"/>
      <c r="J69" s="761"/>
      <c r="K69" s="761"/>
      <c r="L69" s="761"/>
      <c r="M69" s="761"/>
      <c r="N69" s="761"/>
      <c r="O69" s="762"/>
      <c r="P69" s="760"/>
      <c r="Q69" s="761"/>
      <c r="R69" s="761"/>
      <c r="S69" s="761"/>
      <c r="T69" s="761"/>
      <c r="U69" s="761"/>
      <c r="V69" s="762"/>
      <c r="W69" s="766"/>
      <c r="X69" s="767"/>
      <c r="Y69" s="748" t="s">
        <v>7</v>
      </c>
      <c r="Z69" s="748"/>
      <c r="AA69" s="749"/>
      <c r="AB69" s="750" t="s">
        <v>250</v>
      </c>
      <c r="AC69" s="750"/>
      <c r="AD69" s="750"/>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19"/>
      <c r="B70" s="720"/>
      <c r="C70" s="720"/>
      <c r="D70" s="720"/>
      <c r="E70" s="720"/>
      <c r="F70" s="721"/>
      <c r="G70" s="738"/>
      <c r="H70" s="763"/>
      <c r="I70" s="764"/>
      <c r="J70" s="764"/>
      <c r="K70" s="764"/>
      <c r="L70" s="764"/>
      <c r="M70" s="764"/>
      <c r="N70" s="764"/>
      <c r="O70" s="765"/>
      <c r="P70" s="763"/>
      <c r="Q70" s="764"/>
      <c r="R70" s="764"/>
      <c r="S70" s="764"/>
      <c r="T70" s="764"/>
      <c r="U70" s="764"/>
      <c r="V70" s="765"/>
      <c r="W70" s="768"/>
      <c r="X70" s="769"/>
      <c r="Y70" s="772" t="s">
        <v>32</v>
      </c>
      <c r="Z70" s="772"/>
      <c r="AA70" s="773"/>
      <c r="AB70" s="774" t="s">
        <v>250</v>
      </c>
      <c r="AC70" s="774"/>
      <c r="AD70" s="774"/>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19"/>
      <c r="B71" s="720"/>
      <c r="C71" s="720"/>
      <c r="D71" s="720"/>
      <c r="E71" s="720"/>
      <c r="F71" s="721"/>
      <c r="G71" s="759"/>
      <c r="H71" s="763"/>
      <c r="I71" s="764"/>
      <c r="J71" s="764"/>
      <c r="K71" s="764"/>
      <c r="L71" s="764"/>
      <c r="M71" s="764"/>
      <c r="N71" s="764"/>
      <c r="O71" s="765"/>
      <c r="P71" s="763"/>
      <c r="Q71" s="764"/>
      <c r="R71" s="764"/>
      <c r="S71" s="764"/>
      <c r="T71" s="764"/>
      <c r="U71" s="764"/>
      <c r="V71" s="765"/>
      <c r="W71" s="770"/>
      <c r="X71" s="771"/>
      <c r="Y71" s="772" t="s">
        <v>8</v>
      </c>
      <c r="Z71" s="772"/>
      <c r="AA71" s="773"/>
      <c r="AB71" s="775" t="s">
        <v>251</v>
      </c>
      <c r="AC71" s="775"/>
      <c r="AD71" s="775"/>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19" t="s">
        <v>242</v>
      </c>
      <c r="B72" s="720"/>
      <c r="C72" s="720"/>
      <c r="D72" s="720"/>
      <c r="E72" s="720"/>
      <c r="F72" s="721"/>
      <c r="G72" s="738" t="s">
        <v>233</v>
      </c>
      <c r="H72" s="739"/>
      <c r="I72" s="739"/>
      <c r="J72" s="739"/>
      <c r="K72" s="739"/>
      <c r="L72" s="739"/>
      <c r="M72" s="739"/>
      <c r="N72" s="739"/>
      <c r="O72" s="739"/>
      <c r="P72" s="739"/>
      <c r="Q72" s="739"/>
      <c r="R72" s="739"/>
      <c r="S72" s="739"/>
      <c r="T72" s="739"/>
      <c r="U72" s="739"/>
      <c r="V72" s="739"/>
      <c r="W72" s="742" t="s">
        <v>252</v>
      </c>
      <c r="X72" s="743"/>
      <c r="Y72" s="748" t="s">
        <v>7</v>
      </c>
      <c r="Z72" s="748"/>
      <c r="AA72" s="749"/>
      <c r="AB72" s="750" t="s">
        <v>250</v>
      </c>
      <c r="AC72" s="750"/>
      <c r="AD72" s="750"/>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19"/>
      <c r="B73" s="720"/>
      <c r="C73" s="720"/>
      <c r="D73" s="720"/>
      <c r="E73" s="720"/>
      <c r="F73" s="721"/>
      <c r="G73" s="738"/>
      <c r="H73" s="740"/>
      <c r="I73" s="740"/>
      <c r="J73" s="740"/>
      <c r="K73" s="740"/>
      <c r="L73" s="740"/>
      <c r="M73" s="740"/>
      <c r="N73" s="740"/>
      <c r="O73" s="740"/>
      <c r="P73" s="740"/>
      <c r="Q73" s="740"/>
      <c r="R73" s="740"/>
      <c r="S73" s="740"/>
      <c r="T73" s="740"/>
      <c r="U73" s="740"/>
      <c r="V73" s="740"/>
      <c r="W73" s="744"/>
      <c r="X73" s="745"/>
      <c r="Y73" s="772" t="s">
        <v>32</v>
      </c>
      <c r="Z73" s="772"/>
      <c r="AA73" s="773"/>
      <c r="AB73" s="774" t="s">
        <v>250</v>
      </c>
      <c r="AC73" s="774"/>
      <c r="AD73" s="774"/>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35"/>
      <c r="B74" s="736"/>
      <c r="C74" s="736"/>
      <c r="D74" s="736"/>
      <c r="E74" s="736"/>
      <c r="F74" s="737"/>
      <c r="G74" s="738"/>
      <c r="H74" s="741"/>
      <c r="I74" s="741"/>
      <c r="J74" s="741"/>
      <c r="K74" s="741"/>
      <c r="L74" s="741"/>
      <c r="M74" s="741"/>
      <c r="N74" s="741"/>
      <c r="O74" s="741"/>
      <c r="P74" s="741"/>
      <c r="Q74" s="741"/>
      <c r="R74" s="741"/>
      <c r="S74" s="741"/>
      <c r="T74" s="741"/>
      <c r="U74" s="741"/>
      <c r="V74" s="741"/>
      <c r="W74" s="746"/>
      <c r="X74" s="747"/>
      <c r="Y74" s="772" t="s">
        <v>8</v>
      </c>
      <c r="Z74" s="772"/>
      <c r="AA74" s="773"/>
      <c r="AB74" s="775" t="s">
        <v>251</v>
      </c>
      <c r="AC74" s="775"/>
      <c r="AD74" s="775"/>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794" t="s">
        <v>229</v>
      </c>
      <c r="B75" s="795"/>
      <c r="C75" s="795"/>
      <c r="D75" s="795"/>
      <c r="E75" s="795"/>
      <c r="F75" s="796"/>
      <c r="G75" s="800"/>
      <c r="H75" s="216" t="s">
        <v>54</v>
      </c>
      <c r="I75" s="216"/>
      <c r="J75" s="216"/>
      <c r="K75" s="216"/>
      <c r="L75" s="216"/>
      <c r="M75" s="216"/>
      <c r="N75" s="216"/>
      <c r="O75" s="217"/>
      <c r="P75" s="215" t="s">
        <v>37</v>
      </c>
      <c r="Q75" s="216"/>
      <c r="R75" s="216"/>
      <c r="S75" s="216"/>
      <c r="T75" s="216"/>
      <c r="U75" s="216"/>
      <c r="V75" s="216"/>
      <c r="W75" s="216"/>
      <c r="X75" s="217"/>
      <c r="Y75" s="803"/>
      <c r="Z75" s="804"/>
      <c r="AA75" s="805"/>
      <c r="AB75" s="215" t="s">
        <v>6</v>
      </c>
      <c r="AC75" s="216"/>
      <c r="AD75" s="217"/>
      <c r="AE75" s="213" t="s">
        <v>381</v>
      </c>
      <c r="AF75" s="213"/>
      <c r="AG75" s="213"/>
      <c r="AH75" s="213"/>
      <c r="AI75" s="213" t="s">
        <v>382</v>
      </c>
      <c r="AJ75" s="213"/>
      <c r="AK75" s="213"/>
      <c r="AL75" s="213"/>
      <c r="AM75" s="213" t="s">
        <v>383</v>
      </c>
      <c r="AN75" s="213"/>
      <c r="AO75" s="213"/>
      <c r="AP75" s="207"/>
      <c r="AQ75" s="215" t="s">
        <v>59</v>
      </c>
      <c r="AR75" s="216"/>
      <c r="AS75" s="216"/>
      <c r="AT75" s="217"/>
      <c r="AU75" s="809" t="s">
        <v>46</v>
      </c>
      <c r="AV75" s="810"/>
      <c r="AW75" s="810"/>
      <c r="AX75" s="811"/>
    </row>
    <row r="76" spans="1:50" ht="18.75" hidden="1" customHeight="1" x14ac:dyDescent="0.15">
      <c r="A76" s="797"/>
      <c r="B76" s="798"/>
      <c r="C76" s="798"/>
      <c r="D76" s="798"/>
      <c r="E76" s="798"/>
      <c r="F76" s="799"/>
      <c r="G76" s="801"/>
      <c r="H76" s="221"/>
      <c r="I76" s="221"/>
      <c r="J76" s="221"/>
      <c r="K76" s="221"/>
      <c r="L76" s="221"/>
      <c r="M76" s="221"/>
      <c r="N76" s="221"/>
      <c r="O76" s="222"/>
      <c r="P76" s="802"/>
      <c r="Q76" s="221"/>
      <c r="R76" s="221"/>
      <c r="S76" s="221"/>
      <c r="T76" s="221"/>
      <c r="U76" s="221"/>
      <c r="V76" s="221"/>
      <c r="W76" s="221"/>
      <c r="X76" s="222"/>
      <c r="Y76" s="806"/>
      <c r="Z76" s="807"/>
      <c r="AA76" s="808"/>
      <c r="AB76" s="802"/>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231</v>
      </c>
      <c r="AX76" s="776"/>
    </row>
    <row r="77" spans="1:50" ht="23.25" hidden="1" customHeight="1" x14ac:dyDescent="0.15">
      <c r="A77" s="797"/>
      <c r="B77" s="798"/>
      <c r="C77" s="798"/>
      <c r="D77" s="798"/>
      <c r="E77" s="798"/>
      <c r="F77" s="799"/>
      <c r="G77" s="751" t="s">
        <v>232</v>
      </c>
      <c r="H77" s="96"/>
      <c r="I77" s="96"/>
      <c r="J77" s="96"/>
      <c r="K77" s="96"/>
      <c r="L77" s="96"/>
      <c r="M77" s="96"/>
      <c r="N77" s="96"/>
      <c r="O77" s="181"/>
      <c r="P77" s="96"/>
      <c r="Q77" s="96"/>
      <c r="R77" s="96"/>
      <c r="S77" s="96"/>
      <c r="T77" s="96"/>
      <c r="U77" s="96"/>
      <c r="V77" s="96"/>
      <c r="W77" s="96"/>
      <c r="X77" s="181"/>
      <c r="Y77" s="777" t="s">
        <v>7</v>
      </c>
      <c r="Z77" s="778"/>
      <c r="AA77" s="779"/>
      <c r="AB77" s="780"/>
      <c r="AC77" s="780"/>
      <c r="AD77" s="780"/>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797"/>
      <c r="B78" s="798"/>
      <c r="C78" s="798"/>
      <c r="D78" s="798"/>
      <c r="E78" s="798"/>
      <c r="F78" s="799"/>
      <c r="G78" s="752"/>
      <c r="H78" s="99"/>
      <c r="I78" s="99"/>
      <c r="J78" s="99"/>
      <c r="K78" s="99"/>
      <c r="L78" s="99"/>
      <c r="M78" s="99"/>
      <c r="N78" s="99"/>
      <c r="O78" s="182"/>
      <c r="P78" s="99"/>
      <c r="Q78" s="99"/>
      <c r="R78" s="99"/>
      <c r="S78" s="99"/>
      <c r="T78" s="99"/>
      <c r="U78" s="99"/>
      <c r="V78" s="99"/>
      <c r="W78" s="99"/>
      <c r="X78" s="182"/>
      <c r="Y78" s="782" t="s">
        <v>32</v>
      </c>
      <c r="Z78" s="783"/>
      <c r="AA78" s="784"/>
      <c r="AB78" s="754"/>
      <c r="AC78" s="754"/>
      <c r="AD78" s="754"/>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797"/>
      <c r="B79" s="798"/>
      <c r="C79" s="798"/>
      <c r="D79" s="798"/>
      <c r="E79" s="798"/>
      <c r="F79" s="799"/>
      <c r="G79" s="753"/>
      <c r="H79" s="102"/>
      <c r="I79" s="102"/>
      <c r="J79" s="102"/>
      <c r="K79" s="102"/>
      <c r="L79" s="102"/>
      <c r="M79" s="102"/>
      <c r="N79" s="102"/>
      <c r="O79" s="183"/>
      <c r="P79" s="99"/>
      <c r="Q79" s="99"/>
      <c r="R79" s="99"/>
      <c r="S79" s="99"/>
      <c r="T79" s="99"/>
      <c r="U79" s="99"/>
      <c r="V79" s="99"/>
      <c r="W79" s="99"/>
      <c r="X79" s="182"/>
      <c r="Y79" s="215" t="s">
        <v>8</v>
      </c>
      <c r="Z79" s="216"/>
      <c r="AA79" s="217"/>
      <c r="AB79" s="781" t="s">
        <v>234</v>
      </c>
      <c r="AC79" s="781"/>
      <c r="AD79" s="781"/>
      <c r="AE79" s="706"/>
      <c r="AF79" s="707"/>
      <c r="AG79" s="707"/>
      <c r="AH79" s="707"/>
      <c r="AI79" s="706"/>
      <c r="AJ79" s="707"/>
      <c r="AK79" s="707"/>
      <c r="AL79" s="707"/>
      <c r="AM79" s="706"/>
      <c r="AN79" s="707"/>
      <c r="AO79" s="707"/>
      <c r="AP79" s="707"/>
      <c r="AQ79" s="166"/>
      <c r="AR79" s="167"/>
      <c r="AS79" s="167"/>
      <c r="AT79" s="168"/>
      <c r="AU79" s="135"/>
      <c r="AV79" s="135"/>
      <c r="AW79" s="135"/>
      <c r="AX79" s="169"/>
    </row>
    <row r="80" spans="1:50" ht="69.75" hidden="1" customHeight="1" x14ac:dyDescent="0.15">
      <c r="A80" s="785" t="s">
        <v>245</v>
      </c>
      <c r="B80" s="786"/>
      <c r="C80" s="786"/>
      <c r="D80" s="786"/>
      <c r="E80" s="787" t="s">
        <v>235</v>
      </c>
      <c r="F80" s="788"/>
      <c r="G80" s="68" t="s">
        <v>233</v>
      </c>
      <c r="H80" s="789"/>
      <c r="I80" s="790"/>
      <c r="J80" s="790"/>
      <c r="K80" s="790"/>
      <c r="L80" s="790"/>
      <c r="M80" s="790"/>
      <c r="N80" s="790"/>
      <c r="O80" s="791"/>
      <c r="P80" s="241"/>
      <c r="Q80" s="241"/>
      <c r="R80" s="241"/>
      <c r="S80" s="241"/>
      <c r="T80" s="241"/>
      <c r="U80" s="241"/>
      <c r="V80" s="241"/>
      <c r="W80" s="241"/>
      <c r="X80" s="241"/>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3"/>
    </row>
    <row r="81" spans="1:60" ht="22.5" hidden="1" customHeight="1" x14ac:dyDescent="0.15">
      <c r="A81" s="156" t="s">
        <v>221</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696" t="s">
        <v>225</v>
      </c>
      <c r="AP81" s="697"/>
      <c r="AQ81" s="698"/>
      <c r="AR81" s="66" t="s">
        <v>220</v>
      </c>
      <c r="AS81" s="77"/>
      <c r="AT81" s="77"/>
      <c r="AU81" s="77"/>
      <c r="AV81" s="77"/>
      <c r="AW81" s="77"/>
      <c r="AX81" s="78"/>
    </row>
    <row r="82" spans="1:60" ht="21.95" hidden="1" customHeight="1" x14ac:dyDescent="0.15">
      <c r="A82" s="651" t="s">
        <v>55</v>
      </c>
      <c r="B82" s="644" t="s">
        <v>52</v>
      </c>
      <c r="C82" s="645"/>
      <c r="D82" s="645"/>
      <c r="E82" s="645"/>
      <c r="F82" s="646"/>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394</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52"/>
      <c r="B83" s="647"/>
      <c r="C83" s="474"/>
      <c r="D83" s="474"/>
      <c r="E83" s="474"/>
      <c r="F83" s="475"/>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52"/>
      <c r="B84" s="647"/>
      <c r="C84" s="474"/>
      <c r="D84" s="474"/>
      <c r="E84" s="474"/>
      <c r="F84" s="475"/>
      <c r="G84" s="654"/>
      <c r="H84" s="654"/>
      <c r="I84" s="654"/>
      <c r="J84" s="654"/>
      <c r="K84" s="654"/>
      <c r="L84" s="654"/>
      <c r="M84" s="654"/>
      <c r="N84" s="654"/>
      <c r="O84" s="654"/>
      <c r="P84" s="654"/>
      <c r="Q84" s="654"/>
      <c r="R84" s="654"/>
      <c r="S84" s="654"/>
      <c r="T84" s="654"/>
      <c r="U84" s="654"/>
      <c r="V84" s="654"/>
      <c r="W84" s="654"/>
      <c r="X84" s="654"/>
      <c r="Y84" s="654"/>
      <c r="Z84" s="654"/>
      <c r="AA84" s="655"/>
      <c r="AB84" s="710"/>
      <c r="AC84" s="654"/>
      <c r="AD84" s="654"/>
      <c r="AE84" s="654"/>
      <c r="AF84" s="654"/>
      <c r="AG84" s="654"/>
      <c r="AH84" s="654"/>
      <c r="AI84" s="654"/>
      <c r="AJ84" s="654"/>
      <c r="AK84" s="654"/>
      <c r="AL84" s="654"/>
      <c r="AM84" s="654"/>
      <c r="AN84" s="654"/>
      <c r="AO84" s="654"/>
      <c r="AP84" s="654"/>
      <c r="AQ84" s="654"/>
      <c r="AR84" s="654"/>
      <c r="AS84" s="654"/>
      <c r="AT84" s="654"/>
      <c r="AU84" s="654"/>
      <c r="AV84" s="654"/>
      <c r="AW84" s="654"/>
      <c r="AX84" s="711"/>
    </row>
    <row r="85" spans="1:60" ht="21.95" hidden="1" customHeight="1" x14ac:dyDescent="0.15">
      <c r="A85" s="652"/>
      <c r="B85" s="647"/>
      <c r="C85" s="474"/>
      <c r="D85" s="474"/>
      <c r="E85" s="474"/>
      <c r="F85" s="475"/>
      <c r="G85" s="656"/>
      <c r="H85" s="656"/>
      <c r="I85" s="656"/>
      <c r="J85" s="656"/>
      <c r="K85" s="656"/>
      <c r="L85" s="656"/>
      <c r="M85" s="656"/>
      <c r="N85" s="656"/>
      <c r="O85" s="656"/>
      <c r="P85" s="656"/>
      <c r="Q85" s="656"/>
      <c r="R85" s="656"/>
      <c r="S85" s="656"/>
      <c r="T85" s="656"/>
      <c r="U85" s="656"/>
      <c r="V85" s="656"/>
      <c r="W85" s="656"/>
      <c r="X85" s="656"/>
      <c r="Y85" s="656"/>
      <c r="Z85" s="656"/>
      <c r="AA85" s="657"/>
      <c r="AB85" s="712"/>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713"/>
      <c r="AY85" s="5"/>
      <c r="AZ85" s="5"/>
      <c r="BA85" s="5"/>
      <c r="BB85" s="5"/>
      <c r="BC85" s="5"/>
    </row>
    <row r="86" spans="1:60" ht="21.95" hidden="1" customHeight="1" x14ac:dyDescent="0.15">
      <c r="A86" s="652"/>
      <c r="B86" s="648"/>
      <c r="C86" s="649"/>
      <c r="D86" s="649"/>
      <c r="E86" s="649"/>
      <c r="F86" s="650"/>
      <c r="G86" s="658"/>
      <c r="H86" s="658"/>
      <c r="I86" s="658"/>
      <c r="J86" s="658"/>
      <c r="K86" s="658"/>
      <c r="L86" s="658"/>
      <c r="M86" s="658"/>
      <c r="N86" s="658"/>
      <c r="O86" s="658"/>
      <c r="P86" s="658"/>
      <c r="Q86" s="658"/>
      <c r="R86" s="658"/>
      <c r="S86" s="658"/>
      <c r="T86" s="658"/>
      <c r="U86" s="658"/>
      <c r="V86" s="658"/>
      <c r="W86" s="658"/>
      <c r="X86" s="658"/>
      <c r="Y86" s="658"/>
      <c r="Z86" s="658"/>
      <c r="AA86" s="659"/>
      <c r="AB86" s="714"/>
      <c r="AC86" s="658"/>
      <c r="AD86" s="658"/>
      <c r="AE86" s="658"/>
      <c r="AF86" s="658"/>
      <c r="AG86" s="658"/>
      <c r="AH86" s="658"/>
      <c r="AI86" s="658"/>
      <c r="AJ86" s="658"/>
      <c r="AK86" s="658"/>
      <c r="AL86" s="658"/>
      <c r="AM86" s="658"/>
      <c r="AN86" s="658"/>
      <c r="AO86" s="658"/>
      <c r="AP86" s="658"/>
      <c r="AQ86" s="656"/>
      <c r="AR86" s="656"/>
      <c r="AS86" s="656"/>
      <c r="AT86" s="656"/>
      <c r="AU86" s="658"/>
      <c r="AV86" s="658"/>
      <c r="AW86" s="658"/>
      <c r="AX86" s="715"/>
      <c r="AY86" s="5"/>
      <c r="AZ86" s="5"/>
      <c r="BA86" s="5"/>
      <c r="BB86" s="5"/>
      <c r="BC86" s="5"/>
      <c r="BD86" s="5"/>
      <c r="BE86" s="5"/>
      <c r="BF86" s="5"/>
      <c r="BG86" s="5"/>
      <c r="BH86" s="5"/>
    </row>
    <row r="87" spans="1:60" ht="18.75" hidden="1" customHeight="1" x14ac:dyDescent="0.15">
      <c r="A87" s="652"/>
      <c r="B87" s="474" t="s">
        <v>53</v>
      </c>
      <c r="C87" s="474"/>
      <c r="D87" s="474"/>
      <c r="E87" s="474"/>
      <c r="F87" s="475"/>
      <c r="G87" s="196" t="s">
        <v>39</v>
      </c>
      <c r="H87" s="197"/>
      <c r="I87" s="197"/>
      <c r="J87" s="197"/>
      <c r="K87" s="197"/>
      <c r="L87" s="197"/>
      <c r="M87" s="197"/>
      <c r="N87" s="197"/>
      <c r="O87" s="198"/>
      <c r="P87" s="202" t="s">
        <v>41</v>
      </c>
      <c r="Q87" s="197"/>
      <c r="R87" s="197"/>
      <c r="S87" s="197"/>
      <c r="T87" s="197"/>
      <c r="U87" s="197"/>
      <c r="V87" s="197"/>
      <c r="W87" s="197"/>
      <c r="X87" s="198"/>
      <c r="Y87" s="459"/>
      <c r="Z87" s="460"/>
      <c r="AA87" s="461"/>
      <c r="AB87" s="207" t="s">
        <v>6</v>
      </c>
      <c r="AC87" s="208"/>
      <c r="AD87" s="209"/>
      <c r="AE87" s="213" t="s">
        <v>381</v>
      </c>
      <c r="AF87" s="213"/>
      <c r="AG87" s="213"/>
      <c r="AH87" s="213"/>
      <c r="AI87" s="213" t="s">
        <v>382</v>
      </c>
      <c r="AJ87" s="213"/>
      <c r="AK87" s="213"/>
      <c r="AL87" s="213"/>
      <c r="AM87" s="213" t="s">
        <v>383</v>
      </c>
      <c r="AN87" s="213"/>
      <c r="AO87" s="213"/>
      <c r="AP87" s="207"/>
      <c r="AQ87" s="215" t="s">
        <v>59</v>
      </c>
      <c r="AR87" s="216"/>
      <c r="AS87" s="216"/>
      <c r="AT87" s="217"/>
      <c r="AU87" s="197" t="s">
        <v>46</v>
      </c>
      <c r="AV87" s="197"/>
      <c r="AW87" s="197"/>
      <c r="AX87" s="218"/>
    </row>
    <row r="88" spans="1:60" ht="18.75" hidden="1" customHeight="1" x14ac:dyDescent="0.15">
      <c r="A88" s="652"/>
      <c r="B88" s="474"/>
      <c r="C88" s="474"/>
      <c r="D88" s="474"/>
      <c r="E88" s="474"/>
      <c r="F88" s="475"/>
      <c r="G88" s="199"/>
      <c r="H88" s="200"/>
      <c r="I88" s="200"/>
      <c r="J88" s="200"/>
      <c r="K88" s="200"/>
      <c r="L88" s="200"/>
      <c r="M88" s="200"/>
      <c r="N88" s="200"/>
      <c r="O88" s="201"/>
      <c r="P88" s="203"/>
      <c r="Q88" s="200"/>
      <c r="R88" s="200"/>
      <c r="S88" s="200"/>
      <c r="T88" s="200"/>
      <c r="U88" s="200"/>
      <c r="V88" s="200"/>
      <c r="W88" s="200"/>
      <c r="X88" s="201"/>
      <c r="Y88" s="459"/>
      <c r="Z88" s="460"/>
      <c r="AA88" s="461"/>
      <c r="AB88" s="210"/>
      <c r="AC88" s="211"/>
      <c r="AD88" s="212"/>
      <c r="AE88" s="214"/>
      <c r="AF88" s="214"/>
      <c r="AG88" s="214"/>
      <c r="AH88" s="214"/>
      <c r="AI88" s="214"/>
      <c r="AJ88" s="214"/>
      <c r="AK88" s="214"/>
      <c r="AL88" s="214"/>
      <c r="AM88" s="214"/>
      <c r="AN88" s="214"/>
      <c r="AO88" s="214"/>
      <c r="AP88" s="210"/>
      <c r="AQ88" s="458"/>
      <c r="AR88" s="223"/>
      <c r="AS88" s="221" t="s">
        <v>60</v>
      </c>
      <c r="AT88" s="222"/>
      <c r="AU88" s="223"/>
      <c r="AV88" s="223"/>
      <c r="AW88" s="200" t="s">
        <v>56</v>
      </c>
      <c r="AX88" s="224"/>
    </row>
    <row r="89" spans="1:60" ht="23.25" hidden="1" customHeight="1" x14ac:dyDescent="0.15">
      <c r="A89" s="652"/>
      <c r="B89" s="474"/>
      <c r="C89" s="474"/>
      <c r="D89" s="474"/>
      <c r="E89" s="474"/>
      <c r="F89" s="475"/>
      <c r="G89" s="462"/>
      <c r="H89" s="96"/>
      <c r="I89" s="96"/>
      <c r="J89" s="96"/>
      <c r="K89" s="96"/>
      <c r="L89" s="96"/>
      <c r="M89" s="96"/>
      <c r="N89" s="96"/>
      <c r="O89" s="181"/>
      <c r="P89" s="96"/>
      <c r="Q89" s="464"/>
      <c r="R89" s="464"/>
      <c r="S89" s="464"/>
      <c r="T89" s="464"/>
      <c r="U89" s="464"/>
      <c r="V89" s="464"/>
      <c r="W89" s="464"/>
      <c r="X89" s="465"/>
      <c r="Y89" s="468" t="s">
        <v>40</v>
      </c>
      <c r="Z89" s="469"/>
      <c r="AA89" s="470"/>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52"/>
      <c r="B90" s="474"/>
      <c r="C90" s="474"/>
      <c r="D90" s="474"/>
      <c r="E90" s="474"/>
      <c r="F90" s="475"/>
      <c r="G90" s="463"/>
      <c r="H90" s="99"/>
      <c r="I90" s="99"/>
      <c r="J90" s="99"/>
      <c r="K90" s="99"/>
      <c r="L90" s="99"/>
      <c r="M90" s="99"/>
      <c r="N90" s="99"/>
      <c r="O90" s="182"/>
      <c r="P90" s="466"/>
      <c r="Q90" s="466"/>
      <c r="R90" s="466"/>
      <c r="S90" s="466"/>
      <c r="T90" s="466"/>
      <c r="U90" s="466"/>
      <c r="V90" s="466"/>
      <c r="W90" s="466"/>
      <c r="X90" s="467"/>
      <c r="Y90" s="478" t="s">
        <v>32</v>
      </c>
      <c r="Z90" s="433"/>
      <c r="AA90" s="434"/>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52"/>
      <c r="B91" s="474"/>
      <c r="C91" s="474"/>
      <c r="D91" s="474"/>
      <c r="E91" s="474"/>
      <c r="F91" s="475"/>
      <c r="G91" s="463"/>
      <c r="H91" s="99"/>
      <c r="I91" s="99"/>
      <c r="J91" s="99"/>
      <c r="K91" s="99"/>
      <c r="L91" s="99"/>
      <c r="M91" s="99"/>
      <c r="N91" s="99"/>
      <c r="O91" s="182"/>
      <c r="P91" s="466"/>
      <c r="Q91" s="466"/>
      <c r="R91" s="466"/>
      <c r="S91" s="466"/>
      <c r="T91" s="466"/>
      <c r="U91" s="466"/>
      <c r="V91" s="466"/>
      <c r="W91" s="466"/>
      <c r="X91" s="467"/>
      <c r="Y91" s="202" t="s">
        <v>8</v>
      </c>
      <c r="Z91" s="197"/>
      <c r="AA91" s="198"/>
      <c r="AB91" s="479" t="s">
        <v>9</v>
      </c>
      <c r="AC91" s="479"/>
      <c r="AD91" s="479"/>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52"/>
      <c r="B92" s="644" t="s">
        <v>53</v>
      </c>
      <c r="C92" s="645"/>
      <c r="D92" s="645"/>
      <c r="E92" s="645"/>
      <c r="F92" s="646"/>
      <c r="G92" s="196" t="s">
        <v>39</v>
      </c>
      <c r="H92" s="197"/>
      <c r="I92" s="197"/>
      <c r="J92" s="197"/>
      <c r="K92" s="197"/>
      <c r="L92" s="197"/>
      <c r="M92" s="197"/>
      <c r="N92" s="197"/>
      <c r="O92" s="198"/>
      <c r="P92" s="202" t="s">
        <v>41</v>
      </c>
      <c r="Q92" s="197"/>
      <c r="R92" s="197"/>
      <c r="S92" s="197"/>
      <c r="T92" s="197"/>
      <c r="U92" s="197"/>
      <c r="V92" s="197"/>
      <c r="W92" s="197"/>
      <c r="X92" s="198"/>
      <c r="Y92" s="459"/>
      <c r="Z92" s="460"/>
      <c r="AA92" s="461"/>
      <c r="AB92" s="207" t="s">
        <v>6</v>
      </c>
      <c r="AC92" s="208"/>
      <c r="AD92" s="209"/>
      <c r="AE92" s="213" t="s">
        <v>381</v>
      </c>
      <c r="AF92" s="213"/>
      <c r="AG92" s="213"/>
      <c r="AH92" s="213"/>
      <c r="AI92" s="213" t="s">
        <v>382</v>
      </c>
      <c r="AJ92" s="213"/>
      <c r="AK92" s="213"/>
      <c r="AL92" s="213"/>
      <c r="AM92" s="213" t="s">
        <v>383</v>
      </c>
      <c r="AN92" s="213"/>
      <c r="AO92" s="213"/>
      <c r="AP92" s="207"/>
      <c r="AQ92" s="215" t="s">
        <v>59</v>
      </c>
      <c r="AR92" s="216"/>
      <c r="AS92" s="216"/>
      <c r="AT92" s="217"/>
      <c r="AU92" s="197" t="s">
        <v>46</v>
      </c>
      <c r="AV92" s="197"/>
      <c r="AW92" s="197"/>
      <c r="AX92" s="218"/>
    </row>
    <row r="93" spans="1:60" ht="18.75" hidden="1" customHeight="1" x14ac:dyDescent="0.15">
      <c r="A93" s="652"/>
      <c r="B93" s="647"/>
      <c r="C93" s="474"/>
      <c r="D93" s="474"/>
      <c r="E93" s="474"/>
      <c r="F93" s="475"/>
      <c r="G93" s="199"/>
      <c r="H93" s="200"/>
      <c r="I93" s="200"/>
      <c r="J93" s="200"/>
      <c r="K93" s="200"/>
      <c r="L93" s="200"/>
      <c r="M93" s="200"/>
      <c r="N93" s="200"/>
      <c r="O93" s="201"/>
      <c r="P93" s="203"/>
      <c r="Q93" s="200"/>
      <c r="R93" s="200"/>
      <c r="S93" s="200"/>
      <c r="T93" s="200"/>
      <c r="U93" s="200"/>
      <c r="V93" s="200"/>
      <c r="W93" s="200"/>
      <c r="X93" s="201"/>
      <c r="Y93" s="459"/>
      <c r="Z93" s="460"/>
      <c r="AA93" s="461"/>
      <c r="AB93" s="210"/>
      <c r="AC93" s="211"/>
      <c r="AD93" s="212"/>
      <c r="AE93" s="214"/>
      <c r="AF93" s="214"/>
      <c r="AG93" s="214"/>
      <c r="AH93" s="214"/>
      <c r="AI93" s="214"/>
      <c r="AJ93" s="214"/>
      <c r="AK93" s="214"/>
      <c r="AL93" s="214"/>
      <c r="AM93" s="214"/>
      <c r="AN93" s="214"/>
      <c r="AO93" s="214"/>
      <c r="AP93" s="210"/>
      <c r="AQ93" s="458"/>
      <c r="AR93" s="223"/>
      <c r="AS93" s="221" t="s">
        <v>60</v>
      </c>
      <c r="AT93" s="222"/>
      <c r="AU93" s="223"/>
      <c r="AV93" s="223"/>
      <c r="AW93" s="200" t="s">
        <v>56</v>
      </c>
      <c r="AX93" s="224"/>
    </row>
    <row r="94" spans="1:60" ht="23.25" hidden="1" customHeight="1" x14ac:dyDescent="0.15">
      <c r="A94" s="652"/>
      <c r="B94" s="647"/>
      <c r="C94" s="474"/>
      <c r="D94" s="474"/>
      <c r="E94" s="474"/>
      <c r="F94" s="475"/>
      <c r="G94" s="462"/>
      <c r="H94" s="96"/>
      <c r="I94" s="96"/>
      <c r="J94" s="96"/>
      <c r="K94" s="96"/>
      <c r="L94" s="96"/>
      <c r="M94" s="96"/>
      <c r="N94" s="96"/>
      <c r="O94" s="181"/>
      <c r="P94" s="96"/>
      <c r="Q94" s="464"/>
      <c r="R94" s="464"/>
      <c r="S94" s="464"/>
      <c r="T94" s="464"/>
      <c r="U94" s="464"/>
      <c r="V94" s="464"/>
      <c r="W94" s="464"/>
      <c r="X94" s="465"/>
      <c r="Y94" s="468" t="s">
        <v>40</v>
      </c>
      <c r="Z94" s="469"/>
      <c r="AA94" s="470"/>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52"/>
      <c r="B95" s="647"/>
      <c r="C95" s="474"/>
      <c r="D95" s="474"/>
      <c r="E95" s="474"/>
      <c r="F95" s="475"/>
      <c r="G95" s="463"/>
      <c r="H95" s="99"/>
      <c r="I95" s="99"/>
      <c r="J95" s="99"/>
      <c r="K95" s="99"/>
      <c r="L95" s="99"/>
      <c r="M95" s="99"/>
      <c r="N95" s="99"/>
      <c r="O95" s="182"/>
      <c r="P95" s="466"/>
      <c r="Q95" s="466"/>
      <c r="R95" s="466"/>
      <c r="S95" s="466"/>
      <c r="T95" s="466"/>
      <c r="U95" s="466"/>
      <c r="V95" s="466"/>
      <c r="W95" s="466"/>
      <c r="X95" s="467"/>
      <c r="Y95" s="478" t="s">
        <v>32</v>
      </c>
      <c r="Z95" s="433"/>
      <c r="AA95" s="434"/>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52"/>
      <c r="B96" s="648"/>
      <c r="C96" s="649"/>
      <c r="D96" s="649"/>
      <c r="E96" s="649"/>
      <c r="F96" s="650"/>
      <c r="G96" s="463"/>
      <c r="H96" s="99"/>
      <c r="I96" s="99"/>
      <c r="J96" s="99"/>
      <c r="K96" s="99"/>
      <c r="L96" s="99"/>
      <c r="M96" s="99"/>
      <c r="N96" s="99"/>
      <c r="O96" s="182"/>
      <c r="P96" s="466"/>
      <c r="Q96" s="466"/>
      <c r="R96" s="466"/>
      <c r="S96" s="466"/>
      <c r="T96" s="466"/>
      <c r="U96" s="466"/>
      <c r="V96" s="466"/>
      <c r="W96" s="466"/>
      <c r="X96" s="467"/>
      <c r="Y96" s="202" t="s">
        <v>8</v>
      </c>
      <c r="Z96" s="197"/>
      <c r="AA96" s="198"/>
      <c r="AB96" s="479" t="s">
        <v>9</v>
      </c>
      <c r="AC96" s="479"/>
      <c r="AD96" s="479"/>
      <c r="AE96" s="153"/>
      <c r="AF96" s="154"/>
      <c r="AG96" s="154"/>
      <c r="AH96" s="154"/>
      <c r="AI96" s="153"/>
      <c r="AJ96" s="154"/>
      <c r="AK96" s="154"/>
      <c r="AL96" s="154"/>
      <c r="AM96" s="153"/>
      <c r="AN96" s="154"/>
      <c r="AO96" s="154"/>
      <c r="AP96" s="154"/>
      <c r="AQ96" s="706"/>
      <c r="AR96" s="707"/>
      <c r="AS96" s="707"/>
      <c r="AT96" s="708"/>
      <c r="AU96" s="154"/>
      <c r="AV96" s="154"/>
      <c r="AW96" s="154"/>
      <c r="AX96" s="709"/>
    </row>
    <row r="97" spans="1:50" ht="18.75" hidden="1" customHeight="1" x14ac:dyDescent="0.15">
      <c r="A97" s="652"/>
      <c r="B97" s="474" t="s">
        <v>53</v>
      </c>
      <c r="C97" s="474"/>
      <c r="D97" s="474"/>
      <c r="E97" s="474"/>
      <c r="F97" s="475"/>
      <c r="G97" s="196" t="s">
        <v>39</v>
      </c>
      <c r="H97" s="197"/>
      <c r="I97" s="197"/>
      <c r="J97" s="197"/>
      <c r="K97" s="197"/>
      <c r="L97" s="197"/>
      <c r="M97" s="197"/>
      <c r="N97" s="197"/>
      <c r="O97" s="198"/>
      <c r="P97" s="202" t="s">
        <v>41</v>
      </c>
      <c r="Q97" s="197"/>
      <c r="R97" s="197"/>
      <c r="S97" s="197"/>
      <c r="T97" s="197"/>
      <c r="U97" s="197"/>
      <c r="V97" s="197"/>
      <c r="W97" s="197"/>
      <c r="X97" s="198"/>
      <c r="Y97" s="459"/>
      <c r="Z97" s="460"/>
      <c r="AA97" s="461"/>
      <c r="AB97" s="207" t="s">
        <v>6</v>
      </c>
      <c r="AC97" s="208"/>
      <c r="AD97" s="209"/>
      <c r="AE97" s="213" t="s">
        <v>381</v>
      </c>
      <c r="AF97" s="213"/>
      <c r="AG97" s="213"/>
      <c r="AH97" s="213"/>
      <c r="AI97" s="213" t="s">
        <v>382</v>
      </c>
      <c r="AJ97" s="213"/>
      <c r="AK97" s="213"/>
      <c r="AL97" s="213"/>
      <c r="AM97" s="213" t="s">
        <v>383</v>
      </c>
      <c r="AN97" s="213"/>
      <c r="AO97" s="213"/>
      <c r="AP97" s="207"/>
      <c r="AQ97" s="215" t="s">
        <v>59</v>
      </c>
      <c r="AR97" s="216"/>
      <c r="AS97" s="216"/>
      <c r="AT97" s="217"/>
      <c r="AU97" s="197" t="s">
        <v>46</v>
      </c>
      <c r="AV97" s="197"/>
      <c r="AW97" s="197"/>
      <c r="AX97" s="218"/>
    </row>
    <row r="98" spans="1:50" ht="18.75" hidden="1" customHeight="1" x14ac:dyDescent="0.15">
      <c r="A98" s="652"/>
      <c r="B98" s="474"/>
      <c r="C98" s="474"/>
      <c r="D98" s="474"/>
      <c r="E98" s="474"/>
      <c r="F98" s="475"/>
      <c r="G98" s="199"/>
      <c r="H98" s="200"/>
      <c r="I98" s="200"/>
      <c r="J98" s="200"/>
      <c r="K98" s="200"/>
      <c r="L98" s="200"/>
      <c r="M98" s="200"/>
      <c r="N98" s="200"/>
      <c r="O98" s="201"/>
      <c r="P98" s="203"/>
      <c r="Q98" s="200"/>
      <c r="R98" s="200"/>
      <c r="S98" s="200"/>
      <c r="T98" s="200"/>
      <c r="U98" s="200"/>
      <c r="V98" s="200"/>
      <c r="W98" s="200"/>
      <c r="X98" s="201"/>
      <c r="Y98" s="459"/>
      <c r="Z98" s="460"/>
      <c r="AA98" s="461"/>
      <c r="AB98" s="210"/>
      <c r="AC98" s="211"/>
      <c r="AD98" s="212"/>
      <c r="AE98" s="214"/>
      <c r="AF98" s="214"/>
      <c r="AG98" s="214"/>
      <c r="AH98" s="214"/>
      <c r="AI98" s="214"/>
      <c r="AJ98" s="214"/>
      <c r="AK98" s="214"/>
      <c r="AL98" s="214"/>
      <c r="AM98" s="214"/>
      <c r="AN98" s="214"/>
      <c r="AO98" s="214"/>
      <c r="AP98" s="210"/>
      <c r="AQ98" s="458"/>
      <c r="AR98" s="223"/>
      <c r="AS98" s="221" t="s">
        <v>60</v>
      </c>
      <c r="AT98" s="222"/>
      <c r="AU98" s="223"/>
      <c r="AV98" s="223"/>
      <c r="AW98" s="200" t="s">
        <v>56</v>
      </c>
      <c r="AX98" s="224"/>
    </row>
    <row r="99" spans="1:50" ht="23.25" hidden="1" customHeight="1" x14ac:dyDescent="0.15">
      <c r="A99" s="652"/>
      <c r="B99" s="474"/>
      <c r="C99" s="474"/>
      <c r="D99" s="474"/>
      <c r="E99" s="474"/>
      <c r="F99" s="475"/>
      <c r="G99" s="462"/>
      <c r="H99" s="96"/>
      <c r="I99" s="96"/>
      <c r="J99" s="96"/>
      <c r="K99" s="96"/>
      <c r="L99" s="96"/>
      <c r="M99" s="96"/>
      <c r="N99" s="96"/>
      <c r="O99" s="181"/>
      <c r="P99" s="96"/>
      <c r="Q99" s="464"/>
      <c r="R99" s="464"/>
      <c r="S99" s="464"/>
      <c r="T99" s="464"/>
      <c r="U99" s="464"/>
      <c r="V99" s="464"/>
      <c r="W99" s="464"/>
      <c r="X99" s="465"/>
      <c r="Y99" s="468" t="s">
        <v>40</v>
      </c>
      <c r="Z99" s="469"/>
      <c r="AA99" s="470"/>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52"/>
      <c r="B100" s="474"/>
      <c r="C100" s="474"/>
      <c r="D100" s="474"/>
      <c r="E100" s="474"/>
      <c r="F100" s="475"/>
      <c r="G100" s="463"/>
      <c r="H100" s="99"/>
      <c r="I100" s="99"/>
      <c r="J100" s="99"/>
      <c r="K100" s="99"/>
      <c r="L100" s="99"/>
      <c r="M100" s="99"/>
      <c r="N100" s="99"/>
      <c r="O100" s="182"/>
      <c r="P100" s="466"/>
      <c r="Q100" s="466"/>
      <c r="R100" s="466"/>
      <c r="S100" s="466"/>
      <c r="T100" s="466"/>
      <c r="U100" s="466"/>
      <c r="V100" s="466"/>
      <c r="W100" s="466"/>
      <c r="X100" s="467"/>
      <c r="Y100" s="478" t="s">
        <v>32</v>
      </c>
      <c r="Z100" s="433"/>
      <c r="AA100" s="434"/>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53"/>
      <c r="B101" s="476"/>
      <c r="C101" s="476"/>
      <c r="D101" s="476"/>
      <c r="E101" s="476"/>
      <c r="F101" s="477"/>
      <c r="G101" s="669"/>
      <c r="H101" s="670"/>
      <c r="I101" s="670"/>
      <c r="J101" s="670"/>
      <c r="K101" s="670"/>
      <c r="L101" s="670"/>
      <c r="M101" s="670"/>
      <c r="N101" s="670"/>
      <c r="O101" s="671"/>
      <c r="P101" s="672"/>
      <c r="Q101" s="672"/>
      <c r="R101" s="672"/>
      <c r="S101" s="672"/>
      <c r="T101" s="672"/>
      <c r="U101" s="672"/>
      <c r="V101" s="672"/>
      <c r="W101" s="672"/>
      <c r="X101" s="673"/>
      <c r="Y101" s="674" t="s">
        <v>8</v>
      </c>
      <c r="Z101" s="675"/>
      <c r="AA101" s="676"/>
      <c r="AB101" s="438" t="s">
        <v>9</v>
      </c>
      <c r="AC101" s="438"/>
      <c r="AD101" s="438"/>
      <c r="AE101" s="439"/>
      <c r="AF101" s="440"/>
      <c r="AG101" s="440"/>
      <c r="AH101" s="440"/>
      <c r="AI101" s="439"/>
      <c r="AJ101" s="440"/>
      <c r="AK101" s="440"/>
      <c r="AL101" s="440"/>
      <c r="AM101" s="439"/>
      <c r="AN101" s="440"/>
      <c r="AO101" s="440"/>
      <c r="AP101" s="440"/>
      <c r="AQ101" s="471"/>
      <c r="AR101" s="472"/>
      <c r="AS101" s="472"/>
      <c r="AT101" s="473"/>
      <c r="AU101" s="440"/>
      <c r="AV101" s="440"/>
      <c r="AW101" s="440"/>
      <c r="AX101" s="480"/>
    </row>
    <row r="102" spans="1:50" ht="31.5" customHeight="1" x14ac:dyDescent="0.15">
      <c r="A102" s="660" t="s">
        <v>227</v>
      </c>
      <c r="B102" s="661"/>
      <c r="C102" s="661"/>
      <c r="D102" s="661"/>
      <c r="E102" s="661"/>
      <c r="F102" s="662"/>
      <c r="G102" s="663" t="s">
        <v>38</v>
      </c>
      <c r="H102" s="663"/>
      <c r="I102" s="663"/>
      <c r="J102" s="663"/>
      <c r="K102" s="663"/>
      <c r="L102" s="663"/>
      <c r="M102" s="663"/>
      <c r="N102" s="663"/>
      <c r="O102" s="663"/>
      <c r="P102" s="663"/>
      <c r="Q102" s="663"/>
      <c r="R102" s="663"/>
      <c r="S102" s="663"/>
      <c r="T102" s="663"/>
      <c r="U102" s="663"/>
      <c r="V102" s="663"/>
      <c r="W102" s="663"/>
      <c r="X102" s="664"/>
      <c r="Y102" s="665"/>
      <c r="Z102" s="666"/>
      <c r="AA102" s="667"/>
      <c r="AB102" s="668" t="s">
        <v>6</v>
      </c>
      <c r="AC102" s="668"/>
      <c r="AD102" s="668"/>
      <c r="AE102" s="450" t="s">
        <v>381</v>
      </c>
      <c r="AF102" s="451"/>
      <c r="AG102" s="451"/>
      <c r="AH102" s="452"/>
      <c r="AI102" s="450" t="s">
        <v>382</v>
      </c>
      <c r="AJ102" s="451"/>
      <c r="AK102" s="451"/>
      <c r="AL102" s="452"/>
      <c r="AM102" s="450" t="s">
        <v>383</v>
      </c>
      <c r="AN102" s="451"/>
      <c r="AO102" s="451"/>
      <c r="AP102" s="452"/>
      <c r="AQ102" s="149" t="s">
        <v>395</v>
      </c>
      <c r="AR102" s="150"/>
      <c r="AS102" s="150"/>
      <c r="AT102" s="151"/>
      <c r="AU102" s="149" t="s">
        <v>396</v>
      </c>
      <c r="AV102" s="150"/>
      <c r="AW102" s="150"/>
      <c r="AX102" s="152"/>
    </row>
    <row r="103" spans="1:50" ht="23.25" customHeight="1" x14ac:dyDescent="0.15">
      <c r="A103" s="427"/>
      <c r="B103" s="428"/>
      <c r="C103" s="428"/>
      <c r="D103" s="428"/>
      <c r="E103" s="428"/>
      <c r="F103" s="429"/>
      <c r="G103" s="96" t="s">
        <v>538</v>
      </c>
      <c r="H103" s="96"/>
      <c r="I103" s="96"/>
      <c r="J103" s="96"/>
      <c r="K103" s="96"/>
      <c r="L103" s="96"/>
      <c r="M103" s="96"/>
      <c r="N103" s="96"/>
      <c r="O103" s="96"/>
      <c r="P103" s="96"/>
      <c r="Q103" s="96"/>
      <c r="R103" s="96"/>
      <c r="S103" s="96"/>
      <c r="T103" s="96"/>
      <c r="U103" s="96"/>
      <c r="V103" s="96"/>
      <c r="W103" s="96"/>
      <c r="X103" s="181"/>
      <c r="Y103" s="453" t="s">
        <v>33</v>
      </c>
      <c r="Z103" s="454"/>
      <c r="AA103" s="455"/>
      <c r="AB103" s="158" t="s">
        <v>537</v>
      </c>
      <c r="AC103" s="158"/>
      <c r="AD103" s="158"/>
      <c r="AE103" s="134">
        <v>62</v>
      </c>
      <c r="AF103" s="135"/>
      <c r="AG103" s="135"/>
      <c r="AH103" s="136"/>
      <c r="AI103" s="134">
        <v>46</v>
      </c>
      <c r="AJ103" s="135"/>
      <c r="AK103" s="135"/>
      <c r="AL103" s="136"/>
      <c r="AM103" s="134">
        <v>38</v>
      </c>
      <c r="AN103" s="135"/>
      <c r="AO103" s="135"/>
      <c r="AP103" s="136"/>
      <c r="AQ103" s="134" t="s">
        <v>532</v>
      </c>
      <c r="AR103" s="135"/>
      <c r="AS103" s="135"/>
      <c r="AT103" s="136"/>
      <c r="AU103" s="134" t="s">
        <v>532</v>
      </c>
      <c r="AV103" s="135"/>
      <c r="AW103" s="135"/>
      <c r="AX103" s="136"/>
    </row>
    <row r="104" spans="1:50" ht="23.25" customHeight="1" x14ac:dyDescent="0.15">
      <c r="A104" s="430"/>
      <c r="B104" s="431"/>
      <c r="C104" s="431"/>
      <c r="D104" s="431"/>
      <c r="E104" s="431"/>
      <c r="F104" s="432"/>
      <c r="G104" s="102"/>
      <c r="H104" s="102"/>
      <c r="I104" s="102"/>
      <c r="J104" s="102"/>
      <c r="K104" s="102"/>
      <c r="L104" s="102"/>
      <c r="M104" s="102"/>
      <c r="N104" s="102"/>
      <c r="O104" s="102"/>
      <c r="P104" s="102"/>
      <c r="Q104" s="102"/>
      <c r="R104" s="102"/>
      <c r="S104" s="102"/>
      <c r="T104" s="102"/>
      <c r="U104" s="102"/>
      <c r="V104" s="102"/>
      <c r="W104" s="102"/>
      <c r="X104" s="183"/>
      <c r="Y104" s="444" t="s">
        <v>228</v>
      </c>
      <c r="Z104" s="456"/>
      <c r="AA104" s="457"/>
      <c r="AB104" s="158" t="s">
        <v>537</v>
      </c>
      <c r="AC104" s="158"/>
      <c r="AD104" s="158"/>
      <c r="AE104" s="399">
        <v>51</v>
      </c>
      <c r="AF104" s="399"/>
      <c r="AG104" s="399"/>
      <c r="AH104" s="399"/>
      <c r="AI104" s="399">
        <v>51</v>
      </c>
      <c r="AJ104" s="399"/>
      <c r="AK104" s="399"/>
      <c r="AL104" s="399"/>
      <c r="AM104" s="399">
        <v>51</v>
      </c>
      <c r="AN104" s="399"/>
      <c r="AO104" s="399"/>
      <c r="AP104" s="399"/>
      <c r="AQ104" s="153">
        <v>51</v>
      </c>
      <c r="AR104" s="154"/>
      <c r="AS104" s="154"/>
      <c r="AT104" s="155"/>
      <c r="AU104" s="134">
        <v>51</v>
      </c>
      <c r="AV104" s="135"/>
      <c r="AW104" s="135"/>
      <c r="AX104" s="136"/>
    </row>
    <row r="105" spans="1:50" ht="31.5" hidden="1" customHeight="1" x14ac:dyDescent="0.15">
      <c r="A105" s="424" t="s">
        <v>227</v>
      </c>
      <c r="B105" s="425"/>
      <c r="C105" s="425"/>
      <c r="D105" s="425"/>
      <c r="E105" s="425"/>
      <c r="F105" s="426"/>
      <c r="G105" s="433" t="s">
        <v>38</v>
      </c>
      <c r="H105" s="433"/>
      <c r="I105" s="433"/>
      <c r="J105" s="433"/>
      <c r="K105" s="433"/>
      <c r="L105" s="433"/>
      <c r="M105" s="433"/>
      <c r="N105" s="433"/>
      <c r="O105" s="433"/>
      <c r="P105" s="433"/>
      <c r="Q105" s="433"/>
      <c r="R105" s="433"/>
      <c r="S105" s="433"/>
      <c r="T105" s="433"/>
      <c r="U105" s="433"/>
      <c r="V105" s="433"/>
      <c r="W105" s="433"/>
      <c r="X105" s="434"/>
      <c r="Y105" s="204"/>
      <c r="Z105" s="205"/>
      <c r="AA105" s="206"/>
      <c r="AB105" s="162" t="s">
        <v>6</v>
      </c>
      <c r="AC105" s="163"/>
      <c r="AD105" s="164"/>
      <c r="AE105" s="162" t="s">
        <v>381</v>
      </c>
      <c r="AF105" s="163"/>
      <c r="AG105" s="163"/>
      <c r="AH105" s="164"/>
      <c r="AI105" s="162" t="s">
        <v>352</v>
      </c>
      <c r="AJ105" s="163"/>
      <c r="AK105" s="163"/>
      <c r="AL105" s="164"/>
      <c r="AM105" s="162" t="s">
        <v>383</v>
      </c>
      <c r="AN105" s="163"/>
      <c r="AO105" s="163"/>
      <c r="AP105" s="164"/>
      <c r="AQ105" s="80" t="s">
        <v>395</v>
      </c>
      <c r="AR105" s="81"/>
      <c r="AS105" s="81"/>
      <c r="AT105" s="82"/>
      <c r="AU105" s="80" t="s">
        <v>396</v>
      </c>
      <c r="AV105" s="81"/>
      <c r="AW105" s="81"/>
      <c r="AX105" s="83"/>
    </row>
    <row r="106" spans="1:50" ht="23.25" hidden="1" customHeight="1" x14ac:dyDescent="0.15">
      <c r="A106" s="427"/>
      <c r="B106" s="428"/>
      <c r="C106" s="428"/>
      <c r="D106" s="428"/>
      <c r="E106" s="428"/>
      <c r="F106" s="429"/>
      <c r="G106" s="96"/>
      <c r="H106" s="96"/>
      <c r="I106" s="96"/>
      <c r="J106" s="96"/>
      <c r="K106" s="96"/>
      <c r="L106" s="96"/>
      <c r="M106" s="96"/>
      <c r="N106" s="96"/>
      <c r="O106" s="96"/>
      <c r="P106" s="96"/>
      <c r="Q106" s="96"/>
      <c r="R106" s="96"/>
      <c r="S106" s="96"/>
      <c r="T106" s="96"/>
      <c r="U106" s="96"/>
      <c r="V106" s="96"/>
      <c r="W106" s="96"/>
      <c r="X106" s="181"/>
      <c r="Y106" s="441" t="s">
        <v>33</v>
      </c>
      <c r="Z106" s="442"/>
      <c r="AA106" s="443"/>
      <c r="AB106" s="396"/>
      <c r="AC106" s="397"/>
      <c r="AD106" s="398"/>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15">
      <c r="A107" s="430"/>
      <c r="B107" s="431"/>
      <c r="C107" s="431"/>
      <c r="D107" s="431"/>
      <c r="E107" s="431"/>
      <c r="F107" s="432"/>
      <c r="G107" s="102"/>
      <c r="H107" s="102"/>
      <c r="I107" s="102"/>
      <c r="J107" s="102"/>
      <c r="K107" s="102"/>
      <c r="L107" s="102"/>
      <c r="M107" s="102"/>
      <c r="N107" s="102"/>
      <c r="O107" s="102"/>
      <c r="P107" s="102"/>
      <c r="Q107" s="102"/>
      <c r="R107" s="102"/>
      <c r="S107" s="102"/>
      <c r="T107" s="102"/>
      <c r="U107" s="102"/>
      <c r="V107" s="102"/>
      <c r="W107" s="102"/>
      <c r="X107" s="183"/>
      <c r="Y107" s="444" t="s">
        <v>34</v>
      </c>
      <c r="Z107" s="445"/>
      <c r="AA107" s="446"/>
      <c r="AB107" s="447"/>
      <c r="AC107" s="448"/>
      <c r="AD107" s="449"/>
      <c r="AE107" s="399"/>
      <c r="AF107" s="399"/>
      <c r="AG107" s="399"/>
      <c r="AH107" s="399"/>
      <c r="AI107" s="399"/>
      <c r="AJ107" s="399"/>
      <c r="AK107" s="399"/>
      <c r="AL107" s="399"/>
      <c r="AM107" s="399"/>
      <c r="AN107" s="399"/>
      <c r="AO107" s="399"/>
      <c r="AP107" s="399"/>
      <c r="AQ107" s="134"/>
      <c r="AR107" s="135"/>
      <c r="AS107" s="135"/>
      <c r="AT107" s="136"/>
      <c r="AU107" s="134"/>
      <c r="AV107" s="135"/>
      <c r="AW107" s="135"/>
      <c r="AX107" s="136"/>
    </row>
    <row r="108" spans="1:50" ht="31.5" hidden="1" customHeight="1" x14ac:dyDescent="0.15">
      <c r="A108" s="424" t="s">
        <v>227</v>
      </c>
      <c r="B108" s="425"/>
      <c r="C108" s="425"/>
      <c r="D108" s="425"/>
      <c r="E108" s="425"/>
      <c r="F108" s="426"/>
      <c r="G108" s="433" t="s">
        <v>38</v>
      </c>
      <c r="H108" s="433"/>
      <c r="I108" s="433"/>
      <c r="J108" s="433"/>
      <c r="K108" s="433"/>
      <c r="L108" s="433"/>
      <c r="M108" s="433"/>
      <c r="N108" s="433"/>
      <c r="O108" s="433"/>
      <c r="P108" s="433"/>
      <c r="Q108" s="433"/>
      <c r="R108" s="433"/>
      <c r="S108" s="433"/>
      <c r="T108" s="433"/>
      <c r="U108" s="433"/>
      <c r="V108" s="433"/>
      <c r="W108" s="433"/>
      <c r="X108" s="434"/>
      <c r="Y108" s="204"/>
      <c r="Z108" s="205"/>
      <c r="AA108" s="206"/>
      <c r="AB108" s="162" t="s">
        <v>6</v>
      </c>
      <c r="AC108" s="163"/>
      <c r="AD108" s="164"/>
      <c r="AE108" s="162" t="s">
        <v>381</v>
      </c>
      <c r="AF108" s="163"/>
      <c r="AG108" s="163"/>
      <c r="AH108" s="164"/>
      <c r="AI108" s="162" t="s">
        <v>352</v>
      </c>
      <c r="AJ108" s="163"/>
      <c r="AK108" s="163"/>
      <c r="AL108" s="164"/>
      <c r="AM108" s="162" t="s">
        <v>383</v>
      </c>
      <c r="AN108" s="163"/>
      <c r="AO108" s="163"/>
      <c r="AP108" s="164"/>
      <c r="AQ108" s="80" t="s">
        <v>395</v>
      </c>
      <c r="AR108" s="81"/>
      <c r="AS108" s="81"/>
      <c r="AT108" s="82"/>
      <c r="AU108" s="80" t="s">
        <v>396</v>
      </c>
      <c r="AV108" s="81"/>
      <c r="AW108" s="81"/>
      <c r="AX108" s="83"/>
    </row>
    <row r="109" spans="1:50" ht="23.25" hidden="1" customHeight="1" x14ac:dyDescent="0.15">
      <c r="A109" s="427"/>
      <c r="B109" s="428"/>
      <c r="C109" s="428"/>
      <c r="D109" s="428"/>
      <c r="E109" s="428"/>
      <c r="F109" s="429"/>
      <c r="G109" s="96"/>
      <c r="H109" s="96"/>
      <c r="I109" s="96"/>
      <c r="J109" s="96"/>
      <c r="K109" s="96"/>
      <c r="L109" s="96"/>
      <c r="M109" s="96"/>
      <c r="N109" s="96"/>
      <c r="O109" s="96"/>
      <c r="P109" s="96"/>
      <c r="Q109" s="96"/>
      <c r="R109" s="96"/>
      <c r="S109" s="96"/>
      <c r="T109" s="96"/>
      <c r="U109" s="96"/>
      <c r="V109" s="96"/>
      <c r="W109" s="96"/>
      <c r="X109" s="181"/>
      <c r="Y109" s="441" t="s">
        <v>33</v>
      </c>
      <c r="Z109" s="442"/>
      <c r="AA109" s="443"/>
      <c r="AB109" s="396"/>
      <c r="AC109" s="397"/>
      <c r="AD109" s="398"/>
      <c r="AE109" s="399"/>
      <c r="AF109" s="399"/>
      <c r="AG109" s="399"/>
      <c r="AH109" s="399"/>
      <c r="AI109" s="399"/>
      <c r="AJ109" s="399"/>
      <c r="AK109" s="399"/>
      <c r="AL109" s="399"/>
      <c r="AM109" s="399"/>
      <c r="AN109" s="399"/>
      <c r="AO109" s="399"/>
      <c r="AP109" s="399"/>
      <c r="AQ109" s="134"/>
      <c r="AR109" s="135"/>
      <c r="AS109" s="135"/>
      <c r="AT109" s="136"/>
      <c r="AU109" s="134"/>
      <c r="AV109" s="135"/>
      <c r="AW109" s="135"/>
      <c r="AX109" s="136"/>
    </row>
    <row r="110" spans="1:50" ht="23.25" hidden="1" customHeight="1" x14ac:dyDescent="0.15">
      <c r="A110" s="430"/>
      <c r="B110" s="431"/>
      <c r="C110" s="431"/>
      <c r="D110" s="431"/>
      <c r="E110" s="431"/>
      <c r="F110" s="432"/>
      <c r="G110" s="102"/>
      <c r="H110" s="102"/>
      <c r="I110" s="102"/>
      <c r="J110" s="102"/>
      <c r="K110" s="102"/>
      <c r="L110" s="102"/>
      <c r="M110" s="102"/>
      <c r="N110" s="102"/>
      <c r="O110" s="102"/>
      <c r="P110" s="102"/>
      <c r="Q110" s="102"/>
      <c r="R110" s="102"/>
      <c r="S110" s="102"/>
      <c r="T110" s="102"/>
      <c r="U110" s="102"/>
      <c r="V110" s="102"/>
      <c r="W110" s="102"/>
      <c r="X110" s="183"/>
      <c r="Y110" s="444" t="s">
        <v>228</v>
      </c>
      <c r="Z110" s="445"/>
      <c r="AA110" s="446"/>
      <c r="AB110" s="447"/>
      <c r="AC110" s="448"/>
      <c r="AD110" s="449"/>
      <c r="AE110" s="399"/>
      <c r="AF110" s="399"/>
      <c r="AG110" s="399"/>
      <c r="AH110" s="399"/>
      <c r="AI110" s="399"/>
      <c r="AJ110" s="399"/>
      <c r="AK110" s="399"/>
      <c r="AL110" s="399"/>
      <c r="AM110" s="399"/>
      <c r="AN110" s="399"/>
      <c r="AO110" s="399"/>
      <c r="AP110" s="399"/>
      <c r="AQ110" s="134"/>
      <c r="AR110" s="135"/>
      <c r="AS110" s="135"/>
      <c r="AT110" s="136"/>
      <c r="AU110" s="134"/>
      <c r="AV110" s="135"/>
      <c r="AW110" s="135"/>
      <c r="AX110" s="136"/>
    </row>
    <row r="111" spans="1:50" ht="31.5" hidden="1" customHeight="1" x14ac:dyDescent="0.15">
      <c r="A111" s="424" t="s">
        <v>227</v>
      </c>
      <c r="B111" s="425"/>
      <c r="C111" s="425"/>
      <c r="D111" s="425"/>
      <c r="E111" s="425"/>
      <c r="F111" s="426"/>
      <c r="G111" s="433" t="s">
        <v>38</v>
      </c>
      <c r="H111" s="433"/>
      <c r="I111" s="433"/>
      <c r="J111" s="433"/>
      <c r="K111" s="433"/>
      <c r="L111" s="433"/>
      <c r="M111" s="433"/>
      <c r="N111" s="433"/>
      <c r="O111" s="433"/>
      <c r="P111" s="433"/>
      <c r="Q111" s="433"/>
      <c r="R111" s="433"/>
      <c r="S111" s="433"/>
      <c r="T111" s="433"/>
      <c r="U111" s="433"/>
      <c r="V111" s="433"/>
      <c r="W111" s="433"/>
      <c r="X111" s="434"/>
      <c r="Y111" s="204"/>
      <c r="Z111" s="205"/>
      <c r="AA111" s="206"/>
      <c r="AB111" s="162" t="s">
        <v>6</v>
      </c>
      <c r="AC111" s="163"/>
      <c r="AD111" s="164"/>
      <c r="AE111" s="162" t="s">
        <v>381</v>
      </c>
      <c r="AF111" s="163"/>
      <c r="AG111" s="163"/>
      <c r="AH111" s="164"/>
      <c r="AI111" s="162" t="s">
        <v>352</v>
      </c>
      <c r="AJ111" s="163"/>
      <c r="AK111" s="163"/>
      <c r="AL111" s="164"/>
      <c r="AM111" s="162" t="s">
        <v>383</v>
      </c>
      <c r="AN111" s="163"/>
      <c r="AO111" s="163"/>
      <c r="AP111" s="164"/>
      <c r="AQ111" s="80" t="s">
        <v>395</v>
      </c>
      <c r="AR111" s="81"/>
      <c r="AS111" s="81"/>
      <c r="AT111" s="82"/>
      <c r="AU111" s="80" t="s">
        <v>396</v>
      </c>
      <c r="AV111" s="81"/>
      <c r="AW111" s="81"/>
      <c r="AX111" s="83"/>
    </row>
    <row r="112" spans="1:50" ht="23.25" hidden="1" customHeight="1" x14ac:dyDescent="0.15">
      <c r="A112" s="427"/>
      <c r="B112" s="428"/>
      <c r="C112" s="428"/>
      <c r="D112" s="428"/>
      <c r="E112" s="428"/>
      <c r="F112" s="429"/>
      <c r="G112" s="96"/>
      <c r="H112" s="96"/>
      <c r="I112" s="96"/>
      <c r="J112" s="96"/>
      <c r="K112" s="96"/>
      <c r="L112" s="96"/>
      <c r="M112" s="96"/>
      <c r="N112" s="96"/>
      <c r="O112" s="96"/>
      <c r="P112" s="96"/>
      <c r="Q112" s="96"/>
      <c r="R112" s="96"/>
      <c r="S112" s="96"/>
      <c r="T112" s="96"/>
      <c r="U112" s="96"/>
      <c r="V112" s="96"/>
      <c r="W112" s="96"/>
      <c r="X112" s="181"/>
      <c r="Y112" s="441" t="s">
        <v>33</v>
      </c>
      <c r="Z112" s="442"/>
      <c r="AA112" s="443"/>
      <c r="AB112" s="396"/>
      <c r="AC112" s="397"/>
      <c r="AD112" s="398"/>
      <c r="AE112" s="399"/>
      <c r="AF112" s="399"/>
      <c r="AG112" s="399"/>
      <c r="AH112" s="399"/>
      <c r="AI112" s="399"/>
      <c r="AJ112" s="399"/>
      <c r="AK112" s="399"/>
      <c r="AL112" s="399"/>
      <c r="AM112" s="399"/>
      <c r="AN112" s="399"/>
      <c r="AO112" s="399"/>
      <c r="AP112" s="399"/>
      <c r="AQ112" s="134"/>
      <c r="AR112" s="135"/>
      <c r="AS112" s="135"/>
      <c r="AT112" s="136"/>
      <c r="AU112" s="134"/>
      <c r="AV112" s="135"/>
      <c r="AW112" s="135"/>
      <c r="AX112" s="136"/>
    </row>
    <row r="113" spans="1:50" ht="23.25" hidden="1" customHeight="1" x14ac:dyDescent="0.15">
      <c r="A113" s="430"/>
      <c r="B113" s="431"/>
      <c r="C113" s="431"/>
      <c r="D113" s="431"/>
      <c r="E113" s="431"/>
      <c r="F113" s="432"/>
      <c r="G113" s="102"/>
      <c r="H113" s="102"/>
      <c r="I113" s="102"/>
      <c r="J113" s="102"/>
      <c r="K113" s="102"/>
      <c r="L113" s="102"/>
      <c r="M113" s="102"/>
      <c r="N113" s="102"/>
      <c r="O113" s="102"/>
      <c r="P113" s="102"/>
      <c r="Q113" s="102"/>
      <c r="R113" s="102"/>
      <c r="S113" s="102"/>
      <c r="T113" s="102"/>
      <c r="U113" s="102"/>
      <c r="V113" s="102"/>
      <c r="W113" s="102"/>
      <c r="X113" s="183"/>
      <c r="Y113" s="444" t="s">
        <v>228</v>
      </c>
      <c r="Z113" s="445"/>
      <c r="AA113" s="446"/>
      <c r="AB113" s="447"/>
      <c r="AC113" s="448"/>
      <c r="AD113" s="449"/>
      <c r="AE113" s="399"/>
      <c r="AF113" s="399"/>
      <c r="AG113" s="399"/>
      <c r="AH113" s="399"/>
      <c r="AI113" s="399"/>
      <c r="AJ113" s="399"/>
      <c r="AK113" s="399"/>
      <c r="AL113" s="399"/>
      <c r="AM113" s="399"/>
      <c r="AN113" s="399"/>
      <c r="AO113" s="399"/>
      <c r="AP113" s="399"/>
      <c r="AQ113" s="134"/>
      <c r="AR113" s="135"/>
      <c r="AS113" s="135"/>
      <c r="AT113" s="136"/>
      <c r="AU113" s="134"/>
      <c r="AV113" s="135"/>
      <c r="AW113" s="135"/>
      <c r="AX113" s="136"/>
    </row>
    <row r="114" spans="1:50" ht="31.5" hidden="1" customHeight="1" x14ac:dyDescent="0.15">
      <c r="A114" s="424" t="s">
        <v>227</v>
      </c>
      <c r="B114" s="425"/>
      <c r="C114" s="425"/>
      <c r="D114" s="425"/>
      <c r="E114" s="425"/>
      <c r="F114" s="426"/>
      <c r="G114" s="433" t="s">
        <v>38</v>
      </c>
      <c r="H114" s="433"/>
      <c r="I114" s="433"/>
      <c r="J114" s="433"/>
      <c r="K114" s="433"/>
      <c r="L114" s="433"/>
      <c r="M114" s="433"/>
      <c r="N114" s="433"/>
      <c r="O114" s="433"/>
      <c r="P114" s="433"/>
      <c r="Q114" s="433"/>
      <c r="R114" s="433"/>
      <c r="S114" s="433"/>
      <c r="T114" s="433"/>
      <c r="U114" s="433"/>
      <c r="V114" s="433"/>
      <c r="W114" s="433"/>
      <c r="X114" s="434"/>
      <c r="Y114" s="204"/>
      <c r="Z114" s="205"/>
      <c r="AA114" s="206"/>
      <c r="AB114" s="162" t="s">
        <v>6</v>
      </c>
      <c r="AC114" s="163"/>
      <c r="AD114" s="164"/>
      <c r="AE114" s="162" t="s">
        <v>381</v>
      </c>
      <c r="AF114" s="163"/>
      <c r="AG114" s="163"/>
      <c r="AH114" s="164"/>
      <c r="AI114" s="162" t="s">
        <v>352</v>
      </c>
      <c r="AJ114" s="163"/>
      <c r="AK114" s="163"/>
      <c r="AL114" s="164"/>
      <c r="AM114" s="162" t="s">
        <v>383</v>
      </c>
      <c r="AN114" s="163"/>
      <c r="AO114" s="163"/>
      <c r="AP114" s="164"/>
      <c r="AQ114" s="80" t="s">
        <v>395</v>
      </c>
      <c r="AR114" s="81"/>
      <c r="AS114" s="81"/>
      <c r="AT114" s="82"/>
      <c r="AU114" s="80" t="s">
        <v>396</v>
      </c>
      <c r="AV114" s="81"/>
      <c r="AW114" s="81"/>
      <c r="AX114" s="83"/>
    </row>
    <row r="115" spans="1:50" ht="23.25" hidden="1" customHeight="1" x14ac:dyDescent="0.15">
      <c r="A115" s="427"/>
      <c r="B115" s="428"/>
      <c r="C115" s="428"/>
      <c r="D115" s="428"/>
      <c r="E115" s="428"/>
      <c r="F115" s="429"/>
      <c r="G115" s="96"/>
      <c r="H115" s="96"/>
      <c r="I115" s="96"/>
      <c r="J115" s="96"/>
      <c r="K115" s="96"/>
      <c r="L115" s="96"/>
      <c r="M115" s="96"/>
      <c r="N115" s="96"/>
      <c r="O115" s="96"/>
      <c r="P115" s="96"/>
      <c r="Q115" s="96"/>
      <c r="R115" s="96"/>
      <c r="S115" s="96"/>
      <c r="T115" s="96"/>
      <c r="U115" s="96"/>
      <c r="V115" s="96"/>
      <c r="W115" s="96"/>
      <c r="X115" s="181"/>
      <c r="Y115" s="441" t="s">
        <v>33</v>
      </c>
      <c r="Z115" s="442"/>
      <c r="AA115" s="443"/>
      <c r="AB115" s="396"/>
      <c r="AC115" s="397"/>
      <c r="AD115" s="398"/>
      <c r="AE115" s="399"/>
      <c r="AF115" s="399"/>
      <c r="AG115" s="399"/>
      <c r="AH115" s="399"/>
      <c r="AI115" s="399"/>
      <c r="AJ115" s="399"/>
      <c r="AK115" s="399"/>
      <c r="AL115" s="399"/>
      <c r="AM115" s="399"/>
      <c r="AN115" s="399"/>
      <c r="AO115" s="399"/>
      <c r="AP115" s="399"/>
      <c r="AQ115" s="134"/>
      <c r="AR115" s="135"/>
      <c r="AS115" s="135"/>
      <c r="AT115" s="136"/>
      <c r="AU115" s="134"/>
      <c r="AV115" s="135"/>
      <c r="AW115" s="135"/>
      <c r="AX115" s="136"/>
    </row>
    <row r="116" spans="1:50" ht="23.25" hidden="1" customHeight="1" x14ac:dyDescent="0.15">
      <c r="A116" s="430"/>
      <c r="B116" s="431"/>
      <c r="C116" s="431"/>
      <c r="D116" s="431"/>
      <c r="E116" s="431"/>
      <c r="F116" s="432"/>
      <c r="G116" s="102"/>
      <c r="H116" s="102"/>
      <c r="I116" s="102"/>
      <c r="J116" s="102"/>
      <c r="K116" s="102"/>
      <c r="L116" s="102"/>
      <c r="M116" s="102"/>
      <c r="N116" s="102"/>
      <c r="O116" s="102"/>
      <c r="P116" s="102"/>
      <c r="Q116" s="102"/>
      <c r="R116" s="102"/>
      <c r="S116" s="102"/>
      <c r="T116" s="102"/>
      <c r="U116" s="102"/>
      <c r="V116" s="102"/>
      <c r="W116" s="102"/>
      <c r="X116" s="183"/>
      <c r="Y116" s="444" t="s">
        <v>228</v>
      </c>
      <c r="Z116" s="445"/>
      <c r="AA116" s="446"/>
      <c r="AB116" s="447"/>
      <c r="AC116" s="448"/>
      <c r="AD116" s="449"/>
      <c r="AE116" s="399"/>
      <c r="AF116" s="399"/>
      <c r="AG116" s="399"/>
      <c r="AH116" s="399"/>
      <c r="AI116" s="399"/>
      <c r="AJ116" s="399"/>
      <c r="AK116" s="399"/>
      <c r="AL116" s="399"/>
      <c r="AM116" s="399"/>
      <c r="AN116" s="399"/>
      <c r="AO116" s="399"/>
      <c r="AP116" s="399"/>
      <c r="AQ116" s="134"/>
      <c r="AR116" s="135"/>
      <c r="AS116" s="135"/>
      <c r="AT116" s="136"/>
      <c r="AU116" s="134"/>
      <c r="AV116" s="135"/>
      <c r="AW116" s="135"/>
      <c r="AX116" s="136"/>
    </row>
    <row r="117" spans="1:50" ht="31.5" customHeight="1" x14ac:dyDescent="0.15">
      <c r="A117" s="350" t="s">
        <v>10</v>
      </c>
      <c r="B117" s="351"/>
      <c r="C117" s="351"/>
      <c r="D117" s="351"/>
      <c r="E117" s="351"/>
      <c r="F117" s="352"/>
      <c r="G117" s="163" t="s">
        <v>11</v>
      </c>
      <c r="H117" s="163"/>
      <c r="I117" s="163"/>
      <c r="J117" s="163"/>
      <c r="K117" s="163"/>
      <c r="L117" s="163"/>
      <c r="M117" s="163"/>
      <c r="N117" s="163"/>
      <c r="O117" s="163"/>
      <c r="P117" s="163"/>
      <c r="Q117" s="163"/>
      <c r="R117" s="163"/>
      <c r="S117" s="163"/>
      <c r="T117" s="163"/>
      <c r="U117" s="163"/>
      <c r="V117" s="163"/>
      <c r="W117" s="163"/>
      <c r="X117" s="164"/>
      <c r="Y117" s="677"/>
      <c r="Z117" s="678"/>
      <c r="AA117" s="679"/>
      <c r="AB117" s="162" t="s">
        <v>6</v>
      </c>
      <c r="AC117" s="163"/>
      <c r="AD117" s="164"/>
      <c r="AE117" s="162" t="s">
        <v>381</v>
      </c>
      <c r="AF117" s="163"/>
      <c r="AG117" s="163"/>
      <c r="AH117" s="164"/>
      <c r="AI117" s="162" t="s">
        <v>352</v>
      </c>
      <c r="AJ117" s="163"/>
      <c r="AK117" s="163"/>
      <c r="AL117" s="164"/>
      <c r="AM117" s="162" t="s">
        <v>383</v>
      </c>
      <c r="AN117" s="163"/>
      <c r="AO117" s="163"/>
      <c r="AP117" s="164"/>
      <c r="AQ117" s="80" t="s">
        <v>395</v>
      </c>
      <c r="AR117" s="81"/>
      <c r="AS117" s="81"/>
      <c r="AT117" s="82"/>
      <c r="AU117" s="80" t="s">
        <v>396</v>
      </c>
      <c r="AV117" s="81"/>
      <c r="AW117" s="81"/>
      <c r="AX117" s="83"/>
    </row>
    <row r="118" spans="1:50" ht="23.25" customHeight="1" x14ac:dyDescent="0.15">
      <c r="A118" s="353"/>
      <c r="B118" s="354"/>
      <c r="C118" s="354"/>
      <c r="D118" s="354"/>
      <c r="E118" s="354"/>
      <c r="F118" s="355"/>
      <c r="G118" s="391" t="s">
        <v>539</v>
      </c>
      <c r="H118" s="391"/>
      <c r="I118" s="391"/>
      <c r="J118" s="391"/>
      <c r="K118" s="391"/>
      <c r="L118" s="391"/>
      <c r="M118" s="391"/>
      <c r="N118" s="391"/>
      <c r="O118" s="391"/>
      <c r="P118" s="391"/>
      <c r="Q118" s="391"/>
      <c r="R118" s="391"/>
      <c r="S118" s="391"/>
      <c r="T118" s="391"/>
      <c r="U118" s="391"/>
      <c r="V118" s="391"/>
      <c r="W118" s="391"/>
      <c r="X118" s="391"/>
      <c r="Y118" s="393" t="s">
        <v>10</v>
      </c>
      <c r="Z118" s="394"/>
      <c r="AA118" s="395"/>
      <c r="AB118" s="396" t="s">
        <v>573</v>
      </c>
      <c r="AC118" s="397"/>
      <c r="AD118" s="398"/>
      <c r="AE118" s="399">
        <v>0.77400000000000002</v>
      </c>
      <c r="AF118" s="399"/>
      <c r="AG118" s="399"/>
      <c r="AH118" s="399"/>
      <c r="AI118" s="399">
        <v>1</v>
      </c>
      <c r="AJ118" s="399"/>
      <c r="AK118" s="399"/>
      <c r="AL118" s="399"/>
      <c r="AM118" s="399">
        <v>1.21</v>
      </c>
      <c r="AN118" s="399"/>
      <c r="AO118" s="399"/>
      <c r="AP118" s="399"/>
      <c r="AQ118" s="134">
        <v>0.96</v>
      </c>
      <c r="AR118" s="135"/>
      <c r="AS118" s="135"/>
      <c r="AT118" s="135"/>
      <c r="AU118" s="135"/>
      <c r="AV118" s="135"/>
      <c r="AW118" s="135"/>
      <c r="AX118" s="169"/>
    </row>
    <row r="119" spans="1:50" ht="46.5" customHeight="1" thickBot="1" x14ac:dyDescent="0.2">
      <c r="A119" s="353"/>
      <c r="B119" s="354"/>
      <c r="C119" s="354"/>
      <c r="D119" s="354"/>
      <c r="E119" s="354"/>
      <c r="F119" s="355"/>
      <c r="G119" s="392"/>
      <c r="H119" s="392"/>
      <c r="I119" s="392"/>
      <c r="J119" s="392"/>
      <c r="K119" s="392"/>
      <c r="L119" s="392"/>
      <c r="M119" s="392"/>
      <c r="N119" s="392"/>
      <c r="O119" s="392"/>
      <c r="P119" s="392"/>
      <c r="Q119" s="392"/>
      <c r="R119" s="392"/>
      <c r="S119" s="392"/>
      <c r="T119" s="392"/>
      <c r="U119" s="392"/>
      <c r="V119" s="392"/>
      <c r="W119" s="392"/>
      <c r="X119" s="392"/>
      <c r="Y119" s="680" t="s">
        <v>30</v>
      </c>
      <c r="Z119" s="454"/>
      <c r="AA119" s="455"/>
      <c r="AB119" s="681" t="s">
        <v>542</v>
      </c>
      <c r="AC119" s="682"/>
      <c r="AD119" s="683"/>
      <c r="AE119" s="684" t="s">
        <v>540</v>
      </c>
      <c r="AF119" s="684"/>
      <c r="AG119" s="684"/>
      <c r="AH119" s="684"/>
      <c r="AI119" s="684" t="s">
        <v>541</v>
      </c>
      <c r="AJ119" s="684"/>
      <c r="AK119" s="684"/>
      <c r="AL119" s="684"/>
      <c r="AM119" s="684" t="s">
        <v>572</v>
      </c>
      <c r="AN119" s="684"/>
      <c r="AO119" s="684"/>
      <c r="AP119" s="684"/>
      <c r="AQ119" s="690" t="s">
        <v>543</v>
      </c>
      <c r="AR119" s="690"/>
      <c r="AS119" s="690"/>
      <c r="AT119" s="690"/>
      <c r="AU119" s="690"/>
      <c r="AV119" s="690"/>
      <c r="AW119" s="690"/>
      <c r="AX119" s="691"/>
    </row>
    <row r="120" spans="1:50" ht="31.5" hidden="1" customHeight="1" x14ac:dyDescent="0.15">
      <c r="A120" s="350" t="s">
        <v>10</v>
      </c>
      <c r="B120" s="351"/>
      <c r="C120" s="351"/>
      <c r="D120" s="351"/>
      <c r="E120" s="351"/>
      <c r="F120" s="352"/>
      <c r="G120" s="163" t="s">
        <v>11</v>
      </c>
      <c r="H120" s="163"/>
      <c r="I120" s="163"/>
      <c r="J120" s="163"/>
      <c r="K120" s="163"/>
      <c r="L120" s="163"/>
      <c r="M120" s="163"/>
      <c r="N120" s="163"/>
      <c r="O120" s="163"/>
      <c r="P120" s="163"/>
      <c r="Q120" s="163"/>
      <c r="R120" s="163"/>
      <c r="S120" s="163"/>
      <c r="T120" s="163"/>
      <c r="U120" s="163"/>
      <c r="V120" s="163"/>
      <c r="W120" s="163"/>
      <c r="X120" s="164"/>
      <c r="Y120" s="677"/>
      <c r="Z120" s="678"/>
      <c r="AA120" s="679"/>
      <c r="AB120" s="162" t="s">
        <v>6</v>
      </c>
      <c r="AC120" s="163"/>
      <c r="AD120" s="164"/>
      <c r="AE120" s="162" t="s">
        <v>381</v>
      </c>
      <c r="AF120" s="163"/>
      <c r="AG120" s="163"/>
      <c r="AH120" s="164"/>
      <c r="AI120" s="162" t="s">
        <v>352</v>
      </c>
      <c r="AJ120" s="163"/>
      <c r="AK120" s="163"/>
      <c r="AL120" s="164"/>
      <c r="AM120" s="162" t="s">
        <v>383</v>
      </c>
      <c r="AN120" s="163"/>
      <c r="AO120" s="163"/>
      <c r="AP120" s="164"/>
      <c r="AQ120" s="435" t="s">
        <v>397</v>
      </c>
      <c r="AR120" s="435"/>
      <c r="AS120" s="435"/>
      <c r="AT120" s="435"/>
      <c r="AU120" s="435"/>
      <c r="AV120" s="435"/>
      <c r="AW120" s="435"/>
      <c r="AX120" s="436"/>
    </row>
    <row r="121" spans="1:50" ht="23.25" hidden="1" customHeight="1" x14ac:dyDescent="0.15">
      <c r="A121" s="353"/>
      <c r="B121" s="354"/>
      <c r="C121" s="354"/>
      <c r="D121" s="354"/>
      <c r="E121" s="354"/>
      <c r="F121" s="355"/>
      <c r="G121" s="391" t="s">
        <v>66</v>
      </c>
      <c r="H121" s="391"/>
      <c r="I121" s="391"/>
      <c r="J121" s="391"/>
      <c r="K121" s="391"/>
      <c r="L121" s="391"/>
      <c r="M121" s="391"/>
      <c r="N121" s="391"/>
      <c r="O121" s="391"/>
      <c r="P121" s="391"/>
      <c r="Q121" s="391"/>
      <c r="R121" s="391"/>
      <c r="S121" s="391"/>
      <c r="T121" s="391"/>
      <c r="U121" s="391"/>
      <c r="V121" s="391"/>
      <c r="W121" s="391"/>
      <c r="X121" s="391"/>
      <c r="Y121" s="393" t="s">
        <v>10</v>
      </c>
      <c r="Z121" s="394"/>
      <c r="AA121" s="395"/>
      <c r="AB121" s="396"/>
      <c r="AC121" s="397"/>
      <c r="AD121" s="398"/>
      <c r="AE121" s="399"/>
      <c r="AF121" s="399"/>
      <c r="AG121" s="399"/>
      <c r="AH121" s="399"/>
      <c r="AI121" s="399"/>
      <c r="AJ121" s="399"/>
      <c r="AK121" s="399"/>
      <c r="AL121" s="399"/>
      <c r="AM121" s="399"/>
      <c r="AN121" s="399"/>
      <c r="AO121" s="399"/>
      <c r="AP121" s="399"/>
      <c r="AQ121" s="134"/>
      <c r="AR121" s="135"/>
      <c r="AS121" s="135"/>
      <c r="AT121" s="135"/>
      <c r="AU121" s="135"/>
      <c r="AV121" s="135"/>
      <c r="AW121" s="135"/>
      <c r="AX121" s="169"/>
    </row>
    <row r="122" spans="1:50" ht="46.5" hidden="1" customHeight="1" x14ac:dyDescent="0.15">
      <c r="A122" s="353"/>
      <c r="B122" s="354"/>
      <c r="C122" s="354"/>
      <c r="D122" s="354"/>
      <c r="E122" s="354"/>
      <c r="F122" s="355"/>
      <c r="G122" s="392"/>
      <c r="H122" s="392"/>
      <c r="I122" s="392"/>
      <c r="J122" s="392"/>
      <c r="K122" s="392"/>
      <c r="L122" s="392"/>
      <c r="M122" s="392"/>
      <c r="N122" s="392"/>
      <c r="O122" s="392"/>
      <c r="P122" s="392"/>
      <c r="Q122" s="392"/>
      <c r="R122" s="392"/>
      <c r="S122" s="392"/>
      <c r="T122" s="392"/>
      <c r="U122" s="392"/>
      <c r="V122" s="392"/>
      <c r="W122" s="392"/>
      <c r="X122" s="392"/>
      <c r="Y122" s="680" t="s">
        <v>30</v>
      </c>
      <c r="Z122" s="454"/>
      <c r="AA122" s="455"/>
      <c r="AB122" s="681" t="s">
        <v>58</v>
      </c>
      <c r="AC122" s="682"/>
      <c r="AD122" s="683"/>
      <c r="AE122" s="684"/>
      <c r="AF122" s="684"/>
      <c r="AG122" s="684"/>
      <c r="AH122" s="684"/>
      <c r="AI122" s="684"/>
      <c r="AJ122" s="684"/>
      <c r="AK122" s="684"/>
      <c r="AL122" s="684"/>
      <c r="AM122" s="684"/>
      <c r="AN122" s="684"/>
      <c r="AO122" s="684"/>
      <c r="AP122" s="684"/>
      <c r="AQ122" s="690"/>
      <c r="AR122" s="690"/>
      <c r="AS122" s="690"/>
      <c r="AT122" s="690"/>
      <c r="AU122" s="690"/>
      <c r="AV122" s="690"/>
      <c r="AW122" s="690"/>
      <c r="AX122" s="691"/>
    </row>
    <row r="123" spans="1:50" ht="31.5" hidden="1" customHeight="1" x14ac:dyDescent="0.15">
      <c r="A123" s="350" t="s">
        <v>10</v>
      </c>
      <c r="B123" s="351"/>
      <c r="C123" s="351"/>
      <c r="D123" s="351"/>
      <c r="E123" s="351"/>
      <c r="F123" s="352"/>
      <c r="G123" s="163" t="s">
        <v>11</v>
      </c>
      <c r="H123" s="163"/>
      <c r="I123" s="163"/>
      <c r="J123" s="163"/>
      <c r="K123" s="163"/>
      <c r="L123" s="163"/>
      <c r="M123" s="163"/>
      <c r="N123" s="163"/>
      <c r="O123" s="163"/>
      <c r="P123" s="163"/>
      <c r="Q123" s="163"/>
      <c r="R123" s="163"/>
      <c r="S123" s="163"/>
      <c r="T123" s="163"/>
      <c r="U123" s="163"/>
      <c r="V123" s="163"/>
      <c r="W123" s="163"/>
      <c r="X123" s="164"/>
      <c r="Y123" s="677"/>
      <c r="Z123" s="678"/>
      <c r="AA123" s="679"/>
      <c r="AB123" s="162" t="s">
        <v>6</v>
      </c>
      <c r="AC123" s="163"/>
      <c r="AD123" s="164"/>
      <c r="AE123" s="162" t="s">
        <v>381</v>
      </c>
      <c r="AF123" s="163"/>
      <c r="AG123" s="163"/>
      <c r="AH123" s="164"/>
      <c r="AI123" s="162" t="s">
        <v>352</v>
      </c>
      <c r="AJ123" s="163"/>
      <c r="AK123" s="163"/>
      <c r="AL123" s="164"/>
      <c r="AM123" s="162" t="s">
        <v>383</v>
      </c>
      <c r="AN123" s="163"/>
      <c r="AO123" s="163"/>
      <c r="AP123" s="164"/>
      <c r="AQ123" s="435" t="s">
        <v>397</v>
      </c>
      <c r="AR123" s="435"/>
      <c r="AS123" s="435"/>
      <c r="AT123" s="435"/>
      <c r="AU123" s="435"/>
      <c r="AV123" s="435"/>
      <c r="AW123" s="435"/>
      <c r="AX123" s="436"/>
    </row>
    <row r="124" spans="1:50" ht="23.25" hidden="1" customHeight="1" x14ac:dyDescent="0.15">
      <c r="A124" s="353"/>
      <c r="B124" s="354"/>
      <c r="C124" s="354"/>
      <c r="D124" s="354"/>
      <c r="E124" s="354"/>
      <c r="F124" s="355"/>
      <c r="G124" s="391" t="s">
        <v>66</v>
      </c>
      <c r="H124" s="391"/>
      <c r="I124" s="391"/>
      <c r="J124" s="391"/>
      <c r="K124" s="391"/>
      <c r="L124" s="391"/>
      <c r="M124" s="391"/>
      <c r="N124" s="391"/>
      <c r="O124" s="391"/>
      <c r="P124" s="391"/>
      <c r="Q124" s="391"/>
      <c r="R124" s="391"/>
      <c r="S124" s="391"/>
      <c r="T124" s="391"/>
      <c r="U124" s="391"/>
      <c r="V124" s="391"/>
      <c r="W124" s="391"/>
      <c r="X124" s="391"/>
      <c r="Y124" s="393" t="s">
        <v>10</v>
      </c>
      <c r="Z124" s="394"/>
      <c r="AA124" s="395"/>
      <c r="AB124" s="396"/>
      <c r="AC124" s="397"/>
      <c r="AD124" s="398"/>
      <c r="AE124" s="399"/>
      <c r="AF124" s="399"/>
      <c r="AG124" s="399"/>
      <c r="AH124" s="399"/>
      <c r="AI124" s="399"/>
      <c r="AJ124" s="399"/>
      <c r="AK124" s="399"/>
      <c r="AL124" s="399"/>
      <c r="AM124" s="399"/>
      <c r="AN124" s="399"/>
      <c r="AO124" s="399"/>
      <c r="AP124" s="399"/>
      <c r="AQ124" s="134"/>
      <c r="AR124" s="135"/>
      <c r="AS124" s="135"/>
      <c r="AT124" s="135"/>
      <c r="AU124" s="135"/>
      <c r="AV124" s="135"/>
      <c r="AW124" s="135"/>
      <c r="AX124" s="169"/>
    </row>
    <row r="125" spans="1:50" ht="46.5" hidden="1" customHeight="1" x14ac:dyDescent="0.15">
      <c r="A125" s="353"/>
      <c r="B125" s="354"/>
      <c r="C125" s="354"/>
      <c r="D125" s="354"/>
      <c r="E125" s="354"/>
      <c r="F125" s="355"/>
      <c r="G125" s="392"/>
      <c r="H125" s="392"/>
      <c r="I125" s="392"/>
      <c r="J125" s="392"/>
      <c r="K125" s="392"/>
      <c r="L125" s="392"/>
      <c r="M125" s="392"/>
      <c r="N125" s="392"/>
      <c r="O125" s="392"/>
      <c r="P125" s="392"/>
      <c r="Q125" s="392"/>
      <c r="R125" s="392"/>
      <c r="S125" s="392"/>
      <c r="T125" s="392"/>
      <c r="U125" s="392"/>
      <c r="V125" s="392"/>
      <c r="W125" s="392"/>
      <c r="X125" s="392"/>
      <c r="Y125" s="680" t="s">
        <v>30</v>
      </c>
      <c r="Z125" s="454"/>
      <c r="AA125" s="455"/>
      <c r="AB125" s="681" t="s">
        <v>58</v>
      </c>
      <c r="AC125" s="682"/>
      <c r="AD125" s="683"/>
      <c r="AE125" s="684"/>
      <c r="AF125" s="684"/>
      <c r="AG125" s="684"/>
      <c r="AH125" s="684"/>
      <c r="AI125" s="684"/>
      <c r="AJ125" s="684"/>
      <c r="AK125" s="684"/>
      <c r="AL125" s="684"/>
      <c r="AM125" s="684"/>
      <c r="AN125" s="684"/>
      <c r="AO125" s="684"/>
      <c r="AP125" s="684"/>
      <c r="AQ125" s="690"/>
      <c r="AR125" s="690"/>
      <c r="AS125" s="690"/>
      <c r="AT125" s="690"/>
      <c r="AU125" s="690"/>
      <c r="AV125" s="690"/>
      <c r="AW125" s="690"/>
      <c r="AX125" s="691"/>
    </row>
    <row r="126" spans="1:50" ht="31.5" hidden="1" customHeight="1" x14ac:dyDescent="0.15">
      <c r="A126" s="350" t="s">
        <v>10</v>
      </c>
      <c r="B126" s="351"/>
      <c r="C126" s="351"/>
      <c r="D126" s="351"/>
      <c r="E126" s="351"/>
      <c r="F126" s="352"/>
      <c r="G126" s="163" t="s">
        <v>11</v>
      </c>
      <c r="H126" s="163"/>
      <c r="I126" s="163"/>
      <c r="J126" s="163"/>
      <c r="K126" s="163"/>
      <c r="L126" s="163"/>
      <c r="M126" s="163"/>
      <c r="N126" s="163"/>
      <c r="O126" s="163"/>
      <c r="P126" s="163"/>
      <c r="Q126" s="163"/>
      <c r="R126" s="163"/>
      <c r="S126" s="163"/>
      <c r="T126" s="163"/>
      <c r="U126" s="163"/>
      <c r="V126" s="163"/>
      <c r="W126" s="163"/>
      <c r="X126" s="164"/>
      <c r="Y126" s="677"/>
      <c r="Z126" s="678"/>
      <c r="AA126" s="679"/>
      <c r="AB126" s="162" t="s">
        <v>6</v>
      </c>
      <c r="AC126" s="163"/>
      <c r="AD126" s="164"/>
      <c r="AE126" s="162" t="s">
        <v>381</v>
      </c>
      <c r="AF126" s="163"/>
      <c r="AG126" s="163"/>
      <c r="AH126" s="164"/>
      <c r="AI126" s="162" t="s">
        <v>352</v>
      </c>
      <c r="AJ126" s="163"/>
      <c r="AK126" s="163"/>
      <c r="AL126" s="164"/>
      <c r="AM126" s="162" t="s">
        <v>383</v>
      </c>
      <c r="AN126" s="163"/>
      <c r="AO126" s="163"/>
      <c r="AP126" s="164"/>
      <c r="AQ126" s="435" t="s">
        <v>397</v>
      </c>
      <c r="AR126" s="435"/>
      <c r="AS126" s="435"/>
      <c r="AT126" s="435"/>
      <c r="AU126" s="435"/>
      <c r="AV126" s="435"/>
      <c r="AW126" s="435"/>
      <c r="AX126" s="436"/>
    </row>
    <row r="127" spans="1:50" ht="23.25" hidden="1" customHeight="1" x14ac:dyDescent="0.15">
      <c r="A127" s="353"/>
      <c r="B127" s="354"/>
      <c r="C127" s="354"/>
      <c r="D127" s="354"/>
      <c r="E127" s="354"/>
      <c r="F127" s="355"/>
      <c r="G127" s="391" t="s">
        <v>66</v>
      </c>
      <c r="H127" s="391"/>
      <c r="I127" s="391"/>
      <c r="J127" s="391"/>
      <c r="K127" s="391"/>
      <c r="L127" s="391"/>
      <c r="M127" s="391"/>
      <c r="N127" s="391"/>
      <c r="O127" s="391"/>
      <c r="P127" s="391"/>
      <c r="Q127" s="391"/>
      <c r="R127" s="391"/>
      <c r="S127" s="391"/>
      <c r="T127" s="391"/>
      <c r="U127" s="391"/>
      <c r="V127" s="391"/>
      <c r="W127" s="391"/>
      <c r="X127" s="391"/>
      <c r="Y127" s="393" t="s">
        <v>10</v>
      </c>
      <c r="Z127" s="394"/>
      <c r="AA127" s="395"/>
      <c r="AB127" s="396"/>
      <c r="AC127" s="397"/>
      <c r="AD127" s="398"/>
      <c r="AE127" s="399"/>
      <c r="AF127" s="399"/>
      <c r="AG127" s="399"/>
      <c r="AH127" s="399"/>
      <c r="AI127" s="399"/>
      <c r="AJ127" s="399"/>
      <c r="AK127" s="399"/>
      <c r="AL127" s="399"/>
      <c r="AM127" s="399"/>
      <c r="AN127" s="399"/>
      <c r="AO127" s="399"/>
      <c r="AP127" s="399"/>
      <c r="AQ127" s="134"/>
      <c r="AR127" s="135"/>
      <c r="AS127" s="135"/>
      <c r="AT127" s="135"/>
      <c r="AU127" s="135"/>
      <c r="AV127" s="135"/>
      <c r="AW127" s="135"/>
      <c r="AX127" s="169"/>
    </row>
    <row r="128" spans="1:50" ht="46.5" hidden="1" customHeight="1" x14ac:dyDescent="0.15">
      <c r="A128" s="353"/>
      <c r="B128" s="354"/>
      <c r="C128" s="354"/>
      <c r="D128" s="354"/>
      <c r="E128" s="354"/>
      <c r="F128" s="355"/>
      <c r="G128" s="392"/>
      <c r="H128" s="392"/>
      <c r="I128" s="392"/>
      <c r="J128" s="392"/>
      <c r="K128" s="392"/>
      <c r="L128" s="392"/>
      <c r="M128" s="392"/>
      <c r="N128" s="392"/>
      <c r="O128" s="392"/>
      <c r="P128" s="392"/>
      <c r="Q128" s="392"/>
      <c r="R128" s="392"/>
      <c r="S128" s="392"/>
      <c r="T128" s="392"/>
      <c r="U128" s="392"/>
      <c r="V128" s="392"/>
      <c r="W128" s="392"/>
      <c r="X128" s="392"/>
      <c r="Y128" s="680" t="s">
        <v>30</v>
      </c>
      <c r="Z128" s="454"/>
      <c r="AA128" s="455"/>
      <c r="AB128" s="681" t="s">
        <v>58</v>
      </c>
      <c r="AC128" s="682"/>
      <c r="AD128" s="683"/>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62" ht="31.5" hidden="1" customHeight="1" x14ac:dyDescent="0.15">
      <c r="A129" s="350" t="s">
        <v>10</v>
      </c>
      <c r="B129" s="351"/>
      <c r="C129" s="351"/>
      <c r="D129" s="351"/>
      <c r="E129" s="351"/>
      <c r="F129" s="352"/>
      <c r="G129" s="163" t="s">
        <v>11</v>
      </c>
      <c r="H129" s="163"/>
      <c r="I129" s="163"/>
      <c r="J129" s="163"/>
      <c r="K129" s="163"/>
      <c r="L129" s="163"/>
      <c r="M129" s="163"/>
      <c r="N129" s="163"/>
      <c r="O129" s="163"/>
      <c r="P129" s="163"/>
      <c r="Q129" s="163"/>
      <c r="R129" s="163"/>
      <c r="S129" s="163"/>
      <c r="T129" s="163"/>
      <c r="U129" s="163"/>
      <c r="V129" s="163"/>
      <c r="W129" s="163"/>
      <c r="X129" s="164"/>
      <c r="Y129" s="677"/>
      <c r="Z129" s="678"/>
      <c r="AA129" s="679"/>
      <c r="AB129" s="162" t="s">
        <v>6</v>
      </c>
      <c r="AC129" s="163"/>
      <c r="AD129" s="164"/>
      <c r="AE129" s="162" t="s">
        <v>381</v>
      </c>
      <c r="AF129" s="163"/>
      <c r="AG129" s="163"/>
      <c r="AH129" s="164"/>
      <c r="AI129" s="162" t="s">
        <v>352</v>
      </c>
      <c r="AJ129" s="163"/>
      <c r="AK129" s="163"/>
      <c r="AL129" s="164"/>
      <c r="AM129" s="162" t="s">
        <v>383</v>
      </c>
      <c r="AN129" s="163"/>
      <c r="AO129" s="163"/>
      <c r="AP129" s="164"/>
      <c r="AQ129" s="435" t="s">
        <v>397</v>
      </c>
      <c r="AR129" s="435"/>
      <c r="AS129" s="435"/>
      <c r="AT129" s="435"/>
      <c r="AU129" s="435"/>
      <c r="AV129" s="435"/>
      <c r="AW129" s="435"/>
      <c r="AX129" s="436"/>
    </row>
    <row r="130" spans="1:62" ht="23.25" hidden="1" customHeight="1" x14ac:dyDescent="0.15">
      <c r="A130" s="353"/>
      <c r="B130" s="354"/>
      <c r="C130" s="354"/>
      <c r="D130" s="354"/>
      <c r="E130" s="354"/>
      <c r="F130" s="355"/>
      <c r="G130" s="391" t="s">
        <v>66</v>
      </c>
      <c r="H130" s="391"/>
      <c r="I130" s="391"/>
      <c r="J130" s="391"/>
      <c r="K130" s="391"/>
      <c r="L130" s="391"/>
      <c r="M130" s="391"/>
      <c r="N130" s="391"/>
      <c r="O130" s="391"/>
      <c r="P130" s="391"/>
      <c r="Q130" s="391"/>
      <c r="R130" s="391"/>
      <c r="S130" s="391"/>
      <c r="T130" s="391"/>
      <c r="U130" s="391"/>
      <c r="V130" s="391"/>
      <c r="W130" s="391"/>
      <c r="X130" s="391"/>
      <c r="Y130" s="393" t="s">
        <v>10</v>
      </c>
      <c r="Z130" s="394"/>
      <c r="AA130" s="395"/>
      <c r="AB130" s="396"/>
      <c r="AC130" s="397"/>
      <c r="AD130" s="398"/>
      <c r="AE130" s="399"/>
      <c r="AF130" s="399"/>
      <c r="AG130" s="399"/>
      <c r="AH130" s="399"/>
      <c r="AI130" s="399"/>
      <c r="AJ130" s="399"/>
      <c r="AK130" s="399"/>
      <c r="AL130" s="399"/>
      <c r="AM130" s="399"/>
      <c r="AN130" s="399"/>
      <c r="AO130" s="399"/>
      <c r="AP130" s="399"/>
      <c r="AQ130" s="134"/>
      <c r="AR130" s="135"/>
      <c r="AS130" s="135"/>
      <c r="AT130" s="135"/>
      <c r="AU130" s="135"/>
      <c r="AV130" s="135"/>
      <c r="AW130" s="135"/>
      <c r="AX130" s="169"/>
    </row>
    <row r="131" spans="1:62" ht="46.5" hidden="1" customHeight="1" thickBot="1" x14ac:dyDescent="0.2">
      <c r="A131" s="356"/>
      <c r="B131" s="357"/>
      <c r="C131" s="357"/>
      <c r="D131" s="357"/>
      <c r="E131" s="357"/>
      <c r="F131" s="358"/>
      <c r="G131" s="437"/>
      <c r="H131" s="437"/>
      <c r="I131" s="437"/>
      <c r="J131" s="437"/>
      <c r="K131" s="437"/>
      <c r="L131" s="437"/>
      <c r="M131" s="437"/>
      <c r="N131" s="437"/>
      <c r="O131" s="437"/>
      <c r="P131" s="437"/>
      <c r="Q131" s="437"/>
      <c r="R131" s="437"/>
      <c r="S131" s="437"/>
      <c r="T131" s="437"/>
      <c r="U131" s="437"/>
      <c r="V131" s="437"/>
      <c r="W131" s="437"/>
      <c r="X131" s="437"/>
      <c r="Y131" s="693" t="s">
        <v>30</v>
      </c>
      <c r="Z131" s="694"/>
      <c r="AA131" s="695"/>
      <c r="AB131" s="686" t="s">
        <v>58</v>
      </c>
      <c r="AC131" s="687"/>
      <c r="AD131" s="688"/>
      <c r="AE131" s="689"/>
      <c r="AF131" s="689"/>
      <c r="AG131" s="689"/>
      <c r="AH131" s="689"/>
      <c r="AI131" s="689"/>
      <c r="AJ131" s="689"/>
      <c r="AK131" s="689"/>
      <c r="AL131" s="689"/>
      <c r="AM131" s="689"/>
      <c r="AN131" s="689"/>
      <c r="AO131" s="689"/>
      <c r="AP131" s="689"/>
      <c r="AQ131" s="689"/>
      <c r="AR131" s="689"/>
      <c r="AS131" s="689"/>
      <c r="AT131" s="689"/>
      <c r="AU131" s="689"/>
      <c r="AV131" s="689"/>
      <c r="AW131" s="689"/>
      <c r="AX131" s="692"/>
    </row>
    <row r="132" spans="1:62" ht="32.1" customHeight="1" x14ac:dyDescent="0.15">
      <c r="A132" s="400" t="s">
        <v>76</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18</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19</v>
      </c>
      <c r="AE133" s="404"/>
      <c r="AF133" s="404"/>
      <c r="AG133" s="406" t="s">
        <v>17</v>
      </c>
      <c r="AH133" s="404"/>
      <c r="AI133" s="404"/>
      <c r="AJ133" s="404"/>
      <c r="AK133" s="404"/>
      <c r="AL133" s="404"/>
      <c r="AM133" s="404"/>
      <c r="AN133" s="404"/>
      <c r="AO133" s="404"/>
      <c r="AP133" s="404"/>
      <c r="AQ133" s="404"/>
      <c r="AR133" s="404"/>
      <c r="AS133" s="404"/>
      <c r="AT133" s="404"/>
      <c r="AU133" s="404"/>
      <c r="AV133" s="404"/>
      <c r="AW133" s="404"/>
      <c r="AX133" s="407"/>
    </row>
    <row r="134" spans="1:62" ht="26.25" customHeight="1" x14ac:dyDescent="0.15">
      <c r="A134" s="408" t="s">
        <v>48</v>
      </c>
      <c r="B134" s="409"/>
      <c r="C134" s="414" t="s">
        <v>49</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522</v>
      </c>
      <c r="AE134" s="418"/>
      <c r="AF134" s="418"/>
      <c r="AG134" s="419" t="s">
        <v>554</v>
      </c>
      <c r="AH134" s="420"/>
      <c r="AI134" s="420"/>
      <c r="AJ134" s="420"/>
      <c r="AK134" s="420"/>
      <c r="AL134" s="420"/>
      <c r="AM134" s="420"/>
      <c r="AN134" s="420"/>
      <c r="AO134" s="420"/>
      <c r="AP134" s="420"/>
      <c r="AQ134" s="420"/>
      <c r="AR134" s="420"/>
      <c r="AS134" s="420"/>
      <c r="AT134" s="420"/>
      <c r="AU134" s="420"/>
      <c r="AV134" s="420"/>
      <c r="AW134" s="420"/>
      <c r="AX134" s="421"/>
    </row>
    <row r="135" spans="1:62" ht="26.25" customHeight="1" x14ac:dyDescent="0.15">
      <c r="A135" s="410"/>
      <c r="B135" s="411"/>
      <c r="C135" s="422" t="s">
        <v>20</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0"/>
      <c r="AD135" s="303" t="s">
        <v>522</v>
      </c>
      <c r="AE135" s="304"/>
      <c r="AF135" s="304"/>
      <c r="AG135" s="316" t="s">
        <v>555</v>
      </c>
      <c r="AH135" s="317"/>
      <c r="AI135" s="317"/>
      <c r="AJ135" s="317"/>
      <c r="AK135" s="317"/>
      <c r="AL135" s="317"/>
      <c r="AM135" s="317"/>
      <c r="AN135" s="317"/>
      <c r="AO135" s="317"/>
      <c r="AP135" s="317"/>
      <c r="AQ135" s="317"/>
      <c r="AR135" s="317"/>
      <c r="AS135" s="317"/>
      <c r="AT135" s="317"/>
      <c r="AU135" s="317"/>
      <c r="AV135" s="317"/>
      <c r="AW135" s="317"/>
      <c r="AX135" s="318"/>
    </row>
    <row r="136" spans="1:62" ht="26.25" customHeight="1" x14ac:dyDescent="0.15">
      <c r="A136" s="412"/>
      <c r="B136" s="413"/>
      <c r="C136" s="370" t="s">
        <v>50</v>
      </c>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2"/>
      <c r="AD136" s="364" t="s">
        <v>522</v>
      </c>
      <c r="AE136" s="365"/>
      <c r="AF136" s="366"/>
      <c r="AG136" s="98" t="s">
        <v>556</v>
      </c>
      <c r="AH136" s="99"/>
      <c r="AI136" s="99"/>
      <c r="AJ136" s="99"/>
      <c r="AK136" s="99"/>
      <c r="AL136" s="99"/>
      <c r="AM136" s="99"/>
      <c r="AN136" s="99"/>
      <c r="AO136" s="99"/>
      <c r="AP136" s="99"/>
      <c r="AQ136" s="99"/>
      <c r="AR136" s="99"/>
      <c r="AS136" s="99"/>
      <c r="AT136" s="99"/>
      <c r="AU136" s="99"/>
      <c r="AV136" s="99"/>
      <c r="AW136" s="99"/>
      <c r="AX136" s="100"/>
    </row>
    <row r="137" spans="1:62" ht="24.75" customHeight="1" x14ac:dyDescent="0.15">
      <c r="A137" s="124" t="s">
        <v>22</v>
      </c>
      <c r="B137" s="389"/>
      <c r="C137" s="373" t="s">
        <v>24</v>
      </c>
      <c r="D137" s="374"/>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75"/>
      <c r="AD137" s="93" t="s">
        <v>522</v>
      </c>
      <c r="AE137" s="94"/>
      <c r="AF137" s="133"/>
      <c r="AG137" s="95" t="s">
        <v>557</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2.1" customHeight="1" x14ac:dyDescent="0.15">
      <c r="A138" s="126"/>
      <c r="B138" s="390"/>
      <c r="C138" s="376"/>
      <c r="D138" s="377"/>
      <c r="E138" s="380" t="s">
        <v>262</v>
      </c>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2"/>
      <c r="AD138" s="303" t="s">
        <v>568</v>
      </c>
      <c r="AE138" s="304"/>
      <c r="AF138" s="305"/>
      <c r="AG138" s="98"/>
      <c r="AH138" s="99"/>
      <c r="AI138" s="99"/>
      <c r="AJ138" s="99"/>
      <c r="AK138" s="99"/>
      <c r="AL138" s="99"/>
      <c r="AM138" s="99"/>
      <c r="AN138" s="99"/>
      <c r="AO138" s="99"/>
      <c r="AP138" s="99"/>
      <c r="AQ138" s="99"/>
      <c r="AR138" s="99"/>
      <c r="AS138" s="99"/>
      <c r="AT138" s="99"/>
      <c r="AU138" s="99"/>
      <c r="AV138" s="99"/>
      <c r="AW138" s="99"/>
      <c r="AX138" s="100"/>
    </row>
    <row r="139" spans="1:62" ht="24.75" customHeight="1" x14ac:dyDescent="0.15">
      <c r="A139" s="126"/>
      <c r="B139" s="390"/>
      <c r="C139" s="378"/>
      <c r="D139" s="379"/>
      <c r="E139" s="306" t="s">
        <v>67</v>
      </c>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8"/>
      <c r="AD139" s="309" t="s">
        <v>568</v>
      </c>
      <c r="AE139" s="310"/>
      <c r="AF139" s="310"/>
      <c r="AG139" s="98"/>
      <c r="AH139" s="99"/>
      <c r="AI139" s="99"/>
      <c r="AJ139" s="99"/>
      <c r="AK139" s="99"/>
      <c r="AL139" s="99"/>
      <c r="AM139" s="99"/>
      <c r="AN139" s="99"/>
      <c r="AO139" s="99"/>
      <c r="AP139" s="99"/>
      <c r="AQ139" s="99"/>
      <c r="AR139" s="99"/>
      <c r="AS139" s="99"/>
      <c r="AT139" s="99"/>
      <c r="AU139" s="99"/>
      <c r="AV139" s="99"/>
      <c r="AW139" s="99"/>
      <c r="AX139" s="100"/>
    </row>
    <row r="140" spans="1:62" ht="24.75" customHeight="1" x14ac:dyDescent="0.15">
      <c r="A140" s="126"/>
      <c r="B140" s="127"/>
      <c r="C140" s="311" t="s">
        <v>25</v>
      </c>
      <c r="D140" s="312"/>
      <c r="E140" s="312"/>
      <c r="F140" s="312"/>
      <c r="G140" s="312"/>
      <c r="H140" s="312"/>
      <c r="I140" s="312"/>
      <c r="J140" s="312"/>
      <c r="K140" s="312"/>
      <c r="L140" s="312"/>
      <c r="M140" s="312"/>
      <c r="N140" s="312"/>
      <c r="O140" s="312"/>
      <c r="P140" s="312"/>
      <c r="Q140" s="312"/>
      <c r="R140" s="312"/>
      <c r="S140" s="312"/>
      <c r="T140" s="312"/>
      <c r="U140" s="312"/>
      <c r="V140" s="312"/>
      <c r="W140" s="312"/>
      <c r="X140" s="312"/>
      <c r="Y140" s="312"/>
      <c r="Z140" s="312"/>
      <c r="AA140" s="312"/>
      <c r="AB140" s="312"/>
      <c r="AC140" s="312"/>
      <c r="AD140" s="93" t="s">
        <v>531</v>
      </c>
      <c r="AE140" s="94"/>
      <c r="AF140" s="94"/>
      <c r="AG140" s="313"/>
      <c r="AH140" s="314"/>
      <c r="AI140" s="314"/>
      <c r="AJ140" s="314"/>
      <c r="AK140" s="314"/>
      <c r="AL140" s="314"/>
      <c r="AM140" s="314"/>
      <c r="AN140" s="314"/>
      <c r="AO140" s="314"/>
      <c r="AP140" s="314"/>
      <c r="AQ140" s="314"/>
      <c r="AR140" s="314"/>
      <c r="AS140" s="314"/>
      <c r="AT140" s="314"/>
      <c r="AU140" s="314"/>
      <c r="AV140" s="314"/>
      <c r="AW140" s="314"/>
      <c r="AX140" s="315"/>
    </row>
    <row r="141" spans="1:62" ht="24.75" customHeight="1" x14ac:dyDescent="0.15">
      <c r="A141" s="126"/>
      <c r="B141" s="127"/>
      <c r="C141" s="359" t="s">
        <v>51</v>
      </c>
      <c r="D141" s="360"/>
      <c r="E141" s="360"/>
      <c r="F141" s="360"/>
      <c r="G141" s="360"/>
      <c r="H141" s="360"/>
      <c r="I141" s="360"/>
      <c r="J141" s="360"/>
      <c r="K141" s="360"/>
      <c r="L141" s="360"/>
      <c r="M141" s="360"/>
      <c r="N141" s="360"/>
      <c r="O141" s="360"/>
      <c r="P141" s="360"/>
      <c r="Q141" s="360"/>
      <c r="R141" s="360"/>
      <c r="S141" s="360"/>
      <c r="T141" s="360"/>
      <c r="U141" s="360"/>
      <c r="V141" s="360"/>
      <c r="W141" s="360"/>
      <c r="X141" s="360"/>
      <c r="Y141" s="360"/>
      <c r="Z141" s="360"/>
      <c r="AA141" s="360"/>
      <c r="AB141" s="360"/>
      <c r="AC141" s="360"/>
      <c r="AD141" s="303" t="s">
        <v>522</v>
      </c>
      <c r="AE141" s="304"/>
      <c r="AF141" s="305"/>
      <c r="AG141" s="316" t="s">
        <v>558</v>
      </c>
      <c r="AH141" s="317"/>
      <c r="AI141" s="317"/>
      <c r="AJ141" s="317"/>
      <c r="AK141" s="317"/>
      <c r="AL141" s="317"/>
      <c r="AM141" s="317"/>
      <c r="AN141" s="317"/>
      <c r="AO141" s="317"/>
      <c r="AP141" s="317"/>
      <c r="AQ141" s="317"/>
      <c r="AR141" s="317"/>
      <c r="AS141" s="317"/>
      <c r="AT141" s="317"/>
      <c r="AU141" s="317"/>
      <c r="AV141" s="317"/>
      <c r="AW141" s="317"/>
      <c r="AX141" s="318"/>
    </row>
    <row r="142" spans="1:62" ht="24.75" customHeight="1" x14ac:dyDescent="0.15">
      <c r="A142" s="126"/>
      <c r="B142" s="127"/>
      <c r="C142" s="359" t="s">
        <v>21</v>
      </c>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360"/>
      <c r="Z142" s="360"/>
      <c r="AA142" s="360"/>
      <c r="AB142" s="360"/>
      <c r="AC142" s="360"/>
      <c r="AD142" s="303" t="s">
        <v>522</v>
      </c>
      <c r="AE142" s="304"/>
      <c r="AF142" s="304"/>
      <c r="AG142" s="316" t="s">
        <v>559</v>
      </c>
      <c r="AH142" s="317"/>
      <c r="AI142" s="317"/>
      <c r="AJ142" s="317"/>
      <c r="AK142" s="317"/>
      <c r="AL142" s="317"/>
      <c r="AM142" s="317"/>
      <c r="AN142" s="317"/>
      <c r="AO142" s="317"/>
      <c r="AP142" s="317"/>
      <c r="AQ142" s="317"/>
      <c r="AR142" s="317"/>
      <c r="AS142" s="317"/>
      <c r="AT142" s="317"/>
      <c r="AU142" s="317"/>
      <c r="AV142" s="317"/>
      <c r="AW142" s="317"/>
      <c r="AX142" s="318"/>
    </row>
    <row r="143" spans="1:62" ht="40.5" customHeight="1" x14ac:dyDescent="0.15">
      <c r="A143" s="126"/>
      <c r="B143" s="127"/>
      <c r="C143" s="359" t="s">
        <v>26</v>
      </c>
      <c r="D143" s="360"/>
      <c r="E143" s="360"/>
      <c r="F143" s="360"/>
      <c r="G143" s="360"/>
      <c r="H143" s="360"/>
      <c r="I143" s="360"/>
      <c r="J143" s="360"/>
      <c r="K143" s="360"/>
      <c r="L143" s="360"/>
      <c r="M143" s="360"/>
      <c r="N143" s="360"/>
      <c r="O143" s="360"/>
      <c r="P143" s="360"/>
      <c r="Q143" s="360"/>
      <c r="R143" s="360"/>
      <c r="S143" s="360"/>
      <c r="T143" s="360"/>
      <c r="U143" s="360"/>
      <c r="V143" s="360"/>
      <c r="W143" s="360"/>
      <c r="X143" s="360"/>
      <c r="Y143" s="360"/>
      <c r="Z143" s="360"/>
      <c r="AA143" s="360"/>
      <c r="AB143" s="360"/>
      <c r="AC143" s="388"/>
      <c r="AD143" s="303" t="s">
        <v>522</v>
      </c>
      <c r="AE143" s="304"/>
      <c r="AF143" s="304"/>
      <c r="AG143" s="316" t="s">
        <v>560</v>
      </c>
      <c r="AH143" s="317"/>
      <c r="AI143" s="317"/>
      <c r="AJ143" s="317"/>
      <c r="AK143" s="317"/>
      <c r="AL143" s="317"/>
      <c r="AM143" s="317"/>
      <c r="AN143" s="317"/>
      <c r="AO143" s="317"/>
      <c r="AP143" s="317"/>
      <c r="AQ143" s="317"/>
      <c r="AR143" s="317"/>
      <c r="AS143" s="317"/>
      <c r="AT143" s="317"/>
      <c r="AU143" s="317"/>
      <c r="AV143" s="317"/>
      <c r="AW143" s="317"/>
      <c r="AX143" s="318"/>
    </row>
    <row r="144" spans="1:62" ht="24.75" customHeight="1" x14ac:dyDescent="0.15">
      <c r="A144" s="128"/>
      <c r="B144" s="129"/>
      <c r="C144" s="361" t="s">
        <v>68</v>
      </c>
      <c r="D144" s="362"/>
      <c r="E144" s="362"/>
      <c r="F144" s="362"/>
      <c r="G144" s="362"/>
      <c r="H144" s="362"/>
      <c r="I144" s="362"/>
      <c r="J144" s="362"/>
      <c r="K144" s="362"/>
      <c r="L144" s="362"/>
      <c r="M144" s="362"/>
      <c r="N144" s="362"/>
      <c r="O144" s="362"/>
      <c r="P144" s="362"/>
      <c r="Q144" s="362"/>
      <c r="R144" s="362"/>
      <c r="S144" s="362"/>
      <c r="T144" s="362"/>
      <c r="U144" s="362"/>
      <c r="V144" s="362"/>
      <c r="W144" s="362"/>
      <c r="X144" s="362"/>
      <c r="Y144" s="362"/>
      <c r="Z144" s="362"/>
      <c r="AA144" s="362"/>
      <c r="AB144" s="362"/>
      <c r="AC144" s="363"/>
      <c r="AD144" s="364" t="s">
        <v>522</v>
      </c>
      <c r="AE144" s="365"/>
      <c r="AF144" s="366"/>
      <c r="AG144" s="367" t="s">
        <v>561</v>
      </c>
      <c r="AH144" s="368"/>
      <c r="AI144" s="368"/>
      <c r="AJ144" s="368"/>
      <c r="AK144" s="368"/>
      <c r="AL144" s="368"/>
      <c r="AM144" s="368"/>
      <c r="AN144" s="368"/>
      <c r="AO144" s="368"/>
      <c r="AP144" s="368"/>
      <c r="AQ144" s="368"/>
      <c r="AR144" s="368"/>
      <c r="AS144" s="368"/>
      <c r="AT144" s="368"/>
      <c r="AU144" s="368"/>
      <c r="AV144" s="368"/>
      <c r="AW144" s="368"/>
      <c r="AX144" s="369"/>
    </row>
    <row r="145" spans="1:51" ht="20.100000000000001"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522</v>
      </c>
      <c r="AE145" s="94"/>
      <c r="AF145" s="133"/>
      <c r="AG145" s="313" t="s">
        <v>570</v>
      </c>
      <c r="AH145" s="314"/>
      <c r="AI145" s="314"/>
      <c r="AJ145" s="314"/>
      <c r="AK145" s="314"/>
      <c r="AL145" s="314"/>
      <c r="AM145" s="314"/>
      <c r="AN145" s="314"/>
      <c r="AO145" s="314"/>
      <c r="AP145" s="314"/>
      <c r="AQ145" s="314"/>
      <c r="AR145" s="314"/>
      <c r="AS145" s="314"/>
      <c r="AT145" s="314"/>
      <c r="AU145" s="314"/>
      <c r="AV145" s="314"/>
      <c r="AW145" s="314"/>
      <c r="AX145" s="315"/>
    </row>
    <row r="146" spans="1:51" ht="48" customHeight="1" x14ac:dyDescent="0.15">
      <c r="A146" s="126"/>
      <c r="B146" s="127"/>
      <c r="C146" s="383" t="s">
        <v>28</v>
      </c>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5"/>
      <c r="AD146" s="386" t="s">
        <v>522</v>
      </c>
      <c r="AE146" s="387"/>
      <c r="AF146" s="387"/>
      <c r="AG146" s="316" t="s">
        <v>562</v>
      </c>
      <c r="AH146" s="317"/>
      <c r="AI146" s="317"/>
      <c r="AJ146" s="317"/>
      <c r="AK146" s="317"/>
      <c r="AL146" s="317"/>
      <c r="AM146" s="317"/>
      <c r="AN146" s="317"/>
      <c r="AO146" s="317"/>
      <c r="AP146" s="317"/>
      <c r="AQ146" s="317"/>
      <c r="AR146" s="317"/>
      <c r="AS146" s="317"/>
      <c r="AT146" s="317"/>
      <c r="AU146" s="317"/>
      <c r="AV146" s="317"/>
      <c r="AW146" s="317"/>
      <c r="AX146" s="318"/>
    </row>
    <row r="147" spans="1:51" ht="26.25" customHeight="1" x14ac:dyDescent="0.15">
      <c r="A147" s="126"/>
      <c r="B147" s="127"/>
      <c r="C147" s="359" t="s">
        <v>61</v>
      </c>
      <c r="D147" s="360"/>
      <c r="E147" s="360"/>
      <c r="F147" s="360"/>
      <c r="G147" s="360"/>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03" t="s">
        <v>522</v>
      </c>
      <c r="AE147" s="304"/>
      <c r="AF147" s="304"/>
      <c r="AG147" s="316" t="s">
        <v>569</v>
      </c>
      <c r="AH147" s="317"/>
      <c r="AI147" s="317"/>
      <c r="AJ147" s="317"/>
      <c r="AK147" s="317"/>
      <c r="AL147" s="317"/>
      <c r="AM147" s="317"/>
      <c r="AN147" s="317"/>
      <c r="AO147" s="317"/>
      <c r="AP147" s="317"/>
      <c r="AQ147" s="317"/>
      <c r="AR147" s="317"/>
      <c r="AS147" s="317"/>
      <c r="AT147" s="317"/>
      <c r="AU147" s="317"/>
      <c r="AV147" s="317"/>
      <c r="AW147" s="317"/>
      <c r="AX147" s="318"/>
    </row>
    <row r="148" spans="1:51" ht="26.25" customHeight="1" x14ac:dyDescent="0.15">
      <c r="A148" s="128"/>
      <c r="B148" s="129"/>
      <c r="C148" s="359" t="s">
        <v>27</v>
      </c>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360"/>
      <c r="Z148" s="360"/>
      <c r="AA148" s="360"/>
      <c r="AB148" s="360"/>
      <c r="AC148" s="360"/>
      <c r="AD148" s="303" t="s">
        <v>522</v>
      </c>
      <c r="AE148" s="304"/>
      <c r="AF148" s="304"/>
      <c r="AG148" s="101" t="s">
        <v>563</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236</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553</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hidden="1" customHeight="1" x14ac:dyDescent="0.15">
      <c r="A150" s="86"/>
      <c r="B150" s="87"/>
      <c r="C150" s="104" t="s">
        <v>219</v>
      </c>
      <c r="D150" s="105"/>
      <c r="E150" s="105"/>
      <c r="F150" s="106"/>
      <c r="G150" s="107" t="s">
        <v>237</v>
      </c>
      <c r="H150" s="105"/>
      <c r="I150" s="105"/>
      <c r="J150" s="105"/>
      <c r="K150" s="105"/>
      <c r="L150" s="105"/>
      <c r="M150" s="105"/>
      <c r="N150" s="107" t="s">
        <v>238</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hidden="1"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hidden="1"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hidden="1"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hidden="1"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hidden="1"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86.25" customHeight="1" x14ac:dyDescent="0.15">
      <c r="A156" s="124" t="s">
        <v>29</v>
      </c>
      <c r="B156" s="125"/>
      <c r="C156" s="295" t="s">
        <v>31</v>
      </c>
      <c r="D156" s="319"/>
      <c r="E156" s="319"/>
      <c r="F156" s="320"/>
      <c r="G156" s="321" t="s">
        <v>571</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126"/>
      <c r="B157" s="127"/>
      <c r="C157" s="324" t="s">
        <v>35</v>
      </c>
      <c r="D157" s="325"/>
      <c r="E157" s="325"/>
      <c r="F157" s="326"/>
      <c r="G157" s="327" t="s">
        <v>544</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86.25" customHeight="1" thickBot="1" x14ac:dyDescent="0.2">
      <c r="A158" s="330" t="s">
        <v>70</v>
      </c>
      <c r="B158" s="331"/>
      <c r="C158" s="332"/>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c r="Z158" s="333"/>
      <c r="AA158" s="333"/>
      <c r="AB158" s="333"/>
      <c r="AC158" s="333"/>
      <c r="AD158" s="333"/>
      <c r="AE158" s="333"/>
      <c r="AF158" s="333"/>
      <c r="AG158" s="333"/>
      <c r="AH158" s="333"/>
      <c r="AI158" s="333"/>
      <c r="AJ158" s="333"/>
      <c r="AK158" s="333"/>
      <c r="AL158" s="333"/>
      <c r="AM158" s="333"/>
      <c r="AN158" s="333"/>
      <c r="AO158" s="333"/>
      <c r="AP158" s="333"/>
      <c r="AQ158" s="333"/>
      <c r="AR158" s="333"/>
      <c r="AS158" s="333"/>
      <c r="AT158" s="333"/>
      <c r="AU158" s="333"/>
      <c r="AV158" s="333"/>
      <c r="AW158" s="333"/>
      <c r="AX158" s="334"/>
    </row>
    <row r="159" spans="1:51" ht="30" customHeight="1" x14ac:dyDescent="0.15">
      <c r="A159" s="335" t="s">
        <v>223</v>
      </c>
      <c r="B159" s="336"/>
      <c r="C159" s="336"/>
      <c r="D159" s="336"/>
      <c r="E159" s="336"/>
      <c r="F159" s="337"/>
      <c r="G159" s="75" t="s">
        <v>384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8"/>
      <c r="B160" s="339"/>
      <c r="C160" s="339"/>
      <c r="D160" s="339"/>
      <c r="E160" s="339"/>
      <c r="F160" s="3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8"/>
      <c r="B161" s="339"/>
      <c r="C161" s="339"/>
      <c r="D161" s="339"/>
      <c r="E161" s="339"/>
      <c r="F161" s="3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8"/>
      <c r="B162" s="339"/>
      <c r="C162" s="339"/>
      <c r="D162" s="339"/>
      <c r="E162" s="339"/>
      <c r="F162" s="3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8"/>
      <c r="B163" s="339"/>
      <c r="C163" s="339"/>
      <c r="D163" s="339"/>
      <c r="E163" s="339"/>
      <c r="F163" s="3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8"/>
      <c r="B164" s="339"/>
      <c r="C164" s="339"/>
      <c r="D164" s="339"/>
      <c r="E164" s="339"/>
      <c r="F164" s="3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8"/>
      <c r="B165" s="339"/>
      <c r="C165" s="339"/>
      <c r="D165" s="339"/>
      <c r="E165" s="339"/>
      <c r="F165" s="3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8"/>
      <c r="B166" s="339"/>
      <c r="C166" s="339"/>
      <c r="D166" s="339"/>
      <c r="E166" s="339"/>
      <c r="F166" s="3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8"/>
      <c r="B167" s="339"/>
      <c r="C167" s="339"/>
      <c r="D167" s="339"/>
      <c r="E167" s="339"/>
      <c r="F167" s="3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8"/>
      <c r="B168" s="339"/>
      <c r="C168" s="339"/>
      <c r="D168" s="339"/>
      <c r="E168" s="339"/>
      <c r="F168" s="3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8"/>
      <c r="B169" s="339"/>
      <c r="C169" s="339"/>
      <c r="D169" s="339"/>
      <c r="E169" s="339"/>
      <c r="F169" s="3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8"/>
      <c r="B170" s="339"/>
      <c r="C170" s="339"/>
      <c r="D170" s="339"/>
      <c r="E170" s="339"/>
      <c r="F170" s="3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8"/>
      <c r="B171" s="339"/>
      <c r="C171" s="339"/>
      <c r="D171" s="339"/>
      <c r="E171" s="339"/>
      <c r="F171" s="3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8"/>
      <c r="B172" s="339"/>
      <c r="C172" s="339"/>
      <c r="D172" s="339"/>
      <c r="E172" s="339"/>
      <c r="F172" s="3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8"/>
      <c r="B173" s="339"/>
      <c r="C173" s="339"/>
      <c r="D173" s="339"/>
      <c r="E173" s="339"/>
      <c r="F173" s="3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8"/>
      <c r="B174" s="339"/>
      <c r="C174" s="339"/>
      <c r="D174" s="339"/>
      <c r="E174" s="339"/>
      <c r="F174" s="3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8"/>
      <c r="B175" s="339"/>
      <c r="C175" s="339"/>
      <c r="D175" s="339"/>
      <c r="E175" s="339"/>
      <c r="F175" s="3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8"/>
      <c r="B176" s="339"/>
      <c r="C176" s="339"/>
      <c r="D176" s="339"/>
      <c r="E176" s="339"/>
      <c r="F176" s="3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8"/>
      <c r="B177" s="339"/>
      <c r="C177" s="339"/>
      <c r="D177" s="339"/>
      <c r="E177" s="339"/>
      <c r="F177" s="3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8"/>
      <c r="B178" s="339"/>
      <c r="C178" s="339"/>
      <c r="D178" s="339"/>
      <c r="E178" s="339"/>
      <c r="F178" s="3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8"/>
      <c r="B179" s="339"/>
      <c r="C179" s="339"/>
      <c r="D179" s="339"/>
      <c r="E179" s="339"/>
      <c r="F179" s="3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8"/>
      <c r="B180" s="339"/>
      <c r="C180" s="339"/>
      <c r="D180" s="339"/>
      <c r="E180" s="339"/>
      <c r="F180" s="3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8"/>
      <c r="B181" s="339"/>
      <c r="C181" s="339"/>
      <c r="D181" s="339"/>
      <c r="E181" s="339"/>
      <c r="F181" s="3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8"/>
      <c r="B182" s="339"/>
      <c r="C182" s="339"/>
      <c r="D182" s="339"/>
      <c r="E182" s="339"/>
      <c r="F182" s="3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8"/>
      <c r="B183" s="339"/>
      <c r="C183" s="339"/>
      <c r="D183" s="339"/>
      <c r="E183" s="339"/>
      <c r="F183" s="3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8"/>
      <c r="B184" s="339"/>
      <c r="C184" s="339"/>
      <c r="D184" s="339"/>
      <c r="E184" s="339"/>
      <c r="F184" s="3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8"/>
      <c r="B185" s="339"/>
      <c r="C185" s="339"/>
      <c r="D185" s="339"/>
      <c r="E185" s="339"/>
      <c r="F185" s="3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8"/>
      <c r="B186" s="339"/>
      <c r="C186" s="339"/>
      <c r="D186" s="339"/>
      <c r="E186" s="339"/>
      <c r="F186" s="3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8"/>
      <c r="B187" s="339"/>
      <c r="C187" s="339"/>
      <c r="D187" s="339"/>
      <c r="E187" s="339"/>
      <c r="F187" s="3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8"/>
      <c r="B188" s="339"/>
      <c r="C188" s="339"/>
      <c r="D188" s="339"/>
      <c r="E188" s="339"/>
      <c r="F188" s="3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thickBot="1" x14ac:dyDescent="0.2">
      <c r="A189" s="338"/>
      <c r="B189" s="339"/>
      <c r="C189" s="339"/>
      <c r="D189" s="339"/>
      <c r="E189" s="339"/>
      <c r="F189" s="3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8"/>
      <c r="B190" s="339"/>
      <c r="C190" s="339"/>
      <c r="D190" s="339"/>
      <c r="E190" s="339"/>
      <c r="F190" s="3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8"/>
      <c r="B191" s="339"/>
      <c r="C191" s="339"/>
      <c r="D191" s="339"/>
      <c r="E191" s="339"/>
      <c r="F191" s="3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8"/>
      <c r="B192" s="339"/>
      <c r="C192" s="339"/>
      <c r="D192" s="339"/>
      <c r="E192" s="339"/>
      <c r="F192" s="3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8"/>
      <c r="B193" s="339"/>
      <c r="C193" s="339"/>
      <c r="D193" s="339"/>
      <c r="E193" s="339"/>
      <c r="F193" s="3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8"/>
      <c r="B194" s="339"/>
      <c r="C194" s="339"/>
      <c r="D194" s="339"/>
      <c r="E194" s="339"/>
      <c r="F194" s="3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8"/>
      <c r="B195" s="339"/>
      <c r="C195" s="339"/>
      <c r="D195" s="339"/>
      <c r="E195" s="339"/>
      <c r="F195" s="3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8"/>
      <c r="B196" s="339"/>
      <c r="C196" s="339"/>
      <c r="D196" s="339"/>
      <c r="E196" s="339"/>
      <c r="F196" s="3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1"/>
      <c r="B197" s="342"/>
      <c r="C197" s="342"/>
      <c r="D197" s="342"/>
      <c r="E197" s="342"/>
      <c r="F197" s="34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4" t="s">
        <v>263</v>
      </c>
      <c r="B198" s="345"/>
      <c r="C198" s="345"/>
      <c r="D198" s="345"/>
      <c r="E198" s="345"/>
      <c r="F198" s="346"/>
      <c r="G198" s="291" t="s">
        <v>545</v>
      </c>
      <c r="H198" s="292"/>
      <c r="I198" s="292"/>
      <c r="J198" s="292"/>
      <c r="K198" s="292"/>
      <c r="L198" s="292"/>
      <c r="M198" s="292"/>
      <c r="N198" s="292"/>
      <c r="O198" s="292"/>
      <c r="P198" s="292"/>
      <c r="Q198" s="292"/>
      <c r="R198" s="292"/>
      <c r="S198" s="292"/>
      <c r="T198" s="292"/>
      <c r="U198" s="292"/>
      <c r="V198" s="292"/>
      <c r="W198" s="292"/>
      <c r="X198" s="292"/>
      <c r="Y198" s="292"/>
      <c r="Z198" s="292"/>
      <c r="AA198" s="292"/>
      <c r="AB198" s="293"/>
      <c r="AC198" s="291" t="s">
        <v>546</v>
      </c>
      <c r="AD198" s="292"/>
      <c r="AE198" s="292"/>
      <c r="AF198" s="292"/>
      <c r="AG198" s="292"/>
      <c r="AH198" s="292"/>
      <c r="AI198" s="292"/>
      <c r="AJ198" s="292"/>
      <c r="AK198" s="292"/>
      <c r="AL198" s="292"/>
      <c r="AM198" s="292"/>
      <c r="AN198" s="292"/>
      <c r="AO198" s="292"/>
      <c r="AP198" s="292"/>
      <c r="AQ198" s="292"/>
      <c r="AR198" s="292"/>
      <c r="AS198" s="292"/>
      <c r="AT198" s="292"/>
      <c r="AU198" s="292"/>
      <c r="AV198" s="292"/>
      <c r="AW198" s="292"/>
      <c r="AX198" s="294"/>
    </row>
    <row r="199" spans="1:50" ht="24.75" customHeight="1" x14ac:dyDescent="0.15">
      <c r="A199" s="347"/>
      <c r="B199" s="348"/>
      <c r="C199" s="348"/>
      <c r="D199" s="348"/>
      <c r="E199" s="348"/>
      <c r="F199" s="349"/>
      <c r="G199" s="295" t="s">
        <v>12</v>
      </c>
      <c r="H199" s="296"/>
      <c r="I199" s="296"/>
      <c r="J199" s="296"/>
      <c r="K199" s="296"/>
      <c r="L199" s="297" t="s">
        <v>13</v>
      </c>
      <c r="M199" s="296"/>
      <c r="N199" s="296"/>
      <c r="O199" s="296"/>
      <c r="P199" s="296"/>
      <c r="Q199" s="296"/>
      <c r="R199" s="296"/>
      <c r="S199" s="296"/>
      <c r="T199" s="296"/>
      <c r="U199" s="296"/>
      <c r="V199" s="296"/>
      <c r="W199" s="296"/>
      <c r="X199" s="298"/>
      <c r="Y199" s="299" t="s">
        <v>14</v>
      </c>
      <c r="Z199" s="300"/>
      <c r="AA199" s="300"/>
      <c r="AB199" s="301"/>
      <c r="AC199" s="295" t="s">
        <v>12</v>
      </c>
      <c r="AD199" s="296"/>
      <c r="AE199" s="296"/>
      <c r="AF199" s="296"/>
      <c r="AG199" s="296"/>
      <c r="AH199" s="297" t="s">
        <v>13</v>
      </c>
      <c r="AI199" s="296"/>
      <c r="AJ199" s="296"/>
      <c r="AK199" s="296"/>
      <c r="AL199" s="296"/>
      <c r="AM199" s="296"/>
      <c r="AN199" s="296"/>
      <c r="AO199" s="296"/>
      <c r="AP199" s="296"/>
      <c r="AQ199" s="296"/>
      <c r="AR199" s="296"/>
      <c r="AS199" s="296"/>
      <c r="AT199" s="298"/>
      <c r="AU199" s="299" t="s">
        <v>14</v>
      </c>
      <c r="AV199" s="300"/>
      <c r="AW199" s="300"/>
      <c r="AX199" s="302"/>
    </row>
    <row r="200" spans="1:50" ht="24.75" customHeight="1" x14ac:dyDescent="0.15">
      <c r="A200" s="347"/>
      <c r="B200" s="348"/>
      <c r="C200" s="348"/>
      <c r="D200" s="348"/>
      <c r="E200" s="348"/>
      <c r="F200" s="349"/>
      <c r="G200" s="281" t="s">
        <v>528</v>
      </c>
      <c r="H200" s="282"/>
      <c r="I200" s="282"/>
      <c r="J200" s="282"/>
      <c r="K200" s="283"/>
      <c r="L200" s="284" t="s">
        <v>548</v>
      </c>
      <c r="M200" s="285"/>
      <c r="N200" s="285"/>
      <c r="O200" s="285"/>
      <c r="P200" s="285"/>
      <c r="Q200" s="285"/>
      <c r="R200" s="285"/>
      <c r="S200" s="285"/>
      <c r="T200" s="285"/>
      <c r="U200" s="285"/>
      <c r="V200" s="285"/>
      <c r="W200" s="285"/>
      <c r="X200" s="286"/>
      <c r="Y200" s="287">
        <v>1010</v>
      </c>
      <c r="Z200" s="288"/>
      <c r="AA200" s="288"/>
      <c r="AB200" s="289"/>
      <c r="AC200" s="281" t="s">
        <v>528</v>
      </c>
      <c r="AD200" s="282"/>
      <c r="AE200" s="282"/>
      <c r="AF200" s="282"/>
      <c r="AG200" s="283"/>
      <c r="AH200" s="284" t="s">
        <v>548</v>
      </c>
      <c r="AI200" s="285"/>
      <c r="AJ200" s="285"/>
      <c r="AK200" s="285"/>
      <c r="AL200" s="285"/>
      <c r="AM200" s="285"/>
      <c r="AN200" s="285"/>
      <c r="AO200" s="285"/>
      <c r="AP200" s="285"/>
      <c r="AQ200" s="285"/>
      <c r="AR200" s="285"/>
      <c r="AS200" s="285"/>
      <c r="AT200" s="286"/>
      <c r="AU200" s="287">
        <v>87</v>
      </c>
      <c r="AV200" s="288"/>
      <c r="AW200" s="288"/>
      <c r="AX200" s="290"/>
    </row>
    <row r="201" spans="1:50" ht="24.75" customHeight="1" x14ac:dyDescent="0.15">
      <c r="A201" s="347"/>
      <c r="B201" s="348"/>
      <c r="C201" s="348"/>
      <c r="D201" s="348"/>
      <c r="E201" s="348"/>
      <c r="F201" s="349"/>
      <c r="G201" s="271" t="s">
        <v>168</v>
      </c>
      <c r="H201" s="272"/>
      <c r="I201" s="272"/>
      <c r="J201" s="272"/>
      <c r="K201" s="273"/>
      <c r="L201" s="274" t="s">
        <v>549</v>
      </c>
      <c r="M201" s="275"/>
      <c r="N201" s="275"/>
      <c r="O201" s="275"/>
      <c r="P201" s="275"/>
      <c r="Q201" s="275"/>
      <c r="R201" s="275"/>
      <c r="S201" s="275"/>
      <c r="T201" s="275"/>
      <c r="U201" s="275"/>
      <c r="V201" s="275"/>
      <c r="W201" s="275"/>
      <c r="X201" s="276"/>
      <c r="Y201" s="277">
        <v>610</v>
      </c>
      <c r="Z201" s="278"/>
      <c r="AA201" s="278"/>
      <c r="AB201" s="279"/>
      <c r="AC201" s="271" t="s">
        <v>168</v>
      </c>
      <c r="AD201" s="272"/>
      <c r="AE201" s="272"/>
      <c r="AF201" s="272"/>
      <c r="AG201" s="273"/>
      <c r="AH201" s="274" t="s">
        <v>549</v>
      </c>
      <c r="AI201" s="275"/>
      <c r="AJ201" s="275"/>
      <c r="AK201" s="275"/>
      <c r="AL201" s="275"/>
      <c r="AM201" s="275"/>
      <c r="AN201" s="275"/>
      <c r="AO201" s="275"/>
      <c r="AP201" s="275"/>
      <c r="AQ201" s="275"/>
      <c r="AR201" s="275"/>
      <c r="AS201" s="275"/>
      <c r="AT201" s="276"/>
      <c r="AU201" s="277">
        <v>48</v>
      </c>
      <c r="AV201" s="278"/>
      <c r="AW201" s="278"/>
      <c r="AX201" s="280"/>
    </row>
    <row r="202" spans="1:50" ht="24.75" customHeight="1" x14ac:dyDescent="0.15">
      <c r="A202" s="347"/>
      <c r="B202" s="348"/>
      <c r="C202" s="348"/>
      <c r="D202" s="348"/>
      <c r="E202" s="348"/>
      <c r="F202" s="349"/>
      <c r="G202" s="271" t="s">
        <v>547</v>
      </c>
      <c r="H202" s="272"/>
      <c r="I202" s="272"/>
      <c r="J202" s="272"/>
      <c r="K202" s="273"/>
      <c r="L202" s="274" t="s">
        <v>550</v>
      </c>
      <c r="M202" s="275"/>
      <c r="N202" s="275"/>
      <c r="O202" s="275"/>
      <c r="P202" s="275"/>
      <c r="Q202" s="275"/>
      <c r="R202" s="275"/>
      <c r="S202" s="275"/>
      <c r="T202" s="275"/>
      <c r="U202" s="275"/>
      <c r="V202" s="275"/>
      <c r="W202" s="275"/>
      <c r="X202" s="276"/>
      <c r="Y202" s="277">
        <v>138</v>
      </c>
      <c r="Z202" s="278"/>
      <c r="AA202" s="278"/>
      <c r="AB202" s="279"/>
      <c r="AC202" s="271" t="s">
        <v>547</v>
      </c>
      <c r="AD202" s="272"/>
      <c r="AE202" s="272"/>
      <c r="AF202" s="272"/>
      <c r="AG202" s="273"/>
      <c r="AH202" s="274" t="s">
        <v>551</v>
      </c>
      <c r="AI202" s="275"/>
      <c r="AJ202" s="275"/>
      <c r="AK202" s="275"/>
      <c r="AL202" s="275"/>
      <c r="AM202" s="275"/>
      <c r="AN202" s="275"/>
      <c r="AO202" s="275"/>
      <c r="AP202" s="275"/>
      <c r="AQ202" s="275"/>
      <c r="AR202" s="275"/>
      <c r="AS202" s="275"/>
      <c r="AT202" s="276"/>
      <c r="AU202" s="277">
        <v>1</v>
      </c>
      <c r="AV202" s="278"/>
      <c r="AW202" s="278"/>
      <c r="AX202" s="280"/>
    </row>
    <row r="203" spans="1:50" ht="24.75" customHeight="1" x14ac:dyDescent="0.15">
      <c r="A203" s="347"/>
      <c r="B203" s="348"/>
      <c r="C203" s="348"/>
      <c r="D203" s="348"/>
      <c r="E203" s="348"/>
      <c r="F203" s="349"/>
      <c r="G203" s="271"/>
      <c r="H203" s="272"/>
      <c r="I203" s="272"/>
      <c r="J203" s="272"/>
      <c r="K203" s="273"/>
      <c r="L203" s="274"/>
      <c r="M203" s="275"/>
      <c r="N203" s="275"/>
      <c r="O203" s="275"/>
      <c r="P203" s="275"/>
      <c r="Q203" s="275"/>
      <c r="R203" s="275"/>
      <c r="S203" s="275"/>
      <c r="T203" s="275"/>
      <c r="U203" s="275"/>
      <c r="V203" s="275"/>
      <c r="W203" s="275"/>
      <c r="X203" s="276"/>
      <c r="Y203" s="277"/>
      <c r="Z203" s="278"/>
      <c r="AA203" s="278"/>
      <c r="AB203" s="279"/>
      <c r="AC203" s="271"/>
      <c r="AD203" s="272"/>
      <c r="AE203" s="272"/>
      <c r="AF203" s="272"/>
      <c r="AG203" s="273"/>
      <c r="AH203" s="274"/>
      <c r="AI203" s="275"/>
      <c r="AJ203" s="275"/>
      <c r="AK203" s="275"/>
      <c r="AL203" s="275"/>
      <c r="AM203" s="275"/>
      <c r="AN203" s="275"/>
      <c r="AO203" s="275"/>
      <c r="AP203" s="275"/>
      <c r="AQ203" s="275"/>
      <c r="AR203" s="275"/>
      <c r="AS203" s="275"/>
      <c r="AT203" s="276"/>
      <c r="AU203" s="277"/>
      <c r="AV203" s="278"/>
      <c r="AW203" s="278"/>
      <c r="AX203" s="280"/>
    </row>
    <row r="204" spans="1:50" ht="24.75" hidden="1" customHeight="1" x14ac:dyDescent="0.15">
      <c r="A204" s="347"/>
      <c r="B204" s="348"/>
      <c r="C204" s="348"/>
      <c r="D204" s="348"/>
      <c r="E204" s="348"/>
      <c r="F204" s="349"/>
      <c r="G204" s="271"/>
      <c r="H204" s="272"/>
      <c r="I204" s="272"/>
      <c r="J204" s="272"/>
      <c r="K204" s="273"/>
      <c r="L204" s="274"/>
      <c r="M204" s="275"/>
      <c r="N204" s="275"/>
      <c r="O204" s="275"/>
      <c r="P204" s="275"/>
      <c r="Q204" s="275"/>
      <c r="R204" s="275"/>
      <c r="S204" s="275"/>
      <c r="T204" s="275"/>
      <c r="U204" s="275"/>
      <c r="V204" s="275"/>
      <c r="W204" s="275"/>
      <c r="X204" s="276"/>
      <c r="Y204" s="277"/>
      <c r="Z204" s="278"/>
      <c r="AA204" s="278"/>
      <c r="AB204" s="279"/>
      <c r="AC204" s="271"/>
      <c r="AD204" s="272"/>
      <c r="AE204" s="272"/>
      <c r="AF204" s="272"/>
      <c r="AG204" s="273"/>
      <c r="AH204" s="274"/>
      <c r="AI204" s="275"/>
      <c r="AJ204" s="275"/>
      <c r="AK204" s="275"/>
      <c r="AL204" s="275"/>
      <c r="AM204" s="275"/>
      <c r="AN204" s="275"/>
      <c r="AO204" s="275"/>
      <c r="AP204" s="275"/>
      <c r="AQ204" s="275"/>
      <c r="AR204" s="275"/>
      <c r="AS204" s="275"/>
      <c r="AT204" s="276"/>
      <c r="AU204" s="277"/>
      <c r="AV204" s="278"/>
      <c r="AW204" s="278"/>
      <c r="AX204" s="280"/>
    </row>
    <row r="205" spans="1:50" ht="24.75" hidden="1" customHeight="1" x14ac:dyDescent="0.15">
      <c r="A205" s="347"/>
      <c r="B205" s="348"/>
      <c r="C205" s="348"/>
      <c r="D205" s="348"/>
      <c r="E205" s="348"/>
      <c r="F205" s="349"/>
      <c r="G205" s="271"/>
      <c r="H205" s="272"/>
      <c r="I205" s="272"/>
      <c r="J205" s="272"/>
      <c r="K205" s="273"/>
      <c r="L205" s="274"/>
      <c r="M205" s="275"/>
      <c r="N205" s="275"/>
      <c r="O205" s="275"/>
      <c r="P205" s="275"/>
      <c r="Q205" s="275"/>
      <c r="R205" s="275"/>
      <c r="S205" s="275"/>
      <c r="T205" s="275"/>
      <c r="U205" s="275"/>
      <c r="V205" s="275"/>
      <c r="W205" s="275"/>
      <c r="X205" s="276"/>
      <c r="Y205" s="277"/>
      <c r="Z205" s="278"/>
      <c r="AA205" s="278"/>
      <c r="AB205" s="279"/>
      <c r="AC205" s="271"/>
      <c r="AD205" s="272"/>
      <c r="AE205" s="272"/>
      <c r="AF205" s="272"/>
      <c r="AG205" s="273"/>
      <c r="AH205" s="274"/>
      <c r="AI205" s="275"/>
      <c r="AJ205" s="275"/>
      <c r="AK205" s="275"/>
      <c r="AL205" s="275"/>
      <c r="AM205" s="275"/>
      <c r="AN205" s="275"/>
      <c r="AO205" s="275"/>
      <c r="AP205" s="275"/>
      <c r="AQ205" s="275"/>
      <c r="AR205" s="275"/>
      <c r="AS205" s="275"/>
      <c r="AT205" s="276"/>
      <c r="AU205" s="277"/>
      <c r="AV205" s="278"/>
      <c r="AW205" s="278"/>
      <c r="AX205" s="280"/>
    </row>
    <row r="206" spans="1:50" ht="24.75" hidden="1" customHeight="1" x14ac:dyDescent="0.15">
      <c r="A206" s="347"/>
      <c r="B206" s="348"/>
      <c r="C206" s="348"/>
      <c r="D206" s="348"/>
      <c r="E206" s="348"/>
      <c r="F206" s="349"/>
      <c r="G206" s="271"/>
      <c r="H206" s="272"/>
      <c r="I206" s="272"/>
      <c r="J206" s="272"/>
      <c r="K206" s="273"/>
      <c r="L206" s="274"/>
      <c r="M206" s="275"/>
      <c r="N206" s="275"/>
      <c r="O206" s="275"/>
      <c r="P206" s="275"/>
      <c r="Q206" s="275"/>
      <c r="R206" s="275"/>
      <c r="S206" s="275"/>
      <c r="T206" s="275"/>
      <c r="U206" s="275"/>
      <c r="V206" s="275"/>
      <c r="W206" s="275"/>
      <c r="X206" s="276"/>
      <c r="Y206" s="277"/>
      <c r="Z206" s="278"/>
      <c r="AA206" s="278"/>
      <c r="AB206" s="279"/>
      <c r="AC206" s="271"/>
      <c r="AD206" s="272"/>
      <c r="AE206" s="272"/>
      <c r="AF206" s="272"/>
      <c r="AG206" s="273"/>
      <c r="AH206" s="274"/>
      <c r="AI206" s="275"/>
      <c r="AJ206" s="275"/>
      <c r="AK206" s="275"/>
      <c r="AL206" s="275"/>
      <c r="AM206" s="275"/>
      <c r="AN206" s="275"/>
      <c r="AO206" s="275"/>
      <c r="AP206" s="275"/>
      <c r="AQ206" s="275"/>
      <c r="AR206" s="275"/>
      <c r="AS206" s="275"/>
      <c r="AT206" s="276"/>
      <c r="AU206" s="277"/>
      <c r="AV206" s="278"/>
      <c r="AW206" s="278"/>
      <c r="AX206" s="280"/>
    </row>
    <row r="207" spans="1:50" ht="24.75" hidden="1" customHeight="1" x14ac:dyDescent="0.15">
      <c r="A207" s="347"/>
      <c r="B207" s="348"/>
      <c r="C207" s="348"/>
      <c r="D207" s="348"/>
      <c r="E207" s="348"/>
      <c r="F207" s="349"/>
      <c r="G207" s="271"/>
      <c r="H207" s="272"/>
      <c r="I207" s="272"/>
      <c r="J207" s="272"/>
      <c r="K207" s="273"/>
      <c r="L207" s="274"/>
      <c r="M207" s="275"/>
      <c r="N207" s="275"/>
      <c r="O207" s="275"/>
      <c r="P207" s="275"/>
      <c r="Q207" s="275"/>
      <c r="R207" s="275"/>
      <c r="S207" s="275"/>
      <c r="T207" s="275"/>
      <c r="U207" s="275"/>
      <c r="V207" s="275"/>
      <c r="W207" s="275"/>
      <c r="X207" s="276"/>
      <c r="Y207" s="277"/>
      <c r="Z207" s="278"/>
      <c r="AA207" s="278"/>
      <c r="AB207" s="279"/>
      <c r="AC207" s="271"/>
      <c r="AD207" s="272"/>
      <c r="AE207" s="272"/>
      <c r="AF207" s="272"/>
      <c r="AG207" s="273"/>
      <c r="AH207" s="274"/>
      <c r="AI207" s="275"/>
      <c r="AJ207" s="275"/>
      <c r="AK207" s="275"/>
      <c r="AL207" s="275"/>
      <c r="AM207" s="275"/>
      <c r="AN207" s="275"/>
      <c r="AO207" s="275"/>
      <c r="AP207" s="275"/>
      <c r="AQ207" s="275"/>
      <c r="AR207" s="275"/>
      <c r="AS207" s="275"/>
      <c r="AT207" s="276"/>
      <c r="AU207" s="277"/>
      <c r="AV207" s="278"/>
      <c r="AW207" s="278"/>
      <c r="AX207" s="280"/>
    </row>
    <row r="208" spans="1:50" ht="24.75" hidden="1" customHeight="1" x14ac:dyDescent="0.15">
      <c r="A208" s="347"/>
      <c r="B208" s="348"/>
      <c r="C208" s="348"/>
      <c r="D208" s="348"/>
      <c r="E208" s="348"/>
      <c r="F208" s="349"/>
      <c r="G208" s="271"/>
      <c r="H208" s="272"/>
      <c r="I208" s="272"/>
      <c r="J208" s="272"/>
      <c r="K208" s="273"/>
      <c r="L208" s="274"/>
      <c r="M208" s="275"/>
      <c r="N208" s="275"/>
      <c r="O208" s="275"/>
      <c r="P208" s="275"/>
      <c r="Q208" s="275"/>
      <c r="R208" s="275"/>
      <c r="S208" s="275"/>
      <c r="T208" s="275"/>
      <c r="U208" s="275"/>
      <c r="V208" s="275"/>
      <c r="W208" s="275"/>
      <c r="X208" s="276"/>
      <c r="Y208" s="277"/>
      <c r="Z208" s="278"/>
      <c r="AA208" s="278"/>
      <c r="AB208" s="279"/>
      <c r="AC208" s="271"/>
      <c r="AD208" s="272"/>
      <c r="AE208" s="272"/>
      <c r="AF208" s="272"/>
      <c r="AG208" s="273"/>
      <c r="AH208" s="274"/>
      <c r="AI208" s="275"/>
      <c r="AJ208" s="275"/>
      <c r="AK208" s="275"/>
      <c r="AL208" s="275"/>
      <c r="AM208" s="275"/>
      <c r="AN208" s="275"/>
      <c r="AO208" s="275"/>
      <c r="AP208" s="275"/>
      <c r="AQ208" s="275"/>
      <c r="AR208" s="275"/>
      <c r="AS208" s="275"/>
      <c r="AT208" s="276"/>
      <c r="AU208" s="277"/>
      <c r="AV208" s="278"/>
      <c r="AW208" s="278"/>
      <c r="AX208" s="280"/>
    </row>
    <row r="209" spans="1:50" ht="24.75" hidden="1" customHeight="1" x14ac:dyDescent="0.15">
      <c r="A209" s="347"/>
      <c r="B209" s="348"/>
      <c r="C209" s="348"/>
      <c r="D209" s="348"/>
      <c r="E209" s="348"/>
      <c r="F209" s="349"/>
      <c r="G209" s="271"/>
      <c r="H209" s="272"/>
      <c r="I209" s="272"/>
      <c r="J209" s="272"/>
      <c r="K209" s="273"/>
      <c r="L209" s="274"/>
      <c r="M209" s="275"/>
      <c r="N209" s="275"/>
      <c r="O209" s="275"/>
      <c r="P209" s="275"/>
      <c r="Q209" s="275"/>
      <c r="R209" s="275"/>
      <c r="S209" s="275"/>
      <c r="T209" s="275"/>
      <c r="U209" s="275"/>
      <c r="V209" s="275"/>
      <c r="W209" s="275"/>
      <c r="X209" s="276"/>
      <c r="Y209" s="277"/>
      <c r="Z209" s="278"/>
      <c r="AA209" s="278"/>
      <c r="AB209" s="279"/>
      <c r="AC209" s="271"/>
      <c r="AD209" s="272"/>
      <c r="AE209" s="272"/>
      <c r="AF209" s="272"/>
      <c r="AG209" s="273"/>
      <c r="AH209" s="274"/>
      <c r="AI209" s="275"/>
      <c r="AJ209" s="275"/>
      <c r="AK209" s="275"/>
      <c r="AL209" s="275"/>
      <c r="AM209" s="275"/>
      <c r="AN209" s="275"/>
      <c r="AO209" s="275"/>
      <c r="AP209" s="275"/>
      <c r="AQ209" s="275"/>
      <c r="AR209" s="275"/>
      <c r="AS209" s="275"/>
      <c r="AT209" s="276"/>
      <c r="AU209" s="277"/>
      <c r="AV209" s="278"/>
      <c r="AW209" s="278"/>
      <c r="AX209" s="280"/>
    </row>
    <row r="210" spans="1:50" ht="24.75" customHeight="1" x14ac:dyDescent="0.15">
      <c r="A210" s="347"/>
      <c r="B210" s="348"/>
      <c r="C210" s="348"/>
      <c r="D210" s="348"/>
      <c r="E210" s="348"/>
      <c r="F210" s="349"/>
      <c r="G210" s="262" t="s">
        <v>15</v>
      </c>
      <c r="H210" s="263"/>
      <c r="I210" s="263"/>
      <c r="J210" s="263"/>
      <c r="K210" s="263"/>
      <c r="L210" s="264"/>
      <c r="M210" s="265"/>
      <c r="N210" s="265"/>
      <c r="O210" s="265"/>
      <c r="P210" s="265"/>
      <c r="Q210" s="265"/>
      <c r="R210" s="265"/>
      <c r="S210" s="265"/>
      <c r="T210" s="265"/>
      <c r="U210" s="265"/>
      <c r="V210" s="265"/>
      <c r="W210" s="265"/>
      <c r="X210" s="266"/>
      <c r="Y210" s="267">
        <f>SUM(Y200:AB209)</f>
        <v>1758</v>
      </c>
      <c r="Z210" s="268"/>
      <c r="AA210" s="268"/>
      <c r="AB210" s="269"/>
      <c r="AC210" s="262" t="s">
        <v>15</v>
      </c>
      <c r="AD210" s="263"/>
      <c r="AE210" s="263"/>
      <c r="AF210" s="263"/>
      <c r="AG210" s="263"/>
      <c r="AH210" s="264"/>
      <c r="AI210" s="265"/>
      <c r="AJ210" s="265"/>
      <c r="AK210" s="265"/>
      <c r="AL210" s="265"/>
      <c r="AM210" s="265"/>
      <c r="AN210" s="265"/>
      <c r="AO210" s="265"/>
      <c r="AP210" s="265"/>
      <c r="AQ210" s="265"/>
      <c r="AR210" s="265"/>
      <c r="AS210" s="265"/>
      <c r="AT210" s="266"/>
      <c r="AU210" s="267">
        <f>SUM(AU200:AX209)</f>
        <v>136</v>
      </c>
      <c r="AV210" s="268"/>
      <c r="AW210" s="268"/>
      <c r="AX210" s="270"/>
    </row>
    <row r="211" spans="1:50" ht="21.75" hidden="1" customHeight="1" x14ac:dyDescent="0.15">
      <c r="A211" s="347"/>
      <c r="B211" s="348"/>
      <c r="C211" s="348"/>
      <c r="D211" s="348"/>
      <c r="E211" s="348"/>
      <c r="F211" s="349"/>
      <c r="G211" s="291" t="s">
        <v>79</v>
      </c>
      <c r="H211" s="292"/>
      <c r="I211" s="292"/>
      <c r="J211" s="292"/>
      <c r="K211" s="292"/>
      <c r="L211" s="292"/>
      <c r="M211" s="292"/>
      <c r="N211" s="292"/>
      <c r="O211" s="292"/>
      <c r="P211" s="292"/>
      <c r="Q211" s="292"/>
      <c r="R211" s="292"/>
      <c r="S211" s="292"/>
      <c r="T211" s="292"/>
      <c r="U211" s="292"/>
      <c r="V211" s="292"/>
      <c r="W211" s="292"/>
      <c r="X211" s="292"/>
      <c r="Y211" s="292"/>
      <c r="Z211" s="292"/>
      <c r="AA211" s="292"/>
      <c r="AB211" s="293"/>
      <c r="AC211" s="291" t="s">
        <v>80</v>
      </c>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4"/>
    </row>
    <row r="212" spans="1:50" ht="24.75" hidden="1" customHeight="1" x14ac:dyDescent="0.15">
      <c r="A212" s="347"/>
      <c r="B212" s="348"/>
      <c r="C212" s="348"/>
      <c r="D212" s="348"/>
      <c r="E212" s="348"/>
      <c r="F212" s="349"/>
      <c r="G212" s="295" t="s">
        <v>12</v>
      </c>
      <c r="H212" s="296"/>
      <c r="I212" s="296"/>
      <c r="J212" s="296"/>
      <c r="K212" s="296"/>
      <c r="L212" s="297" t="s">
        <v>13</v>
      </c>
      <c r="M212" s="296"/>
      <c r="N212" s="296"/>
      <c r="O212" s="296"/>
      <c r="P212" s="296"/>
      <c r="Q212" s="296"/>
      <c r="R212" s="296"/>
      <c r="S212" s="296"/>
      <c r="T212" s="296"/>
      <c r="U212" s="296"/>
      <c r="V212" s="296"/>
      <c r="W212" s="296"/>
      <c r="X212" s="298"/>
      <c r="Y212" s="299" t="s">
        <v>14</v>
      </c>
      <c r="Z212" s="300"/>
      <c r="AA212" s="300"/>
      <c r="AB212" s="301"/>
      <c r="AC212" s="295" t="s">
        <v>12</v>
      </c>
      <c r="AD212" s="296"/>
      <c r="AE212" s="296"/>
      <c r="AF212" s="296"/>
      <c r="AG212" s="296"/>
      <c r="AH212" s="297" t="s">
        <v>13</v>
      </c>
      <c r="AI212" s="296"/>
      <c r="AJ212" s="296"/>
      <c r="AK212" s="296"/>
      <c r="AL212" s="296"/>
      <c r="AM212" s="296"/>
      <c r="AN212" s="296"/>
      <c r="AO212" s="296"/>
      <c r="AP212" s="296"/>
      <c r="AQ212" s="296"/>
      <c r="AR212" s="296"/>
      <c r="AS212" s="296"/>
      <c r="AT212" s="298"/>
      <c r="AU212" s="299" t="s">
        <v>14</v>
      </c>
      <c r="AV212" s="300"/>
      <c r="AW212" s="300"/>
      <c r="AX212" s="302"/>
    </row>
    <row r="213" spans="1:50" ht="24.75" hidden="1" customHeight="1" x14ac:dyDescent="0.15">
      <c r="A213" s="347"/>
      <c r="B213" s="348"/>
      <c r="C213" s="348"/>
      <c r="D213" s="348"/>
      <c r="E213" s="348"/>
      <c r="F213" s="349"/>
      <c r="G213" s="281"/>
      <c r="H213" s="282"/>
      <c r="I213" s="282"/>
      <c r="J213" s="282"/>
      <c r="K213" s="283"/>
      <c r="L213" s="284"/>
      <c r="M213" s="285"/>
      <c r="N213" s="285"/>
      <c r="O213" s="285"/>
      <c r="P213" s="285"/>
      <c r="Q213" s="285"/>
      <c r="R213" s="285"/>
      <c r="S213" s="285"/>
      <c r="T213" s="285"/>
      <c r="U213" s="285"/>
      <c r="V213" s="285"/>
      <c r="W213" s="285"/>
      <c r="X213" s="286"/>
      <c r="Y213" s="287"/>
      <c r="Z213" s="288"/>
      <c r="AA213" s="288"/>
      <c r="AB213" s="289"/>
      <c r="AC213" s="281"/>
      <c r="AD213" s="282"/>
      <c r="AE213" s="282"/>
      <c r="AF213" s="282"/>
      <c r="AG213" s="283"/>
      <c r="AH213" s="284"/>
      <c r="AI213" s="285"/>
      <c r="AJ213" s="285"/>
      <c r="AK213" s="285"/>
      <c r="AL213" s="285"/>
      <c r="AM213" s="285"/>
      <c r="AN213" s="285"/>
      <c r="AO213" s="285"/>
      <c r="AP213" s="285"/>
      <c r="AQ213" s="285"/>
      <c r="AR213" s="285"/>
      <c r="AS213" s="285"/>
      <c r="AT213" s="286"/>
      <c r="AU213" s="287"/>
      <c r="AV213" s="288"/>
      <c r="AW213" s="288"/>
      <c r="AX213" s="290"/>
    </row>
    <row r="214" spans="1:50" ht="24.75" hidden="1" customHeight="1" x14ac:dyDescent="0.15">
      <c r="A214" s="347"/>
      <c r="B214" s="348"/>
      <c r="C214" s="348"/>
      <c r="D214" s="348"/>
      <c r="E214" s="348"/>
      <c r="F214" s="349"/>
      <c r="G214" s="271"/>
      <c r="H214" s="272"/>
      <c r="I214" s="272"/>
      <c r="J214" s="272"/>
      <c r="K214" s="273"/>
      <c r="L214" s="274"/>
      <c r="M214" s="275"/>
      <c r="N214" s="275"/>
      <c r="O214" s="275"/>
      <c r="P214" s="275"/>
      <c r="Q214" s="275"/>
      <c r="R214" s="275"/>
      <c r="S214" s="275"/>
      <c r="T214" s="275"/>
      <c r="U214" s="275"/>
      <c r="V214" s="275"/>
      <c r="W214" s="275"/>
      <c r="X214" s="276"/>
      <c r="Y214" s="277"/>
      <c r="Z214" s="278"/>
      <c r="AA214" s="278"/>
      <c r="AB214" s="279"/>
      <c r="AC214" s="271"/>
      <c r="AD214" s="272"/>
      <c r="AE214" s="272"/>
      <c r="AF214" s="272"/>
      <c r="AG214" s="273"/>
      <c r="AH214" s="274"/>
      <c r="AI214" s="275"/>
      <c r="AJ214" s="275"/>
      <c r="AK214" s="275"/>
      <c r="AL214" s="275"/>
      <c r="AM214" s="275"/>
      <c r="AN214" s="275"/>
      <c r="AO214" s="275"/>
      <c r="AP214" s="275"/>
      <c r="AQ214" s="275"/>
      <c r="AR214" s="275"/>
      <c r="AS214" s="275"/>
      <c r="AT214" s="276"/>
      <c r="AU214" s="277"/>
      <c r="AV214" s="278"/>
      <c r="AW214" s="278"/>
      <c r="AX214" s="280"/>
    </row>
    <row r="215" spans="1:50" ht="24.75" hidden="1" customHeight="1" x14ac:dyDescent="0.15">
      <c r="A215" s="347"/>
      <c r="B215" s="348"/>
      <c r="C215" s="348"/>
      <c r="D215" s="348"/>
      <c r="E215" s="348"/>
      <c r="F215" s="349"/>
      <c r="G215" s="271"/>
      <c r="H215" s="272"/>
      <c r="I215" s="272"/>
      <c r="J215" s="272"/>
      <c r="K215" s="273"/>
      <c r="L215" s="274"/>
      <c r="M215" s="275"/>
      <c r="N215" s="275"/>
      <c r="O215" s="275"/>
      <c r="P215" s="275"/>
      <c r="Q215" s="275"/>
      <c r="R215" s="275"/>
      <c r="S215" s="275"/>
      <c r="T215" s="275"/>
      <c r="U215" s="275"/>
      <c r="V215" s="275"/>
      <c r="W215" s="275"/>
      <c r="X215" s="276"/>
      <c r="Y215" s="277"/>
      <c r="Z215" s="278"/>
      <c r="AA215" s="278"/>
      <c r="AB215" s="279"/>
      <c r="AC215" s="271"/>
      <c r="AD215" s="272"/>
      <c r="AE215" s="272"/>
      <c r="AF215" s="272"/>
      <c r="AG215" s="273"/>
      <c r="AH215" s="274"/>
      <c r="AI215" s="275"/>
      <c r="AJ215" s="275"/>
      <c r="AK215" s="275"/>
      <c r="AL215" s="275"/>
      <c r="AM215" s="275"/>
      <c r="AN215" s="275"/>
      <c r="AO215" s="275"/>
      <c r="AP215" s="275"/>
      <c r="AQ215" s="275"/>
      <c r="AR215" s="275"/>
      <c r="AS215" s="275"/>
      <c r="AT215" s="276"/>
      <c r="AU215" s="277"/>
      <c r="AV215" s="278"/>
      <c r="AW215" s="278"/>
      <c r="AX215" s="280"/>
    </row>
    <row r="216" spans="1:50" ht="24.75" hidden="1" customHeight="1" x14ac:dyDescent="0.15">
      <c r="A216" s="347"/>
      <c r="B216" s="348"/>
      <c r="C216" s="348"/>
      <c r="D216" s="348"/>
      <c r="E216" s="348"/>
      <c r="F216" s="349"/>
      <c r="G216" s="271"/>
      <c r="H216" s="272"/>
      <c r="I216" s="272"/>
      <c r="J216" s="272"/>
      <c r="K216" s="273"/>
      <c r="L216" s="274"/>
      <c r="M216" s="275"/>
      <c r="N216" s="275"/>
      <c r="O216" s="275"/>
      <c r="P216" s="275"/>
      <c r="Q216" s="275"/>
      <c r="R216" s="275"/>
      <c r="S216" s="275"/>
      <c r="T216" s="275"/>
      <c r="U216" s="275"/>
      <c r="V216" s="275"/>
      <c r="W216" s="275"/>
      <c r="X216" s="276"/>
      <c r="Y216" s="277"/>
      <c r="Z216" s="278"/>
      <c r="AA216" s="278"/>
      <c r="AB216" s="279"/>
      <c r="AC216" s="271"/>
      <c r="AD216" s="272"/>
      <c r="AE216" s="272"/>
      <c r="AF216" s="272"/>
      <c r="AG216" s="273"/>
      <c r="AH216" s="274"/>
      <c r="AI216" s="275"/>
      <c r="AJ216" s="275"/>
      <c r="AK216" s="275"/>
      <c r="AL216" s="275"/>
      <c r="AM216" s="275"/>
      <c r="AN216" s="275"/>
      <c r="AO216" s="275"/>
      <c r="AP216" s="275"/>
      <c r="AQ216" s="275"/>
      <c r="AR216" s="275"/>
      <c r="AS216" s="275"/>
      <c r="AT216" s="276"/>
      <c r="AU216" s="277"/>
      <c r="AV216" s="278"/>
      <c r="AW216" s="278"/>
      <c r="AX216" s="280"/>
    </row>
    <row r="217" spans="1:50" ht="24.75" hidden="1" customHeight="1" x14ac:dyDescent="0.15">
      <c r="A217" s="347"/>
      <c r="B217" s="348"/>
      <c r="C217" s="348"/>
      <c r="D217" s="348"/>
      <c r="E217" s="348"/>
      <c r="F217" s="349"/>
      <c r="G217" s="271"/>
      <c r="H217" s="272"/>
      <c r="I217" s="272"/>
      <c r="J217" s="272"/>
      <c r="K217" s="273"/>
      <c r="L217" s="274"/>
      <c r="M217" s="275"/>
      <c r="N217" s="275"/>
      <c r="O217" s="275"/>
      <c r="P217" s="275"/>
      <c r="Q217" s="275"/>
      <c r="R217" s="275"/>
      <c r="S217" s="275"/>
      <c r="T217" s="275"/>
      <c r="U217" s="275"/>
      <c r="V217" s="275"/>
      <c r="W217" s="275"/>
      <c r="X217" s="276"/>
      <c r="Y217" s="277"/>
      <c r="Z217" s="278"/>
      <c r="AA217" s="278"/>
      <c r="AB217" s="279"/>
      <c r="AC217" s="271"/>
      <c r="AD217" s="272"/>
      <c r="AE217" s="272"/>
      <c r="AF217" s="272"/>
      <c r="AG217" s="273"/>
      <c r="AH217" s="274"/>
      <c r="AI217" s="275"/>
      <c r="AJ217" s="275"/>
      <c r="AK217" s="275"/>
      <c r="AL217" s="275"/>
      <c r="AM217" s="275"/>
      <c r="AN217" s="275"/>
      <c r="AO217" s="275"/>
      <c r="AP217" s="275"/>
      <c r="AQ217" s="275"/>
      <c r="AR217" s="275"/>
      <c r="AS217" s="275"/>
      <c r="AT217" s="276"/>
      <c r="AU217" s="277"/>
      <c r="AV217" s="278"/>
      <c r="AW217" s="278"/>
      <c r="AX217" s="280"/>
    </row>
    <row r="218" spans="1:50" ht="24.75" hidden="1" customHeight="1" x14ac:dyDescent="0.15">
      <c r="A218" s="347"/>
      <c r="B218" s="348"/>
      <c r="C218" s="348"/>
      <c r="D218" s="348"/>
      <c r="E218" s="348"/>
      <c r="F218" s="349"/>
      <c r="G218" s="271"/>
      <c r="H218" s="272"/>
      <c r="I218" s="272"/>
      <c r="J218" s="272"/>
      <c r="K218" s="273"/>
      <c r="L218" s="274"/>
      <c r="M218" s="275"/>
      <c r="N218" s="275"/>
      <c r="O218" s="275"/>
      <c r="P218" s="275"/>
      <c r="Q218" s="275"/>
      <c r="R218" s="275"/>
      <c r="S218" s="275"/>
      <c r="T218" s="275"/>
      <c r="U218" s="275"/>
      <c r="V218" s="275"/>
      <c r="W218" s="275"/>
      <c r="X218" s="276"/>
      <c r="Y218" s="277"/>
      <c r="Z218" s="278"/>
      <c r="AA218" s="278"/>
      <c r="AB218" s="279"/>
      <c r="AC218" s="271"/>
      <c r="AD218" s="272"/>
      <c r="AE218" s="272"/>
      <c r="AF218" s="272"/>
      <c r="AG218" s="273"/>
      <c r="AH218" s="274"/>
      <c r="AI218" s="275"/>
      <c r="AJ218" s="275"/>
      <c r="AK218" s="275"/>
      <c r="AL218" s="275"/>
      <c r="AM218" s="275"/>
      <c r="AN218" s="275"/>
      <c r="AO218" s="275"/>
      <c r="AP218" s="275"/>
      <c r="AQ218" s="275"/>
      <c r="AR218" s="275"/>
      <c r="AS218" s="275"/>
      <c r="AT218" s="276"/>
      <c r="AU218" s="277"/>
      <c r="AV218" s="278"/>
      <c r="AW218" s="278"/>
      <c r="AX218" s="280"/>
    </row>
    <row r="219" spans="1:50" ht="24.75" hidden="1" customHeight="1" x14ac:dyDescent="0.15">
      <c r="A219" s="347"/>
      <c r="B219" s="348"/>
      <c r="C219" s="348"/>
      <c r="D219" s="348"/>
      <c r="E219" s="348"/>
      <c r="F219" s="349"/>
      <c r="G219" s="271"/>
      <c r="H219" s="272"/>
      <c r="I219" s="272"/>
      <c r="J219" s="272"/>
      <c r="K219" s="273"/>
      <c r="L219" s="274"/>
      <c r="M219" s="275"/>
      <c r="N219" s="275"/>
      <c r="O219" s="275"/>
      <c r="P219" s="275"/>
      <c r="Q219" s="275"/>
      <c r="R219" s="275"/>
      <c r="S219" s="275"/>
      <c r="T219" s="275"/>
      <c r="U219" s="275"/>
      <c r="V219" s="275"/>
      <c r="W219" s="275"/>
      <c r="X219" s="276"/>
      <c r="Y219" s="277"/>
      <c r="Z219" s="278"/>
      <c r="AA219" s="278"/>
      <c r="AB219" s="279"/>
      <c r="AC219" s="271"/>
      <c r="AD219" s="272"/>
      <c r="AE219" s="272"/>
      <c r="AF219" s="272"/>
      <c r="AG219" s="273"/>
      <c r="AH219" s="274"/>
      <c r="AI219" s="275"/>
      <c r="AJ219" s="275"/>
      <c r="AK219" s="275"/>
      <c r="AL219" s="275"/>
      <c r="AM219" s="275"/>
      <c r="AN219" s="275"/>
      <c r="AO219" s="275"/>
      <c r="AP219" s="275"/>
      <c r="AQ219" s="275"/>
      <c r="AR219" s="275"/>
      <c r="AS219" s="275"/>
      <c r="AT219" s="276"/>
      <c r="AU219" s="277"/>
      <c r="AV219" s="278"/>
      <c r="AW219" s="278"/>
      <c r="AX219" s="280"/>
    </row>
    <row r="220" spans="1:50" ht="24.75" hidden="1" customHeight="1" x14ac:dyDescent="0.15">
      <c r="A220" s="347"/>
      <c r="B220" s="348"/>
      <c r="C220" s="348"/>
      <c r="D220" s="348"/>
      <c r="E220" s="348"/>
      <c r="F220" s="349"/>
      <c r="G220" s="271"/>
      <c r="H220" s="272"/>
      <c r="I220" s="272"/>
      <c r="J220" s="272"/>
      <c r="K220" s="273"/>
      <c r="L220" s="274"/>
      <c r="M220" s="275"/>
      <c r="N220" s="275"/>
      <c r="O220" s="275"/>
      <c r="P220" s="275"/>
      <c r="Q220" s="275"/>
      <c r="R220" s="275"/>
      <c r="S220" s="275"/>
      <c r="T220" s="275"/>
      <c r="U220" s="275"/>
      <c r="V220" s="275"/>
      <c r="W220" s="275"/>
      <c r="X220" s="276"/>
      <c r="Y220" s="277"/>
      <c r="Z220" s="278"/>
      <c r="AA220" s="278"/>
      <c r="AB220" s="279"/>
      <c r="AC220" s="271"/>
      <c r="AD220" s="272"/>
      <c r="AE220" s="272"/>
      <c r="AF220" s="272"/>
      <c r="AG220" s="273"/>
      <c r="AH220" s="274"/>
      <c r="AI220" s="275"/>
      <c r="AJ220" s="275"/>
      <c r="AK220" s="275"/>
      <c r="AL220" s="275"/>
      <c r="AM220" s="275"/>
      <c r="AN220" s="275"/>
      <c r="AO220" s="275"/>
      <c r="AP220" s="275"/>
      <c r="AQ220" s="275"/>
      <c r="AR220" s="275"/>
      <c r="AS220" s="275"/>
      <c r="AT220" s="276"/>
      <c r="AU220" s="277"/>
      <c r="AV220" s="278"/>
      <c r="AW220" s="278"/>
      <c r="AX220" s="280"/>
    </row>
    <row r="221" spans="1:50" ht="24.75" hidden="1" customHeight="1" x14ac:dyDescent="0.15">
      <c r="A221" s="347"/>
      <c r="B221" s="348"/>
      <c r="C221" s="348"/>
      <c r="D221" s="348"/>
      <c r="E221" s="348"/>
      <c r="F221" s="349"/>
      <c r="G221" s="271"/>
      <c r="H221" s="272"/>
      <c r="I221" s="272"/>
      <c r="J221" s="272"/>
      <c r="K221" s="273"/>
      <c r="L221" s="274"/>
      <c r="M221" s="275"/>
      <c r="N221" s="275"/>
      <c r="O221" s="275"/>
      <c r="P221" s="275"/>
      <c r="Q221" s="275"/>
      <c r="R221" s="275"/>
      <c r="S221" s="275"/>
      <c r="T221" s="275"/>
      <c r="U221" s="275"/>
      <c r="V221" s="275"/>
      <c r="W221" s="275"/>
      <c r="X221" s="276"/>
      <c r="Y221" s="277"/>
      <c r="Z221" s="278"/>
      <c r="AA221" s="278"/>
      <c r="AB221" s="279"/>
      <c r="AC221" s="271"/>
      <c r="AD221" s="272"/>
      <c r="AE221" s="272"/>
      <c r="AF221" s="272"/>
      <c r="AG221" s="273"/>
      <c r="AH221" s="274"/>
      <c r="AI221" s="275"/>
      <c r="AJ221" s="275"/>
      <c r="AK221" s="275"/>
      <c r="AL221" s="275"/>
      <c r="AM221" s="275"/>
      <c r="AN221" s="275"/>
      <c r="AO221" s="275"/>
      <c r="AP221" s="275"/>
      <c r="AQ221" s="275"/>
      <c r="AR221" s="275"/>
      <c r="AS221" s="275"/>
      <c r="AT221" s="276"/>
      <c r="AU221" s="277"/>
      <c r="AV221" s="278"/>
      <c r="AW221" s="278"/>
      <c r="AX221" s="280"/>
    </row>
    <row r="222" spans="1:50" ht="24.75" hidden="1" customHeight="1" x14ac:dyDescent="0.15">
      <c r="A222" s="347"/>
      <c r="B222" s="348"/>
      <c r="C222" s="348"/>
      <c r="D222" s="348"/>
      <c r="E222" s="348"/>
      <c r="F222" s="349"/>
      <c r="G222" s="271"/>
      <c r="H222" s="272"/>
      <c r="I222" s="272"/>
      <c r="J222" s="272"/>
      <c r="K222" s="273"/>
      <c r="L222" s="274"/>
      <c r="M222" s="275"/>
      <c r="N222" s="275"/>
      <c r="O222" s="275"/>
      <c r="P222" s="275"/>
      <c r="Q222" s="275"/>
      <c r="R222" s="275"/>
      <c r="S222" s="275"/>
      <c r="T222" s="275"/>
      <c r="U222" s="275"/>
      <c r="V222" s="275"/>
      <c r="W222" s="275"/>
      <c r="X222" s="276"/>
      <c r="Y222" s="277"/>
      <c r="Z222" s="278"/>
      <c r="AA222" s="278"/>
      <c r="AB222" s="279"/>
      <c r="AC222" s="271"/>
      <c r="AD222" s="272"/>
      <c r="AE222" s="272"/>
      <c r="AF222" s="272"/>
      <c r="AG222" s="273"/>
      <c r="AH222" s="274"/>
      <c r="AI222" s="275"/>
      <c r="AJ222" s="275"/>
      <c r="AK222" s="275"/>
      <c r="AL222" s="275"/>
      <c r="AM222" s="275"/>
      <c r="AN222" s="275"/>
      <c r="AO222" s="275"/>
      <c r="AP222" s="275"/>
      <c r="AQ222" s="275"/>
      <c r="AR222" s="275"/>
      <c r="AS222" s="275"/>
      <c r="AT222" s="276"/>
      <c r="AU222" s="277"/>
      <c r="AV222" s="278"/>
      <c r="AW222" s="278"/>
      <c r="AX222" s="280"/>
    </row>
    <row r="223" spans="1:50" ht="24.75" hidden="1" customHeight="1" x14ac:dyDescent="0.15">
      <c r="A223" s="347"/>
      <c r="B223" s="348"/>
      <c r="C223" s="348"/>
      <c r="D223" s="348"/>
      <c r="E223" s="348"/>
      <c r="F223" s="349"/>
      <c r="G223" s="262" t="s">
        <v>15</v>
      </c>
      <c r="H223" s="263"/>
      <c r="I223" s="263"/>
      <c r="J223" s="263"/>
      <c r="K223" s="263"/>
      <c r="L223" s="264"/>
      <c r="M223" s="265"/>
      <c r="N223" s="265"/>
      <c r="O223" s="265"/>
      <c r="P223" s="265"/>
      <c r="Q223" s="265"/>
      <c r="R223" s="265"/>
      <c r="S223" s="265"/>
      <c r="T223" s="265"/>
      <c r="U223" s="265"/>
      <c r="V223" s="265"/>
      <c r="W223" s="265"/>
      <c r="X223" s="266"/>
      <c r="Y223" s="267">
        <f>SUM(Y213:AB222)</f>
        <v>0</v>
      </c>
      <c r="Z223" s="268"/>
      <c r="AA223" s="268"/>
      <c r="AB223" s="269"/>
      <c r="AC223" s="262" t="s">
        <v>15</v>
      </c>
      <c r="AD223" s="263"/>
      <c r="AE223" s="263"/>
      <c r="AF223" s="263"/>
      <c r="AG223" s="263"/>
      <c r="AH223" s="264"/>
      <c r="AI223" s="265"/>
      <c r="AJ223" s="265"/>
      <c r="AK223" s="265"/>
      <c r="AL223" s="265"/>
      <c r="AM223" s="265"/>
      <c r="AN223" s="265"/>
      <c r="AO223" s="265"/>
      <c r="AP223" s="265"/>
      <c r="AQ223" s="265"/>
      <c r="AR223" s="265"/>
      <c r="AS223" s="265"/>
      <c r="AT223" s="266"/>
      <c r="AU223" s="267">
        <f>SUM(AU213:AX222)</f>
        <v>0</v>
      </c>
      <c r="AV223" s="268"/>
      <c r="AW223" s="268"/>
      <c r="AX223" s="270"/>
    </row>
    <row r="224" spans="1:50" ht="21.75" hidden="1" customHeight="1" x14ac:dyDescent="0.15">
      <c r="A224" s="347"/>
      <c r="B224" s="348"/>
      <c r="C224" s="348"/>
      <c r="D224" s="348"/>
      <c r="E224" s="348"/>
      <c r="F224" s="349"/>
      <c r="G224" s="291" t="s">
        <v>81</v>
      </c>
      <c r="H224" s="292"/>
      <c r="I224" s="292"/>
      <c r="J224" s="292"/>
      <c r="K224" s="292"/>
      <c r="L224" s="292"/>
      <c r="M224" s="292"/>
      <c r="N224" s="292"/>
      <c r="O224" s="292"/>
      <c r="P224" s="292"/>
      <c r="Q224" s="292"/>
      <c r="R224" s="292"/>
      <c r="S224" s="292"/>
      <c r="T224" s="292"/>
      <c r="U224" s="292"/>
      <c r="V224" s="292"/>
      <c r="W224" s="292"/>
      <c r="X224" s="292"/>
      <c r="Y224" s="292"/>
      <c r="Z224" s="292"/>
      <c r="AA224" s="292"/>
      <c r="AB224" s="293"/>
      <c r="AC224" s="291" t="s">
        <v>82</v>
      </c>
      <c r="AD224" s="292"/>
      <c r="AE224" s="292"/>
      <c r="AF224" s="292"/>
      <c r="AG224" s="292"/>
      <c r="AH224" s="292"/>
      <c r="AI224" s="292"/>
      <c r="AJ224" s="292"/>
      <c r="AK224" s="292"/>
      <c r="AL224" s="292"/>
      <c r="AM224" s="292"/>
      <c r="AN224" s="292"/>
      <c r="AO224" s="292"/>
      <c r="AP224" s="292"/>
      <c r="AQ224" s="292"/>
      <c r="AR224" s="292"/>
      <c r="AS224" s="292"/>
      <c r="AT224" s="292"/>
      <c r="AU224" s="292"/>
      <c r="AV224" s="292"/>
      <c r="AW224" s="292"/>
      <c r="AX224" s="294"/>
    </row>
    <row r="225" spans="1:50" ht="24.75" hidden="1" customHeight="1" x14ac:dyDescent="0.15">
      <c r="A225" s="347"/>
      <c r="B225" s="348"/>
      <c r="C225" s="348"/>
      <c r="D225" s="348"/>
      <c r="E225" s="348"/>
      <c r="F225" s="349"/>
      <c r="G225" s="295" t="s">
        <v>12</v>
      </c>
      <c r="H225" s="296"/>
      <c r="I225" s="296"/>
      <c r="J225" s="296"/>
      <c r="K225" s="296"/>
      <c r="L225" s="297" t="s">
        <v>13</v>
      </c>
      <c r="M225" s="296"/>
      <c r="N225" s="296"/>
      <c r="O225" s="296"/>
      <c r="P225" s="296"/>
      <c r="Q225" s="296"/>
      <c r="R225" s="296"/>
      <c r="S225" s="296"/>
      <c r="T225" s="296"/>
      <c r="U225" s="296"/>
      <c r="V225" s="296"/>
      <c r="W225" s="296"/>
      <c r="X225" s="298"/>
      <c r="Y225" s="299" t="s">
        <v>14</v>
      </c>
      <c r="Z225" s="300"/>
      <c r="AA225" s="300"/>
      <c r="AB225" s="301"/>
      <c r="AC225" s="295" t="s">
        <v>12</v>
      </c>
      <c r="AD225" s="296"/>
      <c r="AE225" s="296"/>
      <c r="AF225" s="296"/>
      <c r="AG225" s="296"/>
      <c r="AH225" s="297" t="s">
        <v>13</v>
      </c>
      <c r="AI225" s="296"/>
      <c r="AJ225" s="296"/>
      <c r="AK225" s="296"/>
      <c r="AL225" s="296"/>
      <c r="AM225" s="296"/>
      <c r="AN225" s="296"/>
      <c r="AO225" s="296"/>
      <c r="AP225" s="296"/>
      <c r="AQ225" s="296"/>
      <c r="AR225" s="296"/>
      <c r="AS225" s="296"/>
      <c r="AT225" s="298"/>
      <c r="AU225" s="299" t="s">
        <v>14</v>
      </c>
      <c r="AV225" s="300"/>
      <c r="AW225" s="300"/>
      <c r="AX225" s="302"/>
    </row>
    <row r="226" spans="1:50" ht="24.75" hidden="1" customHeight="1" x14ac:dyDescent="0.15">
      <c r="A226" s="347"/>
      <c r="B226" s="348"/>
      <c r="C226" s="348"/>
      <c r="D226" s="348"/>
      <c r="E226" s="348"/>
      <c r="F226" s="349"/>
      <c r="G226" s="281"/>
      <c r="H226" s="282"/>
      <c r="I226" s="282"/>
      <c r="J226" s="282"/>
      <c r="K226" s="283"/>
      <c r="L226" s="284"/>
      <c r="M226" s="285"/>
      <c r="N226" s="285"/>
      <c r="O226" s="285"/>
      <c r="P226" s="285"/>
      <c r="Q226" s="285"/>
      <c r="R226" s="285"/>
      <c r="S226" s="285"/>
      <c r="T226" s="285"/>
      <c r="U226" s="285"/>
      <c r="V226" s="285"/>
      <c r="W226" s="285"/>
      <c r="X226" s="286"/>
      <c r="Y226" s="287"/>
      <c r="Z226" s="288"/>
      <c r="AA226" s="288"/>
      <c r="AB226" s="289"/>
      <c r="AC226" s="281"/>
      <c r="AD226" s="282"/>
      <c r="AE226" s="282"/>
      <c r="AF226" s="282"/>
      <c r="AG226" s="283"/>
      <c r="AH226" s="284"/>
      <c r="AI226" s="285"/>
      <c r="AJ226" s="285"/>
      <c r="AK226" s="285"/>
      <c r="AL226" s="285"/>
      <c r="AM226" s="285"/>
      <c r="AN226" s="285"/>
      <c r="AO226" s="285"/>
      <c r="AP226" s="285"/>
      <c r="AQ226" s="285"/>
      <c r="AR226" s="285"/>
      <c r="AS226" s="285"/>
      <c r="AT226" s="286"/>
      <c r="AU226" s="287"/>
      <c r="AV226" s="288"/>
      <c r="AW226" s="288"/>
      <c r="AX226" s="290"/>
    </row>
    <row r="227" spans="1:50" ht="24.75" hidden="1" customHeight="1" x14ac:dyDescent="0.15">
      <c r="A227" s="347"/>
      <c r="B227" s="348"/>
      <c r="C227" s="348"/>
      <c r="D227" s="348"/>
      <c r="E227" s="348"/>
      <c r="F227" s="349"/>
      <c r="G227" s="271"/>
      <c r="H227" s="272"/>
      <c r="I227" s="272"/>
      <c r="J227" s="272"/>
      <c r="K227" s="273"/>
      <c r="L227" s="274"/>
      <c r="M227" s="275"/>
      <c r="N227" s="275"/>
      <c r="O227" s="275"/>
      <c r="P227" s="275"/>
      <c r="Q227" s="275"/>
      <c r="R227" s="275"/>
      <c r="S227" s="275"/>
      <c r="T227" s="275"/>
      <c r="U227" s="275"/>
      <c r="V227" s="275"/>
      <c r="W227" s="275"/>
      <c r="X227" s="276"/>
      <c r="Y227" s="277"/>
      <c r="Z227" s="278"/>
      <c r="AA227" s="278"/>
      <c r="AB227" s="279"/>
      <c r="AC227" s="271"/>
      <c r="AD227" s="272"/>
      <c r="AE227" s="272"/>
      <c r="AF227" s="272"/>
      <c r="AG227" s="273"/>
      <c r="AH227" s="274"/>
      <c r="AI227" s="275"/>
      <c r="AJ227" s="275"/>
      <c r="AK227" s="275"/>
      <c r="AL227" s="275"/>
      <c r="AM227" s="275"/>
      <c r="AN227" s="275"/>
      <c r="AO227" s="275"/>
      <c r="AP227" s="275"/>
      <c r="AQ227" s="275"/>
      <c r="AR227" s="275"/>
      <c r="AS227" s="275"/>
      <c r="AT227" s="276"/>
      <c r="AU227" s="277"/>
      <c r="AV227" s="278"/>
      <c r="AW227" s="278"/>
      <c r="AX227" s="280"/>
    </row>
    <row r="228" spans="1:50" ht="24.75" hidden="1" customHeight="1" x14ac:dyDescent="0.15">
      <c r="A228" s="347"/>
      <c r="B228" s="348"/>
      <c r="C228" s="348"/>
      <c r="D228" s="348"/>
      <c r="E228" s="348"/>
      <c r="F228" s="349"/>
      <c r="G228" s="271"/>
      <c r="H228" s="272"/>
      <c r="I228" s="272"/>
      <c r="J228" s="272"/>
      <c r="K228" s="273"/>
      <c r="L228" s="274"/>
      <c r="M228" s="275"/>
      <c r="N228" s="275"/>
      <c r="O228" s="275"/>
      <c r="P228" s="275"/>
      <c r="Q228" s="275"/>
      <c r="R228" s="275"/>
      <c r="S228" s="275"/>
      <c r="T228" s="275"/>
      <c r="U228" s="275"/>
      <c r="V228" s="275"/>
      <c r="W228" s="275"/>
      <c r="X228" s="276"/>
      <c r="Y228" s="277"/>
      <c r="Z228" s="278"/>
      <c r="AA228" s="278"/>
      <c r="AB228" s="279"/>
      <c r="AC228" s="271"/>
      <c r="AD228" s="272"/>
      <c r="AE228" s="272"/>
      <c r="AF228" s="272"/>
      <c r="AG228" s="273"/>
      <c r="AH228" s="274"/>
      <c r="AI228" s="275"/>
      <c r="AJ228" s="275"/>
      <c r="AK228" s="275"/>
      <c r="AL228" s="275"/>
      <c r="AM228" s="275"/>
      <c r="AN228" s="275"/>
      <c r="AO228" s="275"/>
      <c r="AP228" s="275"/>
      <c r="AQ228" s="275"/>
      <c r="AR228" s="275"/>
      <c r="AS228" s="275"/>
      <c r="AT228" s="276"/>
      <c r="AU228" s="277"/>
      <c r="AV228" s="278"/>
      <c r="AW228" s="278"/>
      <c r="AX228" s="280"/>
    </row>
    <row r="229" spans="1:50" ht="24.75" hidden="1" customHeight="1" x14ac:dyDescent="0.15">
      <c r="A229" s="347"/>
      <c r="B229" s="348"/>
      <c r="C229" s="348"/>
      <c r="D229" s="348"/>
      <c r="E229" s="348"/>
      <c r="F229" s="349"/>
      <c r="G229" s="271"/>
      <c r="H229" s="272"/>
      <c r="I229" s="272"/>
      <c r="J229" s="272"/>
      <c r="K229" s="273"/>
      <c r="L229" s="274"/>
      <c r="M229" s="275"/>
      <c r="N229" s="275"/>
      <c r="O229" s="275"/>
      <c r="P229" s="275"/>
      <c r="Q229" s="275"/>
      <c r="R229" s="275"/>
      <c r="S229" s="275"/>
      <c r="T229" s="275"/>
      <c r="U229" s="275"/>
      <c r="V229" s="275"/>
      <c r="W229" s="275"/>
      <c r="X229" s="276"/>
      <c r="Y229" s="277"/>
      <c r="Z229" s="278"/>
      <c r="AA229" s="278"/>
      <c r="AB229" s="279"/>
      <c r="AC229" s="271"/>
      <c r="AD229" s="272"/>
      <c r="AE229" s="272"/>
      <c r="AF229" s="272"/>
      <c r="AG229" s="273"/>
      <c r="AH229" s="274"/>
      <c r="AI229" s="275"/>
      <c r="AJ229" s="275"/>
      <c r="AK229" s="275"/>
      <c r="AL229" s="275"/>
      <c r="AM229" s="275"/>
      <c r="AN229" s="275"/>
      <c r="AO229" s="275"/>
      <c r="AP229" s="275"/>
      <c r="AQ229" s="275"/>
      <c r="AR229" s="275"/>
      <c r="AS229" s="275"/>
      <c r="AT229" s="276"/>
      <c r="AU229" s="277"/>
      <c r="AV229" s="278"/>
      <c r="AW229" s="278"/>
      <c r="AX229" s="280"/>
    </row>
    <row r="230" spans="1:50" ht="24.75" hidden="1" customHeight="1" x14ac:dyDescent="0.15">
      <c r="A230" s="347"/>
      <c r="B230" s="348"/>
      <c r="C230" s="348"/>
      <c r="D230" s="348"/>
      <c r="E230" s="348"/>
      <c r="F230" s="349"/>
      <c r="G230" s="271"/>
      <c r="H230" s="272"/>
      <c r="I230" s="272"/>
      <c r="J230" s="272"/>
      <c r="K230" s="273"/>
      <c r="L230" s="274"/>
      <c r="M230" s="275"/>
      <c r="N230" s="275"/>
      <c r="O230" s="275"/>
      <c r="P230" s="275"/>
      <c r="Q230" s="275"/>
      <c r="R230" s="275"/>
      <c r="S230" s="275"/>
      <c r="T230" s="275"/>
      <c r="U230" s="275"/>
      <c r="V230" s="275"/>
      <c r="W230" s="275"/>
      <c r="X230" s="276"/>
      <c r="Y230" s="277"/>
      <c r="Z230" s="278"/>
      <c r="AA230" s="278"/>
      <c r="AB230" s="279"/>
      <c r="AC230" s="271"/>
      <c r="AD230" s="272"/>
      <c r="AE230" s="272"/>
      <c r="AF230" s="272"/>
      <c r="AG230" s="273"/>
      <c r="AH230" s="274"/>
      <c r="AI230" s="275"/>
      <c r="AJ230" s="275"/>
      <c r="AK230" s="275"/>
      <c r="AL230" s="275"/>
      <c r="AM230" s="275"/>
      <c r="AN230" s="275"/>
      <c r="AO230" s="275"/>
      <c r="AP230" s="275"/>
      <c r="AQ230" s="275"/>
      <c r="AR230" s="275"/>
      <c r="AS230" s="275"/>
      <c r="AT230" s="276"/>
      <c r="AU230" s="277"/>
      <c r="AV230" s="278"/>
      <c r="AW230" s="278"/>
      <c r="AX230" s="280"/>
    </row>
    <row r="231" spans="1:50" ht="24.75" hidden="1" customHeight="1" x14ac:dyDescent="0.15">
      <c r="A231" s="347"/>
      <c r="B231" s="348"/>
      <c r="C231" s="348"/>
      <c r="D231" s="348"/>
      <c r="E231" s="348"/>
      <c r="F231" s="349"/>
      <c r="G231" s="271"/>
      <c r="H231" s="272"/>
      <c r="I231" s="272"/>
      <c r="J231" s="272"/>
      <c r="K231" s="273"/>
      <c r="L231" s="274"/>
      <c r="M231" s="275"/>
      <c r="N231" s="275"/>
      <c r="O231" s="275"/>
      <c r="P231" s="275"/>
      <c r="Q231" s="275"/>
      <c r="R231" s="275"/>
      <c r="S231" s="275"/>
      <c r="T231" s="275"/>
      <c r="U231" s="275"/>
      <c r="V231" s="275"/>
      <c r="W231" s="275"/>
      <c r="X231" s="276"/>
      <c r="Y231" s="277"/>
      <c r="Z231" s="278"/>
      <c r="AA231" s="278"/>
      <c r="AB231" s="279"/>
      <c r="AC231" s="271"/>
      <c r="AD231" s="272"/>
      <c r="AE231" s="272"/>
      <c r="AF231" s="272"/>
      <c r="AG231" s="273"/>
      <c r="AH231" s="274"/>
      <c r="AI231" s="275"/>
      <c r="AJ231" s="275"/>
      <c r="AK231" s="275"/>
      <c r="AL231" s="275"/>
      <c r="AM231" s="275"/>
      <c r="AN231" s="275"/>
      <c r="AO231" s="275"/>
      <c r="AP231" s="275"/>
      <c r="AQ231" s="275"/>
      <c r="AR231" s="275"/>
      <c r="AS231" s="275"/>
      <c r="AT231" s="276"/>
      <c r="AU231" s="277"/>
      <c r="AV231" s="278"/>
      <c r="AW231" s="278"/>
      <c r="AX231" s="280"/>
    </row>
    <row r="232" spans="1:50" ht="24.75" hidden="1" customHeight="1" x14ac:dyDescent="0.15">
      <c r="A232" s="347"/>
      <c r="B232" s="348"/>
      <c r="C232" s="348"/>
      <c r="D232" s="348"/>
      <c r="E232" s="348"/>
      <c r="F232" s="349"/>
      <c r="G232" s="271"/>
      <c r="H232" s="272"/>
      <c r="I232" s="272"/>
      <c r="J232" s="272"/>
      <c r="K232" s="273"/>
      <c r="L232" s="274"/>
      <c r="M232" s="275"/>
      <c r="N232" s="275"/>
      <c r="O232" s="275"/>
      <c r="P232" s="275"/>
      <c r="Q232" s="275"/>
      <c r="R232" s="275"/>
      <c r="S232" s="275"/>
      <c r="T232" s="275"/>
      <c r="U232" s="275"/>
      <c r="V232" s="275"/>
      <c r="W232" s="275"/>
      <c r="X232" s="276"/>
      <c r="Y232" s="277"/>
      <c r="Z232" s="278"/>
      <c r="AA232" s="278"/>
      <c r="AB232" s="279"/>
      <c r="AC232" s="271"/>
      <c r="AD232" s="272"/>
      <c r="AE232" s="272"/>
      <c r="AF232" s="272"/>
      <c r="AG232" s="273"/>
      <c r="AH232" s="274"/>
      <c r="AI232" s="275"/>
      <c r="AJ232" s="275"/>
      <c r="AK232" s="275"/>
      <c r="AL232" s="275"/>
      <c r="AM232" s="275"/>
      <c r="AN232" s="275"/>
      <c r="AO232" s="275"/>
      <c r="AP232" s="275"/>
      <c r="AQ232" s="275"/>
      <c r="AR232" s="275"/>
      <c r="AS232" s="275"/>
      <c r="AT232" s="276"/>
      <c r="AU232" s="277"/>
      <c r="AV232" s="278"/>
      <c r="AW232" s="278"/>
      <c r="AX232" s="280"/>
    </row>
    <row r="233" spans="1:50" ht="24.75" hidden="1" customHeight="1" x14ac:dyDescent="0.15">
      <c r="A233" s="347"/>
      <c r="B233" s="348"/>
      <c r="C233" s="348"/>
      <c r="D233" s="348"/>
      <c r="E233" s="348"/>
      <c r="F233" s="349"/>
      <c r="G233" s="271"/>
      <c r="H233" s="272"/>
      <c r="I233" s="272"/>
      <c r="J233" s="272"/>
      <c r="K233" s="273"/>
      <c r="L233" s="274"/>
      <c r="M233" s="275"/>
      <c r="N233" s="275"/>
      <c r="O233" s="275"/>
      <c r="P233" s="275"/>
      <c r="Q233" s="275"/>
      <c r="R233" s="275"/>
      <c r="S233" s="275"/>
      <c r="T233" s="275"/>
      <c r="U233" s="275"/>
      <c r="V233" s="275"/>
      <c r="W233" s="275"/>
      <c r="X233" s="276"/>
      <c r="Y233" s="277"/>
      <c r="Z233" s="278"/>
      <c r="AA233" s="278"/>
      <c r="AB233" s="279"/>
      <c r="AC233" s="271"/>
      <c r="AD233" s="272"/>
      <c r="AE233" s="272"/>
      <c r="AF233" s="272"/>
      <c r="AG233" s="273"/>
      <c r="AH233" s="274"/>
      <c r="AI233" s="275"/>
      <c r="AJ233" s="275"/>
      <c r="AK233" s="275"/>
      <c r="AL233" s="275"/>
      <c r="AM233" s="275"/>
      <c r="AN233" s="275"/>
      <c r="AO233" s="275"/>
      <c r="AP233" s="275"/>
      <c r="AQ233" s="275"/>
      <c r="AR233" s="275"/>
      <c r="AS233" s="275"/>
      <c r="AT233" s="276"/>
      <c r="AU233" s="277"/>
      <c r="AV233" s="278"/>
      <c r="AW233" s="278"/>
      <c r="AX233" s="280"/>
    </row>
    <row r="234" spans="1:50" ht="24.75" hidden="1" customHeight="1" x14ac:dyDescent="0.15">
      <c r="A234" s="347"/>
      <c r="B234" s="348"/>
      <c r="C234" s="348"/>
      <c r="D234" s="348"/>
      <c r="E234" s="348"/>
      <c r="F234" s="349"/>
      <c r="G234" s="271"/>
      <c r="H234" s="272"/>
      <c r="I234" s="272"/>
      <c r="J234" s="272"/>
      <c r="K234" s="273"/>
      <c r="L234" s="274"/>
      <c r="M234" s="275"/>
      <c r="N234" s="275"/>
      <c r="O234" s="275"/>
      <c r="P234" s="275"/>
      <c r="Q234" s="275"/>
      <c r="R234" s="275"/>
      <c r="S234" s="275"/>
      <c r="T234" s="275"/>
      <c r="U234" s="275"/>
      <c r="V234" s="275"/>
      <c r="W234" s="275"/>
      <c r="X234" s="276"/>
      <c r="Y234" s="277"/>
      <c r="Z234" s="278"/>
      <c r="AA234" s="278"/>
      <c r="AB234" s="279"/>
      <c r="AC234" s="271"/>
      <c r="AD234" s="272"/>
      <c r="AE234" s="272"/>
      <c r="AF234" s="272"/>
      <c r="AG234" s="273"/>
      <c r="AH234" s="274"/>
      <c r="AI234" s="275"/>
      <c r="AJ234" s="275"/>
      <c r="AK234" s="275"/>
      <c r="AL234" s="275"/>
      <c r="AM234" s="275"/>
      <c r="AN234" s="275"/>
      <c r="AO234" s="275"/>
      <c r="AP234" s="275"/>
      <c r="AQ234" s="275"/>
      <c r="AR234" s="275"/>
      <c r="AS234" s="275"/>
      <c r="AT234" s="276"/>
      <c r="AU234" s="277"/>
      <c r="AV234" s="278"/>
      <c r="AW234" s="278"/>
      <c r="AX234" s="280"/>
    </row>
    <row r="235" spans="1:50" ht="24.75" hidden="1" customHeight="1" x14ac:dyDescent="0.15">
      <c r="A235" s="347"/>
      <c r="B235" s="348"/>
      <c r="C235" s="348"/>
      <c r="D235" s="348"/>
      <c r="E235" s="348"/>
      <c r="F235" s="349"/>
      <c r="G235" s="271"/>
      <c r="H235" s="272"/>
      <c r="I235" s="272"/>
      <c r="J235" s="272"/>
      <c r="K235" s="273"/>
      <c r="L235" s="274"/>
      <c r="M235" s="275"/>
      <c r="N235" s="275"/>
      <c r="O235" s="275"/>
      <c r="P235" s="275"/>
      <c r="Q235" s="275"/>
      <c r="R235" s="275"/>
      <c r="S235" s="275"/>
      <c r="T235" s="275"/>
      <c r="U235" s="275"/>
      <c r="V235" s="275"/>
      <c r="W235" s="275"/>
      <c r="X235" s="276"/>
      <c r="Y235" s="277"/>
      <c r="Z235" s="278"/>
      <c r="AA235" s="278"/>
      <c r="AB235" s="279"/>
      <c r="AC235" s="271"/>
      <c r="AD235" s="272"/>
      <c r="AE235" s="272"/>
      <c r="AF235" s="272"/>
      <c r="AG235" s="273"/>
      <c r="AH235" s="274"/>
      <c r="AI235" s="275"/>
      <c r="AJ235" s="275"/>
      <c r="AK235" s="275"/>
      <c r="AL235" s="275"/>
      <c r="AM235" s="275"/>
      <c r="AN235" s="275"/>
      <c r="AO235" s="275"/>
      <c r="AP235" s="275"/>
      <c r="AQ235" s="275"/>
      <c r="AR235" s="275"/>
      <c r="AS235" s="275"/>
      <c r="AT235" s="276"/>
      <c r="AU235" s="277"/>
      <c r="AV235" s="278"/>
      <c r="AW235" s="278"/>
      <c r="AX235" s="280"/>
    </row>
    <row r="236" spans="1:50" ht="24.75" hidden="1" customHeight="1" thickBot="1" x14ac:dyDescent="0.2">
      <c r="A236" s="347"/>
      <c r="B236" s="348"/>
      <c r="C236" s="348"/>
      <c r="D236" s="348"/>
      <c r="E236" s="348"/>
      <c r="F236" s="349"/>
      <c r="G236" s="262" t="s">
        <v>15</v>
      </c>
      <c r="H236" s="263"/>
      <c r="I236" s="263"/>
      <c r="J236" s="263"/>
      <c r="K236" s="263"/>
      <c r="L236" s="264"/>
      <c r="M236" s="265"/>
      <c r="N236" s="265"/>
      <c r="O236" s="265"/>
      <c r="P236" s="265"/>
      <c r="Q236" s="265"/>
      <c r="R236" s="265"/>
      <c r="S236" s="265"/>
      <c r="T236" s="265"/>
      <c r="U236" s="265"/>
      <c r="V236" s="265"/>
      <c r="W236" s="265"/>
      <c r="X236" s="266"/>
      <c r="Y236" s="267">
        <f>SUM(Y226:AB235)</f>
        <v>0</v>
      </c>
      <c r="Z236" s="268"/>
      <c r="AA236" s="268"/>
      <c r="AB236" s="269"/>
      <c r="AC236" s="262" t="s">
        <v>15</v>
      </c>
      <c r="AD236" s="263"/>
      <c r="AE236" s="263"/>
      <c r="AF236" s="263"/>
      <c r="AG236" s="263"/>
      <c r="AH236" s="264"/>
      <c r="AI236" s="265"/>
      <c r="AJ236" s="265"/>
      <c r="AK236" s="265"/>
      <c r="AL236" s="265"/>
      <c r="AM236" s="265"/>
      <c r="AN236" s="265"/>
      <c r="AO236" s="265"/>
      <c r="AP236" s="265"/>
      <c r="AQ236" s="265"/>
      <c r="AR236" s="265"/>
      <c r="AS236" s="265"/>
      <c r="AT236" s="266"/>
      <c r="AU236" s="267">
        <f>SUM(AU226:AX235)</f>
        <v>0</v>
      </c>
      <c r="AV236" s="268"/>
      <c r="AW236" s="268"/>
      <c r="AX236" s="270"/>
    </row>
    <row r="237" spans="1:50" ht="21.75" hidden="1" customHeight="1" x14ac:dyDescent="0.15">
      <c r="A237" s="347"/>
      <c r="B237" s="348"/>
      <c r="C237" s="348"/>
      <c r="D237" s="348"/>
      <c r="E237" s="348"/>
      <c r="F237" s="349"/>
      <c r="G237" s="291" t="s">
        <v>83</v>
      </c>
      <c r="H237" s="292"/>
      <c r="I237" s="292"/>
      <c r="J237" s="292"/>
      <c r="K237" s="292"/>
      <c r="L237" s="292"/>
      <c r="M237" s="292"/>
      <c r="N237" s="292"/>
      <c r="O237" s="292"/>
      <c r="P237" s="292"/>
      <c r="Q237" s="292"/>
      <c r="R237" s="292"/>
      <c r="S237" s="292"/>
      <c r="T237" s="292"/>
      <c r="U237" s="292"/>
      <c r="V237" s="292"/>
      <c r="W237" s="292"/>
      <c r="X237" s="292"/>
      <c r="Y237" s="292"/>
      <c r="Z237" s="292"/>
      <c r="AA237" s="292"/>
      <c r="AB237" s="293"/>
      <c r="AC237" s="291" t="s">
        <v>84</v>
      </c>
      <c r="AD237" s="292"/>
      <c r="AE237" s="292"/>
      <c r="AF237" s="292"/>
      <c r="AG237" s="292"/>
      <c r="AH237" s="292"/>
      <c r="AI237" s="292"/>
      <c r="AJ237" s="292"/>
      <c r="AK237" s="292"/>
      <c r="AL237" s="292"/>
      <c r="AM237" s="292"/>
      <c r="AN237" s="292"/>
      <c r="AO237" s="292"/>
      <c r="AP237" s="292"/>
      <c r="AQ237" s="292"/>
      <c r="AR237" s="292"/>
      <c r="AS237" s="292"/>
      <c r="AT237" s="292"/>
      <c r="AU237" s="292"/>
      <c r="AV237" s="292"/>
      <c r="AW237" s="292"/>
      <c r="AX237" s="294"/>
    </row>
    <row r="238" spans="1:50" ht="24.75" hidden="1" customHeight="1" x14ac:dyDescent="0.15">
      <c r="A238" s="347"/>
      <c r="B238" s="348"/>
      <c r="C238" s="348"/>
      <c r="D238" s="348"/>
      <c r="E238" s="348"/>
      <c r="F238" s="349"/>
      <c r="G238" s="295" t="s">
        <v>12</v>
      </c>
      <c r="H238" s="296"/>
      <c r="I238" s="296"/>
      <c r="J238" s="296"/>
      <c r="K238" s="296"/>
      <c r="L238" s="297" t="s">
        <v>13</v>
      </c>
      <c r="M238" s="296"/>
      <c r="N238" s="296"/>
      <c r="O238" s="296"/>
      <c r="P238" s="296"/>
      <c r="Q238" s="296"/>
      <c r="R238" s="296"/>
      <c r="S238" s="296"/>
      <c r="T238" s="296"/>
      <c r="U238" s="296"/>
      <c r="V238" s="296"/>
      <c r="W238" s="296"/>
      <c r="X238" s="298"/>
      <c r="Y238" s="299" t="s">
        <v>14</v>
      </c>
      <c r="Z238" s="300"/>
      <c r="AA238" s="300"/>
      <c r="AB238" s="301"/>
      <c r="AC238" s="295" t="s">
        <v>12</v>
      </c>
      <c r="AD238" s="296"/>
      <c r="AE238" s="296"/>
      <c r="AF238" s="296"/>
      <c r="AG238" s="296"/>
      <c r="AH238" s="297" t="s">
        <v>13</v>
      </c>
      <c r="AI238" s="296"/>
      <c r="AJ238" s="296"/>
      <c r="AK238" s="296"/>
      <c r="AL238" s="296"/>
      <c r="AM238" s="296"/>
      <c r="AN238" s="296"/>
      <c r="AO238" s="296"/>
      <c r="AP238" s="296"/>
      <c r="AQ238" s="296"/>
      <c r="AR238" s="296"/>
      <c r="AS238" s="296"/>
      <c r="AT238" s="298"/>
      <c r="AU238" s="299" t="s">
        <v>14</v>
      </c>
      <c r="AV238" s="300"/>
      <c r="AW238" s="300"/>
      <c r="AX238" s="302"/>
    </row>
    <row r="239" spans="1:50" ht="24.75" hidden="1" customHeight="1" x14ac:dyDescent="0.15">
      <c r="A239" s="347"/>
      <c r="B239" s="348"/>
      <c r="C239" s="348"/>
      <c r="D239" s="348"/>
      <c r="E239" s="348"/>
      <c r="F239" s="349"/>
      <c r="G239" s="281"/>
      <c r="H239" s="282"/>
      <c r="I239" s="282"/>
      <c r="J239" s="282"/>
      <c r="K239" s="283"/>
      <c r="L239" s="284"/>
      <c r="M239" s="285"/>
      <c r="N239" s="285"/>
      <c r="O239" s="285"/>
      <c r="P239" s="285"/>
      <c r="Q239" s="285"/>
      <c r="R239" s="285"/>
      <c r="S239" s="285"/>
      <c r="T239" s="285"/>
      <c r="U239" s="285"/>
      <c r="V239" s="285"/>
      <c r="W239" s="285"/>
      <c r="X239" s="286"/>
      <c r="Y239" s="287"/>
      <c r="Z239" s="288"/>
      <c r="AA239" s="288"/>
      <c r="AB239" s="289"/>
      <c r="AC239" s="281"/>
      <c r="AD239" s="282"/>
      <c r="AE239" s="282"/>
      <c r="AF239" s="282"/>
      <c r="AG239" s="283"/>
      <c r="AH239" s="284"/>
      <c r="AI239" s="285"/>
      <c r="AJ239" s="285"/>
      <c r="AK239" s="285"/>
      <c r="AL239" s="285"/>
      <c r="AM239" s="285"/>
      <c r="AN239" s="285"/>
      <c r="AO239" s="285"/>
      <c r="AP239" s="285"/>
      <c r="AQ239" s="285"/>
      <c r="AR239" s="285"/>
      <c r="AS239" s="285"/>
      <c r="AT239" s="286"/>
      <c r="AU239" s="287"/>
      <c r="AV239" s="288"/>
      <c r="AW239" s="288"/>
      <c r="AX239" s="290"/>
    </row>
    <row r="240" spans="1:50" ht="24.75" hidden="1" customHeight="1" x14ac:dyDescent="0.15">
      <c r="A240" s="347"/>
      <c r="B240" s="348"/>
      <c r="C240" s="348"/>
      <c r="D240" s="348"/>
      <c r="E240" s="348"/>
      <c r="F240" s="349"/>
      <c r="G240" s="271"/>
      <c r="H240" s="272"/>
      <c r="I240" s="272"/>
      <c r="J240" s="272"/>
      <c r="K240" s="273"/>
      <c r="L240" s="274"/>
      <c r="M240" s="275"/>
      <c r="N240" s="275"/>
      <c r="O240" s="275"/>
      <c r="P240" s="275"/>
      <c r="Q240" s="275"/>
      <c r="R240" s="275"/>
      <c r="S240" s="275"/>
      <c r="T240" s="275"/>
      <c r="U240" s="275"/>
      <c r="V240" s="275"/>
      <c r="W240" s="275"/>
      <c r="X240" s="276"/>
      <c r="Y240" s="277"/>
      <c r="Z240" s="278"/>
      <c r="AA240" s="278"/>
      <c r="AB240" s="279"/>
      <c r="AC240" s="271"/>
      <c r="AD240" s="272"/>
      <c r="AE240" s="272"/>
      <c r="AF240" s="272"/>
      <c r="AG240" s="273"/>
      <c r="AH240" s="274"/>
      <c r="AI240" s="275"/>
      <c r="AJ240" s="275"/>
      <c r="AK240" s="275"/>
      <c r="AL240" s="275"/>
      <c r="AM240" s="275"/>
      <c r="AN240" s="275"/>
      <c r="AO240" s="275"/>
      <c r="AP240" s="275"/>
      <c r="AQ240" s="275"/>
      <c r="AR240" s="275"/>
      <c r="AS240" s="275"/>
      <c r="AT240" s="276"/>
      <c r="AU240" s="277"/>
      <c r="AV240" s="278"/>
      <c r="AW240" s="278"/>
      <c r="AX240" s="280"/>
    </row>
    <row r="241" spans="1:50" ht="24.75" hidden="1" customHeight="1" x14ac:dyDescent="0.15">
      <c r="A241" s="347"/>
      <c r="B241" s="348"/>
      <c r="C241" s="348"/>
      <c r="D241" s="348"/>
      <c r="E241" s="348"/>
      <c r="F241" s="349"/>
      <c r="G241" s="271"/>
      <c r="H241" s="272"/>
      <c r="I241" s="272"/>
      <c r="J241" s="272"/>
      <c r="K241" s="273"/>
      <c r="L241" s="274"/>
      <c r="M241" s="275"/>
      <c r="N241" s="275"/>
      <c r="O241" s="275"/>
      <c r="P241" s="275"/>
      <c r="Q241" s="275"/>
      <c r="R241" s="275"/>
      <c r="S241" s="275"/>
      <c r="T241" s="275"/>
      <c r="U241" s="275"/>
      <c r="V241" s="275"/>
      <c r="W241" s="275"/>
      <c r="X241" s="276"/>
      <c r="Y241" s="277"/>
      <c r="Z241" s="278"/>
      <c r="AA241" s="278"/>
      <c r="AB241" s="279"/>
      <c r="AC241" s="271"/>
      <c r="AD241" s="272"/>
      <c r="AE241" s="272"/>
      <c r="AF241" s="272"/>
      <c r="AG241" s="273"/>
      <c r="AH241" s="274"/>
      <c r="AI241" s="275"/>
      <c r="AJ241" s="275"/>
      <c r="AK241" s="275"/>
      <c r="AL241" s="275"/>
      <c r="AM241" s="275"/>
      <c r="AN241" s="275"/>
      <c r="AO241" s="275"/>
      <c r="AP241" s="275"/>
      <c r="AQ241" s="275"/>
      <c r="AR241" s="275"/>
      <c r="AS241" s="275"/>
      <c r="AT241" s="276"/>
      <c r="AU241" s="277"/>
      <c r="AV241" s="278"/>
      <c r="AW241" s="278"/>
      <c r="AX241" s="280"/>
    </row>
    <row r="242" spans="1:50" ht="24.75" hidden="1" customHeight="1" x14ac:dyDescent="0.15">
      <c r="A242" s="347"/>
      <c r="B242" s="348"/>
      <c r="C242" s="348"/>
      <c r="D242" s="348"/>
      <c r="E242" s="348"/>
      <c r="F242" s="349"/>
      <c r="G242" s="271"/>
      <c r="H242" s="272"/>
      <c r="I242" s="272"/>
      <c r="J242" s="272"/>
      <c r="K242" s="273"/>
      <c r="L242" s="274"/>
      <c r="M242" s="275"/>
      <c r="N242" s="275"/>
      <c r="O242" s="275"/>
      <c r="P242" s="275"/>
      <c r="Q242" s="275"/>
      <c r="R242" s="275"/>
      <c r="S242" s="275"/>
      <c r="T242" s="275"/>
      <c r="U242" s="275"/>
      <c r="V242" s="275"/>
      <c r="W242" s="275"/>
      <c r="X242" s="276"/>
      <c r="Y242" s="277"/>
      <c r="Z242" s="278"/>
      <c r="AA242" s="278"/>
      <c r="AB242" s="279"/>
      <c r="AC242" s="271"/>
      <c r="AD242" s="272"/>
      <c r="AE242" s="272"/>
      <c r="AF242" s="272"/>
      <c r="AG242" s="273"/>
      <c r="AH242" s="274"/>
      <c r="AI242" s="275"/>
      <c r="AJ242" s="275"/>
      <c r="AK242" s="275"/>
      <c r="AL242" s="275"/>
      <c r="AM242" s="275"/>
      <c r="AN242" s="275"/>
      <c r="AO242" s="275"/>
      <c r="AP242" s="275"/>
      <c r="AQ242" s="275"/>
      <c r="AR242" s="275"/>
      <c r="AS242" s="275"/>
      <c r="AT242" s="276"/>
      <c r="AU242" s="277"/>
      <c r="AV242" s="278"/>
      <c r="AW242" s="278"/>
      <c r="AX242" s="280"/>
    </row>
    <row r="243" spans="1:50" ht="24.75" hidden="1" customHeight="1" x14ac:dyDescent="0.15">
      <c r="A243" s="347"/>
      <c r="B243" s="348"/>
      <c r="C243" s="348"/>
      <c r="D243" s="348"/>
      <c r="E243" s="348"/>
      <c r="F243" s="349"/>
      <c r="G243" s="271"/>
      <c r="H243" s="272"/>
      <c r="I243" s="272"/>
      <c r="J243" s="272"/>
      <c r="K243" s="273"/>
      <c r="L243" s="274"/>
      <c r="M243" s="275"/>
      <c r="N243" s="275"/>
      <c r="O243" s="275"/>
      <c r="P243" s="275"/>
      <c r="Q243" s="275"/>
      <c r="R243" s="275"/>
      <c r="S243" s="275"/>
      <c r="T243" s="275"/>
      <c r="U243" s="275"/>
      <c r="V243" s="275"/>
      <c r="W243" s="275"/>
      <c r="X243" s="276"/>
      <c r="Y243" s="277"/>
      <c r="Z243" s="278"/>
      <c r="AA243" s="278"/>
      <c r="AB243" s="279"/>
      <c r="AC243" s="271"/>
      <c r="AD243" s="272"/>
      <c r="AE243" s="272"/>
      <c r="AF243" s="272"/>
      <c r="AG243" s="273"/>
      <c r="AH243" s="274"/>
      <c r="AI243" s="275"/>
      <c r="AJ243" s="275"/>
      <c r="AK243" s="275"/>
      <c r="AL243" s="275"/>
      <c r="AM243" s="275"/>
      <c r="AN243" s="275"/>
      <c r="AO243" s="275"/>
      <c r="AP243" s="275"/>
      <c r="AQ243" s="275"/>
      <c r="AR243" s="275"/>
      <c r="AS243" s="275"/>
      <c r="AT243" s="276"/>
      <c r="AU243" s="277"/>
      <c r="AV243" s="278"/>
      <c r="AW243" s="278"/>
      <c r="AX243" s="280"/>
    </row>
    <row r="244" spans="1:50" ht="24.75" hidden="1" customHeight="1" x14ac:dyDescent="0.15">
      <c r="A244" s="347"/>
      <c r="B244" s="348"/>
      <c r="C244" s="348"/>
      <c r="D244" s="348"/>
      <c r="E244" s="348"/>
      <c r="F244" s="349"/>
      <c r="G244" s="271"/>
      <c r="H244" s="272"/>
      <c r="I244" s="272"/>
      <c r="J244" s="272"/>
      <c r="K244" s="273"/>
      <c r="L244" s="274"/>
      <c r="M244" s="275"/>
      <c r="N244" s="275"/>
      <c r="O244" s="275"/>
      <c r="P244" s="275"/>
      <c r="Q244" s="275"/>
      <c r="R244" s="275"/>
      <c r="S244" s="275"/>
      <c r="T244" s="275"/>
      <c r="U244" s="275"/>
      <c r="V244" s="275"/>
      <c r="W244" s="275"/>
      <c r="X244" s="276"/>
      <c r="Y244" s="277"/>
      <c r="Z244" s="278"/>
      <c r="AA244" s="278"/>
      <c r="AB244" s="279"/>
      <c r="AC244" s="271"/>
      <c r="AD244" s="272"/>
      <c r="AE244" s="272"/>
      <c r="AF244" s="272"/>
      <c r="AG244" s="273"/>
      <c r="AH244" s="274"/>
      <c r="AI244" s="275"/>
      <c r="AJ244" s="275"/>
      <c r="AK244" s="275"/>
      <c r="AL244" s="275"/>
      <c r="AM244" s="275"/>
      <c r="AN244" s="275"/>
      <c r="AO244" s="275"/>
      <c r="AP244" s="275"/>
      <c r="AQ244" s="275"/>
      <c r="AR244" s="275"/>
      <c r="AS244" s="275"/>
      <c r="AT244" s="276"/>
      <c r="AU244" s="277"/>
      <c r="AV244" s="278"/>
      <c r="AW244" s="278"/>
      <c r="AX244" s="280"/>
    </row>
    <row r="245" spans="1:50" ht="24.75" hidden="1" customHeight="1" x14ac:dyDescent="0.15">
      <c r="A245" s="347"/>
      <c r="B245" s="348"/>
      <c r="C245" s="348"/>
      <c r="D245" s="348"/>
      <c r="E245" s="348"/>
      <c r="F245" s="349"/>
      <c r="G245" s="271"/>
      <c r="H245" s="272"/>
      <c r="I245" s="272"/>
      <c r="J245" s="272"/>
      <c r="K245" s="273"/>
      <c r="L245" s="274"/>
      <c r="M245" s="275"/>
      <c r="N245" s="275"/>
      <c r="O245" s="275"/>
      <c r="P245" s="275"/>
      <c r="Q245" s="275"/>
      <c r="R245" s="275"/>
      <c r="S245" s="275"/>
      <c r="T245" s="275"/>
      <c r="U245" s="275"/>
      <c r="V245" s="275"/>
      <c r="W245" s="275"/>
      <c r="X245" s="276"/>
      <c r="Y245" s="277"/>
      <c r="Z245" s="278"/>
      <c r="AA245" s="278"/>
      <c r="AB245" s="279"/>
      <c r="AC245" s="271"/>
      <c r="AD245" s="272"/>
      <c r="AE245" s="272"/>
      <c r="AF245" s="272"/>
      <c r="AG245" s="273"/>
      <c r="AH245" s="274"/>
      <c r="AI245" s="275"/>
      <c r="AJ245" s="275"/>
      <c r="AK245" s="275"/>
      <c r="AL245" s="275"/>
      <c r="AM245" s="275"/>
      <c r="AN245" s="275"/>
      <c r="AO245" s="275"/>
      <c r="AP245" s="275"/>
      <c r="AQ245" s="275"/>
      <c r="AR245" s="275"/>
      <c r="AS245" s="275"/>
      <c r="AT245" s="276"/>
      <c r="AU245" s="277"/>
      <c r="AV245" s="278"/>
      <c r="AW245" s="278"/>
      <c r="AX245" s="280"/>
    </row>
    <row r="246" spans="1:50" ht="24.75" hidden="1" customHeight="1" x14ac:dyDescent="0.15">
      <c r="A246" s="347"/>
      <c r="B246" s="348"/>
      <c r="C246" s="348"/>
      <c r="D246" s="348"/>
      <c r="E246" s="348"/>
      <c r="F246" s="349"/>
      <c r="G246" s="271"/>
      <c r="H246" s="272"/>
      <c r="I246" s="272"/>
      <c r="J246" s="272"/>
      <c r="K246" s="273"/>
      <c r="L246" s="274"/>
      <c r="M246" s="275"/>
      <c r="N246" s="275"/>
      <c r="O246" s="275"/>
      <c r="P246" s="275"/>
      <c r="Q246" s="275"/>
      <c r="R246" s="275"/>
      <c r="S246" s="275"/>
      <c r="T246" s="275"/>
      <c r="U246" s="275"/>
      <c r="V246" s="275"/>
      <c r="W246" s="275"/>
      <c r="X246" s="276"/>
      <c r="Y246" s="277"/>
      <c r="Z246" s="278"/>
      <c r="AA246" s="278"/>
      <c r="AB246" s="279"/>
      <c r="AC246" s="271"/>
      <c r="AD246" s="272"/>
      <c r="AE246" s="272"/>
      <c r="AF246" s="272"/>
      <c r="AG246" s="273"/>
      <c r="AH246" s="274"/>
      <c r="AI246" s="275"/>
      <c r="AJ246" s="275"/>
      <c r="AK246" s="275"/>
      <c r="AL246" s="275"/>
      <c r="AM246" s="275"/>
      <c r="AN246" s="275"/>
      <c r="AO246" s="275"/>
      <c r="AP246" s="275"/>
      <c r="AQ246" s="275"/>
      <c r="AR246" s="275"/>
      <c r="AS246" s="275"/>
      <c r="AT246" s="276"/>
      <c r="AU246" s="277"/>
      <c r="AV246" s="278"/>
      <c r="AW246" s="278"/>
      <c r="AX246" s="280"/>
    </row>
    <row r="247" spans="1:50" s="6" customFormat="1" ht="24.75" hidden="1" customHeight="1" x14ac:dyDescent="0.15">
      <c r="A247" s="347"/>
      <c r="B247" s="348"/>
      <c r="C247" s="348"/>
      <c r="D247" s="348"/>
      <c r="E247" s="348"/>
      <c r="F247" s="349"/>
      <c r="G247" s="271"/>
      <c r="H247" s="272"/>
      <c r="I247" s="272"/>
      <c r="J247" s="272"/>
      <c r="K247" s="273"/>
      <c r="L247" s="274"/>
      <c r="M247" s="275"/>
      <c r="N247" s="275"/>
      <c r="O247" s="275"/>
      <c r="P247" s="275"/>
      <c r="Q247" s="275"/>
      <c r="R247" s="275"/>
      <c r="S247" s="275"/>
      <c r="T247" s="275"/>
      <c r="U247" s="275"/>
      <c r="V247" s="275"/>
      <c r="W247" s="275"/>
      <c r="X247" s="276"/>
      <c r="Y247" s="277"/>
      <c r="Z247" s="278"/>
      <c r="AA247" s="278"/>
      <c r="AB247" s="279"/>
      <c r="AC247" s="271"/>
      <c r="AD247" s="272"/>
      <c r="AE247" s="272"/>
      <c r="AF247" s="272"/>
      <c r="AG247" s="273"/>
      <c r="AH247" s="274"/>
      <c r="AI247" s="275"/>
      <c r="AJ247" s="275"/>
      <c r="AK247" s="275"/>
      <c r="AL247" s="275"/>
      <c r="AM247" s="275"/>
      <c r="AN247" s="275"/>
      <c r="AO247" s="275"/>
      <c r="AP247" s="275"/>
      <c r="AQ247" s="275"/>
      <c r="AR247" s="275"/>
      <c r="AS247" s="275"/>
      <c r="AT247" s="276"/>
      <c r="AU247" s="277"/>
      <c r="AV247" s="278"/>
      <c r="AW247" s="278"/>
      <c r="AX247" s="280"/>
    </row>
    <row r="248" spans="1:50" ht="24.75" hidden="1" customHeight="1" x14ac:dyDescent="0.15">
      <c r="A248" s="347"/>
      <c r="B248" s="348"/>
      <c r="C248" s="348"/>
      <c r="D248" s="348"/>
      <c r="E248" s="348"/>
      <c r="F248" s="349"/>
      <c r="G248" s="271"/>
      <c r="H248" s="272"/>
      <c r="I248" s="272"/>
      <c r="J248" s="272"/>
      <c r="K248" s="273"/>
      <c r="L248" s="274"/>
      <c r="M248" s="275"/>
      <c r="N248" s="275"/>
      <c r="O248" s="275"/>
      <c r="P248" s="275"/>
      <c r="Q248" s="275"/>
      <c r="R248" s="275"/>
      <c r="S248" s="275"/>
      <c r="T248" s="275"/>
      <c r="U248" s="275"/>
      <c r="V248" s="275"/>
      <c r="W248" s="275"/>
      <c r="X248" s="276"/>
      <c r="Y248" s="277"/>
      <c r="Z248" s="278"/>
      <c r="AA248" s="278"/>
      <c r="AB248" s="279"/>
      <c r="AC248" s="271"/>
      <c r="AD248" s="272"/>
      <c r="AE248" s="272"/>
      <c r="AF248" s="272"/>
      <c r="AG248" s="273"/>
      <c r="AH248" s="274"/>
      <c r="AI248" s="275"/>
      <c r="AJ248" s="275"/>
      <c r="AK248" s="275"/>
      <c r="AL248" s="275"/>
      <c r="AM248" s="275"/>
      <c r="AN248" s="275"/>
      <c r="AO248" s="275"/>
      <c r="AP248" s="275"/>
      <c r="AQ248" s="275"/>
      <c r="AR248" s="275"/>
      <c r="AS248" s="275"/>
      <c r="AT248" s="276"/>
      <c r="AU248" s="277"/>
      <c r="AV248" s="278"/>
      <c r="AW248" s="278"/>
      <c r="AX248" s="280"/>
    </row>
    <row r="249" spans="1:50" ht="24.75" hidden="1" customHeight="1" x14ac:dyDescent="0.15">
      <c r="A249" s="347"/>
      <c r="B249" s="348"/>
      <c r="C249" s="348"/>
      <c r="D249" s="348"/>
      <c r="E249" s="348"/>
      <c r="F249" s="349"/>
      <c r="G249" s="262" t="s">
        <v>15</v>
      </c>
      <c r="H249" s="263"/>
      <c r="I249" s="263"/>
      <c r="J249" s="263"/>
      <c r="K249" s="263"/>
      <c r="L249" s="264"/>
      <c r="M249" s="265"/>
      <c r="N249" s="265"/>
      <c r="O249" s="265"/>
      <c r="P249" s="265"/>
      <c r="Q249" s="265"/>
      <c r="R249" s="265"/>
      <c r="S249" s="265"/>
      <c r="T249" s="265"/>
      <c r="U249" s="265"/>
      <c r="V249" s="265"/>
      <c r="W249" s="265"/>
      <c r="X249" s="266"/>
      <c r="Y249" s="267">
        <f>SUM(Y239:AB248)</f>
        <v>0</v>
      </c>
      <c r="Z249" s="268"/>
      <c r="AA249" s="268"/>
      <c r="AB249" s="269"/>
      <c r="AC249" s="262" t="s">
        <v>15</v>
      </c>
      <c r="AD249" s="263"/>
      <c r="AE249" s="263"/>
      <c r="AF249" s="263"/>
      <c r="AG249" s="263"/>
      <c r="AH249" s="264"/>
      <c r="AI249" s="265"/>
      <c r="AJ249" s="265"/>
      <c r="AK249" s="265"/>
      <c r="AL249" s="265"/>
      <c r="AM249" s="265"/>
      <c r="AN249" s="265"/>
      <c r="AO249" s="265"/>
      <c r="AP249" s="265"/>
      <c r="AQ249" s="265"/>
      <c r="AR249" s="265"/>
      <c r="AS249" s="265"/>
      <c r="AT249" s="266"/>
      <c r="AU249" s="267">
        <f>SUM(AU239:AX248)</f>
        <v>0</v>
      </c>
      <c r="AV249" s="268"/>
      <c r="AW249" s="268"/>
      <c r="AX249" s="270"/>
    </row>
    <row r="250" spans="1:50" ht="19.5" hidden="1" customHeight="1" thickBot="1" x14ac:dyDescent="0.2">
      <c r="A250" s="257" t="s">
        <v>85</v>
      </c>
      <c r="B250" s="258"/>
      <c r="C250" s="258"/>
      <c r="D250" s="258"/>
      <c r="E250" s="258"/>
      <c r="F250" s="258"/>
      <c r="G250" s="258"/>
      <c r="H250" s="258"/>
      <c r="I250" s="258"/>
      <c r="J250" s="258"/>
      <c r="K250" s="258"/>
      <c r="L250" s="258"/>
      <c r="M250" s="258"/>
      <c r="N250" s="258"/>
      <c r="O250" s="258"/>
      <c r="P250" s="258"/>
      <c r="Q250" s="258"/>
      <c r="R250" s="258"/>
      <c r="S250" s="258"/>
      <c r="T250" s="258"/>
      <c r="U250" s="258"/>
      <c r="V250" s="258"/>
      <c r="W250" s="258"/>
      <c r="X250" s="258"/>
      <c r="Y250" s="258"/>
      <c r="Z250" s="258"/>
      <c r="AA250" s="258"/>
      <c r="AB250" s="258"/>
      <c r="AC250" s="258"/>
      <c r="AD250" s="258"/>
      <c r="AE250" s="258"/>
      <c r="AF250" s="258"/>
      <c r="AG250" s="258"/>
      <c r="AH250" s="258"/>
      <c r="AI250" s="258"/>
      <c r="AJ250" s="258"/>
      <c r="AK250" s="259"/>
      <c r="AL250" s="699" t="s">
        <v>225</v>
      </c>
      <c r="AM250" s="700"/>
      <c r="AN250" s="700"/>
      <c r="AO250" s="67"/>
      <c r="AP250" s="703"/>
      <c r="AQ250" s="704"/>
      <c r="AR250" s="704"/>
      <c r="AS250" s="704"/>
      <c r="AT250" s="704"/>
      <c r="AU250" s="704"/>
      <c r="AV250" s="704"/>
      <c r="AW250" s="704"/>
      <c r="AX250" s="70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55"/>
      <c r="B254" s="255"/>
      <c r="C254" s="255" t="s">
        <v>87</v>
      </c>
      <c r="D254" s="255"/>
      <c r="E254" s="255"/>
      <c r="F254" s="255"/>
      <c r="G254" s="255"/>
      <c r="H254" s="255"/>
      <c r="I254" s="255"/>
      <c r="J254" s="242" t="s">
        <v>64</v>
      </c>
      <c r="K254" s="260"/>
      <c r="L254" s="260"/>
      <c r="M254" s="260"/>
      <c r="N254" s="260"/>
      <c r="O254" s="260"/>
      <c r="P254" s="261" t="s">
        <v>88</v>
      </c>
      <c r="Q254" s="261"/>
      <c r="R254" s="261"/>
      <c r="S254" s="261"/>
      <c r="T254" s="261"/>
      <c r="U254" s="261"/>
      <c r="V254" s="261"/>
      <c r="W254" s="261"/>
      <c r="X254" s="261"/>
      <c r="Y254" s="243" t="s">
        <v>89</v>
      </c>
      <c r="Z254" s="244"/>
      <c r="AA254" s="244"/>
      <c r="AB254" s="244"/>
      <c r="AC254" s="242" t="s">
        <v>218</v>
      </c>
      <c r="AD254" s="242"/>
      <c r="AE254" s="242"/>
      <c r="AF254" s="242"/>
      <c r="AG254" s="242"/>
      <c r="AH254" s="243" t="s">
        <v>63</v>
      </c>
      <c r="AI254" s="255"/>
      <c r="AJ254" s="255"/>
      <c r="AK254" s="255"/>
      <c r="AL254" s="255" t="s">
        <v>16</v>
      </c>
      <c r="AM254" s="255"/>
      <c r="AN254" s="255"/>
      <c r="AO254" s="256"/>
      <c r="AP254" s="246" t="s">
        <v>224</v>
      </c>
      <c r="AQ254" s="246"/>
      <c r="AR254" s="246"/>
      <c r="AS254" s="246"/>
      <c r="AT254" s="246"/>
      <c r="AU254" s="246"/>
      <c r="AV254" s="246"/>
      <c r="AW254" s="246"/>
      <c r="AX254" s="246"/>
    </row>
    <row r="255" spans="1:50" ht="24.75" customHeight="1" x14ac:dyDescent="0.15">
      <c r="A255" s="232">
        <v>1</v>
      </c>
      <c r="B255" s="232">
        <v>1</v>
      </c>
      <c r="C255" s="251" t="s">
        <v>552</v>
      </c>
      <c r="D255" s="251"/>
      <c r="E255" s="251"/>
      <c r="F255" s="251"/>
      <c r="G255" s="251"/>
      <c r="H255" s="251"/>
      <c r="I255" s="251"/>
      <c r="J255" s="235">
        <v>9050005005205</v>
      </c>
      <c r="K255" s="236"/>
      <c r="L255" s="236"/>
      <c r="M255" s="236"/>
      <c r="N255" s="236"/>
      <c r="O255" s="236"/>
      <c r="P255" s="253" t="s">
        <v>574</v>
      </c>
      <c r="Q255" s="237"/>
      <c r="R255" s="237"/>
      <c r="S255" s="237"/>
      <c r="T255" s="237"/>
      <c r="U255" s="237"/>
      <c r="V255" s="237"/>
      <c r="W255" s="237"/>
      <c r="X255" s="237"/>
      <c r="Y255" s="238">
        <v>1758</v>
      </c>
      <c r="Z255" s="239"/>
      <c r="AA255" s="239"/>
      <c r="AB255" s="240"/>
      <c r="AC255" s="225" t="s">
        <v>248</v>
      </c>
      <c r="AD255" s="225"/>
      <c r="AE255" s="225"/>
      <c r="AF255" s="225"/>
      <c r="AG255" s="225"/>
      <c r="AH255" s="226" t="s">
        <v>354</v>
      </c>
      <c r="AI255" s="227"/>
      <c r="AJ255" s="227"/>
      <c r="AK255" s="227"/>
      <c r="AL255" s="228" t="s">
        <v>532</v>
      </c>
      <c r="AM255" s="229"/>
      <c r="AN255" s="229"/>
      <c r="AO255" s="230"/>
      <c r="AP255" s="231" t="s">
        <v>574</v>
      </c>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87</v>
      </c>
      <c r="D287" s="244"/>
      <c r="E287" s="244"/>
      <c r="F287" s="244"/>
      <c r="G287" s="244"/>
      <c r="H287" s="244"/>
      <c r="I287" s="244"/>
      <c r="J287" s="242" t="s">
        <v>64</v>
      </c>
      <c r="K287" s="242"/>
      <c r="L287" s="242"/>
      <c r="M287" s="242"/>
      <c r="N287" s="242"/>
      <c r="O287" s="242"/>
      <c r="P287" s="243" t="s">
        <v>88</v>
      </c>
      <c r="Q287" s="243"/>
      <c r="R287" s="243"/>
      <c r="S287" s="243"/>
      <c r="T287" s="243"/>
      <c r="U287" s="243"/>
      <c r="V287" s="243"/>
      <c r="W287" s="243"/>
      <c r="X287" s="243"/>
      <c r="Y287" s="243" t="s">
        <v>89</v>
      </c>
      <c r="Z287" s="244"/>
      <c r="AA287" s="244"/>
      <c r="AB287" s="244"/>
      <c r="AC287" s="242" t="s">
        <v>218</v>
      </c>
      <c r="AD287" s="242"/>
      <c r="AE287" s="242"/>
      <c r="AF287" s="242"/>
      <c r="AG287" s="242"/>
      <c r="AH287" s="243" t="s">
        <v>63</v>
      </c>
      <c r="AI287" s="244"/>
      <c r="AJ287" s="244"/>
      <c r="AK287" s="244"/>
      <c r="AL287" s="244" t="s">
        <v>16</v>
      </c>
      <c r="AM287" s="244"/>
      <c r="AN287" s="244"/>
      <c r="AO287" s="252"/>
      <c r="AP287" s="246" t="s">
        <v>224</v>
      </c>
      <c r="AQ287" s="246"/>
      <c r="AR287" s="246"/>
      <c r="AS287" s="246"/>
      <c r="AT287" s="246"/>
      <c r="AU287" s="246"/>
      <c r="AV287" s="246"/>
      <c r="AW287" s="246"/>
      <c r="AX287" s="246"/>
    </row>
    <row r="288" spans="1:50" ht="24.75" customHeight="1" x14ac:dyDescent="0.15">
      <c r="A288" s="232">
        <v>1</v>
      </c>
      <c r="B288" s="232">
        <v>1</v>
      </c>
      <c r="C288" s="254" t="s">
        <v>520</v>
      </c>
      <c r="D288" s="251"/>
      <c r="E288" s="251"/>
      <c r="F288" s="251"/>
      <c r="G288" s="251"/>
      <c r="H288" s="251"/>
      <c r="I288" s="251"/>
      <c r="J288" s="235" t="s">
        <v>532</v>
      </c>
      <c r="K288" s="236"/>
      <c r="L288" s="236"/>
      <c r="M288" s="236"/>
      <c r="N288" s="236"/>
      <c r="O288" s="236"/>
      <c r="P288" s="253" t="s">
        <v>574</v>
      </c>
      <c r="Q288" s="237"/>
      <c r="R288" s="237"/>
      <c r="S288" s="237"/>
      <c r="T288" s="237"/>
      <c r="U288" s="237"/>
      <c r="V288" s="237"/>
      <c r="W288" s="237"/>
      <c r="X288" s="237"/>
      <c r="Y288" s="238">
        <v>136</v>
      </c>
      <c r="Z288" s="239"/>
      <c r="AA288" s="239"/>
      <c r="AB288" s="240"/>
      <c r="AC288" s="225" t="s">
        <v>168</v>
      </c>
      <c r="AD288" s="225"/>
      <c r="AE288" s="225"/>
      <c r="AF288" s="225"/>
      <c r="AG288" s="225"/>
      <c r="AH288" s="226" t="s">
        <v>532</v>
      </c>
      <c r="AI288" s="227"/>
      <c r="AJ288" s="227"/>
      <c r="AK288" s="227"/>
      <c r="AL288" s="228" t="s">
        <v>532</v>
      </c>
      <c r="AM288" s="229"/>
      <c r="AN288" s="229"/>
      <c r="AO288" s="230"/>
      <c r="AP288" s="231" t="s">
        <v>574</v>
      </c>
      <c r="AQ288" s="231"/>
      <c r="AR288" s="231"/>
      <c r="AS288" s="231"/>
      <c r="AT288" s="231"/>
      <c r="AU288" s="231"/>
      <c r="AV288" s="231"/>
      <c r="AW288" s="231"/>
      <c r="AX288" s="231"/>
    </row>
    <row r="289" spans="1:50" ht="24.75" hidden="1" customHeight="1" x14ac:dyDescent="0.15">
      <c r="A289" s="232">
        <v>2</v>
      </c>
      <c r="B289" s="232">
        <v>1</v>
      </c>
      <c r="C289" s="251"/>
      <c r="D289" s="251"/>
      <c r="E289" s="251"/>
      <c r="F289" s="251"/>
      <c r="G289" s="251"/>
      <c r="H289" s="251"/>
      <c r="I289" s="251"/>
      <c r="J289" s="235"/>
      <c r="K289" s="236"/>
      <c r="L289" s="236"/>
      <c r="M289" s="236"/>
      <c r="N289" s="236"/>
      <c r="O289" s="236"/>
      <c r="P289" s="237"/>
      <c r="Q289" s="237"/>
      <c r="R289" s="237"/>
      <c r="S289" s="237"/>
      <c r="T289" s="237"/>
      <c r="U289" s="237"/>
      <c r="V289" s="237"/>
      <c r="W289" s="237"/>
      <c r="X289" s="237"/>
      <c r="Y289" s="238"/>
      <c r="Z289" s="239"/>
      <c r="AA289" s="239"/>
      <c r="AB289" s="240"/>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75" hidden="1" customHeight="1" x14ac:dyDescent="0.15">
      <c r="A290" s="232">
        <v>3</v>
      </c>
      <c r="B290" s="232">
        <v>1</v>
      </c>
      <c r="C290" s="251"/>
      <c r="D290" s="251"/>
      <c r="E290" s="251"/>
      <c r="F290" s="251"/>
      <c r="G290" s="251"/>
      <c r="H290" s="251"/>
      <c r="I290" s="251"/>
      <c r="J290" s="235"/>
      <c r="K290" s="236"/>
      <c r="L290" s="236"/>
      <c r="M290" s="236"/>
      <c r="N290" s="236"/>
      <c r="O290" s="236"/>
      <c r="P290" s="237"/>
      <c r="Q290" s="237"/>
      <c r="R290" s="237"/>
      <c r="S290" s="237"/>
      <c r="T290" s="237"/>
      <c r="U290" s="237"/>
      <c r="V290" s="237"/>
      <c r="W290" s="237"/>
      <c r="X290" s="237"/>
      <c r="Y290" s="238"/>
      <c r="Z290" s="239"/>
      <c r="AA290" s="239"/>
      <c r="AB290" s="240"/>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75" hidden="1" customHeight="1" x14ac:dyDescent="0.15">
      <c r="A291" s="232">
        <v>4</v>
      </c>
      <c r="B291" s="232">
        <v>1</v>
      </c>
      <c r="C291" s="251"/>
      <c r="D291" s="251"/>
      <c r="E291" s="251"/>
      <c r="F291" s="251"/>
      <c r="G291" s="251"/>
      <c r="H291" s="251"/>
      <c r="I291" s="251"/>
      <c r="J291" s="235"/>
      <c r="K291" s="236"/>
      <c r="L291" s="236"/>
      <c r="M291" s="236"/>
      <c r="N291" s="236"/>
      <c r="O291" s="236"/>
      <c r="P291" s="237"/>
      <c r="Q291" s="237"/>
      <c r="R291" s="237"/>
      <c r="S291" s="237"/>
      <c r="T291" s="237"/>
      <c r="U291" s="237"/>
      <c r="V291" s="237"/>
      <c r="W291" s="237"/>
      <c r="X291" s="237"/>
      <c r="Y291" s="238"/>
      <c r="Z291" s="239"/>
      <c r="AA291" s="239"/>
      <c r="AB291" s="240"/>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75" hidden="1" customHeight="1" x14ac:dyDescent="0.15">
      <c r="A292" s="232">
        <v>5</v>
      </c>
      <c r="B292" s="232">
        <v>1</v>
      </c>
      <c r="C292" s="251"/>
      <c r="D292" s="251"/>
      <c r="E292" s="251"/>
      <c r="F292" s="251"/>
      <c r="G292" s="251"/>
      <c r="H292" s="251"/>
      <c r="I292" s="251"/>
      <c r="J292" s="235"/>
      <c r="K292" s="236"/>
      <c r="L292" s="236"/>
      <c r="M292" s="236"/>
      <c r="N292" s="236"/>
      <c r="O292" s="236"/>
      <c r="P292" s="237"/>
      <c r="Q292" s="237"/>
      <c r="R292" s="237"/>
      <c r="S292" s="237"/>
      <c r="T292" s="237"/>
      <c r="U292" s="237"/>
      <c r="V292" s="237"/>
      <c r="W292" s="237"/>
      <c r="X292" s="237"/>
      <c r="Y292" s="238"/>
      <c r="Z292" s="239"/>
      <c r="AA292" s="239"/>
      <c r="AB292" s="240"/>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75" hidden="1" customHeight="1" x14ac:dyDescent="0.15">
      <c r="A293" s="232">
        <v>6</v>
      </c>
      <c r="B293" s="232">
        <v>1</v>
      </c>
      <c r="C293" s="251"/>
      <c r="D293" s="251"/>
      <c r="E293" s="251"/>
      <c r="F293" s="251"/>
      <c r="G293" s="251"/>
      <c r="H293" s="251"/>
      <c r="I293" s="251"/>
      <c r="J293" s="235"/>
      <c r="K293" s="236"/>
      <c r="L293" s="236"/>
      <c r="M293" s="236"/>
      <c r="N293" s="236"/>
      <c r="O293" s="236"/>
      <c r="P293" s="237"/>
      <c r="Q293" s="237"/>
      <c r="R293" s="237"/>
      <c r="S293" s="237"/>
      <c r="T293" s="237"/>
      <c r="U293" s="237"/>
      <c r="V293" s="237"/>
      <c r="W293" s="237"/>
      <c r="X293" s="237"/>
      <c r="Y293" s="238"/>
      <c r="Z293" s="239"/>
      <c r="AA293" s="239"/>
      <c r="AB293" s="240"/>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75" hidden="1" customHeight="1" x14ac:dyDescent="0.15">
      <c r="A294" s="232">
        <v>7</v>
      </c>
      <c r="B294" s="232">
        <v>1</v>
      </c>
      <c r="C294" s="251"/>
      <c r="D294" s="251"/>
      <c r="E294" s="251"/>
      <c r="F294" s="251"/>
      <c r="G294" s="251"/>
      <c r="H294" s="251"/>
      <c r="I294" s="251"/>
      <c r="J294" s="235"/>
      <c r="K294" s="236"/>
      <c r="L294" s="236"/>
      <c r="M294" s="236"/>
      <c r="N294" s="236"/>
      <c r="O294" s="236"/>
      <c r="P294" s="237"/>
      <c r="Q294" s="237"/>
      <c r="R294" s="237"/>
      <c r="S294" s="237"/>
      <c r="T294" s="237"/>
      <c r="U294" s="237"/>
      <c r="V294" s="237"/>
      <c r="W294" s="237"/>
      <c r="X294" s="237"/>
      <c r="Y294" s="238"/>
      <c r="Z294" s="239"/>
      <c r="AA294" s="239"/>
      <c r="AB294" s="240"/>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75" hidden="1" customHeight="1" x14ac:dyDescent="0.15">
      <c r="A295" s="232">
        <v>8</v>
      </c>
      <c r="B295" s="232">
        <v>1</v>
      </c>
      <c r="C295" s="251"/>
      <c r="D295" s="251"/>
      <c r="E295" s="251"/>
      <c r="F295" s="251"/>
      <c r="G295" s="251"/>
      <c r="H295" s="251"/>
      <c r="I295" s="251"/>
      <c r="J295" s="235"/>
      <c r="K295" s="236"/>
      <c r="L295" s="236"/>
      <c r="M295" s="236"/>
      <c r="N295" s="236"/>
      <c r="O295" s="236"/>
      <c r="P295" s="237"/>
      <c r="Q295" s="237"/>
      <c r="R295" s="237"/>
      <c r="S295" s="237"/>
      <c r="T295" s="237"/>
      <c r="U295" s="237"/>
      <c r="V295" s="237"/>
      <c r="W295" s="237"/>
      <c r="X295" s="237"/>
      <c r="Y295" s="238"/>
      <c r="Z295" s="239"/>
      <c r="AA295" s="239"/>
      <c r="AB295" s="240"/>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75" hidden="1" customHeight="1" x14ac:dyDescent="0.15">
      <c r="A296" s="232">
        <v>9</v>
      </c>
      <c r="B296" s="232">
        <v>1</v>
      </c>
      <c r="C296" s="251"/>
      <c r="D296" s="251"/>
      <c r="E296" s="251"/>
      <c r="F296" s="251"/>
      <c r="G296" s="251"/>
      <c r="H296" s="251"/>
      <c r="I296" s="251"/>
      <c r="J296" s="235"/>
      <c r="K296" s="236"/>
      <c r="L296" s="236"/>
      <c r="M296" s="236"/>
      <c r="N296" s="236"/>
      <c r="O296" s="236"/>
      <c r="P296" s="237"/>
      <c r="Q296" s="237"/>
      <c r="R296" s="237"/>
      <c r="S296" s="237"/>
      <c r="T296" s="237"/>
      <c r="U296" s="237"/>
      <c r="V296" s="237"/>
      <c r="W296" s="237"/>
      <c r="X296" s="237"/>
      <c r="Y296" s="238"/>
      <c r="Z296" s="239"/>
      <c r="AA296" s="239"/>
      <c r="AB296" s="240"/>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75" hidden="1" customHeight="1" x14ac:dyDescent="0.15">
      <c r="A297" s="232">
        <v>10</v>
      </c>
      <c r="B297" s="232">
        <v>1</v>
      </c>
      <c r="C297" s="251"/>
      <c r="D297" s="251"/>
      <c r="E297" s="251"/>
      <c r="F297" s="251"/>
      <c r="G297" s="251"/>
      <c r="H297" s="251"/>
      <c r="I297" s="251"/>
      <c r="J297" s="235"/>
      <c r="K297" s="236"/>
      <c r="L297" s="236"/>
      <c r="M297" s="236"/>
      <c r="N297" s="236"/>
      <c r="O297" s="236"/>
      <c r="P297" s="237"/>
      <c r="Q297" s="237"/>
      <c r="R297" s="237"/>
      <c r="S297" s="237"/>
      <c r="T297" s="237"/>
      <c r="U297" s="237"/>
      <c r="V297" s="237"/>
      <c r="W297" s="237"/>
      <c r="X297" s="237"/>
      <c r="Y297" s="238"/>
      <c r="Z297" s="239"/>
      <c r="AA297" s="239"/>
      <c r="AB297" s="240"/>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t="24.75" hidden="1" customHeight="1" x14ac:dyDescent="0.15">
      <c r="A298" s="232">
        <v>11</v>
      </c>
      <c r="B298" s="232">
        <v>1</v>
      </c>
      <c r="C298" s="251"/>
      <c r="D298" s="251"/>
      <c r="E298" s="251"/>
      <c r="F298" s="251"/>
      <c r="G298" s="251"/>
      <c r="H298" s="251"/>
      <c r="I298" s="251"/>
      <c r="J298" s="235"/>
      <c r="K298" s="236"/>
      <c r="L298" s="236"/>
      <c r="M298" s="236"/>
      <c r="N298" s="236"/>
      <c r="O298" s="236"/>
      <c r="P298" s="237"/>
      <c r="Q298" s="237"/>
      <c r="R298" s="237"/>
      <c r="S298" s="237"/>
      <c r="T298" s="237"/>
      <c r="U298" s="237"/>
      <c r="V298" s="237"/>
      <c r="W298" s="237"/>
      <c r="X298" s="237"/>
      <c r="Y298" s="238"/>
      <c r="Z298" s="239"/>
      <c r="AA298" s="239"/>
      <c r="AB298" s="240"/>
      <c r="AC298" s="225"/>
      <c r="AD298" s="225"/>
      <c r="AE298" s="225"/>
      <c r="AF298" s="225"/>
      <c r="AG298" s="225"/>
      <c r="AH298" s="226"/>
      <c r="AI298" s="227"/>
      <c r="AJ298" s="227"/>
      <c r="AK298" s="227"/>
      <c r="AL298" s="228"/>
      <c r="AM298" s="229"/>
      <c r="AN298" s="229"/>
      <c r="AO298" s="230"/>
      <c r="AP298" s="231"/>
      <c r="AQ298" s="231"/>
      <c r="AR298" s="231"/>
      <c r="AS298" s="231"/>
      <c r="AT298" s="231"/>
      <c r="AU298" s="231"/>
      <c r="AV298" s="231"/>
      <c r="AW298" s="231"/>
      <c r="AX298" s="231"/>
    </row>
    <row r="299" spans="1:50" ht="24.75" hidden="1" customHeight="1" x14ac:dyDescent="0.15">
      <c r="A299" s="232">
        <v>12</v>
      </c>
      <c r="B299" s="232">
        <v>1</v>
      </c>
      <c r="C299" s="251"/>
      <c r="D299" s="251"/>
      <c r="E299" s="251"/>
      <c r="F299" s="251"/>
      <c r="G299" s="251"/>
      <c r="H299" s="251"/>
      <c r="I299" s="251"/>
      <c r="J299" s="235"/>
      <c r="K299" s="236"/>
      <c r="L299" s="236"/>
      <c r="M299" s="236"/>
      <c r="N299" s="236"/>
      <c r="O299" s="236"/>
      <c r="P299" s="237"/>
      <c r="Q299" s="237"/>
      <c r="R299" s="237"/>
      <c r="S299" s="237"/>
      <c r="T299" s="237"/>
      <c r="U299" s="237"/>
      <c r="V299" s="237"/>
      <c r="W299" s="237"/>
      <c r="X299" s="237"/>
      <c r="Y299" s="238"/>
      <c r="Z299" s="239"/>
      <c r="AA299" s="239"/>
      <c r="AB299" s="240"/>
      <c r="AC299" s="225"/>
      <c r="AD299" s="225"/>
      <c r="AE299" s="225"/>
      <c r="AF299" s="225"/>
      <c r="AG299" s="225"/>
      <c r="AH299" s="226"/>
      <c r="AI299" s="227"/>
      <c r="AJ299" s="227"/>
      <c r="AK299" s="227"/>
      <c r="AL299" s="228"/>
      <c r="AM299" s="229"/>
      <c r="AN299" s="229"/>
      <c r="AO299" s="230"/>
      <c r="AP299" s="231"/>
      <c r="AQ299" s="231"/>
      <c r="AR299" s="231"/>
      <c r="AS299" s="231"/>
      <c r="AT299" s="231"/>
      <c r="AU299" s="231"/>
      <c r="AV299" s="231"/>
      <c r="AW299" s="231"/>
      <c r="AX299" s="231"/>
    </row>
    <row r="300" spans="1:50" ht="24.75" hidden="1" customHeight="1" x14ac:dyDescent="0.15">
      <c r="A300" s="232">
        <v>13</v>
      </c>
      <c r="B300" s="232">
        <v>1</v>
      </c>
      <c r="C300" s="251"/>
      <c r="D300" s="251"/>
      <c r="E300" s="251"/>
      <c r="F300" s="251"/>
      <c r="G300" s="251"/>
      <c r="H300" s="251"/>
      <c r="I300" s="251"/>
      <c r="J300" s="235"/>
      <c r="K300" s="236"/>
      <c r="L300" s="236"/>
      <c r="M300" s="236"/>
      <c r="N300" s="236"/>
      <c r="O300" s="236"/>
      <c r="P300" s="237"/>
      <c r="Q300" s="237"/>
      <c r="R300" s="237"/>
      <c r="S300" s="237"/>
      <c r="T300" s="237"/>
      <c r="U300" s="237"/>
      <c r="V300" s="237"/>
      <c r="W300" s="237"/>
      <c r="X300" s="237"/>
      <c r="Y300" s="238"/>
      <c r="Z300" s="239"/>
      <c r="AA300" s="239"/>
      <c r="AB300" s="240"/>
      <c r="AC300" s="225"/>
      <c r="AD300" s="225"/>
      <c r="AE300" s="225"/>
      <c r="AF300" s="225"/>
      <c r="AG300" s="225"/>
      <c r="AH300" s="226"/>
      <c r="AI300" s="227"/>
      <c r="AJ300" s="227"/>
      <c r="AK300" s="227"/>
      <c r="AL300" s="228"/>
      <c r="AM300" s="229"/>
      <c r="AN300" s="229"/>
      <c r="AO300" s="230"/>
      <c r="AP300" s="231"/>
      <c r="AQ300" s="231"/>
      <c r="AR300" s="231"/>
      <c r="AS300" s="231"/>
      <c r="AT300" s="231"/>
      <c r="AU300" s="231"/>
      <c r="AV300" s="231"/>
      <c r="AW300" s="231"/>
      <c r="AX300" s="231"/>
    </row>
    <row r="301" spans="1:50" ht="24.75" hidden="1" customHeight="1" x14ac:dyDescent="0.15">
      <c r="A301" s="232">
        <v>14</v>
      </c>
      <c r="B301" s="232">
        <v>1</v>
      </c>
      <c r="C301" s="251"/>
      <c r="D301" s="251"/>
      <c r="E301" s="251"/>
      <c r="F301" s="251"/>
      <c r="G301" s="251"/>
      <c r="H301" s="251"/>
      <c r="I301" s="251"/>
      <c r="J301" s="235"/>
      <c r="K301" s="236"/>
      <c r="L301" s="236"/>
      <c r="M301" s="236"/>
      <c r="N301" s="236"/>
      <c r="O301" s="236"/>
      <c r="P301" s="237"/>
      <c r="Q301" s="237"/>
      <c r="R301" s="237"/>
      <c r="S301" s="237"/>
      <c r="T301" s="237"/>
      <c r="U301" s="237"/>
      <c r="V301" s="237"/>
      <c r="W301" s="237"/>
      <c r="X301" s="237"/>
      <c r="Y301" s="238"/>
      <c r="Z301" s="239"/>
      <c r="AA301" s="239"/>
      <c r="AB301" s="240"/>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75" hidden="1" customHeight="1" x14ac:dyDescent="0.15">
      <c r="A302" s="232">
        <v>15</v>
      </c>
      <c r="B302" s="232">
        <v>1</v>
      </c>
      <c r="C302" s="251"/>
      <c r="D302" s="251"/>
      <c r="E302" s="251"/>
      <c r="F302" s="251"/>
      <c r="G302" s="251"/>
      <c r="H302" s="251"/>
      <c r="I302" s="251"/>
      <c r="J302" s="235"/>
      <c r="K302" s="236"/>
      <c r="L302" s="236"/>
      <c r="M302" s="236"/>
      <c r="N302" s="236"/>
      <c r="O302" s="236"/>
      <c r="P302" s="237"/>
      <c r="Q302" s="237"/>
      <c r="R302" s="237"/>
      <c r="S302" s="237"/>
      <c r="T302" s="237"/>
      <c r="U302" s="237"/>
      <c r="V302" s="237"/>
      <c r="W302" s="237"/>
      <c r="X302" s="237"/>
      <c r="Y302" s="238"/>
      <c r="Z302" s="239"/>
      <c r="AA302" s="239"/>
      <c r="AB302" s="240"/>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75" hidden="1" customHeight="1" x14ac:dyDescent="0.15">
      <c r="A303" s="232">
        <v>16</v>
      </c>
      <c r="B303" s="232">
        <v>1</v>
      </c>
      <c r="C303" s="251"/>
      <c r="D303" s="251"/>
      <c r="E303" s="251"/>
      <c r="F303" s="251"/>
      <c r="G303" s="251"/>
      <c r="H303" s="251"/>
      <c r="I303" s="251"/>
      <c r="J303" s="235"/>
      <c r="K303" s="236"/>
      <c r="L303" s="236"/>
      <c r="M303" s="236"/>
      <c r="N303" s="236"/>
      <c r="O303" s="236"/>
      <c r="P303" s="237"/>
      <c r="Q303" s="237"/>
      <c r="R303" s="237"/>
      <c r="S303" s="237"/>
      <c r="T303" s="237"/>
      <c r="U303" s="237"/>
      <c r="V303" s="237"/>
      <c r="W303" s="237"/>
      <c r="X303" s="237"/>
      <c r="Y303" s="238"/>
      <c r="Z303" s="239"/>
      <c r="AA303" s="239"/>
      <c r="AB303" s="240"/>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75" hidden="1" customHeight="1" x14ac:dyDescent="0.15">
      <c r="A304" s="232">
        <v>17</v>
      </c>
      <c r="B304" s="232">
        <v>1</v>
      </c>
      <c r="C304" s="251"/>
      <c r="D304" s="251"/>
      <c r="E304" s="251"/>
      <c r="F304" s="251"/>
      <c r="G304" s="251"/>
      <c r="H304" s="251"/>
      <c r="I304" s="251"/>
      <c r="J304" s="235"/>
      <c r="K304" s="236"/>
      <c r="L304" s="236"/>
      <c r="M304" s="236"/>
      <c r="N304" s="236"/>
      <c r="O304" s="236"/>
      <c r="P304" s="237"/>
      <c r="Q304" s="237"/>
      <c r="R304" s="237"/>
      <c r="S304" s="237"/>
      <c r="T304" s="237"/>
      <c r="U304" s="237"/>
      <c r="V304" s="237"/>
      <c r="W304" s="237"/>
      <c r="X304" s="237"/>
      <c r="Y304" s="238"/>
      <c r="Z304" s="239"/>
      <c r="AA304" s="239"/>
      <c r="AB304" s="240"/>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75" hidden="1" customHeight="1" x14ac:dyDescent="0.15">
      <c r="A305" s="232">
        <v>18</v>
      </c>
      <c r="B305" s="232">
        <v>1</v>
      </c>
      <c r="C305" s="251"/>
      <c r="D305" s="251"/>
      <c r="E305" s="251"/>
      <c r="F305" s="251"/>
      <c r="G305" s="251"/>
      <c r="H305" s="251"/>
      <c r="I305" s="251"/>
      <c r="J305" s="235"/>
      <c r="K305" s="236"/>
      <c r="L305" s="236"/>
      <c r="M305" s="236"/>
      <c r="N305" s="236"/>
      <c r="O305" s="236"/>
      <c r="P305" s="237"/>
      <c r="Q305" s="237"/>
      <c r="R305" s="237"/>
      <c r="S305" s="237"/>
      <c r="T305" s="237"/>
      <c r="U305" s="237"/>
      <c r="V305" s="237"/>
      <c r="W305" s="237"/>
      <c r="X305" s="237"/>
      <c r="Y305" s="238"/>
      <c r="Z305" s="239"/>
      <c r="AA305" s="239"/>
      <c r="AB305" s="240"/>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75" hidden="1" customHeight="1" x14ac:dyDescent="0.15">
      <c r="A306" s="232">
        <v>19</v>
      </c>
      <c r="B306" s="232">
        <v>1</v>
      </c>
      <c r="C306" s="251"/>
      <c r="D306" s="251"/>
      <c r="E306" s="251"/>
      <c r="F306" s="251"/>
      <c r="G306" s="251"/>
      <c r="H306" s="251"/>
      <c r="I306" s="251"/>
      <c r="J306" s="235"/>
      <c r="K306" s="236"/>
      <c r="L306" s="236"/>
      <c r="M306" s="236"/>
      <c r="N306" s="236"/>
      <c r="O306" s="236"/>
      <c r="P306" s="237"/>
      <c r="Q306" s="237"/>
      <c r="R306" s="237"/>
      <c r="S306" s="237"/>
      <c r="T306" s="237"/>
      <c r="U306" s="237"/>
      <c r="V306" s="237"/>
      <c r="W306" s="237"/>
      <c r="X306" s="237"/>
      <c r="Y306" s="238"/>
      <c r="Z306" s="239"/>
      <c r="AA306" s="239"/>
      <c r="AB306" s="240"/>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75" hidden="1" customHeight="1" x14ac:dyDescent="0.15">
      <c r="A307" s="232">
        <v>20</v>
      </c>
      <c r="B307" s="232">
        <v>1</v>
      </c>
      <c r="C307" s="251"/>
      <c r="D307" s="251"/>
      <c r="E307" s="251"/>
      <c r="F307" s="251"/>
      <c r="G307" s="251"/>
      <c r="H307" s="251"/>
      <c r="I307" s="251"/>
      <c r="J307" s="235"/>
      <c r="K307" s="236"/>
      <c r="L307" s="236"/>
      <c r="M307" s="236"/>
      <c r="N307" s="236"/>
      <c r="O307" s="236"/>
      <c r="P307" s="237"/>
      <c r="Q307" s="237"/>
      <c r="R307" s="237"/>
      <c r="S307" s="237"/>
      <c r="T307" s="237"/>
      <c r="U307" s="237"/>
      <c r="V307" s="237"/>
      <c r="W307" s="237"/>
      <c r="X307" s="237"/>
      <c r="Y307" s="238"/>
      <c r="Z307" s="239"/>
      <c r="AA307" s="239"/>
      <c r="AB307" s="240"/>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75"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75"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75"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75"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s="6" customFormat="1" ht="24.75"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75"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75"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75"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75"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75"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87</v>
      </c>
      <c r="D320" s="244"/>
      <c r="E320" s="244"/>
      <c r="F320" s="244"/>
      <c r="G320" s="244"/>
      <c r="H320" s="244"/>
      <c r="I320" s="244"/>
      <c r="J320" s="242" t="s">
        <v>64</v>
      </c>
      <c r="K320" s="242"/>
      <c r="L320" s="242"/>
      <c r="M320" s="242"/>
      <c r="N320" s="242"/>
      <c r="O320" s="242"/>
      <c r="P320" s="243" t="s">
        <v>88</v>
      </c>
      <c r="Q320" s="243"/>
      <c r="R320" s="243"/>
      <c r="S320" s="243"/>
      <c r="T320" s="243"/>
      <c r="U320" s="243"/>
      <c r="V320" s="243"/>
      <c r="W320" s="243"/>
      <c r="X320" s="243"/>
      <c r="Y320" s="243" t="s">
        <v>89</v>
      </c>
      <c r="Z320" s="244"/>
      <c r="AA320" s="244"/>
      <c r="AB320" s="244"/>
      <c r="AC320" s="242" t="s">
        <v>218</v>
      </c>
      <c r="AD320" s="242"/>
      <c r="AE320" s="242"/>
      <c r="AF320" s="242"/>
      <c r="AG320" s="242"/>
      <c r="AH320" s="243" t="s">
        <v>63</v>
      </c>
      <c r="AI320" s="244"/>
      <c r="AJ320" s="244"/>
      <c r="AK320" s="244"/>
      <c r="AL320" s="244" t="s">
        <v>16</v>
      </c>
      <c r="AM320" s="244"/>
      <c r="AN320" s="244"/>
      <c r="AO320" s="252"/>
      <c r="AP320" s="246" t="s">
        <v>224</v>
      </c>
      <c r="AQ320" s="246"/>
      <c r="AR320" s="246"/>
      <c r="AS320" s="246"/>
      <c r="AT320" s="246"/>
      <c r="AU320" s="246"/>
      <c r="AV320" s="246"/>
      <c r="AW320" s="246"/>
      <c r="AX320" s="246"/>
    </row>
    <row r="321" spans="1:50" ht="40.5" customHeight="1" x14ac:dyDescent="0.15">
      <c r="A321" s="232">
        <v>1</v>
      </c>
      <c r="B321" s="232">
        <v>1</v>
      </c>
      <c r="C321" s="251" t="s">
        <v>565</v>
      </c>
      <c r="D321" s="251"/>
      <c r="E321" s="251"/>
      <c r="F321" s="251"/>
      <c r="G321" s="251"/>
      <c r="H321" s="251"/>
      <c r="I321" s="251"/>
      <c r="J321" s="235">
        <v>8050002024596</v>
      </c>
      <c r="K321" s="236"/>
      <c r="L321" s="236"/>
      <c r="M321" s="236"/>
      <c r="N321" s="236"/>
      <c r="O321" s="236"/>
      <c r="P321" s="253" t="s">
        <v>567</v>
      </c>
      <c r="Q321" s="237"/>
      <c r="R321" s="237"/>
      <c r="S321" s="237"/>
      <c r="T321" s="237"/>
      <c r="U321" s="237"/>
      <c r="V321" s="237"/>
      <c r="W321" s="237"/>
      <c r="X321" s="237"/>
      <c r="Y321" s="238">
        <v>0.9</v>
      </c>
      <c r="Z321" s="239"/>
      <c r="AA321" s="239"/>
      <c r="AB321" s="240"/>
      <c r="AC321" s="225" t="s">
        <v>259</v>
      </c>
      <c r="AD321" s="225"/>
      <c r="AE321" s="225"/>
      <c r="AF321" s="225"/>
      <c r="AG321" s="225"/>
      <c r="AH321" s="226" t="s">
        <v>574</v>
      </c>
      <c r="AI321" s="227"/>
      <c r="AJ321" s="227"/>
      <c r="AK321" s="227"/>
      <c r="AL321" s="228">
        <v>100</v>
      </c>
      <c r="AM321" s="229"/>
      <c r="AN321" s="229"/>
      <c r="AO321" s="230"/>
      <c r="AP321" s="231" t="s">
        <v>574</v>
      </c>
      <c r="AQ321" s="231"/>
      <c r="AR321" s="231"/>
      <c r="AS321" s="231"/>
      <c r="AT321" s="231"/>
      <c r="AU321" s="231"/>
      <c r="AV321" s="231"/>
      <c r="AW321" s="231"/>
      <c r="AX321" s="231"/>
    </row>
    <row r="322" spans="1:50" ht="24.75" hidden="1" customHeight="1" x14ac:dyDescent="0.15">
      <c r="A322" s="232">
        <v>2</v>
      </c>
      <c r="B322" s="232">
        <v>1</v>
      </c>
      <c r="C322" s="251"/>
      <c r="D322" s="251"/>
      <c r="E322" s="251"/>
      <c r="F322" s="251"/>
      <c r="G322" s="251"/>
      <c r="H322" s="251"/>
      <c r="I322" s="251"/>
      <c r="J322" s="235"/>
      <c r="K322" s="236"/>
      <c r="L322" s="236"/>
      <c r="M322" s="236"/>
      <c r="N322" s="236"/>
      <c r="O322" s="236"/>
      <c r="P322" s="237"/>
      <c r="Q322" s="237"/>
      <c r="R322" s="237"/>
      <c r="S322" s="237"/>
      <c r="T322" s="237"/>
      <c r="U322" s="237"/>
      <c r="V322" s="237"/>
      <c r="W322" s="237"/>
      <c r="X322" s="237"/>
      <c r="Y322" s="238"/>
      <c r="Z322" s="239"/>
      <c r="AA322" s="239"/>
      <c r="AB322" s="240"/>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75" hidden="1" customHeight="1" x14ac:dyDescent="0.15">
      <c r="A323" s="232">
        <v>3</v>
      </c>
      <c r="B323" s="232">
        <v>1</v>
      </c>
      <c r="C323" s="251"/>
      <c r="D323" s="251"/>
      <c r="E323" s="251"/>
      <c r="F323" s="251"/>
      <c r="G323" s="251"/>
      <c r="H323" s="251"/>
      <c r="I323" s="251"/>
      <c r="J323" s="235"/>
      <c r="K323" s="236"/>
      <c r="L323" s="236"/>
      <c r="M323" s="236"/>
      <c r="N323" s="236"/>
      <c r="O323" s="236"/>
      <c r="P323" s="237"/>
      <c r="Q323" s="237"/>
      <c r="R323" s="237"/>
      <c r="S323" s="237"/>
      <c r="T323" s="237"/>
      <c r="U323" s="237"/>
      <c r="V323" s="237"/>
      <c r="W323" s="237"/>
      <c r="X323" s="237"/>
      <c r="Y323" s="238"/>
      <c r="Z323" s="239"/>
      <c r="AA323" s="239"/>
      <c r="AB323" s="240"/>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75" hidden="1" customHeight="1" x14ac:dyDescent="0.15">
      <c r="A324" s="232">
        <v>4</v>
      </c>
      <c r="B324" s="232">
        <v>1</v>
      </c>
      <c r="C324" s="251"/>
      <c r="D324" s="251"/>
      <c r="E324" s="251"/>
      <c r="F324" s="251"/>
      <c r="G324" s="251"/>
      <c r="H324" s="251"/>
      <c r="I324" s="251"/>
      <c r="J324" s="235"/>
      <c r="K324" s="236"/>
      <c r="L324" s="236"/>
      <c r="M324" s="236"/>
      <c r="N324" s="236"/>
      <c r="O324" s="236"/>
      <c r="P324" s="237"/>
      <c r="Q324" s="237"/>
      <c r="R324" s="237"/>
      <c r="S324" s="237"/>
      <c r="T324" s="237"/>
      <c r="U324" s="237"/>
      <c r="V324" s="237"/>
      <c r="W324" s="237"/>
      <c r="X324" s="237"/>
      <c r="Y324" s="238"/>
      <c r="Z324" s="239"/>
      <c r="AA324" s="239"/>
      <c r="AB324" s="240"/>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75" hidden="1" customHeight="1" x14ac:dyDescent="0.15">
      <c r="A325" s="232">
        <v>5</v>
      </c>
      <c r="B325" s="232">
        <v>1</v>
      </c>
      <c r="C325" s="251"/>
      <c r="D325" s="251"/>
      <c r="E325" s="251"/>
      <c r="F325" s="251"/>
      <c r="G325" s="251"/>
      <c r="H325" s="251"/>
      <c r="I325" s="251"/>
      <c r="J325" s="235"/>
      <c r="K325" s="236"/>
      <c r="L325" s="236"/>
      <c r="M325" s="236"/>
      <c r="N325" s="236"/>
      <c r="O325" s="236"/>
      <c r="P325" s="237"/>
      <c r="Q325" s="237"/>
      <c r="R325" s="237"/>
      <c r="S325" s="237"/>
      <c r="T325" s="237"/>
      <c r="U325" s="237"/>
      <c r="V325" s="237"/>
      <c r="W325" s="237"/>
      <c r="X325" s="237"/>
      <c r="Y325" s="238"/>
      <c r="Z325" s="239"/>
      <c r="AA325" s="239"/>
      <c r="AB325" s="240"/>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75" hidden="1" customHeight="1" x14ac:dyDescent="0.15">
      <c r="A326" s="232">
        <v>6</v>
      </c>
      <c r="B326" s="232">
        <v>1</v>
      </c>
      <c r="C326" s="251"/>
      <c r="D326" s="251"/>
      <c r="E326" s="251"/>
      <c r="F326" s="251"/>
      <c r="G326" s="251"/>
      <c r="H326" s="251"/>
      <c r="I326" s="251"/>
      <c r="J326" s="235"/>
      <c r="K326" s="236"/>
      <c r="L326" s="236"/>
      <c r="M326" s="236"/>
      <c r="N326" s="236"/>
      <c r="O326" s="236"/>
      <c r="P326" s="237"/>
      <c r="Q326" s="237"/>
      <c r="R326" s="237"/>
      <c r="S326" s="237"/>
      <c r="T326" s="237"/>
      <c r="U326" s="237"/>
      <c r="V326" s="237"/>
      <c r="W326" s="237"/>
      <c r="X326" s="237"/>
      <c r="Y326" s="238"/>
      <c r="Z326" s="239"/>
      <c r="AA326" s="239"/>
      <c r="AB326" s="240"/>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75" hidden="1" customHeight="1" x14ac:dyDescent="0.15">
      <c r="A327" s="232">
        <v>7</v>
      </c>
      <c r="B327" s="232">
        <v>1</v>
      </c>
      <c r="C327" s="251"/>
      <c r="D327" s="251"/>
      <c r="E327" s="251"/>
      <c r="F327" s="251"/>
      <c r="G327" s="251"/>
      <c r="H327" s="251"/>
      <c r="I327" s="251"/>
      <c r="J327" s="235"/>
      <c r="K327" s="236"/>
      <c r="L327" s="236"/>
      <c r="M327" s="236"/>
      <c r="N327" s="236"/>
      <c r="O327" s="236"/>
      <c r="P327" s="237"/>
      <c r="Q327" s="237"/>
      <c r="R327" s="237"/>
      <c r="S327" s="237"/>
      <c r="T327" s="237"/>
      <c r="U327" s="237"/>
      <c r="V327" s="237"/>
      <c r="W327" s="237"/>
      <c r="X327" s="237"/>
      <c r="Y327" s="238"/>
      <c r="Z327" s="239"/>
      <c r="AA327" s="239"/>
      <c r="AB327" s="240"/>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75" hidden="1" customHeight="1" x14ac:dyDescent="0.15">
      <c r="A328" s="232">
        <v>8</v>
      </c>
      <c r="B328" s="232">
        <v>1</v>
      </c>
      <c r="C328" s="251"/>
      <c r="D328" s="251"/>
      <c r="E328" s="251"/>
      <c r="F328" s="251"/>
      <c r="G328" s="251"/>
      <c r="H328" s="251"/>
      <c r="I328" s="251"/>
      <c r="J328" s="235"/>
      <c r="K328" s="236"/>
      <c r="L328" s="236"/>
      <c r="M328" s="236"/>
      <c r="N328" s="236"/>
      <c r="O328" s="236"/>
      <c r="P328" s="237"/>
      <c r="Q328" s="237"/>
      <c r="R328" s="237"/>
      <c r="S328" s="237"/>
      <c r="T328" s="237"/>
      <c r="U328" s="237"/>
      <c r="V328" s="237"/>
      <c r="W328" s="237"/>
      <c r="X328" s="237"/>
      <c r="Y328" s="238"/>
      <c r="Z328" s="239"/>
      <c r="AA328" s="239"/>
      <c r="AB328" s="240"/>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75" hidden="1" customHeight="1" x14ac:dyDescent="0.15">
      <c r="A329" s="232">
        <v>9</v>
      </c>
      <c r="B329" s="232">
        <v>1</v>
      </c>
      <c r="C329" s="251"/>
      <c r="D329" s="251"/>
      <c r="E329" s="251"/>
      <c r="F329" s="251"/>
      <c r="G329" s="251"/>
      <c r="H329" s="251"/>
      <c r="I329" s="251"/>
      <c r="J329" s="235"/>
      <c r="K329" s="236"/>
      <c r="L329" s="236"/>
      <c r="M329" s="236"/>
      <c r="N329" s="236"/>
      <c r="O329" s="236"/>
      <c r="P329" s="237"/>
      <c r="Q329" s="237"/>
      <c r="R329" s="237"/>
      <c r="S329" s="237"/>
      <c r="T329" s="237"/>
      <c r="U329" s="237"/>
      <c r="V329" s="237"/>
      <c r="W329" s="237"/>
      <c r="X329" s="237"/>
      <c r="Y329" s="238"/>
      <c r="Z329" s="239"/>
      <c r="AA329" s="239"/>
      <c r="AB329" s="240"/>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75" hidden="1" customHeight="1" x14ac:dyDescent="0.15">
      <c r="A330" s="232">
        <v>10</v>
      </c>
      <c r="B330" s="232">
        <v>1</v>
      </c>
      <c r="C330" s="251"/>
      <c r="D330" s="251"/>
      <c r="E330" s="251"/>
      <c r="F330" s="251"/>
      <c r="G330" s="251"/>
      <c r="H330" s="251"/>
      <c r="I330" s="251"/>
      <c r="J330" s="235"/>
      <c r="K330" s="236"/>
      <c r="L330" s="236"/>
      <c r="M330" s="236"/>
      <c r="N330" s="236"/>
      <c r="O330" s="236"/>
      <c r="P330" s="237"/>
      <c r="Q330" s="237"/>
      <c r="R330" s="237"/>
      <c r="S330" s="237"/>
      <c r="T330" s="237"/>
      <c r="U330" s="237"/>
      <c r="V330" s="237"/>
      <c r="W330" s="237"/>
      <c r="X330" s="237"/>
      <c r="Y330" s="238"/>
      <c r="Z330" s="239"/>
      <c r="AA330" s="239"/>
      <c r="AB330" s="240"/>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4"/>
      <c r="B353" s="244"/>
      <c r="C353" s="244" t="s">
        <v>87</v>
      </c>
      <c r="D353" s="244"/>
      <c r="E353" s="244"/>
      <c r="F353" s="244"/>
      <c r="G353" s="244"/>
      <c r="H353" s="244"/>
      <c r="I353" s="244"/>
      <c r="J353" s="242" t="s">
        <v>64</v>
      </c>
      <c r="K353" s="242"/>
      <c r="L353" s="242"/>
      <c r="M353" s="242"/>
      <c r="N353" s="242"/>
      <c r="O353" s="242"/>
      <c r="P353" s="243" t="s">
        <v>88</v>
      </c>
      <c r="Q353" s="243"/>
      <c r="R353" s="243"/>
      <c r="S353" s="243"/>
      <c r="T353" s="243"/>
      <c r="U353" s="243"/>
      <c r="V353" s="243"/>
      <c r="W353" s="243"/>
      <c r="X353" s="243"/>
      <c r="Y353" s="243" t="s">
        <v>89</v>
      </c>
      <c r="Z353" s="244"/>
      <c r="AA353" s="244"/>
      <c r="AB353" s="244"/>
      <c r="AC353" s="242" t="s">
        <v>218</v>
      </c>
      <c r="AD353" s="242"/>
      <c r="AE353" s="242"/>
      <c r="AF353" s="242"/>
      <c r="AG353" s="242"/>
      <c r="AH353" s="243" t="s">
        <v>63</v>
      </c>
      <c r="AI353" s="244"/>
      <c r="AJ353" s="244"/>
      <c r="AK353" s="244"/>
      <c r="AL353" s="244" t="s">
        <v>16</v>
      </c>
      <c r="AM353" s="244"/>
      <c r="AN353" s="244"/>
      <c r="AO353" s="252"/>
      <c r="AP353" s="246" t="s">
        <v>224</v>
      </c>
      <c r="AQ353" s="246"/>
      <c r="AR353" s="246"/>
      <c r="AS353" s="246"/>
      <c r="AT353" s="246"/>
      <c r="AU353" s="246"/>
      <c r="AV353" s="246"/>
      <c r="AW353" s="246"/>
      <c r="AX353" s="246"/>
    </row>
    <row r="354" spans="1:50" ht="27" customHeight="1" x14ac:dyDescent="0.15">
      <c r="A354" s="232">
        <v>1</v>
      </c>
      <c r="B354" s="232">
        <v>1</v>
      </c>
      <c r="C354" s="251" t="s">
        <v>564</v>
      </c>
      <c r="D354" s="251"/>
      <c r="E354" s="251"/>
      <c r="F354" s="251"/>
      <c r="G354" s="251"/>
      <c r="H354" s="251"/>
      <c r="I354" s="251"/>
      <c r="J354" s="235">
        <v>6010005017933</v>
      </c>
      <c r="K354" s="236"/>
      <c r="L354" s="236"/>
      <c r="M354" s="236"/>
      <c r="N354" s="236"/>
      <c r="O354" s="236"/>
      <c r="P354" s="253" t="s">
        <v>566</v>
      </c>
      <c r="Q354" s="237"/>
      <c r="R354" s="237"/>
      <c r="S354" s="237"/>
      <c r="T354" s="237"/>
      <c r="U354" s="237"/>
      <c r="V354" s="237"/>
      <c r="W354" s="237"/>
      <c r="X354" s="237"/>
      <c r="Y354" s="238">
        <v>0.6</v>
      </c>
      <c r="Z354" s="239"/>
      <c r="AA354" s="239"/>
      <c r="AB354" s="240"/>
      <c r="AC354" s="225" t="s">
        <v>259</v>
      </c>
      <c r="AD354" s="225"/>
      <c r="AE354" s="225"/>
      <c r="AF354" s="225"/>
      <c r="AG354" s="225"/>
      <c r="AH354" s="226" t="s">
        <v>574</v>
      </c>
      <c r="AI354" s="227"/>
      <c r="AJ354" s="227"/>
      <c r="AK354" s="227"/>
      <c r="AL354" s="228">
        <v>88.281999999999996</v>
      </c>
      <c r="AM354" s="229"/>
      <c r="AN354" s="229"/>
      <c r="AO354" s="230"/>
      <c r="AP354" s="231" t="s">
        <v>574</v>
      </c>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87</v>
      </c>
      <c r="D386" s="244"/>
      <c r="E386" s="244"/>
      <c r="F386" s="244"/>
      <c r="G386" s="244"/>
      <c r="H386" s="244"/>
      <c r="I386" s="244"/>
      <c r="J386" s="242" t="s">
        <v>64</v>
      </c>
      <c r="K386" s="242"/>
      <c r="L386" s="242"/>
      <c r="M386" s="242"/>
      <c r="N386" s="242"/>
      <c r="O386" s="242"/>
      <c r="P386" s="243" t="s">
        <v>88</v>
      </c>
      <c r="Q386" s="243"/>
      <c r="R386" s="243"/>
      <c r="S386" s="243"/>
      <c r="T386" s="243"/>
      <c r="U386" s="243"/>
      <c r="V386" s="243"/>
      <c r="W386" s="243"/>
      <c r="X386" s="243"/>
      <c r="Y386" s="243" t="s">
        <v>89</v>
      </c>
      <c r="Z386" s="244"/>
      <c r="AA386" s="244"/>
      <c r="AB386" s="244"/>
      <c r="AC386" s="242" t="s">
        <v>218</v>
      </c>
      <c r="AD386" s="242"/>
      <c r="AE386" s="242"/>
      <c r="AF386" s="242"/>
      <c r="AG386" s="242"/>
      <c r="AH386" s="243" t="s">
        <v>63</v>
      </c>
      <c r="AI386" s="244"/>
      <c r="AJ386" s="244"/>
      <c r="AK386" s="244"/>
      <c r="AL386" s="244" t="s">
        <v>16</v>
      </c>
      <c r="AM386" s="244"/>
      <c r="AN386" s="244"/>
      <c r="AO386" s="252"/>
      <c r="AP386" s="246" t="s">
        <v>224</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87</v>
      </c>
      <c r="D419" s="244"/>
      <c r="E419" s="244"/>
      <c r="F419" s="244"/>
      <c r="G419" s="244"/>
      <c r="H419" s="244"/>
      <c r="I419" s="244"/>
      <c r="J419" s="242" t="s">
        <v>64</v>
      </c>
      <c r="K419" s="242"/>
      <c r="L419" s="242"/>
      <c r="M419" s="242"/>
      <c r="N419" s="242"/>
      <c r="O419" s="242"/>
      <c r="P419" s="243" t="s">
        <v>88</v>
      </c>
      <c r="Q419" s="243"/>
      <c r="R419" s="243"/>
      <c r="S419" s="243"/>
      <c r="T419" s="243"/>
      <c r="U419" s="243"/>
      <c r="V419" s="243"/>
      <c r="W419" s="243"/>
      <c r="X419" s="243"/>
      <c r="Y419" s="243" t="s">
        <v>89</v>
      </c>
      <c r="Z419" s="244"/>
      <c r="AA419" s="244"/>
      <c r="AB419" s="244"/>
      <c r="AC419" s="242" t="s">
        <v>218</v>
      </c>
      <c r="AD419" s="242"/>
      <c r="AE419" s="242"/>
      <c r="AF419" s="242"/>
      <c r="AG419" s="242"/>
      <c r="AH419" s="243" t="s">
        <v>63</v>
      </c>
      <c r="AI419" s="244"/>
      <c r="AJ419" s="244"/>
      <c r="AK419" s="244"/>
      <c r="AL419" s="244" t="s">
        <v>16</v>
      </c>
      <c r="AM419" s="244"/>
      <c r="AN419" s="244"/>
      <c r="AO419" s="252"/>
      <c r="AP419" s="246" t="s">
        <v>224</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87</v>
      </c>
      <c r="D452" s="244"/>
      <c r="E452" s="244"/>
      <c r="F452" s="244"/>
      <c r="G452" s="244"/>
      <c r="H452" s="244"/>
      <c r="I452" s="244"/>
      <c r="J452" s="242" t="s">
        <v>64</v>
      </c>
      <c r="K452" s="242"/>
      <c r="L452" s="242"/>
      <c r="M452" s="242"/>
      <c r="N452" s="242"/>
      <c r="O452" s="242"/>
      <c r="P452" s="243" t="s">
        <v>88</v>
      </c>
      <c r="Q452" s="243"/>
      <c r="R452" s="243"/>
      <c r="S452" s="243"/>
      <c r="T452" s="243"/>
      <c r="U452" s="243"/>
      <c r="V452" s="243"/>
      <c r="W452" s="243"/>
      <c r="X452" s="243"/>
      <c r="Y452" s="243" t="s">
        <v>89</v>
      </c>
      <c r="Z452" s="244"/>
      <c r="AA452" s="244"/>
      <c r="AB452" s="244"/>
      <c r="AC452" s="242" t="s">
        <v>218</v>
      </c>
      <c r="AD452" s="242"/>
      <c r="AE452" s="242"/>
      <c r="AF452" s="242"/>
      <c r="AG452" s="242"/>
      <c r="AH452" s="243" t="s">
        <v>63</v>
      </c>
      <c r="AI452" s="244"/>
      <c r="AJ452" s="244"/>
      <c r="AK452" s="244"/>
      <c r="AL452" s="244" t="s">
        <v>16</v>
      </c>
      <c r="AM452" s="244"/>
      <c r="AN452" s="244"/>
      <c r="AO452" s="252"/>
      <c r="AP452" s="246" t="s">
        <v>224</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87</v>
      </c>
      <c r="D485" s="244"/>
      <c r="E485" s="244"/>
      <c r="F485" s="244"/>
      <c r="G485" s="244"/>
      <c r="H485" s="244"/>
      <c r="I485" s="244"/>
      <c r="J485" s="242" t="s">
        <v>64</v>
      </c>
      <c r="K485" s="242"/>
      <c r="L485" s="242"/>
      <c r="M485" s="242"/>
      <c r="N485" s="242"/>
      <c r="O485" s="242"/>
      <c r="P485" s="243" t="s">
        <v>88</v>
      </c>
      <c r="Q485" s="243"/>
      <c r="R485" s="243"/>
      <c r="S485" s="243"/>
      <c r="T485" s="243"/>
      <c r="U485" s="243"/>
      <c r="V485" s="243"/>
      <c r="W485" s="243"/>
      <c r="X485" s="243"/>
      <c r="Y485" s="243" t="s">
        <v>89</v>
      </c>
      <c r="Z485" s="244"/>
      <c r="AA485" s="244"/>
      <c r="AB485" s="244"/>
      <c r="AC485" s="242" t="s">
        <v>218</v>
      </c>
      <c r="AD485" s="242"/>
      <c r="AE485" s="242"/>
      <c r="AF485" s="242"/>
      <c r="AG485" s="242"/>
      <c r="AH485" s="243" t="s">
        <v>63</v>
      </c>
      <c r="AI485" s="244"/>
      <c r="AJ485" s="244"/>
      <c r="AK485" s="244"/>
      <c r="AL485" s="244" t="s">
        <v>16</v>
      </c>
      <c r="AM485" s="244"/>
      <c r="AN485" s="244"/>
      <c r="AO485" s="252"/>
      <c r="AP485" s="246" t="s">
        <v>224</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97</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01" t="s">
        <v>225</v>
      </c>
      <c r="AM516" s="702"/>
      <c r="AN516" s="702"/>
      <c r="AO516" s="65" t="s">
        <v>220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2"/>
      <c r="B519" s="232"/>
      <c r="C519" s="242" t="s">
        <v>99</v>
      </c>
      <c r="D519" s="250"/>
      <c r="E519" s="242" t="s">
        <v>100</v>
      </c>
      <c r="F519" s="250"/>
      <c r="G519" s="250"/>
      <c r="H519" s="250"/>
      <c r="I519" s="250"/>
      <c r="J519" s="242" t="s">
        <v>64</v>
      </c>
      <c r="K519" s="242"/>
      <c r="L519" s="242"/>
      <c r="M519" s="242"/>
      <c r="N519" s="242"/>
      <c r="O519" s="242"/>
      <c r="P519" s="243" t="s">
        <v>88</v>
      </c>
      <c r="Q519" s="243"/>
      <c r="R519" s="243"/>
      <c r="S519" s="243"/>
      <c r="T519" s="243"/>
      <c r="U519" s="243"/>
      <c r="V519" s="243"/>
      <c r="W519" s="243"/>
      <c r="X519" s="243"/>
      <c r="Y519" s="242" t="s">
        <v>101</v>
      </c>
      <c r="Z519" s="250"/>
      <c r="AA519" s="250"/>
      <c r="AB519" s="250"/>
      <c r="AC519" s="242" t="s">
        <v>62</v>
      </c>
      <c r="AD519" s="242"/>
      <c r="AE519" s="242"/>
      <c r="AF519" s="242"/>
      <c r="AG519" s="242"/>
      <c r="AH519" s="243" t="s">
        <v>63</v>
      </c>
      <c r="AI519" s="244"/>
      <c r="AJ519" s="244"/>
      <c r="AK519" s="244"/>
      <c r="AL519" s="244" t="s">
        <v>16</v>
      </c>
      <c r="AM519" s="244"/>
      <c r="AN519" s="244"/>
      <c r="AO519" s="245"/>
      <c r="AP519" s="246" t="s">
        <v>224</v>
      </c>
      <c r="AQ519" s="246"/>
      <c r="AR519" s="246"/>
      <c r="AS519" s="246"/>
      <c r="AT519" s="246"/>
      <c r="AU519" s="246"/>
      <c r="AV519" s="246"/>
      <c r="AW519" s="246"/>
      <c r="AX519" s="246"/>
    </row>
    <row r="520" spans="1:50" ht="24.75" hidden="1"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264</v>
      </c>
      <c r="Y1" s="47" t="s">
        <v>120</v>
      </c>
      <c r="Z1" s="49"/>
      <c r="AA1" s="47" t="s">
        <v>121</v>
      </c>
      <c r="AB1" s="50"/>
      <c r="AC1" s="47" t="s">
        <v>122</v>
      </c>
      <c r="AD1" s="48"/>
      <c r="AE1" s="47" t="s">
        <v>123</v>
      </c>
      <c r="AF1" s="49"/>
      <c r="AG1" s="51" t="s">
        <v>62</v>
      </c>
      <c r="AI1" s="51" t="s">
        <v>124</v>
      </c>
      <c r="AK1" s="51" t="s">
        <v>125</v>
      </c>
      <c r="AM1" s="76" t="s">
        <v>239</v>
      </c>
      <c r="AP1" s="48" t="s">
        <v>240</v>
      </c>
    </row>
    <row r="2" spans="1:42" ht="13.5" customHeight="1" x14ac:dyDescent="0.15">
      <c r="A2" s="52" t="s">
        <v>126</v>
      </c>
      <c r="B2" s="53"/>
      <c r="C2" s="44" t="str">
        <f>IF(B2="","",A2)</f>
        <v/>
      </c>
      <c r="D2" s="44" t="str">
        <f>IF(C2="","",IF(D1&lt;&gt;"",CONCATENATE(D1,"、",C2),C2))</f>
        <v/>
      </c>
      <c r="F2" s="54" t="s">
        <v>127</v>
      </c>
      <c r="G2" s="55" t="s">
        <v>522</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65</v>
      </c>
      <c r="W2" s="56" t="s">
        <v>130</v>
      </c>
      <c r="Y2" s="56" t="s">
        <v>131</v>
      </c>
      <c r="Z2" s="49"/>
      <c r="AA2" s="56" t="s">
        <v>380</v>
      </c>
      <c r="AB2" s="50"/>
      <c r="AC2" s="57" t="s">
        <v>132</v>
      </c>
      <c r="AD2" s="48"/>
      <c r="AE2" s="58" t="s">
        <v>133</v>
      </c>
      <c r="AF2" s="49"/>
      <c r="AG2" s="60" t="s">
        <v>253</v>
      </c>
      <c r="AI2" s="51" t="s">
        <v>354</v>
      </c>
      <c r="AK2" s="51" t="s">
        <v>135</v>
      </c>
      <c r="AM2" s="74"/>
      <c r="AN2" s="74"/>
      <c r="AP2" s="60" t="s">
        <v>253</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t="s">
        <v>522</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385</v>
      </c>
      <c r="W3" s="56" t="s">
        <v>265</v>
      </c>
      <c r="Y3" s="56" t="s">
        <v>140</v>
      </c>
      <c r="Z3" s="49"/>
      <c r="AA3" s="56" t="s">
        <v>491</v>
      </c>
      <c r="AB3" s="50"/>
      <c r="AC3" s="57" t="s">
        <v>141</v>
      </c>
      <c r="AD3" s="48"/>
      <c r="AE3" s="58" t="s">
        <v>142</v>
      </c>
      <c r="AF3" s="49"/>
      <c r="AG3" s="60" t="s">
        <v>254</v>
      </c>
      <c r="AI3" s="51" t="s">
        <v>134</v>
      </c>
      <c r="AK3" s="51" t="str">
        <f>CHAR(CODE(AK2)+1)</f>
        <v>B</v>
      </c>
      <c r="AM3" s="74"/>
      <c r="AN3" s="74"/>
      <c r="AP3" s="60" t="s">
        <v>254</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386</v>
      </c>
      <c r="W4" s="56" t="s">
        <v>266</v>
      </c>
      <c r="Y4" s="56" t="s">
        <v>398</v>
      </c>
      <c r="Z4" s="49"/>
      <c r="AA4" s="56" t="s">
        <v>492</v>
      </c>
      <c r="AB4" s="50"/>
      <c r="AC4" s="56" t="s">
        <v>147</v>
      </c>
      <c r="AD4" s="48"/>
      <c r="AE4" s="58" t="s">
        <v>148</v>
      </c>
      <c r="AF4" s="49"/>
      <c r="AG4" s="60" t="s">
        <v>255</v>
      </c>
      <c r="AI4" s="51" t="s">
        <v>355</v>
      </c>
      <c r="AK4" s="51" t="str">
        <f t="shared" ref="AK4:AK49" si="7">CHAR(CODE(AK3)+1)</f>
        <v>C</v>
      </c>
      <c r="AM4" s="74"/>
      <c r="AN4" s="74"/>
      <c r="AP4" s="60" t="s">
        <v>255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267</v>
      </c>
      <c r="Y5" s="56" t="s">
        <v>399</v>
      </c>
      <c r="Z5" s="49"/>
      <c r="AA5" s="56" t="s">
        <v>493</v>
      </c>
      <c r="AB5" s="50"/>
      <c r="AC5" s="56" t="s">
        <v>153</v>
      </c>
      <c r="AD5" s="50"/>
      <c r="AE5" s="58" t="s">
        <v>154</v>
      </c>
      <c r="AF5" s="49"/>
      <c r="AG5" s="60" t="s">
        <v>256</v>
      </c>
      <c r="AI5" s="51" t="s">
        <v>387</v>
      </c>
      <c r="AK5" s="51" t="str">
        <f t="shared" si="7"/>
        <v>D</v>
      </c>
      <c r="AP5" s="60" t="s">
        <v>256</v>
      </c>
    </row>
    <row r="6" spans="1:42" ht="13.5" customHeight="1" x14ac:dyDescent="0.15">
      <c r="A6" s="52" t="s">
        <v>155</v>
      </c>
      <c r="B6" s="53" t="s">
        <v>522</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522</v>
      </c>
      <c r="R6" s="44" t="str">
        <f t="shared" si="3"/>
        <v>交付</v>
      </c>
      <c r="S6" s="44" t="str">
        <f t="shared" si="4"/>
        <v>交付</v>
      </c>
      <c r="T6" s="44"/>
      <c r="W6" s="56" t="s">
        <v>268</v>
      </c>
      <c r="Y6" s="56" t="s">
        <v>400</v>
      </c>
      <c r="Z6" s="49"/>
      <c r="AA6" s="56" t="s">
        <v>494</v>
      </c>
      <c r="AB6" s="50"/>
      <c r="AC6" s="56" t="s">
        <v>159</v>
      </c>
      <c r="AD6" s="50"/>
      <c r="AE6" s="58" t="s">
        <v>160</v>
      </c>
      <c r="AF6" s="49"/>
      <c r="AG6" s="60" t="s">
        <v>257</v>
      </c>
      <c r="AI6" s="51" t="s">
        <v>388</v>
      </c>
      <c r="AK6" s="51" t="str">
        <f t="shared" si="7"/>
        <v>E</v>
      </c>
      <c r="AP6" s="60" t="s">
        <v>257</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269</v>
      </c>
      <c r="Y7" s="56" t="s">
        <v>401</v>
      </c>
      <c r="Z7" s="49"/>
      <c r="AA7" s="56" t="s">
        <v>495</v>
      </c>
      <c r="AB7" s="50"/>
      <c r="AC7" s="50"/>
      <c r="AD7" s="50"/>
      <c r="AE7" s="50"/>
      <c r="AF7" s="49"/>
      <c r="AG7" s="60" t="s">
        <v>258</v>
      </c>
      <c r="AI7" s="60" t="s">
        <v>356</v>
      </c>
      <c r="AK7" s="51" t="str">
        <f t="shared" si="7"/>
        <v>F</v>
      </c>
      <c r="AP7" s="60" t="s">
        <v>258</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270</v>
      </c>
      <c r="Y8" s="56" t="s">
        <v>402</v>
      </c>
      <c r="Z8" s="49"/>
      <c r="AA8" s="56" t="s">
        <v>496</v>
      </c>
      <c r="AB8" s="50"/>
      <c r="AC8" s="50"/>
      <c r="AD8" s="50"/>
      <c r="AE8" s="50"/>
      <c r="AF8" s="49"/>
      <c r="AG8" s="60" t="s">
        <v>259</v>
      </c>
      <c r="AI8" s="51" t="s">
        <v>357</v>
      </c>
      <c r="AK8" s="51" t="str">
        <f t="shared" si="7"/>
        <v>G</v>
      </c>
      <c r="AP8" s="60" t="s">
        <v>259</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271</v>
      </c>
      <c r="Y9" s="56" t="s">
        <v>403</v>
      </c>
      <c r="Z9" s="49"/>
      <c r="AA9" s="56" t="s">
        <v>497</v>
      </c>
      <c r="AB9" s="50"/>
      <c r="AC9" s="50"/>
      <c r="AD9" s="50"/>
      <c r="AE9" s="50"/>
      <c r="AF9" s="49"/>
      <c r="AG9" s="60" t="s">
        <v>260</v>
      </c>
      <c r="AK9" s="51" t="str">
        <f t="shared" si="7"/>
        <v>H</v>
      </c>
      <c r="AP9" s="60" t="s">
        <v>260</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272</v>
      </c>
      <c r="Y10" s="56" t="s">
        <v>404</v>
      </c>
      <c r="Z10" s="49"/>
      <c r="AA10" s="56" t="s">
        <v>498</v>
      </c>
      <c r="AB10" s="50"/>
      <c r="AC10" s="50"/>
      <c r="AD10" s="50"/>
      <c r="AE10" s="50"/>
      <c r="AF10" s="49"/>
      <c r="AG10" s="60" t="s">
        <v>247</v>
      </c>
      <c r="AK10" s="51" t="str">
        <f t="shared" si="7"/>
        <v>I</v>
      </c>
      <c r="AP10" s="51" t="s">
        <v>241</v>
      </c>
    </row>
    <row r="11" spans="1:42" ht="13.5" customHeight="1" x14ac:dyDescent="0.15">
      <c r="A11" s="52" t="s">
        <v>175</v>
      </c>
      <c r="B11" s="53"/>
      <c r="C11" s="44" t="str">
        <f t="shared" si="0"/>
        <v/>
      </c>
      <c r="D11" s="44" t="str">
        <f t="shared" si="8"/>
        <v>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273</v>
      </c>
      <c r="Y11" s="56" t="s">
        <v>405</v>
      </c>
      <c r="Z11" s="49"/>
      <c r="AA11" s="56" t="s">
        <v>499</v>
      </c>
      <c r="AB11" s="50"/>
      <c r="AC11" s="50"/>
      <c r="AD11" s="50"/>
      <c r="AE11" s="50"/>
      <c r="AF11" s="49"/>
      <c r="AG11" s="51" t="s">
        <v>248</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v>
      </c>
      <c r="K12" s="44"/>
      <c r="L12" s="44"/>
      <c r="O12" s="44"/>
      <c r="P12" s="44"/>
      <c r="Q12" s="61"/>
      <c r="T12" s="44"/>
      <c r="W12" s="56" t="s">
        <v>274</v>
      </c>
      <c r="Y12" s="56" t="s">
        <v>406</v>
      </c>
      <c r="Z12" s="49"/>
      <c r="AA12" s="56" t="s">
        <v>500</v>
      </c>
      <c r="AB12" s="50"/>
      <c r="AC12" s="50"/>
      <c r="AD12" s="50"/>
      <c r="AE12" s="50"/>
      <c r="AF12" s="49"/>
      <c r="AG12" s="51" t="s">
        <v>249</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v>
      </c>
      <c r="K13" s="44" t="str">
        <f>N11</f>
        <v>文教及び科学振興</v>
      </c>
      <c r="L13" s="44"/>
      <c r="O13" s="44"/>
      <c r="P13" s="44"/>
      <c r="Q13" s="61"/>
      <c r="T13" s="44"/>
      <c r="W13" s="56" t="s">
        <v>275</v>
      </c>
      <c r="Y13" s="56" t="s">
        <v>407</v>
      </c>
      <c r="Z13" s="49"/>
      <c r="AA13" s="56" t="s">
        <v>501</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v>
      </c>
      <c r="K14" s="44"/>
      <c r="L14" s="44"/>
      <c r="O14" s="44"/>
      <c r="P14" s="44"/>
      <c r="Q14" s="61"/>
      <c r="T14" s="44"/>
      <c r="W14" s="56" t="s">
        <v>276</v>
      </c>
      <c r="Y14" s="56" t="s">
        <v>408</v>
      </c>
      <c r="Z14" s="49"/>
      <c r="AA14" s="56" t="s">
        <v>502</v>
      </c>
      <c r="AB14" s="50"/>
      <c r="AC14" s="50"/>
      <c r="AD14" s="50"/>
      <c r="AE14" s="50"/>
      <c r="AF14" s="49"/>
      <c r="AG14" s="73"/>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v>
      </c>
      <c r="K15" s="44"/>
      <c r="L15" s="44"/>
      <c r="O15" s="44"/>
      <c r="P15" s="44"/>
      <c r="Q15" s="61"/>
      <c r="T15" s="44"/>
      <c r="W15" s="56" t="s">
        <v>277</v>
      </c>
      <c r="Y15" s="56" t="s">
        <v>409</v>
      </c>
      <c r="Z15" s="49"/>
      <c r="AA15" s="56" t="s">
        <v>503</v>
      </c>
      <c r="AB15" s="50"/>
      <c r="AC15" s="50"/>
      <c r="AD15" s="50"/>
      <c r="AE15" s="50"/>
      <c r="AF15" s="49"/>
      <c r="AG15" s="74"/>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v>
      </c>
      <c r="K16" s="44"/>
      <c r="L16" s="44"/>
      <c r="O16" s="44"/>
      <c r="P16" s="44"/>
      <c r="Q16" s="61"/>
      <c r="T16" s="44"/>
      <c r="W16" s="56" t="s">
        <v>278</v>
      </c>
      <c r="Y16" s="56" t="s">
        <v>410</v>
      </c>
      <c r="Z16" s="49"/>
      <c r="AA16" s="56" t="s">
        <v>504</v>
      </c>
      <c r="AB16" s="50"/>
      <c r="AC16" s="50"/>
      <c r="AD16" s="50"/>
      <c r="AE16" s="50"/>
      <c r="AF16" s="49"/>
      <c r="AG16" s="74"/>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v>
      </c>
      <c r="K17" s="44"/>
      <c r="L17" s="44"/>
      <c r="O17" s="44"/>
      <c r="P17" s="44"/>
      <c r="Q17" s="61"/>
      <c r="T17" s="44"/>
      <c r="W17" s="56" t="s">
        <v>279</v>
      </c>
      <c r="Y17" s="56" t="s">
        <v>411</v>
      </c>
      <c r="Z17" s="49"/>
      <c r="AA17" s="56" t="s">
        <v>505</v>
      </c>
      <c r="AB17" s="50"/>
      <c r="AC17" s="50"/>
      <c r="AD17" s="50"/>
      <c r="AE17" s="50"/>
      <c r="AF17" s="49"/>
      <c r="AG17" s="74"/>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v>
      </c>
      <c r="K18" s="44"/>
      <c r="L18" s="44"/>
      <c r="O18" s="44"/>
      <c r="P18" s="44"/>
      <c r="Q18" s="61"/>
      <c r="T18" s="44"/>
      <c r="W18" s="56" t="s">
        <v>280</v>
      </c>
      <c r="Y18" s="56" t="s">
        <v>412</v>
      </c>
      <c r="Z18" s="49"/>
      <c r="AA18" s="56" t="s">
        <v>506</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v>
      </c>
      <c r="K19" s="44"/>
      <c r="L19" s="44"/>
      <c r="O19" s="44"/>
      <c r="P19" s="44"/>
      <c r="Q19" s="61"/>
      <c r="T19" s="44"/>
      <c r="W19" s="56" t="s">
        <v>281</v>
      </c>
      <c r="Y19" s="56" t="s">
        <v>413</v>
      </c>
      <c r="Z19" s="49"/>
      <c r="AA19" s="56" t="s">
        <v>507</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v>
      </c>
      <c r="K20" s="44"/>
      <c r="L20" s="44"/>
      <c r="O20" s="44"/>
      <c r="P20" s="44"/>
      <c r="Q20" s="61"/>
      <c r="T20" s="44"/>
      <c r="W20" s="56" t="s">
        <v>282</v>
      </c>
      <c r="Y20" s="56" t="s">
        <v>414</v>
      </c>
      <c r="Z20" s="49"/>
      <c r="AA20" s="56" t="s">
        <v>508</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v>
      </c>
      <c r="K21" s="44"/>
      <c r="L21" s="44"/>
      <c r="O21" s="44"/>
      <c r="P21" s="44"/>
      <c r="Q21" s="61"/>
      <c r="T21" s="44"/>
      <c r="W21" s="56" t="s">
        <v>283</v>
      </c>
      <c r="Y21" s="56" t="s">
        <v>415</v>
      </c>
      <c r="Z21" s="49"/>
      <c r="AA21" s="56" t="s">
        <v>509</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v>
      </c>
      <c r="K22" s="44"/>
      <c r="L22" s="44"/>
      <c r="O22" s="44"/>
      <c r="P22" s="44"/>
      <c r="Q22" s="61"/>
      <c r="T22" s="44"/>
      <c r="W22" s="56" t="s">
        <v>284</v>
      </c>
      <c r="Y22" s="56" t="s">
        <v>416</v>
      </c>
      <c r="Z22" s="49"/>
      <c r="AA22" s="56" t="s">
        <v>510</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v>
      </c>
      <c r="K23" s="44"/>
      <c r="L23" s="44"/>
      <c r="O23" s="44"/>
      <c r="P23" s="44"/>
      <c r="Q23" s="61"/>
      <c r="T23" s="44"/>
      <c r="W23" s="56" t="s">
        <v>285</v>
      </c>
      <c r="Y23" s="56" t="s">
        <v>417</v>
      </c>
      <c r="Z23" s="49"/>
      <c r="AA23" s="56" t="s">
        <v>511</v>
      </c>
      <c r="AB23" s="50"/>
      <c r="AC23" s="50"/>
      <c r="AD23" s="50"/>
      <c r="AE23" s="50"/>
      <c r="AF23" s="49"/>
      <c r="AK23" s="51" t="str">
        <f t="shared" si="7"/>
        <v>V</v>
      </c>
    </row>
    <row r="24" spans="1:37" ht="13.5" customHeight="1" x14ac:dyDescent="0.15">
      <c r="A24" s="54" t="s">
        <v>353</v>
      </c>
      <c r="B24" s="53"/>
      <c r="C24" s="44" t="str">
        <f t="shared" si="0"/>
        <v/>
      </c>
      <c r="D24" s="44" t="str">
        <f t="shared" si="8"/>
        <v>科学技術・イノベーション</v>
      </c>
      <c r="F24" s="59" t="s">
        <v>358</v>
      </c>
      <c r="G24" s="55"/>
      <c r="H24" s="44" t="str">
        <f t="shared" si="1"/>
        <v/>
      </c>
      <c r="I24" s="44" t="str">
        <f t="shared" si="5"/>
        <v>一般会計</v>
      </c>
      <c r="K24" s="44"/>
      <c r="L24" s="44"/>
      <c r="O24" s="44"/>
      <c r="P24" s="44"/>
      <c r="Q24" s="61"/>
      <c r="T24" s="44"/>
      <c r="W24" s="56" t="s">
        <v>286</v>
      </c>
      <c r="Y24" s="56" t="s">
        <v>418</v>
      </c>
      <c r="Z24" s="49"/>
      <c r="AA24" s="56" t="s">
        <v>512</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v>
      </c>
      <c r="K25" s="44"/>
      <c r="L25" s="44"/>
      <c r="O25" s="44"/>
      <c r="P25" s="44"/>
      <c r="Q25" s="61"/>
      <c r="T25" s="44"/>
      <c r="W25" s="56" t="s">
        <v>287</v>
      </c>
      <c r="Y25" s="56" t="s">
        <v>419</v>
      </c>
      <c r="Z25" s="49"/>
      <c r="AA25" s="56" t="s">
        <v>513</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288</v>
      </c>
      <c r="Y26" s="56" t="s">
        <v>420</v>
      </c>
      <c r="Z26" s="49"/>
      <c r="AA26" s="56" t="s">
        <v>514</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289</v>
      </c>
      <c r="Y27" s="56" t="s">
        <v>421</v>
      </c>
      <c r="Z27" s="49"/>
      <c r="AA27" s="56" t="s">
        <v>515</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290</v>
      </c>
      <c r="Y28" s="56" t="s">
        <v>422</v>
      </c>
      <c r="Z28" s="49"/>
      <c r="AA28" s="56" t="s">
        <v>516</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291</v>
      </c>
      <c r="Y29" s="56" t="s">
        <v>423</v>
      </c>
      <c r="Z29" s="49"/>
      <c r="AA29" s="56" t="s">
        <v>517</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292</v>
      </c>
      <c r="Y30" s="56" t="s">
        <v>424</v>
      </c>
      <c r="Z30" s="49"/>
      <c r="AA30" s="56" t="s">
        <v>518</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293</v>
      </c>
      <c r="Y31" s="56" t="s">
        <v>425</v>
      </c>
      <c r="Z31" s="49"/>
      <c r="AA31" s="56" t="s">
        <v>519</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294</v>
      </c>
      <c r="Y32" s="56" t="s">
        <v>426</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295</v>
      </c>
      <c r="Y33" s="56" t="s">
        <v>427</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296</v>
      </c>
      <c r="Y34" s="56" t="s">
        <v>428</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297</v>
      </c>
      <c r="Y35" s="56" t="s">
        <v>429</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298</v>
      </c>
      <c r="Y36" s="56" t="s">
        <v>430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345</v>
      </c>
      <c r="Y37" s="56" t="s">
        <v>431</v>
      </c>
      <c r="Z37" s="49"/>
      <c r="AF37" s="49"/>
      <c r="AK37" s="51" t="str">
        <f t="shared" si="7"/>
        <v>j</v>
      </c>
    </row>
    <row r="38" spans="1:37" x14ac:dyDescent="0.15">
      <c r="A38" s="44"/>
      <c r="B38" s="44"/>
      <c r="F38" s="44"/>
      <c r="G38" s="61"/>
      <c r="K38" s="44"/>
      <c r="L38" s="44"/>
      <c r="O38" s="44"/>
      <c r="P38" s="44"/>
      <c r="Q38" s="61"/>
      <c r="T38" s="44"/>
      <c r="W38" s="56" t="s">
        <v>299</v>
      </c>
      <c r="Y38" s="56" t="s">
        <v>432</v>
      </c>
      <c r="Z38" s="49"/>
      <c r="AF38" s="49"/>
      <c r="AK38" s="51" t="str">
        <f t="shared" si="7"/>
        <v>k</v>
      </c>
    </row>
    <row r="39" spans="1:37" x14ac:dyDescent="0.15">
      <c r="A39" s="44"/>
      <c r="B39" s="44"/>
      <c r="F39" s="44" t="str">
        <f>I37</f>
        <v>一般会計</v>
      </c>
      <c r="G39" s="61"/>
      <c r="K39" s="44"/>
      <c r="L39" s="44"/>
      <c r="O39" s="44"/>
      <c r="P39" s="44"/>
      <c r="Q39" s="61"/>
      <c r="T39" s="44"/>
      <c r="W39" s="56" t="s">
        <v>300</v>
      </c>
      <c r="Y39" s="56" t="s">
        <v>433</v>
      </c>
      <c r="Z39" s="49"/>
      <c r="AF39" s="49"/>
      <c r="AK39" s="51" t="str">
        <f t="shared" si="7"/>
        <v>l</v>
      </c>
    </row>
    <row r="40" spans="1:37" x14ac:dyDescent="0.15">
      <c r="A40" s="44"/>
      <c r="B40" s="44"/>
      <c r="F40" s="44"/>
      <c r="G40" s="61"/>
      <c r="K40" s="44"/>
      <c r="L40" s="44"/>
      <c r="O40" s="44"/>
      <c r="P40" s="44"/>
      <c r="Q40" s="61"/>
      <c r="T40" s="44"/>
      <c r="W40" s="56" t="s">
        <v>301</v>
      </c>
      <c r="Y40" s="56" t="s">
        <v>434</v>
      </c>
      <c r="Z40" s="49"/>
      <c r="AF40" s="49"/>
      <c r="AK40" s="51" t="str">
        <f t="shared" si="7"/>
        <v>m</v>
      </c>
    </row>
    <row r="41" spans="1:37" x14ac:dyDescent="0.15">
      <c r="A41" s="44"/>
      <c r="B41" s="44"/>
      <c r="F41" s="44"/>
      <c r="G41" s="61"/>
      <c r="K41" s="44"/>
      <c r="L41" s="44"/>
      <c r="O41" s="44"/>
      <c r="P41" s="44"/>
      <c r="Q41" s="61"/>
      <c r="T41" s="44"/>
      <c r="W41" s="56" t="s">
        <v>302</v>
      </c>
      <c r="Y41" s="56" t="s">
        <v>435</v>
      </c>
      <c r="Z41" s="49"/>
      <c r="AF41" s="49"/>
      <c r="AK41" s="51" t="str">
        <f t="shared" si="7"/>
        <v>n</v>
      </c>
    </row>
    <row r="42" spans="1:37" x14ac:dyDescent="0.15">
      <c r="A42" s="44"/>
      <c r="B42" s="44"/>
      <c r="F42" s="44"/>
      <c r="G42" s="61"/>
      <c r="K42" s="44"/>
      <c r="L42" s="44"/>
      <c r="O42" s="44"/>
      <c r="P42" s="44"/>
      <c r="Q42" s="61"/>
      <c r="T42" s="44"/>
      <c r="W42" s="56" t="s">
        <v>303</v>
      </c>
      <c r="Y42" s="56" t="s">
        <v>436</v>
      </c>
      <c r="Z42" s="49"/>
      <c r="AF42" s="49"/>
      <c r="AK42" s="51" t="str">
        <f t="shared" si="7"/>
        <v>o</v>
      </c>
    </row>
    <row r="43" spans="1:37" x14ac:dyDescent="0.15">
      <c r="A43" s="44"/>
      <c r="B43" s="44"/>
      <c r="F43" s="44"/>
      <c r="G43" s="61"/>
      <c r="K43" s="44"/>
      <c r="L43" s="44"/>
      <c r="O43" s="44"/>
      <c r="P43" s="44"/>
      <c r="Q43" s="61"/>
      <c r="T43" s="44"/>
      <c r="W43" s="56" t="s">
        <v>304</v>
      </c>
      <c r="Y43" s="56" t="s">
        <v>437</v>
      </c>
      <c r="Z43" s="49"/>
      <c r="AF43" s="49"/>
      <c r="AK43" s="51" t="str">
        <f t="shared" si="7"/>
        <v>p</v>
      </c>
    </row>
    <row r="44" spans="1:37" x14ac:dyDescent="0.15">
      <c r="A44" s="44"/>
      <c r="B44" s="44"/>
      <c r="F44" s="44"/>
      <c r="G44" s="61"/>
      <c r="K44" s="44"/>
      <c r="L44" s="44"/>
      <c r="O44" s="44"/>
      <c r="P44" s="44"/>
      <c r="Q44" s="61"/>
      <c r="T44" s="44"/>
      <c r="W44" s="56" t="s">
        <v>305</v>
      </c>
      <c r="Y44" s="56" t="s">
        <v>438</v>
      </c>
      <c r="Z44" s="49"/>
      <c r="AF44" s="49"/>
      <c r="AK44" s="51" t="str">
        <f t="shared" si="7"/>
        <v>q</v>
      </c>
    </row>
    <row r="45" spans="1:37" x14ac:dyDescent="0.15">
      <c r="A45" s="44"/>
      <c r="B45" s="44"/>
      <c r="F45" s="44"/>
      <c r="G45" s="61"/>
      <c r="K45" s="44"/>
      <c r="L45" s="44"/>
      <c r="O45" s="44"/>
      <c r="P45" s="44"/>
      <c r="Q45" s="61"/>
      <c r="T45" s="44"/>
      <c r="W45" s="56" t="s">
        <v>306</v>
      </c>
      <c r="Y45" s="56" t="s">
        <v>439</v>
      </c>
      <c r="Z45" s="49"/>
      <c r="AF45" s="49"/>
      <c r="AK45" s="51" t="str">
        <f t="shared" si="7"/>
        <v>r</v>
      </c>
    </row>
    <row r="46" spans="1:37" x14ac:dyDescent="0.15">
      <c r="A46" s="44"/>
      <c r="B46" s="44"/>
      <c r="F46" s="44"/>
      <c r="G46" s="61"/>
      <c r="K46" s="44"/>
      <c r="L46" s="44"/>
      <c r="O46" s="44"/>
      <c r="P46" s="44"/>
      <c r="Q46" s="61"/>
      <c r="T46" s="44"/>
      <c r="W46" s="56" t="s">
        <v>346</v>
      </c>
      <c r="Y46" s="56" t="s">
        <v>440</v>
      </c>
      <c r="Z46" s="49"/>
      <c r="AF46" s="49"/>
      <c r="AK46" s="51" t="str">
        <f t="shared" si="7"/>
        <v>s</v>
      </c>
    </row>
    <row r="47" spans="1:37" x14ac:dyDescent="0.15">
      <c r="A47" s="44"/>
      <c r="B47" s="44"/>
      <c r="F47" s="44"/>
      <c r="G47" s="61"/>
      <c r="K47" s="44"/>
      <c r="L47" s="44"/>
      <c r="O47" s="44"/>
      <c r="P47" s="44"/>
      <c r="Q47" s="61"/>
      <c r="T47" s="44"/>
      <c r="W47" s="56" t="s">
        <v>347</v>
      </c>
      <c r="Y47" s="56" t="s">
        <v>441</v>
      </c>
      <c r="Z47" s="49"/>
      <c r="AF47" s="49"/>
      <c r="AK47" s="51" t="str">
        <f t="shared" si="7"/>
        <v>t</v>
      </c>
    </row>
    <row r="48" spans="1:37" x14ac:dyDescent="0.15">
      <c r="A48" s="44"/>
      <c r="B48" s="44"/>
      <c r="F48" s="44"/>
      <c r="G48" s="61"/>
      <c r="K48" s="44"/>
      <c r="L48" s="44"/>
      <c r="O48" s="44"/>
      <c r="P48" s="44"/>
      <c r="Q48" s="61"/>
      <c r="T48" s="44"/>
      <c r="W48" s="56" t="s">
        <v>348</v>
      </c>
      <c r="Y48" s="56" t="s">
        <v>442</v>
      </c>
      <c r="Z48" s="49"/>
      <c r="AF48" s="49"/>
      <c r="AK48" s="51" t="str">
        <f t="shared" si="7"/>
        <v>u</v>
      </c>
    </row>
    <row r="49" spans="1:37" x14ac:dyDescent="0.15">
      <c r="A49" s="44"/>
      <c r="B49" s="44"/>
      <c r="F49" s="44"/>
      <c r="G49" s="61"/>
      <c r="K49" s="44"/>
      <c r="L49" s="44"/>
      <c r="O49" s="44"/>
      <c r="P49" s="44"/>
      <c r="Q49" s="61"/>
      <c r="T49" s="44"/>
      <c r="W49" s="56" t="s">
        <v>349</v>
      </c>
      <c r="Y49" s="56" t="s">
        <v>443</v>
      </c>
      <c r="Z49" s="49"/>
      <c r="AF49" s="49"/>
      <c r="AK49" s="51" t="str">
        <f t="shared" si="7"/>
        <v>v</v>
      </c>
    </row>
    <row r="50" spans="1:37" x14ac:dyDescent="0.15">
      <c r="A50" s="44"/>
      <c r="B50" s="44"/>
      <c r="F50" s="44"/>
      <c r="G50" s="61"/>
      <c r="K50" s="44"/>
      <c r="L50" s="44"/>
      <c r="O50" s="44"/>
      <c r="P50" s="44"/>
      <c r="Q50" s="61"/>
      <c r="T50" s="44"/>
      <c r="W50" s="56" t="s">
        <v>350</v>
      </c>
      <c r="Y50" s="56" t="s">
        <v>444</v>
      </c>
      <c r="Z50" s="49"/>
      <c r="AF50" s="49"/>
    </row>
    <row r="51" spans="1:37" x14ac:dyDescent="0.15">
      <c r="A51" s="44"/>
      <c r="B51" s="44"/>
      <c r="F51" s="44"/>
      <c r="G51" s="61"/>
      <c r="K51" s="44"/>
      <c r="L51" s="44"/>
      <c r="O51" s="44"/>
      <c r="P51" s="44"/>
      <c r="Q51" s="61"/>
      <c r="T51" s="44"/>
      <c r="W51" s="56" t="s">
        <v>351</v>
      </c>
      <c r="Y51" s="56" t="s">
        <v>445</v>
      </c>
      <c r="Z51" s="49"/>
      <c r="AF51" s="49"/>
    </row>
    <row r="52" spans="1:37" x14ac:dyDescent="0.15">
      <c r="A52" s="44"/>
      <c r="B52" s="44"/>
      <c r="F52" s="44"/>
      <c r="G52" s="61"/>
      <c r="K52" s="44"/>
      <c r="L52" s="44"/>
      <c r="O52" s="44"/>
      <c r="P52" s="44"/>
      <c r="Q52" s="61"/>
      <c r="T52" s="44"/>
      <c r="W52" s="56" t="s">
        <v>307</v>
      </c>
      <c r="Y52" s="56" t="s">
        <v>446</v>
      </c>
      <c r="Z52" s="49"/>
      <c r="AF52" s="49"/>
    </row>
    <row r="53" spans="1:37" x14ac:dyDescent="0.15">
      <c r="A53" s="44"/>
      <c r="B53" s="44"/>
      <c r="F53" s="44"/>
      <c r="G53" s="61"/>
      <c r="K53" s="44"/>
      <c r="L53" s="44"/>
      <c r="O53" s="44"/>
      <c r="P53" s="44"/>
      <c r="Q53" s="61"/>
      <c r="T53" s="44"/>
      <c r="W53" s="56" t="s">
        <v>308</v>
      </c>
      <c r="Y53" s="56" t="s">
        <v>447</v>
      </c>
      <c r="Z53" s="49"/>
      <c r="AF53" s="49"/>
    </row>
    <row r="54" spans="1:37" x14ac:dyDescent="0.15">
      <c r="A54" s="44"/>
      <c r="B54" s="44"/>
      <c r="F54" s="44"/>
      <c r="G54" s="61"/>
      <c r="K54" s="44"/>
      <c r="L54" s="44"/>
      <c r="O54" s="44"/>
      <c r="P54" s="63"/>
      <c r="Q54" s="61"/>
      <c r="T54" s="44"/>
      <c r="W54" s="56" t="s">
        <v>309</v>
      </c>
      <c r="Y54" s="56" t="s">
        <v>448</v>
      </c>
      <c r="Z54" s="49"/>
      <c r="AF54" s="49"/>
    </row>
    <row r="55" spans="1:37" x14ac:dyDescent="0.15">
      <c r="A55" s="44"/>
      <c r="B55" s="44"/>
      <c r="F55" s="44"/>
      <c r="G55" s="61"/>
      <c r="K55" s="44"/>
      <c r="L55" s="44"/>
      <c r="O55" s="44"/>
      <c r="P55" s="44"/>
      <c r="Q55" s="61"/>
      <c r="T55" s="44"/>
      <c r="W55" s="56" t="s">
        <v>310</v>
      </c>
      <c r="Y55" s="56" t="s">
        <v>449</v>
      </c>
      <c r="Z55" s="49"/>
      <c r="AF55" s="49"/>
    </row>
    <row r="56" spans="1:37" x14ac:dyDescent="0.15">
      <c r="A56" s="44"/>
      <c r="B56" s="44"/>
      <c r="F56" s="44"/>
      <c r="G56" s="61"/>
      <c r="K56" s="44"/>
      <c r="L56" s="44"/>
      <c r="O56" s="44"/>
      <c r="P56" s="44"/>
      <c r="Q56" s="61"/>
      <c r="T56" s="44"/>
      <c r="W56" s="56" t="s">
        <v>311</v>
      </c>
      <c r="Y56" s="56" t="s">
        <v>450</v>
      </c>
      <c r="Z56" s="49"/>
      <c r="AF56" s="49"/>
    </row>
    <row r="57" spans="1:37" x14ac:dyDescent="0.15">
      <c r="A57" s="44"/>
      <c r="B57" s="44"/>
      <c r="F57" s="44"/>
      <c r="G57" s="61"/>
      <c r="K57" s="44"/>
      <c r="L57" s="44"/>
      <c r="O57" s="44"/>
      <c r="P57" s="44"/>
      <c r="Q57" s="61"/>
      <c r="T57" s="44"/>
      <c r="W57" s="56" t="s">
        <v>312</v>
      </c>
      <c r="Y57" s="56" t="s">
        <v>451</v>
      </c>
      <c r="Z57" s="49"/>
      <c r="AF57" s="49"/>
    </row>
    <row r="58" spans="1:37" x14ac:dyDescent="0.15">
      <c r="A58" s="44"/>
      <c r="B58" s="44"/>
      <c r="F58" s="44"/>
      <c r="G58" s="61"/>
      <c r="K58" s="44"/>
      <c r="L58" s="44"/>
      <c r="O58" s="44"/>
      <c r="P58" s="44"/>
      <c r="Q58" s="61"/>
      <c r="T58" s="44"/>
      <c r="W58" s="56" t="s">
        <v>313</v>
      </c>
      <c r="Y58" s="56" t="s">
        <v>452</v>
      </c>
      <c r="Z58" s="49"/>
      <c r="AF58" s="49"/>
    </row>
    <row r="59" spans="1:37" x14ac:dyDescent="0.15">
      <c r="A59" s="44"/>
      <c r="B59" s="44"/>
      <c r="F59" s="44"/>
      <c r="G59" s="61"/>
      <c r="K59" s="44"/>
      <c r="L59" s="44"/>
      <c r="O59" s="44"/>
      <c r="P59" s="44"/>
      <c r="Q59" s="61"/>
      <c r="T59" s="44"/>
      <c r="W59" s="56" t="s">
        <v>314</v>
      </c>
      <c r="Y59" s="56" t="s">
        <v>453</v>
      </c>
      <c r="Z59" s="49"/>
      <c r="AF59" s="49"/>
    </row>
    <row r="60" spans="1:37" x14ac:dyDescent="0.15">
      <c r="A60" s="44"/>
      <c r="B60" s="44"/>
      <c r="F60" s="44"/>
      <c r="G60" s="61"/>
      <c r="K60" s="44"/>
      <c r="L60" s="44"/>
      <c r="O60" s="44"/>
      <c r="P60" s="44"/>
      <c r="Q60" s="61"/>
      <c r="T60" s="44"/>
      <c r="W60" s="56" t="s">
        <v>315</v>
      </c>
      <c r="Y60" s="56" t="s">
        <v>454</v>
      </c>
      <c r="Z60" s="49"/>
      <c r="AF60" s="49"/>
    </row>
    <row r="61" spans="1:37" x14ac:dyDescent="0.15">
      <c r="A61" s="44"/>
      <c r="B61" s="44"/>
      <c r="F61" s="44"/>
      <c r="G61" s="61"/>
      <c r="K61" s="44"/>
      <c r="L61" s="44"/>
      <c r="O61" s="44"/>
      <c r="P61" s="44"/>
      <c r="Q61" s="61"/>
      <c r="T61" s="44"/>
      <c r="W61" s="56" t="s">
        <v>316</v>
      </c>
      <c r="Y61" s="56" t="s">
        <v>455</v>
      </c>
      <c r="Z61" s="49"/>
      <c r="AF61" s="49"/>
    </row>
    <row r="62" spans="1:37" x14ac:dyDescent="0.15">
      <c r="A62" s="44"/>
      <c r="B62" s="44"/>
      <c r="F62" s="44"/>
      <c r="G62" s="61"/>
      <c r="K62" s="44"/>
      <c r="L62" s="44"/>
      <c r="O62" s="44"/>
      <c r="P62" s="44"/>
      <c r="Q62" s="61"/>
      <c r="T62" s="44"/>
      <c r="W62" s="56" t="s">
        <v>317</v>
      </c>
      <c r="Y62" s="56" t="s">
        <v>456</v>
      </c>
      <c r="Z62" s="49"/>
      <c r="AF62" s="49"/>
    </row>
    <row r="63" spans="1:37" x14ac:dyDescent="0.15">
      <c r="A63" s="44"/>
      <c r="B63" s="44"/>
      <c r="F63" s="44"/>
      <c r="G63" s="61"/>
      <c r="K63" s="44"/>
      <c r="L63" s="44"/>
      <c r="O63" s="44"/>
      <c r="P63" s="44"/>
      <c r="Q63" s="61"/>
      <c r="T63" s="44"/>
      <c r="W63" s="56" t="s">
        <v>318</v>
      </c>
      <c r="Y63" s="56" t="s">
        <v>457</v>
      </c>
      <c r="Z63" s="49"/>
      <c r="AF63" s="49"/>
    </row>
    <row r="64" spans="1:37" x14ac:dyDescent="0.15">
      <c r="A64" s="44"/>
      <c r="B64" s="44"/>
      <c r="F64" s="44"/>
      <c r="G64" s="61"/>
      <c r="K64" s="44"/>
      <c r="L64" s="44"/>
      <c r="O64" s="44"/>
      <c r="P64" s="44"/>
      <c r="Q64" s="61"/>
      <c r="T64" s="44"/>
      <c r="W64" s="56" t="s">
        <v>319</v>
      </c>
      <c r="Y64" s="56" t="s">
        <v>458</v>
      </c>
      <c r="Z64" s="49"/>
      <c r="AF64" s="49"/>
    </row>
    <row r="65" spans="1:32" x14ac:dyDescent="0.15">
      <c r="A65" s="44"/>
      <c r="B65" s="44"/>
      <c r="F65" s="44"/>
      <c r="G65" s="61"/>
      <c r="K65" s="44"/>
      <c r="L65" s="44"/>
      <c r="O65" s="44"/>
      <c r="P65" s="44"/>
      <c r="Q65" s="61"/>
      <c r="T65" s="44"/>
      <c r="W65" s="56" t="s">
        <v>320</v>
      </c>
      <c r="Y65" s="56" t="s">
        <v>459</v>
      </c>
      <c r="Z65" s="49"/>
      <c r="AF65" s="49"/>
    </row>
    <row r="66" spans="1:32" x14ac:dyDescent="0.15">
      <c r="A66" s="44"/>
      <c r="B66" s="44"/>
      <c r="F66" s="44"/>
      <c r="G66" s="61"/>
      <c r="K66" s="44"/>
      <c r="L66" s="44"/>
      <c r="O66" s="44"/>
      <c r="P66" s="44"/>
      <c r="Q66" s="61"/>
      <c r="T66" s="44"/>
      <c r="W66" s="56" t="s">
        <v>321</v>
      </c>
      <c r="Y66" s="56" t="s">
        <v>216</v>
      </c>
      <c r="Z66" s="49"/>
      <c r="AF66" s="49"/>
    </row>
    <row r="67" spans="1:32" x14ac:dyDescent="0.15">
      <c r="A67" s="44"/>
      <c r="B67" s="44"/>
      <c r="F67" s="44"/>
      <c r="G67" s="61"/>
      <c r="K67" s="44"/>
      <c r="L67" s="44"/>
      <c r="O67" s="44"/>
      <c r="P67" s="44"/>
      <c r="Q67" s="61"/>
      <c r="T67" s="44"/>
      <c r="W67" s="56" t="s">
        <v>322</v>
      </c>
      <c r="Y67" s="56" t="s">
        <v>460</v>
      </c>
      <c r="Z67" s="49"/>
      <c r="AF67" s="49"/>
    </row>
    <row r="68" spans="1:32" x14ac:dyDescent="0.15">
      <c r="A68" s="44"/>
      <c r="B68" s="44"/>
      <c r="F68" s="44"/>
      <c r="G68" s="61"/>
      <c r="K68" s="44"/>
      <c r="L68" s="44"/>
      <c r="O68" s="44"/>
      <c r="P68" s="44"/>
      <c r="Q68" s="61"/>
      <c r="T68" s="44"/>
      <c r="W68" s="56" t="s">
        <v>323</v>
      </c>
      <c r="Y68" s="56" t="s">
        <v>461</v>
      </c>
      <c r="Z68" s="49"/>
      <c r="AF68" s="49"/>
    </row>
    <row r="69" spans="1:32" x14ac:dyDescent="0.15">
      <c r="F69" s="44"/>
      <c r="G69" s="61"/>
      <c r="K69" s="44"/>
      <c r="L69" s="44"/>
      <c r="O69" s="44"/>
      <c r="P69" s="44"/>
      <c r="Q69" s="61"/>
      <c r="T69" s="44"/>
      <c r="W69" s="56" t="s">
        <v>324</v>
      </c>
      <c r="Y69" s="56" t="s">
        <v>462</v>
      </c>
      <c r="Z69" s="49"/>
      <c r="AF69" s="49"/>
    </row>
    <row r="70" spans="1:32" x14ac:dyDescent="0.15">
      <c r="W70" s="56" t="s">
        <v>325</v>
      </c>
      <c r="Y70" s="56" t="s">
        <v>463</v>
      </c>
    </row>
    <row r="71" spans="1:32" x14ac:dyDescent="0.15">
      <c r="W71" s="56" t="s">
        <v>326</v>
      </c>
      <c r="Y71" s="56" t="s">
        <v>464</v>
      </c>
    </row>
    <row r="72" spans="1:32" x14ac:dyDescent="0.15">
      <c r="W72" s="56" t="s">
        <v>327</v>
      </c>
      <c r="Y72" s="56" t="s">
        <v>465</v>
      </c>
    </row>
    <row r="73" spans="1:32" x14ac:dyDescent="0.15">
      <c r="W73" s="56" t="s">
        <v>328</v>
      </c>
      <c r="Y73" s="56" t="s">
        <v>466</v>
      </c>
    </row>
    <row r="74" spans="1:32" x14ac:dyDescent="0.15">
      <c r="W74" s="56" t="s">
        <v>329</v>
      </c>
      <c r="Y74" s="56" t="s">
        <v>467</v>
      </c>
    </row>
    <row r="75" spans="1:32" x14ac:dyDescent="0.15">
      <c r="W75" s="56" t="s">
        <v>330</v>
      </c>
      <c r="Y75" s="56" t="s">
        <v>468</v>
      </c>
    </row>
    <row r="76" spans="1:32" x14ac:dyDescent="0.15">
      <c r="W76" s="56" t="s">
        <v>331</v>
      </c>
      <c r="Y76" s="56" t="s">
        <v>469</v>
      </c>
    </row>
    <row r="77" spans="1:32" x14ac:dyDescent="0.15">
      <c r="W77" s="56" t="s">
        <v>332</v>
      </c>
      <c r="Y77" s="56" t="s">
        <v>470</v>
      </c>
    </row>
    <row r="78" spans="1:32" x14ac:dyDescent="0.15">
      <c r="W78" s="56" t="s">
        <v>333</v>
      </c>
      <c r="Y78" s="56" t="s">
        <v>471</v>
      </c>
    </row>
    <row r="79" spans="1:32" x14ac:dyDescent="0.15">
      <c r="W79" s="56" t="s">
        <v>334</v>
      </c>
      <c r="Y79" s="56" t="s">
        <v>472</v>
      </c>
    </row>
    <row r="80" spans="1:32" x14ac:dyDescent="0.15">
      <c r="W80" s="56" t="s">
        <v>335</v>
      </c>
      <c r="Y80" s="56" t="s">
        <v>473</v>
      </c>
    </row>
    <row r="81" spans="23:25" x14ac:dyDescent="0.15">
      <c r="W81" s="56" t="s">
        <v>336</v>
      </c>
      <c r="Y81" s="56" t="s">
        <v>474</v>
      </c>
    </row>
    <row r="82" spans="23:25" x14ac:dyDescent="0.15">
      <c r="W82" s="56" t="s">
        <v>337</v>
      </c>
      <c r="Y82" s="56" t="s">
        <v>475</v>
      </c>
    </row>
    <row r="83" spans="23:25" x14ac:dyDescent="0.15">
      <c r="W83" s="56" t="s">
        <v>338</v>
      </c>
      <c r="Y83" s="56" t="s">
        <v>476</v>
      </c>
    </row>
    <row r="84" spans="23:25" x14ac:dyDescent="0.15">
      <c r="W84" s="56" t="s">
        <v>339</v>
      </c>
      <c r="Y84" s="56" t="s">
        <v>477</v>
      </c>
    </row>
    <row r="85" spans="23:25" x14ac:dyDescent="0.15">
      <c r="W85" s="56" t="s">
        <v>340</v>
      </c>
      <c r="Y85" s="56" t="s">
        <v>478</v>
      </c>
    </row>
    <row r="86" spans="23:25" x14ac:dyDescent="0.15">
      <c r="W86" s="56" t="s">
        <v>341</v>
      </c>
      <c r="Y86" s="56" t="s">
        <v>479</v>
      </c>
    </row>
    <row r="87" spans="23:25" x14ac:dyDescent="0.15">
      <c r="W87" s="56" t="s">
        <v>342</v>
      </c>
      <c r="Y87" s="56" t="s">
        <v>480</v>
      </c>
    </row>
    <row r="88" spans="23:25" x14ac:dyDescent="0.15">
      <c r="W88" s="56" t="s">
        <v>343</v>
      </c>
      <c r="Y88" s="56" t="s">
        <v>481</v>
      </c>
    </row>
    <row r="89" spans="23:25" x14ac:dyDescent="0.15">
      <c r="W89" s="56" t="s">
        <v>344</v>
      </c>
      <c r="Y89" s="56" t="s">
        <v>482</v>
      </c>
    </row>
    <row r="90" spans="23:25" x14ac:dyDescent="0.15">
      <c r="W90" s="56" t="s">
        <v>379</v>
      </c>
      <c r="Y90" s="56" t="s">
        <v>483</v>
      </c>
    </row>
    <row r="91" spans="23:25" x14ac:dyDescent="0.15">
      <c r="Y91" s="56" t="s">
        <v>484</v>
      </c>
    </row>
    <row r="92" spans="23:25" x14ac:dyDescent="0.15">
      <c r="W92" s="56" t="s">
        <v>359</v>
      </c>
      <c r="Y92" s="56" t="s">
        <v>485</v>
      </c>
    </row>
    <row r="93" spans="23:25" x14ac:dyDescent="0.15">
      <c r="W93" s="56" t="s">
        <v>360</v>
      </c>
      <c r="Y93" s="56" t="s">
        <v>486</v>
      </c>
    </row>
    <row r="94" spans="23:25" x14ac:dyDescent="0.15">
      <c r="W94" s="56" t="s">
        <v>361</v>
      </c>
      <c r="Y94" s="56" t="s">
        <v>487</v>
      </c>
    </row>
    <row r="95" spans="23:25" x14ac:dyDescent="0.15">
      <c r="W95" s="56" t="s">
        <v>362</v>
      </c>
      <c r="Y95" s="56" t="s">
        <v>488</v>
      </c>
    </row>
    <row r="96" spans="23:25" x14ac:dyDescent="0.15">
      <c r="W96" s="56" t="s">
        <v>363</v>
      </c>
      <c r="Y96" s="56" t="s">
        <v>380</v>
      </c>
    </row>
    <row r="97" spans="23:25" x14ac:dyDescent="0.15">
      <c r="W97" s="56" t="s">
        <v>364</v>
      </c>
      <c r="Y97" s="56" t="s">
        <v>489</v>
      </c>
    </row>
    <row r="98" spans="23:25" x14ac:dyDescent="0.15">
      <c r="W98" s="56" t="s">
        <v>365</v>
      </c>
      <c r="Y98" s="56" t="s">
        <v>490</v>
      </c>
    </row>
    <row r="99" spans="23:25" x14ac:dyDescent="0.15">
      <c r="W99" s="56" t="s">
        <v>366</v>
      </c>
    </row>
    <row r="100" spans="23:25" x14ac:dyDescent="0.15">
      <c r="W100" s="56" t="s">
        <v>367</v>
      </c>
    </row>
    <row r="101" spans="23:25" x14ac:dyDescent="0.15">
      <c r="W101" s="56" t="s">
        <v>368</v>
      </c>
    </row>
    <row r="102" spans="23:25" x14ac:dyDescent="0.15">
      <c r="W102" s="56" t="s">
        <v>369</v>
      </c>
    </row>
    <row r="103" spans="23:25" x14ac:dyDescent="0.15">
      <c r="W103" s="56" t="s">
        <v>370</v>
      </c>
    </row>
    <row r="104" spans="23:25" x14ac:dyDescent="0.15">
      <c r="W104" s="56" t="s">
        <v>371</v>
      </c>
    </row>
    <row r="105" spans="23:25" x14ac:dyDescent="0.15">
      <c r="W105" s="56" t="s">
        <v>372</v>
      </c>
    </row>
    <row r="106" spans="23:25" x14ac:dyDescent="0.15">
      <c r="W106" s="56" t="s">
        <v>373</v>
      </c>
    </row>
    <row r="107" spans="23:25" x14ac:dyDescent="0.15">
      <c r="W107" s="56" t="s">
        <v>374</v>
      </c>
    </row>
    <row r="108" spans="23:25" x14ac:dyDescent="0.15">
      <c r="W108" s="56" t="s">
        <v>375</v>
      </c>
    </row>
    <row r="109" spans="23:25" x14ac:dyDescent="0.15">
      <c r="W109" s="56" t="s">
        <v>376</v>
      </c>
    </row>
    <row r="110" spans="23:25" x14ac:dyDescent="0.15">
      <c r="W110" s="56" t="s">
        <v>377</v>
      </c>
    </row>
    <row r="111" spans="23:25" x14ac:dyDescent="0.15">
      <c r="W111" s="56" t="s">
        <v>378</v>
      </c>
    </row>
    <row r="121" spans="25:25" x14ac:dyDescent="0.15">
      <c r="Y121" s="62" t="s">
        <v>65</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2020-05-13T02:23:07Z</cp:lastPrinted>
  <dcterms:created xsi:type="dcterms:W3CDTF">2012-03-13T00:50:25Z</dcterms:created>
  <dcterms:modified xsi:type="dcterms:W3CDTF">2020-07-21T05:31:44Z</dcterms:modified>
</cp:coreProperties>
</file>