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R2～）"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'行政事業レビューシート（R2～）'!$A$1:$AX$1132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<sst xmlns="http://schemas.openxmlformats.org/spreadsheetml/2006/main" count="2805" uniqueCount="574">
  <si>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</si>
  <si>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</si>
  <si>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</si>
  <si>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</si>
  <si>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</si>
  <si>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</si>
  <si>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</si>
  <si>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</si>
  <si>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</si>
  <si>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</si>
  <si>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</si>
  <si>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</si>
  <si>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</si>
  <si>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</si>
  <si>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</si>
  <si>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</si>
  <si>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</si>
  <si>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</si>
  <si>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</si>
  <si>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</si>
  <si>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</si>
  <si>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</si>
  <si>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</si>
  <si>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</si>
  <si>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</si>
  <si>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</si>
  <si>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</si>
  <si>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</si>
  <si>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</si>
  <si>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</si>
  <si>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</si>
  <si>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</si>
  <si>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</si>
  <si>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</si>
  <si>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</si>
  <si>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</si>
  <si>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</si>
  <si>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</si>
  <si>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</si>
  <si>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</si>
  <si>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</si>
  <si>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</si>
  <si>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</si>
  <si>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</si>
  <si>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</si>
  <si>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</si>
  <si>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</si>
  <si>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</si>
  <si>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</si>
  <si>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</si>
  <si>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</si>
  <si>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</si>
  <si>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</si>
  <si>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</si>
  <si>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</si>
  <si>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</si>
  <si>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</si>
  <si>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</si>
  <si>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</si>
  <si>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</si>
  <si>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</si>
  <si>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</si>
  <si>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</si>
  <si>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</si>
  <si>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</si>
  <si>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</si>
  <si>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</si>
  <si>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</si>
  <si>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</si>
  <si>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</si>
  <si>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</si>
  <si>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</si>
  <si>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</si>
  <si>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</si>
  <si>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</si>
  <si>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</si>
  <si>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</si>
  <si>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</si>
  <si>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</si>
  <si>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</si>
  <si>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</si>
  <si>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</si>
  <si>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</si>
  <si>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</si>
  <si>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</si>
  <si>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</si>
  <si>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</si>
  <si>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</si>
  <si>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</si>
  <si>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</si>
  <si>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</si>
  <si>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</si>
  <si>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</si>
  <si>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</si>
  <si>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</si>
  <si>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</si>
  <si>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</si>
  <si>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</si>
  <si>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</si>
  <si>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</si>
  <si>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</si>
  <si>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</si>
  <si>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</si>
  <si>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</si>
  <si>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</si>
  <si>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</si>
  <si>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</si>
  <si>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</si>
  <si>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</si>
  <si>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</si>
  <si>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</si>
  <si>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</si>
  <si>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</si>
  <si>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</si>
  <si>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</si>
  <si>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</si>
  <si>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</si>
  <si>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入札・契約手続きの透明性・競争性の確保に努めており、支出先は企画競争により選定。</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</si>
  <si>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</si>
  <si>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</si>
  <si>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</si>
  <si>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</si>
  <si>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</si>
  <si>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</si>
  <si>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</si>
  <si>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</si>
  <si>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</si>
  <si>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</si>
  <si>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</si>
  <si>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</si>
  <si>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</si>
  <si>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</si>
  <si>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</si>
  <si>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</si>
  <si>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</si>
  <si>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</si>
  <si>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</si>
  <si>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</si>
  <si>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</si>
  <si>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</si>
  <si>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</si>
  <si>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</si>
  <si>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</si>
  <si>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</si>
  <si>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</si>
  <si>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</si>
  <si>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</si>
  <si>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</si>
  <si>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</si>
  <si>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</si>
  <si>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</si>
  <si>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</si>
  <si>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業務目的に即した仕様に基づき適正に執行。</t>
  </si>
  <si>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</si>
  <si>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</si>
  <si>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</si>
  <si>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</si>
  <si>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</si>
  <si>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</si>
  <si>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</si>
  <si>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</si>
  <si>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</si>
  <si>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</si>
  <si>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</si>
  <si>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</si>
  <si>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</si>
  <si>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</si>
  <si>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</si>
  <si>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</si>
  <si>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</si>
  <si>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</si>
  <si>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</si>
  <si>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</si>
  <si>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</si>
  <si>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</si>
  <si>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</si>
  <si>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</si>
  <si>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</si>
  <si>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</si>
  <si>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</si>
  <si>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</si>
  <si>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</si>
  <si>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</si>
  <si>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</si>
  <si>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</si>
  <si>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</si>
  <si>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</si>
  <si>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</si>
  <si>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</si>
  <si>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</si>
  <si>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</si>
  <si>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</si>
  <si>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</si>
  <si>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</si>
  <si>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</si>
  <si>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</si>
  <si>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</si>
  <si>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</si>
  <si>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</si>
  <si>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</si>
  <si>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</si>
  <si>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</si>
  <si>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</si>
  <si>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</si>
  <si>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</si>
  <si>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</si>
  <si>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</si>
  <si>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</si>
  <si>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</si>
  <si>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</si>
  <si>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</si>
  <si>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</si>
  <si>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車両の大型化により、トラック事業者からの申請件数が増加し、許可までの審査日数がかかっており、事業者からは、機動的な輸送計画が立てられない等、経済的、社会的な損失が多大であることから、審査迅速化に対して強い要望がある一方で、道路に多大な損傷をもたらす過積載車両の撲滅に向けた取締強化が課題となっている。これらの課題解決のためには、現行制度を抜本的に見直し、より迅速かつ柔軟な許可、新技術を活用した重量等のモニタリング手法の構築・運用等が必要となることから、トラック輸送の生産性向上等を図るため、ICTによる特車通行確認のためのモニタリング制度の検討を行う。</t>
    <rPh sb="68" eb="69">
      <t>トウ</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</si>
  <si>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</si>
  <si>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</si>
  <si>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</si>
  <si>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</si>
  <si>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</si>
  <si>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</si>
  <si>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</si>
  <si>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</si>
  <si>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</si>
  <si>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</si>
  <si>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</si>
  <si>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</si>
  <si>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</si>
  <si>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</si>
  <si>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</si>
  <si>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</si>
  <si>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</si>
  <si>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</si>
  <si>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</si>
  <si>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</si>
  <si>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</si>
  <si>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</si>
  <si>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</si>
  <si>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</si>
  <si>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</si>
  <si>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</si>
  <si>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</si>
  <si>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</si>
  <si>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</si>
  <si>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</si>
  <si>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</si>
  <si>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</si>
  <si>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</si>
  <si>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</si>
  <si>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</si>
  <si>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</si>
  <si>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</si>
  <si>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</si>
  <si>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</si>
  <si>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</si>
  <si>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</si>
  <si>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</si>
  <si>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</si>
  <si>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</si>
  <si>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</si>
  <si>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</si>
  <si>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</si>
  <si>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</si>
  <si>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</si>
  <si>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</si>
  <si>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</si>
  <si>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</si>
  <si>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</si>
  <si>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</si>
  <si>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</si>
  <si>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</si>
  <si>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</si>
  <si>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特殊車両通行許可制度の抜本的な見直しを踏まえた、新たな特車審査・モニタリングシステムの構築・運用</t>
    <rPh sb="0" eb="2">
      <t>トクシュ</t>
    </rPh>
    <rPh sb="2" eb="4">
      <t>シャリョウ</t>
    </rPh>
    <rPh sb="4" eb="6">
      <t>ツウコウ</t>
    </rPh>
    <rPh sb="6" eb="8">
      <t>キョカ</t>
    </rPh>
    <rPh sb="8" eb="10">
      <t>セイド</t>
    </rPh>
    <rPh sb="11" eb="14">
      <t>バッポンテキ</t>
    </rPh>
    <rPh sb="15" eb="17">
      <t>ミナオ</t>
    </rPh>
    <rPh sb="19" eb="20">
      <t>フ</t>
    </rPh>
    <rPh sb="24" eb="25">
      <t>アラ</t>
    </rPh>
    <rPh sb="27" eb="29">
      <t>トクシャ</t>
    </rPh>
    <rPh sb="29" eb="31">
      <t>シンサ</t>
    </rPh>
    <rPh sb="43" eb="45">
      <t>コウチク</t>
    </rPh>
    <rPh sb="46" eb="48">
      <t>ウンヨウ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</si>
  <si>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</si>
  <si>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</si>
  <si>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</si>
  <si>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</si>
  <si>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</si>
  <si>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</si>
  <si>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</si>
  <si>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</si>
  <si>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</si>
  <si>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</si>
  <si>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</si>
  <si>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</si>
  <si>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</si>
  <si>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</si>
  <si>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</si>
  <si>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</si>
  <si>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</si>
  <si>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</si>
  <si>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</si>
  <si>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</si>
  <si>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</si>
  <si>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</si>
  <si>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</si>
  <si>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</si>
  <si>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</si>
  <si>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</si>
  <si>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</si>
  <si>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</si>
  <si>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</si>
  <si>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</si>
  <si>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</si>
  <si>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</si>
  <si>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</si>
  <si>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</si>
  <si>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</si>
  <si>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</si>
  <si>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</si>
  <si>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</si>
  <si>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</si>
  <si>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</si>
  <si>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</si>
  <si>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</si>
  <si>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</si>
  <si>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</si>
  <si>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</si>
  <si>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</si>
  <si>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</si>
  <si>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</si>
  <si>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</si>
  <si>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</si>
  <si>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</si>
  <si>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</si>
  <si>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</si>
  <si>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</si>
  <si>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</si>
  <si>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</si>
  <si>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</si>
  <si>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</si>
  <si>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</si>
  <si>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</si>
  <si>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</si>
  <si>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</si>
  <si>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</si>
  <si>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</si>
  <si>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</si>
  <si>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</si>
  <si>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</si>
  <si>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</si>
  <si>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</si>
  <si>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</si>
  <si>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</si>
  <si>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</si>
  <si>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道路法第４７条</t>
    <rPh sb="0" eb="3">
      <t>ドウロホウ</t>
    </rPh>
    <rPh sb="3" eb="4">
      <t>ダイ</t>
    </rPh>
    <rPh sb="6" eb="7">
      <t>ジョウ</t>
    </rPh>
    <phoneticPr fontId="4"/>
  </si>
  <si>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</si>
  <si>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</si>
  <si>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</si>
  <si>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</si>
  <si>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</si>
  <si>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</si>
  <si>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</si>
  <si>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</si>
  <si>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</si>
  <si>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</si>
  <si>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</si>
  <si>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</si>
  <si>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</si>
  <si>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</si>
  <si>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</si>
  <si>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</si>
  <si>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</si>
  <si>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</si>
  <si>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</si>
  <si>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</si>
  <si>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</si>
  <si>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</si>
  <si>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</si>
  <si>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</si>
  <si>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</si>
  <si>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</si>
  <si>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</si>
  <si>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</si>
  <si>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</si>
  <si>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</si>
  <si>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</si>
  <si>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</si>
  <si>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</si>
  <si>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</si>
  <si>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</si>
  <si>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</si>
  <si>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</si>
  <si>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</si>
  <si>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</si>
  <si>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</si>
  <si>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</si>
  <si>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</si>
  <si>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</si>
  <si>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</si>
  <si>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</si>
  <si>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</si>
  <si>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</si>
  <si>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</si>
  <si>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</si>
  <si>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</si>
  <si>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</si>
  <si>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</si>
  <si>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</si>
  <si>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</si>
  <si>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</si>
  <si>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</si>
  <si>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</si>
  <si>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</si>
  <si>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</si>
  <si>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</si>
  <si>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</si>
  <si>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</si>
  <si>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</si>
  <si>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</si>
  <si>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</si>
  <si>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</si>
  <si>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</si>
  <si>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</si>
  <si>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</si>
  <si>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</si>
  <si>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</si>
  <si>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</si>
  <si>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</si>
  <si>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</si>
  <si>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</si>
  <si>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</si>
  <si>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</si>
  <si>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</si>
  <si>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</si>
  <si>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</si>
  <si>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</si>
  <si>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</si>
  <si>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</si>
  <si>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</si>
  <si>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</si>
  <si>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</si>
  <si>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</si>
  <si>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</si>
  <si>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</si>
  <si>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</si>
  <si>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</si>
  <si>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</si>
  <si>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</si>
  <si>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</si>
  <si>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</si>
  <si>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</si>
  <si>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</si>
  <si>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</si>
  <si>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</si>
  <si>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</si>
  <si>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</si>
  <si>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</si>
  <si>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</si>
  <si>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</si>
  <si>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</si>
  <si>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</si>
  <si>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</si>
  <si>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</si>
  <si>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</si>
  <si>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</si>
  <si>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</si>
  <si>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</si>
  <si>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</si>
  <si>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</si>
  <si>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</si>
  <si>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</si>
  <si>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</si>
  <si>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</si>
  <si>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</si>
  <si>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</si>
  <si>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</si>
  <si>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</si>
  <si>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</si>
  <si>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</si>
  <si>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</si>
  <si>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</si>
  <si>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</si>
  <si>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</si>
  <si>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公益性、専門性、技術性の観点から国が実施することが必要。</t>
    <rPh sb="0" eb="3">
      <t>コウエキセイ</t>
    </rPh>
    <rPh sb="4" eb="7">
      <t>センモンセイ</t>
    </rPh>
    <rPh sb="8" eb="10">
      <t>ギジュツ</t>
    </rPh>
    <rPh sb="10" eb="11">
      <t>セイ</t>
    </rPh>
    <rPh sb="12" eb="14">
      <t>カンテン</t>
    </rPh>
    <rPh sb="16" eb="17">
      <t>クニ</t>
    </rPh>
    <rPh sb="18" eb="20">
      <t>ジッシ</t>
    </rPh>
    <rPh sb="25" eb="27">
      <t>ヒツヨウ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</si>
  <si>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</si>
  <si>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</si>
  <si>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</si>
  <si>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</si>
  <si>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</si>
  <si>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</si>
  <si>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</si>
  <si>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</si>
  <si>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</si>
  <si>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</si>
  <si>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</si>
  <si>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</si>
  <si>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</si>
  <si>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</si>
  <si>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</si>
  <si>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</si>
  <si>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</si>
  <si>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</si>
  <si>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</si>
  <si>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</si>
  <si>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</si>
  <si>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</si>
  <si>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新たな特車・審査モニタリングシステムの構築・運用</t>
    <rPh sb="0" eb="1">
      <t>アラ</t>
    </rPh>
    <rPh sb="3" eb="5">
      <t>トクシャ</t>
    </rPh>
    <rPh sb="6" eb="8">
      <t>シンサ</t>
    </rPh>
    <rPh sb="19" eb="21">
      <t>コウチク</t>
    </rPh>
    <rPh sb="22" eb="24">
      <t>ウンヨウ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</si>
  <si>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</si>
  <si>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</si>
  <si>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</si>
  <si>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</si>
  <si>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</si>
  <si>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</si>
  <si>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</si>
  <si>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</si>
  <si>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</si>
  <si>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</si>
  <si>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</si>
  <si>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</si>
  <si>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</si>
  <si>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</si>
  <si>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</si>
  <si>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</si>
  <si>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</si>
  <si>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</si>
  <si>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</si>
  <si>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</si>
  <si>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</si>
  <si>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</si>
  <si>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</si>
  <si>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</si>
  <si>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</si>
  <si>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</si>
  <si>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</si>
  <si>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</si>
  <si>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</si>
  <si>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</si>
  <si>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</si>
  <si>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</si>
  <si>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</si>
  <si>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</si>
  <si>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</si>
  <si>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</si>
  <si>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</si>
  <si>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</si>
  <si>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</si>
  <si>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</si>
  <si>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</si>
  <si>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</si>
  <si>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</si>
  <si>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</si>
  <si>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</si>
  <si>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</si>
  <si>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</si>
  <si>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</si>
  <si>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</si>
  <si>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</si>
  <si>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</si>
  <si>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</si>
  <si>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</si>
  <si>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</si>
  <si>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</si>
  <si>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道路交通管理課　車両通行対策室</t>
    <rPh sb="0" eb="2">
      <t>ドウロ</t>
    </rPh>
    <rPh sb="2" eb="4">
      <t>コウツウ</t>
    </rPh>
    <rPh sb="4" eb="7">
      <t>カンリカ</t>
    </rPh>
    <rPh sb="8" eb="10">
      <t>シャリョウ</t>
    </rPh>
    <rPh sb="10" eb="12">
      <t>ツウコウ</t>
    </rPh>
    <rPh sb="12" eb="15">
      <t>タイサクシツ</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</si>
  <si>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</si>
  <si>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</si>
  <si>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</si>
  <si>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</si>
  <si>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</si>
  <si>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t>
  </si>
  <si>
    <t>有</t>
  </si>
  <si>
    <t>無</t>
  </si>
  <si>
    <t>類似業務によりコスト水準の妥当性を確認している。</t>
  </si>
  <si>
    <t>ICTによる特車通行確認のためのモニタリング制度の検討経費</t>
  </si>
  <si>
    <t>令和元年度革新的事業活動に関する実行計画　（令和元年6月閣議決定）</t>
  </si>
  <si>
    <t>特車通行許可の審査の迅速化のための自動審査や通行確認のためのモニタリング等の制度の見直しの検討を行うとともに、自動審査のために道路情報の充実が必要な箇所の整理・検証等を行い、検討等の結果を新たな特車審査・モニタリングシステムへ反映する方法等を検討する。</t>
    <rPh sb="0" eb="2">
      <t>トクシャ</t>
    </rPh>
    <rPh sb="2" eb="4">
      <t>ツウコウ</t>
    </rPh>
    <rPh sb="4" eb="6">
      <t>キョカ</t>
    </rPh>
    <rPh sb="7" eb="9">
      <t>シンサ</t>
    </rPh>
    <rPh sb="10" eb="13">
      <t>ジンソクカ</t>
    </rPh>
    <rPh sb="17" eb="19">
      <t>ジドウ</t>
    </rPh>
    <rPh sb="19" eb="21">
      <t>シンサ</t>
    </rPh>
    <rPh sb="36" eb="37">
      <t>トウ</t>
    </rPh>
    <rPh sb="38" eb="40">
      <t>セイド</t>
    </rPh>
    <rPh sb="41" eb="43">
      <t>ミナオ</t>
    </rPh>
    <rPh sb="45" eb="47">
      <t>ケントウ</t>
    </rPh>
    <rPh sb="48" eb="49">
      <t>オコナ</t>
    </rPh>
    <rPh sb="82" eb="83">
      <t>トウ</t>
    </rPh>
    <rPh sb="84" eb="85">
      <t>オコナ</t>
    </rPh>
    <rPh sb="87" eb="89">
      <t>ケントウ</t>
    </rPh>
    <rPh sb="89" eb="90">
      <t>トウ</t>
    </rPh>
    <rPh sb="91" eb="93">
      <t>ケッカ</t>
    </rPh>
    <rPh sb="94" eb="95">
      <t>アラ</t>
    </rPh>
    <rPh sb="97" eb="99">
      <t>トクシャ</t>
    </rPh>
    <rPh sb="99" eb="101">
      <t>シンサ</t>
    </rPh>
    <rPh sb="113" eb="115">
      <t>ハンエイ</t>
    </rPh>
    <rPh sb="117" eb="119">
      <t>ホウホウ</t>
    </rPh>
    <rPh sb="119" eb="120">
      <t>トウ</t>
    </rPh>
    <rPh sb="121" eb="123">
      <t>ケントウ</t>
    </rPh>
    <phoneticPr fontId="4"/>
  </si>
  <si>
    <t>道路交通安全対策調査費</t>
    <rPh sb="0" eb="2">
      <t>ドウロ</t>
    </rPh>
    <rPh sb="2" eb="4">
      <t>コウツウ</t>
    </rPh>
    <rPh sb="4" eb="6">
      <t>アンゼン</t>
    </rPh>
    <rPh sb="6" eb="8">
      <t>タイサク</t>
    </rPh>
    <rPh sb="8" eb="11">
      <t>チョウサヒ</t>
    </rPh>
    <phoneticPr fontId="4"/>
  </si>
  <si>
    <t>個</t>
    <rPh sb="0" eb="1">
      <t>コ</t>
    </rPh>
    <phoneticPr fontId="4"/>
  </si>
  <si>
    <t>ICTによる特車通行確認のためのモニタリング制度の検討成果作成</t>
    <rPh sb="27" eb="29">
      <t>セイカ</t>
    </rPh>
    <rPh sb="29" eb="31">
      <t>サクセイ</t>
    </rPh>
    <phoneticPr fontId="4"/>
  </si>
  <si>
    <t>式</t>
    <rPh sb="0" eb="1">
      <t>シキ</t>
    </rPh>
    <phoneticPr fontId="4"/>
  </si>
  <si>
    <t>１５　道路交通の安全性を確保・向上する</t>
    <rPh sb="3" eb="5">
      <t>ドウロ</t>
    </rPh>
    <rPh sb="5" eb="7">
      <t>コウツウ</t>
    </rPh>
    <rPh sb="8" eb="11">
      <t>アンゼンセイ</t>
    </rPh>
    <rPh sb="12" eb="14">
      <t>カクホ</t>
    </rPh>
    <rPh sb="15" eb="17">
      <t>コウジョウ</t>
    </rPh>
    <phoneticPr fontId="4"/>
  </si>
  <si>
    <t>特殊車両通行許可制度の抜本的に見直しにより、トラック輸送の機動性が強化され、物流の生産性向上に寄与。</t>
    <rPh sb="26" eb="28">
      <t>ユソウ</t>
    </rPh>
    <rPh sb="29" eb="32">
      <t>キドウセイ</t>
    </rPh>
    <rPh sb="33" eb="35">
      <t>キョウカ</t>
    </rPh>
    <rPh sb="38" eb="40">
      <t>ブツリュウ</t>
    </rPh>
    <rPh sb="41" eb="44">
      <t>セイサンセイ</t>
    </rPh>
    <rPh sb="44" eb="46">
      <t>コウジョウ</t>
    </rPh>
    <rPh sb="47" eb="49">
      <t>キヨ</t>
    </rPh>
    <phoneticPr fontId="4"/>
  </si>
  <si>
    <t>特殊車両通行許可制度の抜本的に見直し、より迅速かつ柔軟な許可、新技術を活用した重量等のモニタリング手法の構築・運用を進めることは必要かつ優先度が高い。</t>
    <rPh sb="0" eb="2">
      <t>トクシュ</t>
    </rPh>
    <rPh sb="2" eb="4">
      <t>シャリョウ</t>
    </rPh>
    <rPh sb="4" eb="6">
      <t>ツウコウ</t>
    </rPh>
    <rPh sb="6" eb="8">
      <t>キョカ</t>
    </rPh>
    <rPh sb="8" eb="10">
      <t>セイド</t>
    </rPh>
    <rPh sb="11" eb="14">
      <t>バッポンテキ</t>
    </rPh>
    <rPh sb="15" eb="17">
      <t>ミナオ</t>
    </rPh>
    <rPh sb="21" eb="23">
      <t>ジンソク</t>
    </rPh>
    <rPh sb="25" eb="27">
      <t>ジュウナン</t>
    </rPh>
    <rPh sb="28" eb="30">
      <t>キョカ</t>
    </rPh>
    <rPh sb="31" eb="34">
      <t>シンギジュツ</t>
    </rPh>
    <rPh sb="35" eb="37">
      <t>カツヨウ</t>
    </rPh>
    <rPh sb="39" eb="42">
      <t>ジュウリョウナド</t>
    </rPh>
    <rPh sb="49" eb="51">
      <t>シュホウ</t>
    </rPh>
    <rPh sb="52" eb="54">
      <t>コウチク</t>
    </rPh>
    <rPh sb="55" eb="57">
      <t>ウンヨウ</t>
    </rPh>
    <rPh sb="58" eb="59">
      <t>スス</t>
    </rPh>
    <rPh sb="64" eb="66">
      <t>ヒツヨウ</t>
    </rPh>
    <rPh sb="68" eb="71">
      <t>ユウセンド</t>
    </rPh>
    <rPh sb="72" eb="73">
      <t>タカ</t>
    </rPh>
    <phoneticPr fontId="4"/>
  </si>
  <si>
    <t>－</t>
  </si>
  <si>
    <t>・当該予算の執行は国土交通省で実施しており、全ての支出先を把握している。
・入札及び契約内容の妥当性については、第三者機関である入札監視委員会等により審議いただいている。</t>
  </si>
  <si>
    <t>室長　本村　龍平</t>
    <rPh sb="0" eb="2">
      <t>シツチョウ</t>
    </rPh>
    <rPh sb="3" eb="5">
      <t>モトムラ</t>
    </rPh>
    <rPh sb="6" eb="8">
      <t>リュウヘイ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</si>
</sst>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133350</xdr:colOff>
      <xdr:row>741</xdr:row>
      <xdr:rowOff>280670</xdr:rowOff>
    </xdr:from>
    <xdr:to>
      <xdr:col>29</xdr:col>
      <xdr:colOff>133350</xdr:colOff>
      <xdr:row>748</xdr:row>
      <xdr:rowOff>328930</xdr:rowOff>
    </xdr:to>
    <xdr:cxnSp macro="">
      <xdr:nvCxnSpPr>
        <xdr:cNvPr id="2" name="直線矢印コネクタ 2"/>
        <xdr:cNvCxnSpPr/>
      </xdr:nvCxnSpPr>
      <xdr:spPr>
        <a:xfrm>
          <a:off x="5934075" y="40084375"/>
          <a:ext cx="0" cy="25533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130175</xdr:colOff>
      <xdr:row>741</xdr:row>
      <xdr:rowOff>197485</xdr:rowOff>
    </xdr:from>
    <xdr:to>
      <xdr:col>35</xdr:col>
      <xdr:colOff>84455</xdr:colOff>
      <xdr:row>743</xdr:row>
      <xdr:rowOff>197485</xdr:rowOff>
    </xdr:to>
    <xdr:sp macro="" textlink="">
      <xdr:nvSpPr>
        <xdr:cNvPr id="3" name="正方形/長方形 3"/>
        <xdr:cNvSpPr/>
      </xdr:nvSpPr>
      <xdr:spPr>
        <a:xfrm>
          <a:off x="4930775" y="40001190"/>
          <a:ext cx="2154555" cy="7200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63</a:t>
          </a:r>
          <a:r>
            <a:rPr kumimoji="1" lang="ja-JP" altLang="en-US" sz="1100">
              <a:solidFill>
                <a:schemeClr val="tx1"/>
              </a:solidFill>
            </a:rPr>
            <a:t>百万円）</a:t>
          </a:r>
        </a:p>
      </xdr:txBody>
    </xdr:sp>
    <xdr:clientData/>
  </xdr:twoCellAnchor>
  <xdr:twoCellAnchor>
    <xdr:from>
      <xdr:col>24</xdr:col>
      <xdr:colOff>142875</xdr:colOff>
      <xdr:row>751</xdr:row>
      <xdr:rowOff>258445</xdr:rowOff>
    </xdr:from>
    <xdr:to>
      <xdr:col>35</xdr:col>
      <xdr:colOff>165100</xdr:colOff>
      <xdr:row>753</xdr:row>
      <xdr:rowOff>283210</xdr:rowOff>
    </xdr:to>
    <xdr:sp macro="" textlink="">
      <xdr:nvSpPr>
        <xdr:cNvPr id="4" name="大かっこ 4"/>
        <xdr:cNvSpPr/>
      </xdr:nvSpPr>
      <xdr:spPr>
        <a:xfrm>
          <a:off x="4943475" y="43647360"/>
          <a:ext cx="2222500" cy="7448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ＩＣＴによる特車通行確認のためのモニタリング制度の検討</a:t>
          </a:r>
        </a:p>
      </xdr:txBody>
    </xdr:sp>
    <xdr:clientData/>
  </xdr:twoCellAnchor>
  <xdr:twoCellAnchor>
    <xdr:from>
      <xdr:col>24</xdr:col>
      <xdr:colOff>104775</xdr:colOff>
      <xdr:row>743</xdr:row>
      <xdr:rowOff>300990</xdr:rowOff>
    </xdr:from>
    <xdr:to>
      <xdr:col>35</xdr:col>
      <xdr:colOff>42545</xdr:colOff>
      <xdr:row>744</xdr:row>
      <xdr:rowOff>250190</xdr:rowOff>
    </xdr:to>
    <xdr:sp macro="" textlink="">
      <xdr:nvSpPr>
        <xdr:cNvPr id="5" name="大かっこ 5"/>
        <xdr:cNvSpPr/>
      </xdr:nvSpPr>
      <xdr:spPr>
        <a:xfrm>
          <a:off x="4905375" y="40824785"/>
          <a:ext cx="2138045" cy="30924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clientData/>
  </xdr:twoCellAnchor>
  <xdr:twoCellAnchor>
    <xdr:from>
      <xdr:col>24</xdr:col>
      <xdr:colOff>118745</xdr:colOff>
      <xdr:row>749</xdr:row>
      <xdr:rowOff>250190</xdr:rowOff>
    </xdr:from>
    <xdr:to>
      <xdr:col>35</xdr:col>
      <xdr:colOff>73660</xdr:colOff>
      <xdr:row>751</xdr:row>
      <xdr:rowOff>212090</xdr:rowOff>
    </xdr:to>
    <xdr:sp macro="" textlink="">
      <xdr:nvSpPr>
        <xdr:cNvPr id="6" name="正方形/長方形 6"/>
        <xdr:cNvSpPr/>
      </xdr:nvSpPr>
      <xdr:spPr>
        <a:xfrm>
          <a:off x="4919345" y="42919015"/>
          <a:ext cx="2155190" cy="6819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t="s">
        <v>473</v>
      </c>
      <c r="AP2" s="881"/>
      <c r="AQ2" s="881"/>
      <c r="AR2" s="40" t="str">
        <f>IF(OR(AO2="　",AO2=""),"","-")</f>
        <v>-</v>
      </c>
      <c r="AS2" s="882">
        <v>17</v>
      </c>
      <c r="AT2" s="882"/>
      <c r="AU2" s="882"/>
      <c r="AV2" s="1" t="str">
        <f>IF(AW2="","","-")</f>
        <v/>
      </c>
      <c r="AW2" s="883"/>
      <c r="AX2" s="883"/>
    </row>
    <row r="3" spans="1:50" ht="21" customHeight="1" x14ac:dyDescent="0.15">
      <c r="A3" s="884" t="s">
        <v>164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83</v>
      </c>
      <c r="AJ3" s="886" t="s">
        <v>260</v>
      </c>
      <c r="AK3" s="886"/>
      <c r="AL3" s="886"/>
      <c r="AM3" s="886"/>
      <c r="AN3" s="886"/>
      <c r="AO3" s="886"/>
      <c r="AP3" s="886"/>
      <c r="AQ3" s="886"/>
      <c r="AR3" s="886"/>
      <c r="AS3" s="886"/>
      <c r="AT3" s="886"/>
      <c r="AU3" s="886"/>
      <c r="AV3" s="886"/>
      <c r="AW3" s="886"/>
      <c r="AX3" s="43" t="s">
        <v>123</v>
      </c>
    </row>
    <row r="4" spans="1:50" ht="24.75" customHeight="1" x14ac:dyDescent="0.15">
      <c r="A4" s="887" t="s">
        <v>46</v>
      </c>
      <c r="B4" s="888"/>
      <c r="C4" s="888"/>
      <c r="D4" s="888"/>
      <c r="E4" s="888"/>
      <c r="F4" s="888"/>
      <c r="G4" s="889" t="s">
        <v>561</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556</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127</v>
      </c>
      <c r="B5" s="899"/>
      <c r="C5" s="899"/>
      <c r="D5" s="899"/>
      <c r="E5" s="899"/>
      <c r="F5" s="900"/>
      <c r="G5" s="901" t="s">
        <v>534</v>
      </c>
      <c r="H5" s="902"/>
      <c r="I5" s="902"/>
      <c r="J5" s="902"/>
      <c r="K5" s="902"/>
      <c r="L5" s="902"/>
      <c r="M5" s="903" t="s">
        <v>125</v>
      </c>
      <c r="N5" s="904"/>
      <c r="O5" s="904"/>
      <c r="P5" s="904"/>
      <c r="Q5" s="904"/>
      <c r="R5" s="905"/>
      <c r="S5" s="906" t="s">
        <v>253</v>
      </c>
      <c r="T5" s="902"/>
      <c r="U5" s="902"/>
      <c r="V5" s="902"/>
      <c r="W5" s="902"/>
      <c r="X5" s="907"/>
      <c r="Y5" s="908" t="s">
        <v>26</v>
      </c>
      <c r="Z5" s="722"/>
      <c r="AA5" s="722"/>
      <c r="AB5" s="722"/>
      <c r="AC5" s="722"/>
      <c r="AD5" s="723"/>
      <c r="AE5" s="909" t="s">
        <v>551</v>
      </c>
      <c r="AF5" s="909"/>
      <c r="AG5" s="909"/>
      <c r="AH5" s="909"/>
      <c r="AI5" s="909"/>
      <c r="AJ5" s="909"/>
      <c r="AK5" s="909"/>
      <c r="AL5" s="909"/>
      <c r="AM5" s="909"/>
      <c r="AN5" s="909"/>
      <c r="AO5" s="909"/>
      <c r="AP5" s="910"/>
      <c r="AQ5" s="911" t="s">
        <v>573</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343</v>
      </c>
      <c r="H7" s="762"/>
      <c r="I7" s="762"/>
      <c r="J7" s="762"/>
      <c r="K7" s="762"/>
      <c r="L7" s="762"/>
      <c r="M7" s="762"/>
      <c r="N7" s="762"/>
      <c r="O7" s="762"/>
      <c r="P7" s="762"/>
      <c r="Q7" s="762"/>
      <c r="R7" s="762"/>
      <c r="S7" s="762"/>
      <c r="T7" s="762"/>
      <c r="U7" s="762"/>
      <c r="V7" s="762"/>
      <c r="W7" s="762"/>
      <c r="X7" s="763"/>
      <c r="Y7" s="852" t="s">
        <v>241</v>
      </c>
      <c r="Z7" s="238"/>
      <c r="AA7" s="238"/>
      <c r="AB7" s="238"/>
      <c r="AC7" s="238"/>
      <c r="AD7" s="853"/>
      <c r="AE7" s="854" t="s">
        <v>562</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359</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361</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71</v>
      </c>
      <c r="B9" s="122"/>
      <c r="C9" s="122"/>
      <c r="D9" s="122"/>
      <c r="E9" s="122"/>
      <c r="F9" s="122"/>
      <c r="G9" s="865" t="s">
        <v>212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81</v>
      </c>
      <c r="B10" s="869"/>
      <c r="C10" s="869"/>
      <c r="D10" s="869"/>
      <c r="E10" s="869"/>
      <c r="F10" s="869"/>
      <c r="G10" s="870" t="s">
        <v>563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75</v>
      </c>
      <c r="B12" s="119"/>
      <c r="C12" s="119"/>
      <c r="D12" s="119"/>
      <c r="E12" s="119"/>
      <c r="F12" s="120"/>
      <c r="G12" s="877"/>
      <c r="H12" s="878"/>
      <c r="I12" s="878"/>
      <c r="J12" s="878"/>
      <c r="K12" s="878"/>
      <c r="L12" s="878"/>
      <c r="M12" s="878"/>
      <c r="N12" s="878"/>
      <c r="O12" s="878"/>
      <c r="P12" s="664" t="s">
        <v>168</v>
      </c>
      <c r="Q12" s="665"/>
      <c r="R12" s="665"/>
      <c r="S12" s="665"/>
      <c r="T12" s="665"/>
      <c r="U12" s="665"/>
      <c r="V12" s="666"/>
      <c r="W12" s="664" t="s">
        <v>460</v>
      </c>
      <c r="X12" s="665"/>
      <c r="Y12" s="665"/>
      <c r="Z12" s="665"/>
      <c r="AA12" s="665"/>
      <c r="AB12" s="665"/>
      <c r="AC12" s="666"/>
      <c r="AD12" s="664" t="s">
        <v>70</v>
      </c>
      <c r="AE12" s="665"/>
      <c r="AF12" s="665"/>
      <c r="AG12" s="665"/>
      <c r="AH12" s="665"/>
      <c r="AI12" s="665"/>
      <c r="AJ12" s="666"/>
      <c r="AK12" s="664" t="s">
        <v>412</v>
      </c>
      <c r="AL12" s="665"/>
      <c r="AM12" s="665"/>
      <c r="AN12" s="665"/>
      <c r="AO12" s="665"/>
      <c r="AP12" s="665"/>
      <c r="AQ12" s="666"/>
      <c r="AR12" s="664" t="s">
        <v>475</v>
      </c>
      <c r="AS12" s="665"/>
      <c r="AT12" s="665"/>
      <c r="AU12" s="665"/>
      <c r="AV12" s="665"/>
      <c r="AW12" s="665"/>
      <c r="AX12" s="879"/>
    </row>
    <row r="13" spans="1:50" ht="21" customHeight="1" x14ac:dyDescent="0.15">
      <c r="A13" s="81"/>
      <c r="B13" s="82"/>
      <c r="C13" s="82"/>
      <c r="D13" s="82"/>
      <c r="E13" s="82"/>
      <c r="F13" s="83"/>
      <c r="G13" s="386" t="s">
        <v>6</v>
      </c>
      <c r="H13" s="387"/>
      <c r="I13" s="836" t="s">
        <v>17</v>
      </c>
      <c r="J13" s="837"/>
      <c r="K13" s="837"/>
      <c r="L13" s="837"/>
      <c r="M13" s="837"/>
      <c r="N13" s="837"/>
      <c r="O13" s="838"/>
      <c r="P13" s="793"/>
      <c r="Q13" s="794"/>
      <c r="R13" s="794"/>
      <c r="S13" s="794"/>
      <c r="T13" s="794"/>
      <c r="U13" s="794"/>
      <c r="V13" s="795"/>
      <c r="W13" s="793"/>
      <c r="X13" s="794"/>
      <c r="Y13" s="794"/>
      <c r="Z13" s="794"/>
      <c r="AA13" s="794"/>
      <c r="AB13" s="794"/>
      <c r="AC13" s="795"/>
      <c r="AD13" s="793"/>
      <c r="AE13" s="794"/>
      <c r="AF13" s="794"/>
      <c r="AG13" s="794"/>
      <c r="AH13" s="794"/>
      <c r="AI13" s="794"/>
      <c r="AJ13" s="795"/>
      <c r="AK13" s="793">
        <v>63</v>
      </c>
      <c r="AL13" s="794"/>
      <c r="AM13" s="794"/>
      <c r="AN13" s="794"/>
      <c r="AO13" s="794"/>
      <c r="AP13" s="794"/>
      <c r="AQ13" s="795"/>
      <c r="AR13" s="808"/>
      <c r="AS13" s="809"/>
      <c r="AT13" s="809"/>
      <c r="AU13" s="809"/>
      <c r="AV13" s="809"/>
      <c r="AW13" s="809"/>
      <c r="AX13" s="839"/>
    </row>
    <row r="14" spans="1:50" ht="21" customHeight="1" x14ac:dyDescent="0.15">
      <c r="A14" s="81"/>
      <c r="B14" s="82"/>
      <c r="C14" s="82"/>
      <c r="D14" s="82"/>
      <c r="E14" s="82"/>
      <c r="F14" s="83"/>
      <c r="G14" s="388"/>
      <c r="H14" s="389"/>
      <c r="I14" s="822" t="s">
        <v>8</v>
      </c>
      <c r="J14" s="828"/>
      <c r="K14" s="828"/>
      <c r="L14" s="828"/>
      <c r="M14" s="828"/>
      <c r="N14" s="828"/>
      <c r="O14" s="829"/>
      <c r="P14" s="793"/>
      <c r="Q14" s="794"/>
      <c r="R14" s="794"/>
      <c r="S14" s="794"/>
      <c r="T14" s="794"/>
      <c r="U14" s="794"/>
      <c r="V14" s="795"/>
      <c r="W14" s="793"/>
      <c r="X14" s="794"/>
      <c r="Y14" s="794"/>
      <c r="Z14" s="794"/>
      <c r="AA14" s="794"/>
      <c r="AB14" s="794"/>
      <c r="AC14" s="795"/>
      <c r="AD14" s="793"/>
      <c r="AE14" s="794"/>
      <c r="AF14" s="794"/>
      <c r="AG14" s="794"/>
      <c r="AH14" s="794"/>
      <c r="AI14" s="794"/>
      <c r="AJ14" s="795"/>
      <c r="AK14" s="793"/>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388"/>
      <c r="H15" s="389"/>
      <c r="I15" s="822" t="s">
        <v>105</v>
      </c>
      <c r="J15" s="823"/>
      <c r="K15" s="823"/>
      <c r="L15" s="823"/>
      <c r="M15" s="823"/>
      <c r="N15" s="823"/>
      <c r="O15" s="824"/>
      <c r="P15" s="793"/>
      <c r="Q15" s="794"/>
      <c r="R15" s="794"/>
      <c r="S15" s="794"/>
      <c r="T15" s="794"/>
      <c r="U15" s="794"/>
      <c r="V15" s="795"/>
      <c r="W15" s="793"/>
      <c r="X15" s="794"/>
      <c r="Y15" s="794"/>
      <c r="Z15" s="794"/>
      <c r="AA15" s="794"/>
      <c r="AB15" s="794"/>
      <c r="AC15" s="795"/>
      <c r="AD15" s="793"/>
      <c r="AE15" s="794"/>
      <c r="AF15" s="794"/>
      <c r="AG15" s="794"/>
      <c r="AH15" s="794"/>
      <c r="AI15" s="794"/>
      <c r="AJ15" s="795"/>
      <c r="AK15" s="793"/>
      <c r="AL15" s="794"/>
      <c r="AM15" s="794"/>
      <c r="AN15" s="794"/>
      <c r="AO15" s="794"/>
      <c r="AP15" s="794"/>
      <c r="AQ15" s="795"/>
      <c r="AR15" s="793"/>
      <c r="AS15" s="794"/>
      <c r="AT15" s="794"/>
      <c r="AU15" s="794"/>
      <c r="AV15" s="794"/>
      <c r="AW15" s="794"/>
      <c r="AX15" s="842"/>
    </row>
    <row r="16" spans="1:50" ht="21" customHeight="1" x14ac:dyDescent="0.15">
      <c r="A16" s="81"/>
      <c r="B16" s="82"/>
      <c r="C16" s="82"/>
      <c r="D16" s="82"/>
      <c r="E16" s="82"/>
      <c r="F16" s="83"/>
      <c r="G16" s="388"/>
      <c r="H16" s="389"/>
      <c r="I16" s="822" t="s">
        <v>54</v>
      </c>
      <c r="J16" s="823"/>
      <c r="K16" s="823"/>
      <c r="L16" s="823"/>
      <c r="M16" s="823"/>
      <c r="N16" s="823"/>
      <c r="O16" s="824"/>
      <c r="P16" s="793"/>
      <c r="Q16" s="794"/>
      <c r="R16" s="794"/>
      <c r="S16" s="794"/>
      <c r="T16" s="794"/>
      <c r="U16" s="794"/>
      <c r="V16" s="795"/>
      <c r="W16" s="793"/>
      <c r="X16" s="794"/>
      <c r="Y16" s="794"/>
      <c r="Z16" s="794"/>
      <c r="AA16" s="794"/>
      <c r="AB16" s="794"/>
      <c r="AC16" s="795"/>
      <c r="AD16" s="793"/>
      <c r="AE16" s="794"/>
      <c r="AF16" s="794"/>
      <c r="AG16" s="794"/>
      <c r="AH16" s="794"/>
      <c r="AI16" s="794"/>
      <c r="AJ16" s="795"/>
      <c r="AK16" s="793"/>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388"/>
      <c r="H17" s="389"/>
      <c r="I17" s="822" t="s">
        <v>116</v>
      </c>
      <c r="J17" s="828"/>
      <c r="K17" s="828"/>
      <c r="L17" s="828"/>
      <c r="M17" s="828"/>
      <c r="N17" s="828"/>
      <c r="O17" s="829"/>
      <c r="P17" s="793"/>
      <c r="Q17" s="794"/>
      <c r="R17" s="794"/>
      <c r="S17" s="794"/>
      <c r="T17" s="794"/>
      <c r="U17" s="794"/>
      <c r="V17" s="795"/>
      <c r="W17" s="793"/>
      <c r="X17" s="794"/>
      <c r="Y17" s="794"/>
      <c r="Z17" s="794"/>
      <c r="AA17" s="794"/>
      <c r="AB17" s="794"/>
      <c r="AC17" s="795"/>
      <c r="AD17" s="793"/>
      <c r="AE17" s="794"/>
      <c r="AF17" s="794"/>
      <c r="AG17" s="794"/>
      <c r="AH17" s="794"/>
      <c r="AI17" s="794"/>
      <c r="AJ17" s="795"/>
      <c r="AK17" s="793"/>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390"/>
      <c r="H18" s="391"/>
      <c r="I18" s="832" t="s">
        <v>65</v>
      </c>
      <c r="J18" s="833"/>
      <c r="K18" s="833"/>
      <c r="L18" s="833"/>
      <c r="M18" s="833"/>
      <c r="N18" s="833"/>
      <c r="O18" s="834"/>
      <c r="P18" s="789">
        <f>SUM(P13:V17)</f>
        <v>0</v>
      </c>
      <c r="Q18" s="790"/>
      <c r="R18" s="790"/>
      <c r="S18" s="790"/>
      <c r="T18" s="790"/>
      <c r="U18" s="790"/>
      <c r="V18" s="791"/>
      <c r="W18" s="789">
        <f>SUM(W13:AC17)</f>
        <v>0</v>
      </c>
      <c r="X18" s="790"/>
      <c r="Y18" s="790"/>
      <c r="Z18" s="790"/>
      <c r="AA18" s="790"/>
      <c r="AB18" s="790"/>
      <c r="AC18" s="791"/>
      <c r="AD18" s="789">
        <f>SUM(AD13:AJ17)</f>
        <v>0</v>
      </c>
      <c r="AE18" s="790"/>
      <c r="AF18" s="790"/>
      <c r="AG18" s="790"/>
      <c r="AH18" s="790"/>
      <c r="AI18" s="790"/>
      <c r="AJ18" s="791"/>
      <c r="AK18" s="789">
        <f>SUM(AK13:AQ17)</f>
        <v>63</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c r="Q19" s="794"/>
      <c r="R19" s="794"/>
      <c r="S19" s="794"/>
      <c r="T19" s="794"/>
      <c r="U19" s="794"/>
      <c r="V19" s="795"/>
      <c r="W19" s="793"/>
      <c r="X19" s="794"/>
      <c r="Y19" s="794"/>
      <c r="Z19" s="794"/>
      <c r="AA19" s="794"/>
      <c r="AB19" s="794"/>
      <c r="AC19" s="795"/>
      <c r="AD19" s="793"/>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t="str">
        <f>IF(W18=0,"-",SUM(W19)/W18)</f>
        <v>-</v>
      </c>
      <c r="X20" s="818"/>
      <c r="Y20" s="818"/>
      <c r="Z20" s="818"/>
      <c r="AA20" s="818"/>
      <c r="AB20" s="818"/>
      <c r="AC20" s="818"/>
      <c r="AD20" s="818" t="str">
        <f>IF(AD18=0,"-",SUM(AD19)/AD18)</f>
        <v>-</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438</v>
      </c>
      <c r="H21" s="821"/>
      <c r="I21" s="821"/>
      <c r="J21" s="821"/>
      <c r="K21" s="821"/>
      <c r="L21" s="821"/>
      <c r="M21" s="821"/>
      <c r="N21" s="821"/>
      <c r="O21" s="821"/>
      <c r="P21" s="818" t="str">
        <f>IF(P19=0,"-",SUM(P19)/SUM(P13,P14))</f>
        <v>-</v>
      </c>
      <c r="Q21" s="818"/>
      <c r="R21" s="818"/>
      <c r="S21" s="818"/>
      <c r="T21" s="818"/>
      <c r="U21" s="818"/>
      <c r="V21" s="818"/>
      <c r="W21" s="818" t="str">
        <f>IF(W19=0,"-",SUM(W19)/SUM(W13,W14))</f>
        <v>-</v>
      </c>
      <c r="X21" s="818"/>
      <c r="Y21" s="818"/>
      <c r="Z21" s="818"/>
      <c r="AA21" s="818"/>
      <c r="AB21" s="818"/>
      <c r="AC21" s="818"/>
      <c r="AD21" s="818" t="str">
        <f>IF(AD19=0,"-",SUM(AD19)/SUM(AD13,AD14))</f>
        <v>-</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477</v>
      </c>
      <c r="B22" s="125"/>
      <c r="C22" s="125"/>
      <c r="D22" s="125"/>
      <c r="E22" s="125"/>
      <c r="F22" s="126"/>
      <c r="G22" s="803" t="s">
        <v>225</v>
      </c>
      <c r="H22" s="465"/>
      <c r="I22" s="465"/>
      <c r="J22" s="465"/>
      <c r="K22" s="465"/>
      <c r="L22" s="465"/>
      <c r="M22" s="465"/>
      <c r="N22" s="465"/>
      <c r="O22" s="466"/>
      <c r="P22" s="609" t="s">
        <v>458</v>
      </c>
      <c r="Q22" s="465"/>
      <c r="R22" s="465"/>
      <c r="S22" s="465"/>
      <c r="T22" s="465"/>
      <c r="U22" s="465"/>
      <c r="V22" s="466"/>
      <c r="W22" s="609" t="s">
        <v>329</v>
      </c>
      <c r="X22" s="465"/>
      <c r="Y22" s="465"/>
      <c r="Z22" s="465"/>
      <c r="AA22" s="465"/>
      <c r="AB22" s="465"/>
      <c r="AC22" s="466"/>
      <c r="AD22" s="609" t="s">
        <v>162</v>
      </c>
      <c r="AE22" s="465"/>
      <c r="AF22" s="465"/>
      <c r="AG22" s="465"/>
      <c r="AH22" s="465"/>
      <c r="AI22" s="465"/>
      <c r="AJ22" s="465"/>
      <c r="AK22" s="465"/>
      <c r="AL22" s="465"/>
      <c r="AM22" s="465"/>
      <c r="AN22" s="465"/>
      <c r="AO22" s="465"/>
      <c r="AP22" s="465"/>
      <c r="AQ22" s="465"/>
      <c r="AR22" s="465"/>
      <c r="AS22" s="465"/>
      <c r="AT22" s="465"/>
      <c r="AU22" s="465"/>
      <c r="AV22" s="465"/>
      <c r="AW22" s="465"/>
      <c r="AX22" s="804"/>
    </row>
    <row r="23" spans="1:50" ht="25.5" customHeight="1" x14ac:dyDescent="0.15">
      <c r="A23" s="127"/>
      <c r="B23" s="128"/>
      <c r="C23" s="128"/>
      <c r="D23" s="128"/>
      <c r="E23" s="128"/>
      <c r="F23" s="129"/>
      <c r="G23" s="805" t="s">
        <v>564</v>
      </c>
      <c r="H23" s="806"/>
      <c r="I23" s="806"/>
      <c r="J23" s="806"/>
      <c r="K23" s="806"/>
      <c r="L23" s="806"/>
      <c r="M23" s="806"/>
      <c r="N23" s="806"/>
      <c r="O23" s="807"/>
      <c r="P23" s="808">
        <v>63</v>
      </c>
      <c r="Q23" s="809"/>
      <c r="R23" s="809"/>
      <c r="S23" s="809"/>
      <c r="T23" s="809"/>
      <c r="U23" s="809"/>
      <c r="V23" s="810"/>
      <c r="W23" s="808"/>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c r="H24" s="812"/>
      <c r="I24" s="812"/>
      <c r="J24" s="812"/>
      <c r="K24" s="812"/>
      <c r="L24" s="812"/>
      <c r="M24" s="812"/>
      <c r="N24" s="812"/>
      <c r="O24" s="813"/>
      <c r="P24" s="793"/>
      <c r="Q24" s="794"/>
      <c r="R24" s="794"/>
      <c r="S24" s="794"/>
      <c r="T24" s="794"/>
      <c r="U24" s="794"/>
      <c r="V24" s="795"/>
      <c r="W24" s="793"/>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c r="H25" s="812"/>
      <c r="I25" s="812"/>
      <c r="J25" s="812"/>
      <c r="K25" s="812"/>
      <c r="L25" s="812"/>
      <c r="M25" s="812"/>
      <c r="N25" s="812"/>
      <c r="O25" s="813"/>
      <c r="P25" s="793"/>
      <c r="Q25" s="794"/>
      <c r="R25" s="794"/>
      <c r="S25" s="794"/>
      <c r="T25" s="794"/>
      <c r="U25" s="794"/>
      <c r="V25" s="795"/>
      <c r="W25" s="793"/>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c r="H26" s="812"/>
      <c r="I26" s="812"/>
      <c r="J26" s="812"/>
      <c r="K26" s="812"/>
      <c r="L26" s="812"/>
      <c r="M26" s="812"/>
      <c r="N26" s="812"/>
      <c r="O26" s="813"/>
      <c r="P26" s="793"/>
      <c r="Q26" s="794"/>
      <c r="R26" s="794"/>
      <c r="S26" s="794"/>
      <c r="T26" s="794"/>
      <c r="U26" s="794"/>
      <c r="V26" s="795"/>
      <c r="W26" s="793"/>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c r="H27" s="812"/>
      <c r="I27" s="812"/>
      <c r="J27" s="812"/>
      <c r="K27" s="812"/>
      <c r="L27" s="812"/>
      <c r="M27" s="812"/>
      <c r="N27" s="812"/>
      <c r="O27" s="813"/>
      <c r="P27" s="793"/>
      <c r="Q27" s="794"/>
      <c r="R27" s="794"/>
      <c r="S27" s="794"/>
      <c r="T27" s="794"/>
      <c r="U27" s="794"/>
      <c r="V27" s="795"/>
      <c r="W27" s="793"/>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6" t="s">
        <v>146</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65</v>
      </c>
      <c r="H29" s="733"/>
      <c r="I29" s="733"/>
      <c r="J29" s="733"/>
      <c r="K29" s="733"/>
      <c r="L29" s="733"/>
      <c r="M29" s="733"/>
      <c r="N29" s="733"/>
      <c r="O29" s="734"/>
      <c r="P29" s="793">
        <f>AK13</f>
        <v>63</v>
      </c>
      <c r="Q29" s="794"/>
      <c r="R29" s="794"/>
      <c r="S29" s="794"/>
      <c r="T29" s="794"/>
      <c r="U29" s="794"/>
      <c r="V29" s="795"/>
      <c r="W29" s="796">
        <f>AR13</f>
        <v>0</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435</v>
      </c>
      <c r="B30" s="393"/>
      <c r="C30" s="393"/>
      <c r="D30" s="393"/>
      <c r="E30" s="393"/>
      <c r="F30" s="394"/>
      <c r="G30" s="395" t="s">
        <v>192</v>
      </c>
      <c r="H30" s="396"/>
      <c r="I30" s="396"/>
      <c r="J30" s="396"/>
      <c r="K30" s="396"/>
      <c r="L30" s="396"/>
      <c r="M30" s="396"/>
      <c r="N30" s="396"/>
      <c r="O30" s="397"/>
      <c r="P30" s="398" t="s">
        <v>78</v>
      </c>
      <c r="Q30" s="396"/>
      <c r="R30" s="396"/>
      <c r="S30" s="396"/>
      <c r="T30" s="396"/>
      <c r="U30" s="396"/>
      <c r="V30" s="396"/>
      <c r="W30" s="396"/>
      <c r="X30" s="397"/>
      <c r="Y30" s="399"/>
      <c r="Z30" s="400"/>
      <c r="AA30" s="401"/>
      <c r="AB30" s="402" t="s">
        <v>40</v>
      </c>
      <c r="AC30" s="403"/>
      <c r="AD30" s="404"/>
      <c r="AE30" s="402" t="s">
        <v>168</v>
      </c>
      <c r="AF30" s="403"/>
      <c r="AG30" s="403"/>
      <c r="AH30" s="404"/>
      <c r="AI30" s="402" t="s">
        <v>460</v>
      </c>
      <c r="AJ30" s="403"/>
      <c r="AK30" s="403"/>
      <c r="AL30" s="404"/>
      <c r="AM30" s="405" t="s">
        <v>70</v>
      </c>
      <c r="AN30" s="405"/>
      <c r="AO30" s="405"/>
      <c r="AP30" s="402"/>
      <c r="AQ30" s="799" t="s">
        <v>330</v>
      </c>
      <c r="AR30" s="800"/>
      <c r="AS30" s="800"/>
      <c r="AT30" s="801"/>
      <c r="AU30" s="396" t="s">
        <v>224</v>
      </c>
      <c r="AV30" s="396"/>
      <c r="AW30" s="396"/>
      <c r="AX30" s="802"/>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31">
        <v>3</v>
      </c>
      <c r="AR31" s="630"/>
      <c r="AS31" s="177" t="s">
        <v>331</v>
      </c>
      <c r="AT31" s="178"/>
      <c r="AU31" s="653">
        <v>4</v>
      </c>
      <c r="AV31" s="653"/>
      <c r="AW31" s="281" t="s">
        <v>276</v>
      </c>
      <c r="AX31" s="746"/>
    </row>
    <row r="32" spans="1:50" ht="23.25" customHeight="1" x14ac:dyDescent="0.15">
      <c r="A32" s="326"/>
      <c r="B32" s="324"/>
      <c r="C32" s="324"/>
      <c r="D32" s="324"/>
      <c r="E32" s="324"/>
      <c r="F32" s="325"/>
      <c r="G32" s="317" t="s">
        <v>270</v>
      </c>
      <c r="H32" s="318"/>
      <c r="I32" s="318"/>
      <c r="J32" s="318"/>
      <c r="K32" s="318"/>
      <c r="L32" s="318"/>
      <c r="M32" s="318"/>
      <c r="N32" s="318"/>
      <c r="O32" s="343"/>
      <c r="P32" s="100" t="s">
        <v>495</v>
      </c>
      <c r="Q32" s="100"/>
      <c r="R32" s="100"/>
      <c r="S32" s="100"/>
      <c r="T32" s="100"/>
      <c r="U32" s="100"/>
      <c r="V32" s="100"/>
      <c r="W32" s="100"/>
      <c r="X32" s="187"/>
      <c r="Y32" s="678" t="s">
        <v>44</v>
      </c>
      <c r="Z32" s="781"/>
      <c r="AA32" s="782"/>
      <c r="AB32" s="724" t="s">
        <v>565</v>
      </c>
      <c r="AC32" s="724"/>
      <c r="AD32" s="724"/>
      <c r="AE32" s="689" t="s">
        <v>470</v>
      </c>
      <c r="AF32" s="690"/>
      <c r="AG32" s="690"/>
      <c r="AH32" s="690"/>
      <c r="AI32" s="689" t="s">
        <v>470</v>
      </c>
      <c r="AJ32" s="690"/>
      <c r="AK32" s="690"/>
      <c r="AL32" s="690"/>
      <c r="AM32" s="689" t="s">
        <v>470</v>
      </c>
      <c r="AN32" s="690"/>
      <c r="AO32" s="690"/>
      <c r="AP32" s="690"/>
      <c r="AQ32" s="611" t="s">
        <v>470</v>
      </c>
      <c r="AR32" s="612"/>
      <c r="AS32" s="612"/>
      <c r="AT32" s="613"/>
      <c r="AU32" s="690" t="s">
        <v>470</v>
      </c>
      <c r="AV32" s="690"/>
      <c r="AW32" s="690"/>
      <c r="AX32" s="691"/>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86</v>
      </c>
      <c r="Z33" s="665"/>
      <c r="AA33" s="666"/>
      <c r="AB33" s="742" t="s">
        <v>565</v>
      </c>
      <c r="AC33" s="742"/>
      <c r="AD33" s="742"/>
      <c r="AE33" s="689" t="s">
        <v>470</v>
      </c>
      <c r="AF33" s="690"/>
      <c r="AG33" s="690"/>
      <c r="AH33" s="690"/>
      <c r="AI33" s="689" t="s">
        <v>470</v>
      </c>
      <c r="AJ33" s="690"/>
      <c r="AK33" s="690"/>
      <c r="AL33" s="690"/>
      <c r="AM33" s="689" t="s">
        <v>470</v>
      </c>
      <c r="AN33" s="690"/>
      <c r="AO33" s="690"/>
      <c r="AP33" s="690"/>
      <c r="AQ33" s="611">
        <v>1</v>
      </c>
      <c r="AR33" s="612"/>
      <c r="AS33" s="612"/>
      <c r="AT33" s="613"/>
      <c r="AU33" s="690">
        <v>1</v>
      </c>
      <c r="AV33" s="690"/>
      <c r="AW33" s="690"/>
      <c r="AX33" s="691"/>
    </row>
    <row r="34" spans="1:50" ht="23.2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64" t="s">
        <v>49</v>
      </c>
      <c r="Z34" s="665"/>
      <c r="AA34" s="666"/>
      <c r="AB34" s="420" t="s">
        <v>45</v>
      </c>
      <c r="AC34" s="420"/>
      <c r="AD34" s="420"/>
      <c r="AE34" s="689" t="s">
        <v>470</v>
      </c>
      <c r="AF34" s="690"/>
      <c r="AG34" s="690"/>
      <c r="AH34" s="690"/>
      <c r="AI34" s="689" t="s">
        <v>470</v>
      </c>
      <c r="AJ34" s="690"/>
      <c r="AK34" s="690"/>
      <c r="AL34" s="690"/>
      <c r="AM34" s="689" t="s">
        <v>470</v>
      </c>
      <c r="AN34" s="690"/>
      <c r="AO34" s="690"/>
      <c r="AP34" s="690"/>
      <c r="AQ34" s="611" t="s">
        <v>470</v>
      </c>
      <c r="AR34" s="612"/>
      <c r="AS34" s="612"/>
      <c r="AT34" s="613"/>
      <c r="AU34" s="690" t="s">
        <v>470</v>
      </c>
      <c r="AV34" s="690"/>
      <c r="AW34" s="690"/>
      <c r="AX34" s="691"/>
    </row>
    <row r="35" spans="1:50" ht="23.25" customHeight="1" x14ac:dyDescent="0.15">
      <c r="A35" s="251" t="s">
        <v>245</v>
      </c>
      <c r="B35" s="252"/>
      <c r="C35" s="252"/>
      <c r="D35" s="252"/>
      <c r="E35" s="252"/>
      <c r="F35" s="253"/>
      <c r="G35" s="317" t="s">
        <v>571</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hidden="1" customHeight="1" x14ac:dyDescent="0.15">
      <c r="A37" s="368" t="s">
        <v>435</v>
      </c>
      <c r="B37" s="369"/>
      <c r="C37" s="369"/>
      <c r="D37" s="369"/>
      <c r="E37" s="369"/>
      <c r="F37" s="370"/>
      <c r="G37" s="330" t="s">
        <v>192</v>
      </c>
      <c r="H37" s="331"/>
      <c r="I37" s="331"/>
      <c r="J37" s="331"/>
      <c r="K37" s="331"/>
      <c r="L37" s="331"/>
      <c r="M37" s="331"/>
      <c r="N37" s="331"/>
      <c r="O37" s="332"/>
      <c r="P37" s="333" t="s">
        <v>78</v>
      </c>
      <c r="Q37" s="331"/>
      <c r="R37" s="331"/>
      <c r="S37" s="331"/>
      <c r="T37" s="331"/>
      <c r="U37" s="331"/>
      <c r="V37" s="331"/>
      <c r="W37" s="331"/>
      <c r="X37" s="332"/>
      <c r="Y37" s="334"/>
      <c r="Z37" s="335"/>
      <c r="AA37" s="336"/>
      <c r="AB37" s="340" t="s">
        <v>40</v>
      </c>
      <c r="AC37" s="341"/>
      <c r="AD37" s="342"/>
      <c r="AE37" s="259" t="s">
        <v>168</v>
      </c>
      <c r="AF37" s="260"/>
      <c r="AG37" s="260"/>
      <c r="AH37" s="261"/>
      <c r="AI37" s="259" t="s">
        <v>460</v>
      </c>
      <c r="AJ37" s="260"/>
      <c r="AK37" s="260"/>
      <c r="AL37" s="261"/>
      <c r="AM37" s="265" t="s">
        <v>70</v>
      </c>
      <c r="AN37" s="265"/>
      <c r="AO37" s="265"/>
      <c r="AP37" s="265"/>
      <c r="AQ37" s="224" t="s">
        <v>330</v>
      </c>
      <c r="AR37" s="219"/>
      <c r="AS37" s="219"/>
      <c r="AT37" s="220"/>
      <c r="AU37" s="331" t="s">
        <v>224</v>
      </c>
      <c r="AV37" s="331"/>
      <c r="AW37" s="331"/>
      <c r="AX37" s="785"/>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31"/>
      <c r="AR38" s="630"/>
      <c r="AS38" s="177" t="s">
        <v>331</v>
      </c>
      <c r="AT38" s="178"/>
      <c r="AU38" s="653"/>
      <c r="AV38" s="653"/>
      <c r="AW38" s="281" t="s">
        <v>276</v>
      </c>
      <c r="AX38" s="746"/>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44</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86</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49</v>
      </c>
      <c r="Z41" s="665"/>
      <c r="AA41" s="666"/>
      <c r="AB41" s="420" t="s">
        <v>45</v>
      </c>
      <c r="AC41" s="420"/>
      <c r="AD41" s="420"/>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ht="23.25" hidden="1" customHeight="1" x14ac:dyDescent="0.15">
      <c r="A42" s="251" t="s">
        <v>245</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435</v>
      </c>
      <c r="B44" s="369"/>
      <c r="C44" s="369"/>
      <c r="D44" s="369"/>
      <c r="E44" s="369"/>
      <c r="F44" s="370"/>
      <c r="G44" s="330" t="s">
        <v>192</v>
      </c>
      <c r="H44" s="331"/>
      <c r="I44" s="331"/>
      <c r="J44" s="331"/>
      <c r="K44" s="331"/>
      <c r="L44" s="331"/>
      <c r="M44" s="331"/>
      <c r="N44" s="331"/>
      <c r="O44" s="332"/>
      <c r="P44" s="333" t="s">
        <v>78</v>
      </c>
      <c r="Q44" s="331"/>
      <c r="R44" s="331"/>
      <c r="S44" s="331"/>
      <c r="T44" s="331"/>
      <c r="U44" s="331"/>
      <c r="V44" s="331"/>
      <c r="W44" s="331"/>
      <c r="X44" s="332"/>
      <c r="Y44" s="334"/>
      <c r="Z44" s="335"/>
      <c r="AA44" s="336"/>
      <c r="AB44" s="340" t="s">
        <v>40</v>
      </c>
      <c r="AC44" s="341"/>
      <c r="AD44" s="342"/>
      <c r="AE44" s="259" t="s">
        <v>168</v>
      </c>
      <c r="AF44" s="260"/>
      <c r="AG44" s="260"/>
      <c r="AH44" s="261"/>
      <c r="AI44" s="259" t="s">
        <v>460</v>
      </c>
      <c r="AJ44" s="260"/>
      <c r="AK44" s="260"/>
      <c r="AL44" s="261"/>
      <c r="AM44" s="265" t="s">
        <v>70</v>
      </c>
      <c r="AN44" s="265"/>
      <c r="AO44" s="265"/>
      <c r="AP44" s="265"/>
      <c r="AQ44" s="224" t="s">
        <v>330</v>
      </c>
      <c r="AR44" s="219"/>
      <c r="AS44" s="219"/>
      <c r="AT44" s="220"/>
      <c r="AU44" s="331" t="s">
        <v>224</v>
      </c>
      <c r="AV44" s="331"/>
      <c r="AW44" s="331"/>
      <c r="AX44" s="785"/>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31"/>
      <c r="AR45" s="630"/>
      <c r="AS45" s="177" t="s">
        <v>331</v>
      </c>
      <c r="AT45" s="178"/>
      <c r="AU45" s="653"/>
      <c r="AV45" s="653"/>
      <c r="AW45" s="281" t="s">
        <v>276</v>
      </c>
      <c r="AX45" s="746"/>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44</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86</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49</v>
      </c>
      <c r="Z48" s="665"/>
      <c r="AA48" s="666"/>
      <c r="AB48" s="420" t="s">
        <v>45</v>
      </c>
      <c r="AC48" s="420"/>
      <c r="AD48" s="420"/>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ht="23.25" hidden="1" customHeight="1" x14ac:dyDescent="0.15">
      <c r="A49" s="251" t="s">
        <v>245</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435</v>
      </c>
      <c r="B51" s="324"/>
      <c r="C51" s="324"/>
      <c r="D51" s="324"/>
      <c r="E51" s="324"/>
      <c r="F51" s="325"/>
      <c r="G51" s="330" t="s">
        <v>192</v>
      </c>
      <c r="H51" s="331"/>
      <c r="I51" s="331"/>
      <c r="J51" s="331"/>
      <c r="K51" s="331"/>
      <c r="L51" s="331"/>
      <c r="M51" s="331"/>
      <c r="N51" s="331"/>
      <c r="O51" s="332"/>
      <c r="P51" s="333" t="s">
        <v>78</v>
      </c>
      <c r="Q51" s="331"/>
      <c r="R51" s="331"/>
      <c r="S51" s="331"/>
      <c r="T51" s="331"/>
      <c r="U51" s="331"/>
      <c r="V51" s="331"/>
      <c r="W51" s="331"/>
      <c r="X51" s="332"/>
      <c r="Y51" s="334"/>
      <c r="Z51" s="335"/>
      <c r="AA51" s="336"/>
      <c r="AB51" s="340" t="s">
        <v>40</v>
      </c>
      <c r="AC51" s="341"/>
      <c r="AD51" s="342"/>
      <c r="AE51" s="259" t="s">
        <v>168</v>
      </c>
      <c r="AF51" s="260"/>
      <c r="AG51" s="260"/>
      <c r="AH51" s="261"/>
      <c r="AI51" s="259" t="s">
        <v>460</v>
      </c>
      <c r="AJ51" s="260"/>
      <c r="AK51" s="260"/>
      <c r="AL51" s="261"/>
      <c r="AM51" s="265" t="s">
        <v>70</v>
      </c>
      <c r="AN51" s="265"/>
      <c r="AO51" s="265"/>
      <c r="AP51" s="265"/>
      <c r="AQ51" s="224" t="s">
        <v>330</v>
      </c>
      <c r="AR51" s="219"/>
      <c r="AS51" s="219"/>
      <c r="AT51" s="220"/>
      <c r="AU51" s="783" t="s">
        <v>224</v>
      </c>
      <c r="AV51" s="783"/>
      <c r="AW51" s="783"/>
      <c r="AX51" s="784"/>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31"/>
      <c r="AR52" s="630"/>
      <c r="AS52" s="177" t="s">
        <v>331</v>
      </c>
      <c r="AT52" s="178"/>
      <c r="AU52" s="653"/>
      <c r="AV52" s="653"/>
      <c r="AW52" s="281" t="s">
        <v>276</v>
      </c>
      <c r="AX52" s="746"/>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44</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86</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49</v>
      </c>
      <c r="Z55" s="665"/>
      <c r="AA55" s="666"/>
      <c r="AB55" s="743" t="s">
        <v>45</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ht="23.25" hidden="1" customHeight="1" x14ac:dyDescent="0.15">
      <c r="A56" s="251" t="s">
        <v>245</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435</v>
      </c>
      <c r="B58" s="324"/>
      <c r="C58" s="324"/>
      <c r="D58" s="324"/>
      <c r="E58" s="324"/>
      <c r="F58" s="325"/>
      <c r="G58" s="330" t="s">
        <v>192</v>
      </c>
      <c r="H58" s="331"/>
      <c r="I58" s="331"/>
      <c r="J58" s="331"/>
      <c r="K58" s="331"/>
      <c r="L58" s="331"/>
      <c r="M58" s="331"/>
      <c r="N58" s="331"/>
      <c r="O58" s="332"/>
      <c r="P58" s="333" t="s">
        <v>78</v>
      </c>
      <c r="Q58" s="331"/>
      <c r="R58" s="331"/>
      <c r="S58" s="331"/>
      <c r="T58" s="331"/>
      <c r="U58" s="331"/>
      <c r="V58" s="331"/>
      <c r="W58" s="331"/>
      <c r="X58" s="332"/>
      <c r="Y58" s="334"/>
      <c r="Z58" s="335"/>
      <c r="AA58" s="336"/>
      <c r="AB58" s="340" t="s">
        <v>40</v>
      </c>
      <c r="AC58" s="341"/>
      <c r="AD58" s="342"/>
      <c r="AE58" s="259" t="s">
        <v>168</v>
      </c>
      <c r="AF58" s="260"/>
      <c r="AG58" s="260"/>
      <c r="AH58" s="261"/>
      <c r="AI58" s="259" t="s">
        <v>460</v>
      </c>
      <c r="AJ58" s="260"/>
      <c r="AK58" s="260"/>
      <c r="AL58" s="261"/>
      <c r="AM58" s="265" t="s">
        <v>70</v>
      </c>
      <c r="AN58" s="265"/>
      <c r="AO58" s="265"/>
      <c r="AP58" s="265"/>
      <c r="AQ58" s="224" t="s">
        <v>330</v>
      </c>
      <c r="AR58" s="219"/>
      <c r="AS58" s="219"/>
      <c r="AT58" s="220"/>
      <c r="AU58" s="783" t="s">
        <v>224</v>
      </c>
      <c r="AV58" s="783"/>
      <c r="AW58" s="783"/>
      <c r="AX58" s="784"/>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31"/>
      <c r="AR59" s="630"/>
      <c r="AS59" s="177" t="s">
        <v>331</v>
      </c>
      <c r="AT59" s="178"/>
      <c r="AU59" s="653"/>
      <c r="AV59" s="653"/>
      <c r="AW59" s="281" t="s">
        <v>276</v>
      </c>
      <c r="AX59" s="746"/>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44</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86</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64" t="s">
        <v>49</v>
      </c>
      <c r="Z62" s="665"/>
      <c r="AA62" s="666"/>
      <c r="AB62" s="420" t="s">
        <v>45</v>
      </c>
      <c r="AC62" s="420"/>
      <c r="AD62" s="420"/>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ht="23.25" hidden="1" customHeight="1" x14ac:dyDescent="0.15">
      <c r="A63" s="251" t="s">
        <v>245</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258</v>
      </c>
      <c r="B65" s="308"/>
      <c r="C65" s="308"/>
      <c r="D65" s="308"/>
      <c r="E65" s="308"/>
      <c r="F65" s="309"/>
      <c r="G65" s="348"/>
      <c r="H65" s="174" t="s">
        <v>192</v>
      </c>
      <c r="I65" s="174"/>
      <c r="J65" s="174"/>
      <c r="K65" s="174"/>
      <c r="L65" s="174"/>
      <c r="M65" s="174"/>
      <c r="N65" s="174"/>
      <c r="O65" s="175"/>
      <c r="P65" s="182" t="s">
        <v>78</v>
      </c>
      <c r="Q65" s="174"/>
      <c r="R65" s="174"/>
      <c r="S65" s="174"/>
      <c r="T65" s="174"/>
      <c r="U65" s="174"/>
      <c r="V65" s="175"/>
      <c r="W65" s="350" t="s">
        <v>112</v>
      </c>
      <c r="X65" s="351"/>
      <c r="Y65" s="354"/>
      <c r="Z65" s="354"/>
      <c r="AA65" s="355"/>
      <c r="AB65" s="182" t="s">
        <v>40</v>
      </c>
      <c r="AC65" s="174"/>
      <c r="AD65" s="175"/>
      <c r="AE65" s="259" t="s">
        <v>168</v>
      </c>
      <c r="AF65" s="260"/>
      <c r="AG65" s="260"/>
      <c r="AH65" s="261"/>
      <c r="AI65" s="259" t="s">
        <v>460</v>
      </c>
      <c r="AJ65" s="260"/>
      <c r="AK65" s="260"/>
      <c r="AL65" s="261"/>
      <c r="AM65" s="265" t="s">
        <v>70</v>
      </c>
      <c r="AN65" s="265"/>
      <c r="AO65" s="265"/>
      <c r="AP65" s="265"/>
      <c r="AQ65" s="182" t="s">
        <v>330</v>
      </c>
      <c r="AR65" s="174"/>
      <c r="AS65" s="174"/>
      <c r="AT65" s="175"/>
      <c r="AU65" s="204" t="s">
        <v>224</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52"/>
      <c r="AR66" s="653"/>
      <c r="AS66" s="177" t="s">
        <v>331</v>
      </c>
      <c r="AT66" s="178"/>
      <c r="AU66" s="653"/>
      <c r="AV66" s="653"/>
      <c r="AW66" s="177" t="s">
        <v>276</v>
      </c>
      <c r="AX66" s="227"/>
    </row>
    <row r="67" spans="1:50" ht="23.25" hidden="1" customHeight="1" x14ac:dyDescent="0.15">
      <c r="A67" s="291"/>
      <c r="B67" s="292"/>
      <c r="C67" s="292"/>
      <c r="D67" s="292"/>
      <c r="E67" s="292"/>
      <c r="F67" s="293"/>
      <c r="G67" s="315" t="s">
        <v>334</v>
      </c>
      <c r="H67" s="356"/>
      <c r="I67" s="357"/>
      <c r="J67" s="357"/>
      <c r="K67" s="357"/>
      <c r="L67" s="357"/>
      <c r="M67" s="357"/>
      <c r="N67" s="357"/>
      <c r="O67" s="358"/>
      <c r="P67" s="356"/>
      <c r="Q67" s="357"/>
      <c r="R67" s="357"/>
      <c r="S67" s="357"/>
      <c r="T67" s="357"/>
      <c r="U67" s="357"/>
      <c r="V67" s="358"/>
      <c r="W67" s="362"/>
      <c r="X67" s="363"/>
      <c r="Y67" s="633" t="s">
        <v>44</v>
      </c>
      <c r="Z67" s="633"/>
      <c r="AA67" s="634"/>
      <c r="AB67" s="779" t="s">
        <v>84</v>
      </c>
      <c r="AC67" s="779"/>
      <c r="AD67" s="779"/>
      <c r="AE67" s="689"/>
      <c r="AF67" s="690"/>
      <c r="AG67" s="690"/>
      <c r="AH67" s="690"/>
      <c r="AI67" s="689"/>
      <c r="AJ67" s="690"/>
      <c r="AK67" s="690"/>
      <c r="AL67" s="690"/>
      <c r="AM67" s="689"/>
      <c r="AN67" s="690"/>
      <c r="AO67" s="690"/>
      <c r="AP67" s="690"/>
      <c r="AQ67" s="689"/>
      <c r="AR67" s="690"/>
      <c r="AS67" s="690"/>
      <c r="AT67" s="704"/>
      <c r="AU67" s="690"/>
      <c r="AV67" s="690"/>
      <c r="AW67" s="690"/>
      <c r="AX67" s="691"/>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65" t="s">
        <v>86</v>
      </c>
      <c r="Z68" s="465"/>
      <c r="AA68" s="466"/>
      <c r="AB68" s="780" t="s">
        <v>84</v>
      </c>
      <c r="AC68" s="780"/>
      <c r="AD68" s="780"/>
      <c r="AE68" s="689"/>
      <c r="AF68" s="690"/>
      <c r="AG68" s="690"/>
      <c r="AH68" s="690"/>
      <c r="AI68" s="689"/>
      <c r="AJ68" s="690"/>
      <c r="AK68" s="690"/>
      <c r="AL68" s="690"/>
      <c r="AM68" s="689"/>
      <c r="AN68" s="690"/>
      <c r="AO68" s="690"/>
      <c r="AP68" s="690"/>
      <c r="AQ68" s="689"/>
      <c r="AR68" s="690"/>
      <c r="AS68" s="690"/>
      <c r="AT68" s="704"/>
      <c r="AU68" s="690"/>
      <c r="AV68" s="690"/>
      <c r="AW68" s="690"/>
      <c r="AX68" s="691"/>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65" t="s">
        <v>49</v>
      </c>
      <c r="Z69" s="465"/>
      <c r="AA69" s="466"/>
      <c r="AB69" s="778" t="s">
        <v>45</v>
      </c>
      <c r="AC69" s="778"/>
      <c r="AD69" s="778"/>
      <c r="AE69" s="708"/>
      <c r="AF69" s="709"/>
      <c r="AG69" s="709"/>
      <c r="AH69" s="709"/>
      <c r="AI69" s="708"/>
      <c r="AJ69" s="709"/>
      <c r="AK69" s="709"/>
      <c r="AL69" s="709"/>
      <c r="AM69" s="708"/>
      <c r="AN69" s="709"/>
      <c r="AO69" s="709"/>
      <c r="AP69" s="709"/>
      <c r="AQ69" s="689"/>
      <c r="AR69" s="690"/>
      <c r="AS69" s="690"/>
      <c r="AT69" s="704"/>
      <c r="AU69" s="690"/>
      <c r="AV69" s="690"/>
      <c r="AW69" s="690"/>
      <c r="AX69" s="691"/>
    </row>
    <row r="70" spans="1:50" ht="23.25" hidden="1" customHeight="1" x14ac:dyDescent="0.15">
      <c r="A70" s="291" t="s">
        <v>440</v>
      </c>
      <c r="B70" s="292"/>
      <c r="C70" s="292"/>
      <c r="D70" s="292"/>
      <c r="E70" s="292"/>
      <c r="F70" s="293"/>
      <c r="G70" s="297" t="s">
        <v>323</v>
      </c>
      <c r="H70" s="298"/>
      <c r="I70" s="298"/>
      <c r="J70" s="298"/>
      <c r="K70" s="298"/>
      <c r="L70" s="298"/>
      <c r="M70" s="298"/>
      <c r="N70" s="298"/>
      <c r="O70" s="298"/>
      <c r="P70" s="298"/>
      <c r="Q70" s="298"/>
      <c r="R70" s="298"/>
      <c r="S70" s="298"/>
      <c r="T70" s="298"/>
      <c r="U70" s="298"/>
      <c r="V70" s="298"/>
      <c r="W70" s="301" t="s">
        <v>451</v>
      </c>
      <c r="X70" s="302"/>
      <c r="Y70" s="633" t="s">
        <v>44</v>
      </c>
      <c r="Z70" s="633"/>
      <c r="AA70" s="634"/>
      <c r="AB70" s="779" t="s">
        <v>84</v>
      </c>
      <c r="AC70" s="779"/>
      <c r="AD70" s="779"/>
      <c r="AE70" s="689"/>
      <c r="AF70" s="690"/>
      <c r="AG70" s="690"/>
      <c r="AH70" s="690"/>
      <c r="AI70" s="689"/>
      <c r="AJ70" s="690"/>
      <c r="AK70" s="690"/>
      <c r="AL70" s="690"/>
      <c r="AM70" s="689"/>
      <c r="AN70" s="690"/>
      <c r="AO70" s="690"/>
      <c r="AP70" s="690"/>
      <c r="AQ70" s="689"/>
      <c r="AR70" s="690"/>
      <c r="AS70" s="690"/>
      <c r="AT70" s="704"/>
      <c r="AU70" s="690"/>
      <c r="AV70" s="690"/>
      <c r="AW70" s="690"/>
      <c r="AX70" s="691"/>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65" t="s">
        <v>86</v>
      </c>
      <c r="Z71" s="465"/>
      <c r="AA71" s="466"/>
      <c r="AB71" s="780" t="s">
        <v>84</v>
      </c>
      <c r="AC71" s="780"/>
      <c r="AD71" s="780"/>
      <c r="AE71" s="689"/>
      <c r="AF71" s="690"/>
      <c r="AG71" s="690"/>
      <c r="AH71" s="690"/>
      <c r="AI71" s="689"/>
      <c r="AJ71" s="690"/>
      <c r="AK71" s="690"/>
      <c r="AL71" s="690"/>
      <c r="AM71" s="689"/>
      <c r="AN71" s="690"/>
      <c r="AO71" s="690"/>
      <c r="AP71" s="690"/>
      <c r="AQ71" s="689"/>
      <c r="AR71" s="690"/>
      <c r="AS71" s="690"/>
      <c r="AT71" s="704"/>
      <c r="AU71" s="690"/>
      <c r="AV71" s="690"/>
      <c r="AW71" s="690"/>
      <c r="AX71" s="691"/>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65" t="s">
        <v>49</v>
      </c>
      <c r="Z72" s="465"/>
      <c r="AA72" s="466"/>
      <c r="AB72" s="778" t="s">
        <v>45</v>
      </c>
      <c r="AC72" s="778"/>
      <c r="AD72" s="778"/>
      <c r="AE72" s="689"/>
      <c r="AF72" s="690"/>
      <c r="AG72" s="690"/>
      <c r="AH72" s="690"/>
      <c r="AI72" s="689"/>
      <c r="AJ72" s="690"/>
      <c r="AK72" s="690"/>
      <c r="AL72" s="690"/>
      <c r="AM72" s="689"/>
      <c r="AN72" s="690"/>
      <c r="AO72" s="690"/>
      <c r="AP72" s="704"/>
      <c r="AQ72" s="689"/>
      <c r="AR72" s="690"/>
      <c r="AS72" s="690"/>
      <c r="AT72" s="704"/>
      <c r="AU72" s="690"/>
      <c r="AV72" s="690"/>
      <c r="AW72" s="690"/>
      <c r="AX72" s="691"/>
    </row>
    <row r="73" spans="1:50" ht="18.75" hidden="1" customHeight="1" x14ac:dyDescent="0.15">
      <c r="A73" s="307" t="s">
        <v>258</v>
      </c>
      <c r="B73" s="308"/>
      <c r="C73" s="308"/>
      <c r="D73" s="308"/>
      <c r="E73" s="308"/>
      <c r="F73" s="309"/>
      <c r="G73" s="310"/>
      <c r="H73" s="174" t="s">
        <v>192</v>
      </c>
      <c r="I73" s="174"/>
      <c r="J73" s="174"/>
      <c r="K73" s="174"/>
      <c r="L73" s="174"/>
      <c r="M73" s="174"/>
      <c r="N73" s="174"/>
      <c r="O73" s="175"/>
      <c r="P73" s="182" t="s">
        <v>78</v>
      </c>
      <c r="Q73" s="174"/>
      <c r="R73" s="174"/>
      <c r="S73" s="174"/>
      <c r="T73" s="174"/>
      <c r="U73" s="174"/>
      <c r="V73" s="174"/>
      <c r="W73" s="174"/>
      <c r="X73" s="175"/>
      <c r="Y73" s="312"/>
      <c r="Z73" s="313"/>
      <c r="AA73" s="314"/>
      <c r="AB73" s="182" t="s">
        <v>40</v>
      </c>
      <c r="AC73" s="174"/>
      <c r="AD73" s="175"/>
      <c r="AE73" s="259" t="s">
        <v>168</v>
      </c>
      <c r="AF73" s="260"/>
      <c r="AG73" s="260"/>
      <c r="AH73" s="261"/>
      <c r="AI73" s="259" t="s">
        <v>460</v>
      </c>
      <c r="AJ73" s="260"/>
      <c r="AK73" s="260"/>
      <c r="AL73" s="261"/>
      <c r="AM73" s="265" t="s">
        <v>70</v>
      </c>
      <c r="AN73" s="265"/>
      <c r="AO73" s="265"/>
      <c r="AP73" s="265"/>
      <c r="AQ73" s="182" t="s">
        <v>330</v>
      </c>
      <c r="AR73" s="174"/>
      <c r="AS73" s="174"/>
      <c r="AT73" s="175"/>
      <c r="AU73" s="203" t="s">
        <v>224</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31"/>
      <c r="AR74" s="630"/>
      <c r="AS74" s="177" t="s">
        <v>331</v>
      </c>
      <c r="AT74" s="178"/>
      <c r="AU74" s="631"/>
      <c r="AV74" s="630"/>
      <c r="AW74" s="177" t="s">
        <v>276</v>
      </c>
      <c r="AX74" s="227"/>
    </row>
    <row r="75" spans="1:50" ht="23.25" hidden="1" customHeight="1" x14ac:dyDescent="0.15">
      <c r="A75" s="291"/>
      <c r="B75" s="292"/>
      <c r="C75" s="292"/>
      <c r="D75" s="292"/>
      <c r="E75" s="292"/>
      <c r="F75" s="293"/>
      <c r="G75" s="315" t="s">
        <v>334</v>
      </c>
      <c r="H75" s="100"/>
      <c r="I75" s="100"/>
      <c r="J75" s="100"/>
      <c r="K75" s="100"/>
      <c r="L75" s="100"/>
      <c r="M75" s="100"/>
      <c r="N75" s="100"/>
      <c r="O75" s="187"/>
      <c r="P75" s="100"/>
      <c r="Q75" s="100"/>
      <c r="R75" s="100"/>
      <c r="S75" s="100"/>
      <c r="T75" s="100"/>
      <c r="U75" s="100"/>
      <c r="V75" s="100"/>
      <c r="W75" s="100"/>
      <c r="X75" s="187"/>
      <c r="Y75" s="632" t="s">
        <v>44</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09" t="s">
        <v>86</v>
      </c>
      <c r="Z76" s="465"/>
      <c r="AA76" s="466"/>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49</v>
      </c>
      <c r="Z77" s="174"/>
      <c r="AA77" s="175"/>
      <c r="AB77" s="615" t="s">
        <v>45</v>
      </c>
      <c r="AC77" s="615"/>
      <c r="AD77" s="615"/>
      <c r="AE77" s="770"/>
      <c r="AF77" s="771"/>
      <c r="AG77" s="771"/>
      <c r="AH77" s="771"/>
      <c r="AI77" s="770"/>
      <c r="AJ77" s="771"/>
      <c r="AK77" s="771"/>
      <c r="AL77" s="771"/>
      <c r="AM77" s="770"/>
      <c r="AN77" s="771"/>
      <c r="AO77" s="771"/>
      <c r="AP77" s="771"/>
      <c r="AQ77" s="611"/>
      <c r="AR77" s="612"/>
      <c r="AS77" s="612"/>
      <c r="AT77" s="613"/>
      <c r="AU77" s="690"/>
      <c r="AV77" s="690"/>
      <c r="AW77" s="690"/>
      <c r="AX77" s="691"/>
    </row>
    <row r="78" spans="1:50" ht="69.75" hidden="1" customHeight="1" x14ac:dyDescent="0.15">
      <c r="A78" s="772" t="s">
        <v>291</v>
      </c>
      <c r="B78" s="773"/>
      <c r="C78" s="773"/>
      <c r="D78" s="773"/>
      <c r="E78" s="295" t="s">
        <v>38</v>
      </c>
      <c r="F78" s="296"/>
      <c r="G78" s="15" t="s">
        <v>323</v>
      </c>
      <c r="H78" s="774"/>
      <c r="I78" s="642"/>
      <c r="J78" s="642"/>
      <c r="K78" s="642"/>
      <c r="L78" s="642"/>
      <c r="M78" s="642"/>
      <c r="N78" s="642"/>
      <c r="O78" s="775"/>
      <c r="P78" s="198"/>
      <c r="Q78" s="198"/>
      <c r="R78" s="198"/>
      <c r="S78" s="198"/>
      <c r="T78" s="198"/>
      <c r="U78" s="198"/>
      <c r="V78" s="198"/>
      <c r="W78" s="198"/>
      <c r="X78" s="198"/>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239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434</v>
      </c>
      <c r="AP79" s="750"/>
      <c r="AQ79" s="750"/>
      <c r="AR79" s="41" t="s">
        <v>265</v>
      </c>
      <c r="AS79" s="749"/>
      <c r="AT79" s="750"/>
      <c r="AU79" s="750"/>
      <c r="AV79" s="750"/>
      <c r="AW79" s="750"/>
      <c r="AX79" s="751"/>
    </row>
    <row r="80" spans="1:50" ht="18.75" hidden="1" customHeight="1" x14ac:dyDescent="0.15">
      <c r="A80" s="141" t="s">
        <v>187</v>
      </c>
      <c r="B80" s="752" t="s">
        <v>351</v>
      </c>
      <c r="C80" s="753"/>
      <c r="D80" s="753"/>
      <c r="E80" s="753"/>
      <c r="F80" s="754"/>
      <c r="G80" s="278" t="s">
        <v>48</v>
      </c>
      <c r="H80" s="278"/>
      <c r="I80" s="278"/>
      <c r="J80" s="278"/>
      <c r="K80" s="278"/>
      <c r="L80" s="278"/>
      <c r="M80" s="278"/>
      <c r="N80" s="278"/>
      <c r="O80" s="278"/>
      <c r="P80" s="278"/>
      <c r="Q80" s="278"/>
      <c r="R80" s="278"/>
      <c r="S80" s="278"/>
      <c r="T80" s="278"/>
      <c r="U80" s="278"/>
      <c r="V80" s="278"/>
      <c r="W80" s="278"/>
      <c r="X80" s="278"/>
      <c r="Y80" s="278"/>
      <c r="Z80" s="278"/>
      <c r="AA80" s="279"/>
      <c r="AB80" s="283" t="s">
        <v>310</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7"/>
    </row>
    <row r="81" spans="1:50" ht="22.5" hidden="1" customHeight="1" x14ac:dyDescent="0.15">
      <c r="A81" s="142"/>
      <c r="B81" s="755"/>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6"/>
    </row>
    <row r="82" spans="1:50" ht="22.5" hidden="1" customHeight="1" x14ac:dyDescent="0.15">
      <c r="A82" s="142"/>
      <c r="B82" s="755"/>
      <c r="C82" s="273"/>
      <c r="D82" s="273"/>
      <c r="E82" s="273"/>
      <c r="F82" s="274"/>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273"/>
      <c r="D83" s="273"/>
      <c r="E83" s="273"/>
      <c r="F83" s="274"/>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275"/>
      <c r="D84" s="275"/>
      <c r="E84" s="275"/>
      <c r="F84" s="276"/>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273" t="s">
        <v>236</v>
      </c>
      <c r="C85" s="273"/>
      <c r="D85" s="273"/>
      <c r="E85" s="273"/>
      <c r="F85" s="274"/>
      <c r="G85" s="277" t="s">
        <v>34</v>
      </c>
      <c r="H85" s="278"/>
      <c r="I85" s="278"/>
      <c r="J85" s="278"/>
      <c r="K85" s="278"/>
      <c r="L85" s="278"/>
      <c r="M85" s="278"/>
      <c r="N85" s="278"/>
      <c r="O85" s="279"/>
      <c r="P85" s="283" t="s">
        <v>107</v>
      </c>
      <c r="Q85" s="278"/>
      <c r="R85" s="278"/>
      <c r="S85" s="278"/>
      <c r="T85" s="278"/>
      <c r="U85" s="278"/>
      <c r="V85" s="278"/>
      <c r="W85" s="278"/>
      <c r="X85" s="279"/>
      <c r="Y85" s="179"/>
      <c r="Z85" s="180"/>
      <c r="AA85" s="181"/>
      <c r="AB85" s="259" t="s">
        <v>40</v>
      </c>
      <c r="AC85" s="260"/>
      <c r="AD85" s="261"/>
      <c r="AE85" s="259" t="s">
        <v>168</v>
      </c>
      <c r="AF85" s="260"/>
      <c r="AG85" s="260"/>
      <c r="AH85" s="261"/>
      <c r="AI85" s="259" t="s">
        <v>460</v>
      </c>
      <c r="AJ85" s="260"/>
      <c r="AK85" s="260"/>
      <c r="AL85" s="261"/>
      <c r="AM85" s="265" t="s">
        <v>70</v>
      </c>
      <c r="AN85" s="265"/>
      <c r="AO85" s="265"/>
      <c r="AP85" s="265"/>
      <c r="AQ85" s="182" t="s">
        <v>330</v>
      </c>
      <c r="AR85" s="174"/>
      <c r="AS85" s="174"/>
      <c r="AT85" s="175"/>
      <c r="AU85" s="744" t="s">
        <v>224</v>
      </c>
      <c r="AV85" s="744"/>
      <c r="AW85" s="744"/>
      <c r="AX85" s="745"/>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52"/>
      <c r="AR86" s="653"/>
      <c r="AS86" s="177" t="s">
        <v>331</v>
      </c>
      <c r="AT86" s="178"/>
      <c r="AU86" s="653"/>
      <c r="AV86" s="653"/>
      <c r="AW86" s="281" t="s">
        <v>276</v>
      </c>
      <c r="AX86" s="746"/>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25" t="s">
        <v>18</v>
      </c>
      <c r="Z87" s="726"/>
      <c r="AA87" s="727"/>
      <c r="AB87" s="724"/>
      <c r="AC87" s="724"/>
      <c r="AD87" s="724"/>
      <c r="AE87" s="689"/>
      <c r="AF87" s="690"/>
      <c r="AG87" s="690"/>
      <c r="AH87" s="690"/>
      <c r="AI87" s="689"/>
      <c r="AJ87" s="690"/>
      <c r="AK87" s="690"/>
      <c r="AL87" s="690"/>
      <c r="AM87" s="689"/>
      <c r="AN87" s="690"/>
      <c r="AO87" s="690"/>
      <c r="AP87" s="690"/>
      <c r="AQ87" s="611"/>
      <c r="AR87" s="612"/>
      <c r="AS87" s="612"/>
      <c r="AT87" s="613"/>
      <c r="AU87" s="690"/>
      <c r="AV87" s="690"/>
      <c r="AW87" s="690"/>
      <c r="AX87" s="691"/>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28" t="s">
        <v>86</v>
      </c>
      <c r="Z88" s="692"/>
      <c r="AA88" s="693"/>
      <c r="AB88" s="742"/>
      <c r="AC88" s="742"/>
      <c r="AD88" s="742"/>
      <c r="AE88" s="689"/>
      <c r="AF88" s="690"/>
      <c r="AG88" s="690"/>
      <c r="AH88" s="690"/>
      <c r="AI88" s="689"/>
      <c r="AJ88" s="690"/>
      <c r="AK88" s="690"/>
      <c r="AL88" s="690"/>
      <c r="AM88" s="689"/>
      <c r="AN88" s="690"/>
      <c r="AO88" s="690"/>
      <c r="AP88" s="690"/>
      <c r="AQ88" s="611"/>
      <c r="AR88" s="612"/>
      <c r="AS88" s="612"/>
      <c r="AT88" s="613"/>
      <c r="AU88" s="690"/>
      <c r="AV88" s="690"/>
      <c r="AW88" s="690"/>
      <c r="AX88" s="691"/>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28" t="s">
        <v>49</v>
      </c>
      <c r="Z89" s="692"/>
      <c r="AA89" s="693"/>
      <c r="AB89" s="743" t="s">
        <v>45</v>
      </c>
      <c r="AC89" s="743"/>
      <c r="AD89" s="743"/>
      <c r="AE89" s="689"/>
      <c r="AF89" s="690"/>
      <c r="AG89" s="690"/>
      <c r="AH89" s="690"/>
      <c r="AI89" s="689"/>
      <c r="AJ89" s="690"/>
      <c r="AK89" s="690"/>
      <c r="AL89" s="690"/>
      <c r="AM89" s="689"/>
      <c r="AN89" s="690"/>
      <c r="AO89" s="690"/>
      <c r="AP89" s="690"/>
      <c r="AQ89" s="611"/>
      <c r="AR89" s="612"/>
      <c r="AS89" s="612"/>
      <c r="AT89" s="613"/>
      <c r="AU89" s="690"/>
      <c r="AV89" s="690"/>
      <c r="AW89" s="690"/>
      <c r="AX89" s="691"/>
    </row>
    <row r="90" spans="1:50" ht="18.75" hidden="1" customHeight="1" x14ac:dyDescent="0.15">
      <c r="A90" s="142"/>
      <c r="B90" s="273" t="s">
        <v>236</v>
      </c>
      <c r="C90" s="273"/>
      <c r="D90" s="273"/>
      <c r="E90" s="273"/>
      <c r="F90" s="274"/>
      <c r="G90" s="277" t="s">
        <v>34</v>
      </c>
      <c r="H90" s="278"/>
      <c r="I90" s="278"/>
      <c r="J90" s="278"/>
      <c r="K90" s="278"/>
      <c r="L90" s="278"/>
      <c r="M90" s="278"/>
      <c r="N90" s="278"/>
      <c r="O90" s="279"/>
      <c r="P90" s="283" t="s">
        <v>107</v>
      </c>
      <c r="Q90" s="278"/>
      <c r="R90" s="278"/>
      <c r="S90" s="278"/>
      <c r="T90" s="278"/>
      <c r="U90" s="278"/>
      <c r="V90" s="278"/>
      <c r="W90" s="278"/>
      <c r="X90" s="279"/>
      <c r="Y90" s="179"/>
      <c r="Z90" s="180"/>
      <c r="AA90" s="181"/>
      <c r="AB90" s="259" t="s">
        <v>40</v>
      </c>
      <c r="AC90" s="260"/>
      <c r="AD90" s="261"/>
      <c r="AE90" s="259" t="s">
        <v>168</v>
      </c>
      <c r="AF90" s="260"/>
      <c r="AG90" s="260"/>
      <c r="AH90" s="261"/>
      <c r="AI90" s="259" t="s">
        <v>460</v>
      </c>
      <c r="AJ90" s="260"/>
      <c r="AK90" s="260"/>
      <c r="AL90" s="261"/>
      <c r="AM90" s="265" t="s">
        <v>70</v>
      </c>
      <c r="AN90" s="265"/>
      <c r="AO90" s="265"/>
      <c r="AP90" s="265"/>
      <c r="AQ90" s="182" t="s">
        <v>330</v>
      </c>
      <c r="AR90" s="174"/>
      <c r="AS90" s="174"/>
      <c r="AT90" s="175"/>
      <c r="AU90" s="744" t="s">
        <v>224</v>
      </c>
      <c r="AV90" s="744"/>
      <c r="AW90" s="744"/>
      <c r="AX90" s="745"/>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52"/>
      <c r="AR91" s="653"/>
      <c r="AS91" s="177" t="s">
        <v>331</v>
      </c>
      <c r="AT91" s="178"/>
      <c r="AU91" s="653"/>
      <c r="AV91" s="653"/>
      <c r="AW91" s="281" t="s">
        <v>276</v>
      </c>
      <c r="AX91" s="746"/>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25" t="s">
        <v>18</v>
      </c>
      <c r="Z92" s="726"/>
      <c r="AA92" s="727"/>
      <c r="AB92" s="724"/>
      <c r="AC92" s="724"/>
      <c r="AD92" s="724"/>
      <c r="AE92" s="689"/>
      <c r="AF92" s="690"/>
      <c r="AG92" s="690"/>
      <c r="AH92" s="690"/>
      <c r="AI92" s="689"/>
      <c r="AJ92" s="690"/>
      <c r="AK92" s="690"/>
      <c r="AL92" s="690"/>
      <c r="AM92" s="689"/>
      <c r="AN92" s="690"/>
      <c r="AO92" s="690"/>
      <c r="AP92" s="690"/>
      <c r="AQ92" s="611"/>
      <c r="AR92" s="612"/>
      <c r="AS92" s="612"/>
      <c r="AT92" s="613"/>
      <c r="AU92" s="690"/>
      <c r="AV92" s="690"/>
      <c r="AW92" s="690"/>
      <c r="AX92" s="691"/>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28" t="s">
        <v>86</v>
      </c>
      <c r="Z93" s="692"/>
      <c r="AA93" s="693"/>
      <c r="AB93" s="742"/>
      <c r="AC93" s="742"/>
      <c r="AD93" s="742"/>
      <c r="AE93" s="689"/>
      <c r="AF93" s="690"/>
      <c r="AG93" s="690"/>
      <c r="AH93" s="690"/>
      <c r="AI93" s="689"/>
      <c r="AJ93" s="690"/>
      <c r="AK93" s="690"/>
      <c r="AL93" s="690"/>
      <c r="AM93" s="689"/>
      <c r="AN93" s="690"/>
      <c r="AO93" s="690"/>
      <c r="AP93" s="690"/>
      <c r="AQ93" s="611"/>
      <c r="AR93" s="612"/>
      <c r="AS93" s="612"/>
      <c r="AT93" s="613"/>
      <c r="AU93" s="690"/>
      <c r="AV93" s="690"/>
      <c r="AW93" s="690"/>
      <c r="AX93" s="691"/>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28" t="s">
        <v>49</v>
      </c>
      <c r="Z94" s="692"/>
      <c r="AA94" s="693"/>
      <c r="AB94" s="743" t="s">
        <v>45</v>
      </c>
      <c r="AC94" s="743"/>
      <c r="AD94" s="743"/>
      <c r="AE94" s="689"/>
      <c r="AF94" s="690"/>
      <c r="AG94" s="690"/>
      <c r="AH94" s="690"/>
      <c r="AI94" s="689"/>
      <c r="AJ94" s="690"/>
      <c r="AK94" s="690"/>
      <c r="AL94" s="690"/>
      <c r="AM94" s="689"/>
      <c r="AN94" s="690"/>
      <c r="AO94" s="690"/>
      <c r="AP94" s="690"/>
      <c r="AQ94" s="611"/>
      <c r="AR94" s="612"/>
      <c r="AS94" s="612"/>
      <c r="AT94" s="613"/>
      <c r="AU94" s="690"/>
      <c r="AV94" s="690"/>
      <c r="AW94" s="690"/>
      <c r="AX94" s="691"/>
    </row>
    <row r="95" spans="1:50" ht="18.75" hidden="1" customHeight="1" x14ac:dyDescent="0.15">
      <c r="A95" s="142"/>
      <c r="B95" s="273" t="s">
        <v>236</v>
      </c>
      <c r="C95" s="273"/>
      <c r="D95" s="273"/>
      <c r="E95" s="273"/>
      <c r="F95" s="274"/>
      <c r="G95" s="277" t="s">
        <v>34</v>
      </c>
      <c r="H95" s="278"/>
      <c r="I95" s="278"/>
      <c r="J95" s="278"/>
      <c r="K95" s="278"/>
      <c r="L95" s="278"/>
      <c r="M95" s="278"/>
      <c r="N95" s="278"/>
      <c r="O95" s="279"/>
      <c r="P95" s="283" t="s">
        <v>107</v>
      </c>
      <c r="Q95" s="278"/>
      <c r="R95" s="278"/>
      <c r="S95" s="278"/>
      <c r="T95" s="278"/>
      <c r="U95" s="278"/>
      <c r="V95" s="278"/>
      <c r="W95" s="278"/>
      <c r="X95" s="279"/>
      <c r="Y95" s="179"/>
      <c r="Z95" s="180"/>
      <c r="AA95" s="181"/>
      <c r="AB95" s="259" t="s">
        <v>40</v>
      </c>
      <c r="AC95" s="260"/>
      <c r="AD95" s="261"/>
      <c r="AE95" s="259" t="s">
        <v>168</v>
      </c>
      <c r="AF95" s="260"/>
      <c r="AG95" s="260"/>
      <c r="AH95" s="261"/>
      <c r="AI95" s="259" t="s">
        <v>460</v>
      </c>
      <c r="AJ95" s="260"/>
      <c r="AK95" s="260"/>
      <c r="AL95" s="261"/>
      <c r="AM95" s="265" t="s">
        <v>70</v>
      </c>
      <c r="AN95" s="265"/>
      <c r="AO95" s="265"/>
      <c r="AP95" s="265"/>
      <c r="AQ95" s="182" t="s">
        <v>330</v>
      </c>
      <c r="AR95" s="174"/>
      <c r="AS95" s="174"/>
      <c r="AT95" s="175"/>
      <c r="AU95" s="744" t="s">
        <v>224</v>
      </c>
      <c r="AV95" s="744"/>
      <c r="AW95" s="744"/>
      <c r="AX95" s="745"/>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52"/>
      <c r="AR96" s="653"/>
      <c r="AS96" s="177" t="s">
        <v>331</v>
      </c>
      <c r="AT96" s="178"/>
      <c r="AU96" s="653"/>
      <c r="AV96" s="653"/>
      <c r="AW96" s="281" t="s">
        <v>276</v>
      </c>
      <c r="AX96" s="746"/>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25" t="s">
        <v>18</v>
      </c>
      <c r="Z97" s="726"/>
      <c r="AA97" s="727"/>
      <c r="AB97" s="673"/>
      <c r="AC97" s="674"/>
      <c r="AD97" s="675"/>
      <c r="AE97" s="689"/>
      <c r="AF97" s="690"/>
      <c r="AG97" s="690"/>
      <c r="AH97" s="704"/>
      <c r="AI97" s="689"/>
      <c r="AJ97" s="690"/>
      <c r="AK97" s="690"/>
      <c r="AL97" s="704"/>
      <c r="AM97" s="689"/>
      <c r="AN97" s="690"/>
      <c r="AO97" s="690"/>
      <c r="AP97" s="690"/>
      <c r="AQ97" s="611"/>
      <c r="AR97" s="612"/>
      <c r="AS97" s="612"/>
      <c r="AT97" s="613"/>
      <c r="AU97" s="690"/>
      <c r="AV97" s="690"/>
      <c r="AW97" s="690"/>
      <c r="AX97" s="691"/>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28" t="s">
        <v>86</v>
      </c>
      <c r="Z98" s="692"/>
      <c r="AA98" s="693"/>
      <c r="AB98" s="673"/>
      <c r="AC98" s="674"/>
      <c r="AD98" s="675"/>
      <c r="AE98" s="689"/>
      <c r="AF98" s="690"/>
      <c r="AG98" s="690"/>
      <c r="AH98" s="704"/>
      <c r="AI98" s="689"/>
      <c r="AJ98" s="690"/>
      <c r="AK98" s="690"/>
      <c r="AL98" s="704"/>
      <c r="AM98" s="689"/>
      <c r="AN98" s="690"/>
      <c r="AO98" s="690"/>
      <c r="AP98" s="690"/>
      <c r="AQ98" s="611"/>
      <c r="AR98" s="612"/>
      <c r="AS98" s="612"/>
      <c r="AT98" s="613"/>
      <c r="AU98" s="690"/>
      <c r="AV98" s="690"/>
      <c r="AW98" s="690"/>
      <c r="AX98" s="691"/>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42" t="s">
        <v>436</v>
      </c>
      <c r="B100" s="243"/>
      <c r="C100" s="243"/>
      <c r="D100" s="243"/>
      <c r="E100" s="243"/>
      <c r="F100" s="244"/>
      <c r="G100" s="711" t="s">
        <v>15</v>
      </c>
      <c r="H100" s="711"/>
      <c r="I100" s="711"/>
      <c r="J100" s="711"/>
      <c r="K100" s="711"/>
      <c r="L100" s="711"/>
      <c r="M100" s="711"/>
      <c r="N100" s="711"/>
      <c r="O100" s="711"/>
      <c r="P100" s="711"/>
      <c r="Q100" s="711"/>
      <c r="R100" s="711"/>
      <c r="S100" s="711"/>
      <c r="T100" s="711"/>
      <c r="U100" s="711"/>
      <c r="V100" s="711"/>
      <c r="W100" s="711"/>
      <c r="X100" s="712"/>
      <c r="Y100" s="399"/>
      <c r="Z100" s="400"/>
      <c r="AA100" s="401"/>
      <c r="AB100" s="713" t="s">
        <v>40</v>
      </c>
      <c r="AC100" s="713"/>
      <c r="AD100" s="713"/>
      <c r="AE100" s="714" t="s">
        <v>168</v>
      </c>
      <c r="AF100" s="715"/>
      <c r="AG100" s="715"/>
      <c r="AH100" s="716"/>
      <c r="AI100" s="714" t="s">
        <v>460</v>
      </c>
      <c r="AJ100" s="715"/>
      <c r="AK100" s="715"/>
      <c r="AL100" s="716"/>
      <c r="AM100" s="714" t="s">
        <v>70</v>
      </c>
      <c r="AN100" s="715"/>
      <c r="AO100" s="715"/>
      <c r="AP100" s="716"/>
      <c r="AQ100" s="717" t="s">
        <v>479</v>
      </c>
      <c r="AR100" s="718"/>
      <c r="AS100" s="718"/>
      <c r="AT100" s="719"/>
      <c r="AU100" s="717" t="s">
        <v>157</v>
      </c>
      <c r="AV100" s="718"/>
      <c r="AW100" s="718"/>
      <c r="AX100" s="720"/>
    </row>
    <row r="101" spans="1:50" ht="23.25" customHeight="1" x14ac:dyDescent="0.15">
      <c r="A101" s="245"/>
      <c r="B101" s="246"/>
      <c r="C101" s="246"/>
      <c r="D101" s="246"/>
      <c r="E101" s="246"/>
      <c r="F101" s="247"/>
      <c r="G101" s="100" t="s">
        <v>566</v>
      </c>
      <c r="H101" s="100"/>
      <c r="I101" s="100"/>
      <c r="J101" s="100"/>
      <c r="K101" s="100"/>
      <c r="L101" s="100"/>
      <c r="M101" s="100"/>
      <c r="N101" s="100"/>
      <c r="O101" s="100"/>
      <c r="P101" s="100"/>
      <c r="Q101" s="100"/>
      <c r="R101" s="100"/>
      <c r="S101" s="100"/>
      <c r="T101" s="100"/>
      <c r="U101" s="100"/>
      <c r="V101" s="100"/>
      <c r="W101" s="100"/>
      <c r="X101" s="187"/>
      <c r="Y101" s="721" t="s">
        <v>56</v>
      </c>
      <c r="Z101" s="722"/>
      <c r="AA101" s="723"/>
      <c r="AB101" s="724" t="s">
        <v>567</v>
      </c>
      <c r="AC101" s="724"/>
      <c r="AD101" s="724"/>
      <c r="AE101" s="689" t="s">
        <v>470</v>
      </c>
      <c r="AF101" s="690"/>
      <c r="AG101" s="690"/>
      <c r="AH101" s="704"/>
      <c r="AI101" s="689" t="s">
        <v>470</v>
      </c>
      <c r="AJ101" s="690"/>
      <c r="AK101" s="690"/>
      <c r="AL101" s="704"/>
      <c r="AM101" s="689" t="s">
        <v>470</v>
      </c>
      <c r="AN101" s="690"/>
      <c r="AO101" s="690"/>
      <c r="AP101" s="704"/>
      <c r="AQ101" s="689" t="s">
        <v>470</v>
      </c>
      <c r="AR101" s="690"/>
      <c r="AS101" s="690"/>
      <c r="AT101" s="704"/>
      <c r="AU101" s="689" t="s">
        <v>470</v>
      </c>
      <c r="AV101" s="690"/>
      <c r="AW101" s="690"/>
      <c r="AX101" s="704"/>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05" t="s">
        <v>119</v>
      </c>
      <c r="Z102" s="679"/>
      <c r="AA102" s="680"/>
      <c r="AB102" s="724" t="s">
        <v>567</v>
      </c>
      <c r="AC102" s="724"/>
      <c r="AD102" s="724"/>
      <c r="AE102" s="676" t="s">
        <v>470</v>
      </c>
      <c r="AF102" s="676"/>
      <c r="AG102" s="676"/>
      <c r="AH102" s="676"/>
      <c r="AI102" s="676" t="s">
        <v>470</v>
      </c>
      <c r="AJ102" s="676"/>
      <c r="AK102" s="676"/>
      <c r="AL102" s="676"/>
      <c r="AM102" s="676" t="s">
        <v>470</v>
      </c>
      <c r="AN102" s="676"/>
      <c r="AO102" s="676"/>
      <c r="AP102" s="676"/>
      <c r="AQ102" s="708">
        <v>2</v>
      </c>
      <c r="AR102" s="709"/>
      <c r="AS102" s="709"/>
      <c r="AT102" s="710"/>
      <c r="AU102" s="708">
        <v>2</v>
      </c>
      <c r="AV102" s="709"/>
      <c r="AW102" s="709"/>
      <c r="AX102" s="710"/>
    </row>
    <row r="103" spans="1:50" ht="31.5" hidden="1" customHeight="1" x14ac:dyDescent="0.15">
      <c r="A103" s="251" t="s">
        <v>436</v>
      </c>
      <c r="B103" s="252"/>
      <c r="C103" s="252"/>
      <c r="D103" s="252"/>
      <c r="E103" s="252"/>
      <c r="F103" s="253"/>
      <c r="G103" s="692" t="s">
        <v>15</v>
      </c>
      <c r="H103" s="692"/>
      <c r="I103" s="692"/>
      <c r="J103" s="692"/>
      <c r="K103" s="692"/>
      <c r="L103" s="692"/>
      <c r="M103" s="692"/>
      <c r="N103" s="692"/>
      <c r="O103" s="692"/>
      <c r="P103" s="692"/>
      <c r="Q103" s="692"/>
      <c r="R103" s="692"/>
      <c r="S103" s="692"/>
      <c r="T103" s="692"/>
      <c r="U103" s="692"/>
      <c r="V103" s="692"/>
      <c r="W103" s="692"/>
      <c r="X103" s="693"/>
      <c r="Y103" s="337"/>
      <c r="Z103" s="338"/>
      <c r="AA103" s="339"/>
      <c r="AB103" s="664" t="s">
        <v>40</v>
      </c>
      <c r="AC103" s="665"/>
      <c r="AD103" s="666"/>
      <c r="AE103" s="664" t="s">
        <v>168</v>
      </c>
      <c r="AF103" s="665"/>
      <c r="AG103" s="665"/>
      <c r="AH103" s="666"/>
      <c r="AI103" s="664" t="s">
        <v>460</v>
      </c>
      <c r="AJ103" s="665"/>
      <c r="AK103" s="665"/>
      <c r="AL103" s="666"/>
      <c r="AM103" s="664" t="s">
        <v>70</v>
      </c>
      <c r="AN103" s="665"/>
      <c r="AO103" s="665"/>
      <c r="AP103" s="666"/>
      <c r="AQ103" s="694" t="s">
        <v>479</v>
      </c>
      <c r="AR103" s="695"/>
      <c r="AS103" s="695"/>
      <c r="AT103" s="696"/>
      <c r="AU103" s="694" t="s">
        <v>157</v>
      </c>
      <c r="AV103" s="695"/>
      <c r="AW103" s="695"/>
      <c r="AX103" s="697"/>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698" t="s">
        <v>56</v>
      </c>
      <c r="Z104" s="699"/>
      <c r="AA104" s="700"/>
      <c r="AB104" s="701"/>
      <c r="AC104" s="702"/>
      <c r="AD104" s="703"/>
      <c r="AE104" s="689"/>
      <c r="AF104" s="690"/>
      <c r="AG104" s="690"/>
      <c r="AH104" s="704"/>
      <c r="AI104" s="689"/>
      <c r="AJ104" s="690"/>
      <c r="AK104" s="690"/>
      <c r="AL104" s="704"/>
      <c r="AM104" s="689"/>
      <c r="AN104" s="690"/>
      <c r="AO104" s="690"/>
      <c r="AP104" s="704"/>
      <c r="AQ104" s="689"/>
      <c r="AR104" s="690"/>
      <c r="AS104" s="690"/>
      <c r="AT104" s="704"/>
      <c r="AU104" s="689"/>
      <c r="AV104" s="690"/>
      <c r="AW104" s="690"/>
      <c r="AX104" s="704"/>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05" t="s">
        <v>119</v>
      </c>
      <c r="Z105" s="706"/>
      <c r="AA105" s="707"/>
      <c r="AB105" s="673"/>
      <c r="AC105" s="674"/>
      <c r="AD105" s="675"/>
      <c r="AE105" s="676"/>
      <c r="AF105" s="676"/>
      <c r="AG105" s="676"/>
      <c r="AH105" s="676"/>
      <c r="AI105" s="676"/>
      <c r="AJ105" s="676"/>
      <c r="AK105" s="676"/>
      <c r="AL105" s="676"/>
      <c r="AM105" s="676"/>
      <c r="AN105" s="676"/>
      <c r="AO105" s="676"/>
      <c r="AP105" s="676"/>
      <c r="AQ105" s="689"/>
      <c r="AR105" s="690"/>
      <c r="AS105" s="690"/>
      <c r="AT105" s="704"/>
      <c r="AU105" s="708"/>
      <c r="AV105" s="709"/>
      <c r="AW105" s="709"/>
      <c r="AX105" s="710"/>
    </row>
    <row r="106" spans="1:50" ht="31.5" hidden="1" customHeight="1" x14ac:dyDescent="0.15">
      <c r="A106" s="251" t="s">
        <v>436</v>
      </c>
      <c r="B106" s="252"/>
      <c r="C106" s="252"/>
      <c r="D106" s="252"/>
      <c r="E106" s="252"/>
      <c r="F106" s="253"/>
      <c r="G106" s="692" t="s">
        <v>15</v>
      </c>
      <c r="H106" s="692"/>
      <c r="I106" s="692"/>
      <c r="J106" s="692"/>
      <c r="K106" s="692"/>
      <c r="L106" s="692"/>
      <c r="M106" s="692"/>
      <c r="N106" s="692"/>
      <c r="O106" s="692"/>
      <c r="P106" s="692"/>
      <c r="Q106" s="692"/>
      <c r="R106" s="692"/>
      <c r="S106" s="692"/>
      <c r="T106" s="692"/>
      <c r="U106" s="692"/>
      <c r="V106" s="692"/>
      <c r="W106" s="692"/>
      <c r="X106" s="693"/>
      <c r="Y106" s="337"/>
      <c r="Z106" s="338"/>
      <c r="AA106" s="339"/>
      <c r="AB106" s="664" t="s">
        <v>40</v>
      </c>
      <c r="AC106" s="665"/>
      <c r="AD106" s="666"/>
      <c r="AE106" s="664" t="s">
        <v>168</v>
      </c>
      <c r="AF106" s="665"/>
      <c r="AG106" s="665"/>
      <c r="AH106" s="666"/>
      <c r="AI106" s="664" t="s">
        <v>460</v>
      </c>
      <c r="AJ106" s="665"/>
      <c r="AK106" s="665"/>
      <c r="AL106" s="666"/>
      <c r="AM106" s="664" t="s">
        <v>70</v>
      </c>
      <c r="AN106" s="665"/>
      <c r="AO106" s="665"/>
      <c r="AP106" s="666"/>
      <c r="AQ106" s="694" t="s">
        <v>479</v>
      </c>
      <c r="AR106" s="695"/>
      <c r="AS106" s="695"/>
      <c r="AT106" s="696"/>
      <c r="AU106" s="694" t="s">
        <v>157</v>
      </c>
      <c r="AV106" s="695"/>
      <c r="AW106" s="695"/>
      <c r="AX106" s="697"/>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698" t="s">
        <v>56</v>
      </c>
      <c r="Z107" s="699"/>
      <c r="AA107" s="700"/>
      <c r="AB107" s="701"/>
      <c r="AC107" s="702"/>
      <c r="AD107" s="703"/>
      <c r="AE107" s="676"/>
      <c r="AF107" s="676"/>
      <c r="AG107" s="676"/>
      <c r="AH107" s="676"/>
      <c r="AI107" s="676"/>
      <c r="AJ107" s="676"/>
      <c r="AK107" s="676"/>
      <c r="AL107" s="676"/>
      <c r="AM107" s="676"/>
      <c r="AN107" s="676"/>
      <c r="AO107" s="676"/>
      <c r="AP107" s="676"/>
      <c r="AQ107" s="689"/>
      <c r="AR107" s="690"/>
      <c r="AS107" s="690"/>
      <c r="AT107" s="704"/>
      <c r="AU107" s="689"/>
      <c r="AV107" s="690"/>
      <c r="AW107" s="690"/>
      <c r="AX107" s="704"/>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05" t="s">
        <v>119</v>
      </c>
      <c r="Z108" s="706"/>
      <c r="AA108" s="707"/>
      <c r="AB108" s="673"/>
      <c r="AC108" s="674"/>
      <c r="AD108" s="675"/>
      <c r="AE108" s="676"/>
      <c r="AF108" s="676"/>
      <c r="AG108" s="676"/>
      <c r="AH108" s="676"/>
      <c r="AI108" s="676"/>
      <c r="AJ108" s="676"/>
      <c r="AK108" s="676"/>
      <c r="AL108" s="676"/>
      <c r="AM108" s="676"/>
      <c r="AN108" s="676"/>
      <c r="AO108" s="676"/>
      <c r="AP108" s="676"/>
      <c r="AQ108" s="689"/>
      <c r="AR108" s="690"/>
      <c r="AS108" s="690"/>
      <c r="AT108" s="704"/>
      <c r="AU108" s="708"/>
      <c r="AV108" s="709"/>
      <c r="AW108" s="709"/>
      <c r="AX108" s="710"/>
    </row>
    <row r="109" spans="1:50" ht="31.5" hidden="1" customHeight="1" x14ac:dyDescent="0.15">
      <c r="A109" s="251" t="s">
        <v>436</v>
      </c>
      <c r="B109" s="252"/>
      <c r="C109" s="252"/>
      <c r="D109" s="252"/>
      <c r="E109" s="252"/>
      <c r="F109" s="253"/>
      <c r="G109" s="692" t="s">
        <v>15</v>
      </c>
      <c r="H109" s="692"/>
      <c r="I109" s="692"/>
      <c r="J109" s="692"/>
      <c r="K109" s="692"/>
      <c r="L109" s="692"/>
      <c r="M109" s="692"/>
      <c r="N109" s="692"/>
      <c r="O109" s="692"/>
      <c r="P109" s="692"/>
      <c r="Q109" s="692"/>
      <c r="R109" s="692"/>
      <c r="S109" s="692"/>
      <c r="T109" s="692"/>
      <c r="U109" s="692"/>
      <c r="V109" s="692"/>
      <c r="W109" s="692"/>
      <c r="X109" s="693"/>
      <c r="Y109" s="337"/>
      <c r="Z109" s="338"/>
      <c r="AA109" s="339"/>
      <c r="AB109" s="664" t="s">
        <v>40</v>
      </c>
      <c r="AC109" s="665"/>
      <c r="AD109" s="666"/>
      <c r="AE109" s="664" t="s">
        <v>168</v>
      </c>
      <c r="AF109" s="665"/>
      <c r="AG109" s="665"/>
      <c r="AH109" s="666"/>
      <c r="AI109" s="664" t="s">
        <v>460</v>
      </c>
      <c r="AJ109" s="665"/>
      <c r="AK109" s="665"/>
      <c r="AL109" s="666"/>
      <c r="AM109" s="664" t="s">
        <v>70</v>
      </c>
      <c r="AN109" s="665"/>
      <c r="AO109" s="665"/>
      <c r="AP109" s="666"/>
      <c r="AQ109" s="694" t="s">
        <v>479</v>
      </c>
      <c r="AR109" s="695"/>
      <c r="AS109" s="695"/>
      <c r="AT109" s="696"/>
      <c r="AU109" s="694" t="s">
        <v>157</v>
      </c>
      <c r="AV109" s="695"/>
      <c r="AW109" s="695"/>
      <c r="AX109" s="697"/>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698" t="s">
        <v>56</v>
      </c>
      <c r="Z110" s="699"/>
      <c r="AA110" s="700"/>
      <c r="AB110" s="701"/>
      <c r="AC110" s="702"/>
      <c r="AD110" s="703"/>
      <c r="AE110" s="676"/>
      <c r="AF110" s="676"/>
      <c r="AG110" s="676"/>
      <c r="AH110" s="676"/>
      <c r="AI110" s="676"/>
      <c r="AJ110" s="676"/>
      <c r="AK110" s="676"/>
      <c r="AL110" s="676"/>
      <c r="AM110" s="676"/>
      <c r="AN110" s="676"/>
      <c r="AO110" s="676"/>
      <c r="AP110" s="676"/>
      <c r="AQ110" s="689"/>
      <c r="AR110" s="690"/>
      <c r="AS110" s="690"/>
      <c r="AT110" s="704"/>
      <c r="AU110" s="689"/>
      <c r="AV110" s="690"/>
      <c r="AW110" s="690"/>
      <c r="AX110" s="704"/>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05" t="s">
        <v>119</v>
      </c>
      <c r="Z111" s="706"/>
      <c r="AA111" s="707"/>
      <c r="AB111" s="673"/>
      <c r="AC111" s="674"/>
      <c r="AD111" s="675"/>
      <c r="AE111" s="676"/>
      <c r="AF111" s="676"/>
      <c r="AG111" s="676"/>
      <c r="AH111" s="676"/>
      <c r="AI111" s="676"/>
      <c r="AJ111" s="676"/>
      <c r="AK111" s="676"/>
      <c r="AL111" s="676"/>
      <c r="AM111" s="676"/>
      <c r="AN111" s="676"/>
      <c r="AO111" s="676"/>
      <c r="AP111" s="676"/>
      <c r="AQ111" s="689"/>
      <c r="AR111" s="690"/>
      <c r="AS111" s="690"/>
      <c r="AT111" s="704"/>
      <c r="AU111" s="708"/>
      <c r="AV111" s="709"/>
      <c r="AW111" s="709"/>
      <c r="AX111" s="710"/>
    </row>
    <row r="112" spans="1:50" ht="31.5" hidden="1" customHeight="1" x14ac:dyDescent="0.15">
      <c r="A112" s="251" t="s">
        <v>436</v>
      </c>
      <c r="B112" s="252"/>
      <c r="C112" s="252"/>
      <c r="D112" s="252"/>
      <c r="E112" s="252"/>
      <c r="F112" s="253"/>
      <c r="G112" s="692" t="s">
        <v>15</v>
      </c>
      <c r="H112" s="692"/>
      <c r="I112" s="692"/>
      <c r="J112" s="692"/>
      <c r="K112" s="692"/>
      <c r="L112" s="692"/>
      <c r="M112" s="692"/>
      <c r="N112" s="692"/>
      <c r="O112" s="692"/>
      <c r="P112" s="692"/>
      <c r="Q112" s="692"/>
      <c r="R112" s="692"/>
      <c r="S112" s="692"/>
      <c r="T112" s="692"/>
      <c r="U112" s="692"/>
      <c r="V112" s="692"/>
      <c r="W112" s="692"/>
      <c r="X112" s="693"/>
      <c r="Y112" s="337"/>
      <c r="Z112" s="338"/>
      <c r="AA112" s="339"/>
      <c r="AB112" s="664" t="s">
        <v>40</v>
      </c>
      <c r="AC112" s="665"/>
      <c r="AD112" s="666"/>
      <c r="AE112" s="664" t="s">
        <v>168</v>
      </c>
      <c r="AF112" s="665"/>
      <c r="AG112" s="665"/>
      <c r="AH112" s="666"/>
      <c r="AI112" s="664" t="s">
        <v>460</v>
      </c>
      <c r="AJ112" s="665"/>
      <c r="AK112" s="665"/>
      <c r="AL112" s="666"/>
      <c r="AM112" s="664" t="s">
        <v>70</v>
      </c>
      <c r="AN112" s="665"/>
      <c r="AO112" s="665"/>
      <c r="AP112" s="666"/>
      <c r="AQ112" s="694" t="s">
        <v>479</v>
      </c>
      <c r="AR112" s="695"/>
      <c r="AS112" s="695"/>
      <c r="AT112" s="696"/>
      <c r="AU112" s="694" t="s">
        <v>157</v>
      </c>
      <c r="AV112" s="695"/>
      <c r="AW112" s="695"/>
      <c r="AX112" s="697"/>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698" t="s">
        <v>56</v>
      </c>
      <c r="Z113" s="699"/>
      <c r="AA113" s="700"/>
      <c r="AB113" s="701"/>
      <c r="AC113" s="702"/>
      <c r="AD113" s="703"/>
      <c r="AE113" s="676"/>
      <c r="AF113" s="676"/>
      <c r="AG113" s="676"/>
      <c r="AH113" s="676"/>
      <c r="AI113" s="676"/>
      <c r="AJ113" s="676"/>
      <c r="AK113" s="676"/>
      <c r="AL113" s="676"/>
      <c r="AM113" s="676"/>
      <c r="AN113" s="676"/>
      <c r="AO113" s="676"/>
      <c r="AP113" s="676"/>
      <c r="AQ113" s="689"/>
      <c r="AR113" s="690"/>
      <c r="AS113" s="690"/>
      <c r="AT113" s="704"/>
      <c r="AU113" s="689"/>
      <c r="AV113" s="690"/>
      <c r="AW113" s="690"/>
      <c r="AX113" s="704"/>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05" t="s">
        <v>119</v>
      </c>
      <c r="Z114" s="706"/>
      <c r="AA114" s="707"/>
      <c r="AB114" s="673"/>
      <c r="AC114" s="674"/>
      <c r="AD114" s="675"/>
      <c r="AE114" s="676"/>
      <c r="AF114" s="676"/>
      <c r="AG114" s="676"/>
      <c r="AH114" s="676"/>
      <c r="AI114" s="676"/>
      <c r="AJ114" s="676"/>
      <c r="AK114" s="676"/>
      <c r="AL114" s="676"/>
      <c r="AM114" s="676"/>
      <c r="AN114" s="676"/>
      <c r="AO114" s="676"/>
      <c r="AP114" s="676"/>
      <c r="AQ114" s="689"/>
      <c r="AR114" s="690"/>
      <c r="AS114" s="690"/>
      <c r="AT114" s="704"/>
      <c r="AU114" s="689"/>
      <c r="AV114" s="690"/>
      <c r="AW114" s="690"/>
      <c r="AX114" s="704"/>
    </row>
    <row r="115" spans="1:50" ht="23.25" customHeight="1" x14ac:dyDescent="0.15">
      <c r="A115" s="254" t="s">
        <v>41</v>
      </c>
      <c r="B115" s="255"/>
      <c r="C115" s="255"/>
      <c r="D115" s="255"/>
      <c r="E115" s="255"/>
      <c r="F115" s="256"/>
      <c r="G115" s="665" t="s">
        <v>53</v>
      </c>
      <c r="H115" s="665"/>
      <c r="I115" s="665"/>
      <c r="J115" s="665"/>
      <c r="K115" s="665"/>
      <c r="L115" s="665"/>
      <c r="M115" s="665"/>
      <c r="N115" s="665"/>
      <c r="O115" s="665"/>
      <c r="P115" s="665"/>
      <c r="Q115" s="665"/>
      <c r="R115" s="665"/>
      <c r="S115" s="665"/>
      <c r="T115" s="665"/>
      <c r="U115" s="665"/>
      <c r="V115" s="665"/>
      <c r="W115" s="665"/>
      <c r="X115" s="666"/>
      <c r="Y115" s="686"/>
      <c r="Z115" s="687"/>
      <c r="AA115" s="688"/>
      <c r="AB115" s="664" t="s">
        <v>40</v>
      </c>
      <c r="AC115" s="665"/>
      <c r="AD115" s="666"/>
      <c r="AE115" s="664" t="s">
        <v>168</v>
      </c>
      <c r="AF115" s="665"/>
      <c r="AG115" s="665"/>
      <c r="AH115" s="666"/>
      <c r="AI115" s="664" t="s">
        <v>460</v>
      </c>
      <c r="AJ115" s="665"/>
      <c r="AK115" s="665"/>
      <c r="AL115" s="666"/>
      <c r="AM115" s="664" t="s">
        <v>70</v>
      </c>
      <c r="AN115" s="665"/>
      <c r="AO115" s="665"/>
      <c r="AP115" s="666"/>
      <c r="AQ115" s="667" t="s">
        <v>480</v>
      </c>
      <c r="AR115" s="668"/>
      <c r="AS115" s="668"/>
      <c r="AT115" s="668"/>
      <c r="AU115" s="668"/>
      <c r="AV115" s="668"/>
      <c r="AW115" s="668"/>
      <c r="AX115" s="669"/>
    </row>
    <row r="116" spans="1:50" ht="23.25" customHeight="1" x14ac:dyDescent="0.15">
      <c r="A116" s="236"/>
      <c r="B116" s="234"/>
      <c r="C116" s="234"/>
      <c r="D116" s="234"/>
      <c r="E116" s="234"/>
      <c r="F116" s="235"/>
      <c r="G116" s="240" t="s">
        <v>470</v>
      </c>
      <c r="H116" s="240"/>
      <c r="I116" s="240"/>
      <c r="J116" s="240"/>
      <c r="K116" s="240"/>
      <c r="L116" s="240"/>
      <c r="M116" s="240"/>
      <c r="N116" s="240"/>
      <c r="O116" s="240"/>
      <c r="P116" s="240"/>
      <c r="Q116" s="240"/>
      <c r="R116" s="240"/>
      <c r="S116" s="240"/>
      <c r="T116" s="240"/>
      <c r="U116" s="240"/>
      <c r="V116" s="240"/>
      <c r="W116" s="240"/>
      <c r="X116" s="240"/>
      <c r="Y116" s="670" t="s">
        <v>41</v>
      </c>
      <c r="Z116" s="671"/>
      <c r="AA116" s="672"/>
      <c r="AB116" s="673" t="s">
        <v>470</v>
      </c>
      <c r="AC116" s="674"/>
      <c r="AD116" s="675"/>
      <c r="AE116" s="676" t="s">
        <v>470</v>
      </c>
      <c r="AF116" s="676"/>
      <c r="AG116" s="676"/>
      <c r="AH116" s="676"/>
      <c r="AI116" s="676" t="s">
        <v>470</v>
      </c>
      <c r="AJ116" s="676"/>
      <c r="AK116" s="676"/>
      <c r="AL116" s="676"/>
      <c r="AM116" s="676" t="s">
        <v>470</v>
      </c>
      <c r="AN116" s="676"/>
      <c r="AO116" s="676"/>
      <c r="AP116" s="676"/>
      <c r="AQ116" s="689" t="s">
        <v>470</v>
      </c>
      <c r="AR116" s="690"/>
      <c r="AS116" s="690"/>
      <c r="AT116" s="690"/>
      <c r="AU116" s="690"/>
      <c r="AV116" s="690"/>
      <c r="AW116" s="690"/>
      <c r="AX116" s="691"/>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8" t="s">
        <v>95</v>
      </c>
      <c r="Z117" s="679"/>
      <c r="AA117" s="680"/>
      <c r="AB117" s="681" t="s">
        <v>470</v>
      </c>
      <c r="AC117" s="682"/>
      <c r="AD117" s="683"/>
      <c r="AE117" s="684" t="s">
        <v>470</v>
      </c>
      <c r="AF117" s="684"/>
      <c r="AG117" s="684"/>
      <c r="AH117" s="684"/>
      <c r="AI117" s="684" t="s">
        <v>470</v>
      </c>
      <c r="AJ117" s="684"/>
      <c r="AK117" s="684"/>
      <c r="AL117" s="684"/>
      <c r="AM117" s="684" t="s">
        <v>470</v>
      </c>
      <c r="AN117" s="684"/>
      <c r="AO117" s="684"/>
      <c r="AP117" s="684"/>
      <c r="AQ117" s="684" t="s">
        <v>470</v>
      </c>
      <c r="AR117" s="684"/>
      <c r="AS117" s="684"/>
      <c r="AT117" s="684"/>
      <c r="AU117" s="684"/>
      <c r="AV117" s="684"/>
      <c r="AW117" s="684"/>
      <c r="AX117" s="685"/>
    </row>
    <row r="118" spans="1:50" ht="23.25" hidden="1" customHeight="1" x14ac:dyDescent="0.15">
      <c r="A118" s="254" t="s">
        <v>41</v>
      </c>
      <c r="B118" s="255"/>
      <c r="C118" s="255"/>
      <c r="D118" s="255"/>
      <c r="E118" s="255"/>
      <c r="F118" s="256"/>
      <c r="G118" s="665" t="s">
        <v>53</v>
      </c>
      <c r="H118" s="665"/>
      <c r="I118" s="665"/>
      <c r="J118" s="665"/>
      <c r="K118" s="665"/>
      <c r="L118" s="665"/>
      <c r="M118" s="665"/>
      <c r="N118" s="665"/>
      <c r="O118" s="665"/>
      <c r="P118" s="665"/>
      <c r="Q118" s="665"/>
      <c r="R118" s="665"/>
      <c r="S118" s="665"/>
      <c r="T118" s="665"/>
      <c r="U118" s="665"/>
      <c r="V118" s="665"/>
      <c r="W118" s="665"/>
      <c r="X118" s="666"/>
      <c r="Y118" s="686"/>
      <c r="Z118" s="687"/>
      <c r="AA118" s="688"/>
      <c r="AB118" s="664" t="s">
        <v>40</v>
      </c>
      <c r="AC118" s="665"/>
      <c r="AD118" s="666"/>
      <c r="AE118" s="664" t="s">
        <v>168</v>
      </c>
      <c r="AF118" s="665"/>
      <c r="AG118" s="665"/>
      <c r="AH118" s="666"/>
      <c r="AI118" s="664" t="s">
        <v>460</v>
      </c>
      <c r="AJ118" s="665"/>
      <c r="AK118" s="665"/>
      <c r="AL118" s="666"/>
      <c r="AM118" s="664" t="s">
        <v>70</v>
      </c>
      <c r="AN118" s="665"/>
      <c r="AO118" s="665"/>
      <c r="AP118" s="666"/>
      <c r="AQ118" s="667" t="s">
        <v>480</v>
      </c>
      <c r="AR118" s="668"/>
      <c r="AS118" s="668"/>
      <c r="AT118" s="668"/>
      <c r="AU118" s="668"/>
      <c r="AV118" s="668"/>
      <c r="AW118" s="668"/>
      <c r="AX118" s="669"/>
    </row>
    <row r="119" spans="1:50" ht="23.25" hidden="1" customHeight="1" x14ac:dyDescent="0.15">
      <c r="A119" s="236"/>
      <c r="B119" s="234"/>
      <c r="C119" s="234"/>
      <c r="D119" s="234"/>
      <c r="E119" s="234"/>
      <c r="F119" s="235"/>
      <c r="G119" s="240" t="s">
        <v>443</v>
      </c>
      <c r="H119" s="240"/>
      <c r="I119" s="240"/>
      <c r="J119" s="240"/>
      <c r="K119" s="240"/>
      <c r="L119" s="240"/>
      <c r="M119" s="240"/>
      <c r="N119" s="240"/>
      <c r="O119" s="240"/>
      <c r="P119" s="240"/>
      <c r="Q119" s="240"/>
      <c r="R119" s="240"/>
      <c r="S119" s="240"/>
      <c r="T119" s="240"/>
      <c r="U119" s="240"/>
      <c r="V119" s="240"/>
      <c r="W119" s="240"/>
      <c r="X119" s="240"/>
      <c r="Y119" s="670" t="s">
        <v>41</v>
      </c>
      <c r="Z119" s="671"/>
      <c r="AA119" s="672"/>
      <c r="AB119" s="673"/>
      <c r="AC119" s="674"/>
      <c r="AD119" s="675"/>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8" t="s">
        <v>95</v>
      </c>
      <c r="Z120" s="679"/>
      <c r="AA120" s="680"/>
      <c r="AB120" s="681" t="s">
        <v>109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54" t="s">
        <v>41</v>
      </c>
      <c r="B121" s="255"/>
      <c r="C121" s="255"/>
      <c r="D121" s="255"/>
      <c r="E121" s="255"/>
      <c r="F121" s="256"/>
      <c r="G121" s="665" t="s">
        <v>53</v>
      </c>
      <c r="H121" s="665"/>
      <c r="I121" s="665"/>
      <c r="J121" s="665"/>
      <c r="K121" s="665"/>
      <c r="L121" s="665"/>
      <c r="M121" s="665"/>
      <c r="N121" s="665"/>
      <c r="O121" s="665"/>
      <c r="P121" s="665"/>
      <c r="Q121" s="665"/>
      <c r="R121" s="665"/>
      <c r="S121" s="665"/>
      <c r="T121" s="665"/>
      <c r="U121" s="665"/>
      <c r="V121" s="665"/>
      <c r="W121" s="665"/>
      <c r="X121" s="666"/>
      <c r="Y121" s="686"/>
      <c r="Z121" s="687"/>
      <c r="AA121" s="688"/>
      <c r="AB121" s="664" t="s">
        <v>40</v>
      </c>
      <c r="AC121" s="665"/>
      <c r="AD121" s="666"/>
      <c r="AE121" s="664" t="s">
        <v>168</v>
      </c>
      <c r="AF121" s="665"/>
      <c r="AG121" s="665"/>
      <c r="AH121" s="666"/>
      <c r="AI121" s="664" t="s">
        <v>460</v>
      </c>
      <c r="AJ121" s="665"/>
      <c r="AK121" s="665"/>
      <c r="AL121" s="666"/>
      <c r="AM121" s="664" t="s">
        <v>70</v>
      </c>
      <c r="AN121" s="665"/>
      <c r="AO121" s="665"/>
      <c r="AP121" s="666"/>
      <c r="AQ121" s="667" t="s">
        <v>480</v>
      </c>
      <c r="AR121" s="668"/>
      <c r="AS121" s="668"/>
      <c r="AT121" s="668"/>
      <c r="AU121" s="668"/>
      <c r="AV121" s="668"/>
      <c r="AW121" s="668"/>
      <c r="AX121" s="669"/>
    </row>
    <row r="122" spans="1:50" ht="23.25" hidden="1" customHeight="1" x14ac:dyDescent="0.15">
      <c r="A122" s="236"/>
      <c r="B122" s="234"/>
      <c r="C122" s="234"/>
      <c r="D122" s="234"/>
      <c r="E122" s="234"/>
      <c r="F122" s="235"/>
      <c r="G122" s="240" t="s">
        <v>182</v>
      </c>
      <c r="H122" s="240"/>
      <c r="I122" s="240"/>
      <c r="J122" s="240"/>
      <c r="K122" s="240"/>
      <c r="L122" s="240"/>
      <c r="M122" s="240"/>
      <c r="N122" s="240"/>
      <c r="O122" s="240"/>
      <c r="P122" s="240"/>
      <c r="Q122" s="240"/>
      <c r="R122" s="240"/>
      <c r="S122" s="240"/>
      <c r="T122" s="240"/>
      <c r="U122" s="240"/>
      <c r="V122" s="240"/>
      <c r="W122" s="240"/>
      <c r="X122" s="240"/>
      <c r="Y122" s="670" t="s">
        <v>41</v>
      </c>
      <c r="Z122" s="671"/>
      <c r="AA122" s="672"/>
      <c r="AB122" s="673"/>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8" t="s">
        <v>95</v>
      </c>
      <c r="Z123" s="679"/>
      <c r="AA123" s="680"/>
      <c r="AB123" s="681" t="s">
        <v>109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54" t="s">
        <v>41</v>
      </c>
      <c r="B124" s="255"/>
      <c r="C124" s="255"/>
      <c r="D124" s="255"/>
      <c r="E124" s="255"/>
      <c r="F124" s="256"/>
      <c r="G124" s="665" t="s">
        <v>53</v>
      </c>
      <c r="H124" s="665"/>
      <c r="I124" s="665"/>
      <c r="J124" s="665"/>
      <c r="K124" s="665"/>
      <c r="L124" s="665"/>
      <c r="M124" s="665"/>
      <c r="N124" s="665"/>
      <c r="O124" s="665"/>
      <c r="P124" s="665"/>
      <c r="Q124" s="665"/>
      <c r="R124" s="665"/>
      <c r="S124" s="665"/>
      <c r="T124" s="665"/>
      <c r="U124" s="665"/>
      <c r="V124" s="665"/>
      <c r="W124" s="665"/>
      <c r="X124" s="666"/>
      <c r="Y124" s="686"/>
      <c r="Z124" s="687"/>
      <c r="AA124" s="688"/>
      <c r="AB124" s="664" t="s">
        <v>40</v>
      </c>
      <c r="AC124" s="665"/>
      <c r="AD124" s="666"/>
      <c r="AE124" s="664" t="s">
        <v>168</v>
      </c>
      <c r="AF124" s="665"/>
      <c r="AG124" s="665"/>
      <c r="AH124" s="666"/>
      <c r="AI124" s="664" t="s">
        <v>460</v>
      </c>
      <c r="AJ124" s="665"/>
      <c r="AK124" s="665"/>
      <c r="AL124" s="666"/>
      <c r="AM124" s="664" t="s">
        <v>70</v>
      </c>
      <c r="AN124" s="665"/>
      <c r="AO124" s="665"/>
      <c r="AP124" s="666"/>
      <c r="AQ124" s="667" t="s">
        <v>480</v>
      </c>
      <c r="AR124" s="668"/>
      <c r="AS124" s="668"/>
      <c r="AT124" s="668"/>
      <c r="AU124" s="668"/>
      <c r="AV124" s="668"/>
      <c r="AW124" s="668"/>
      <c r="AX124" s="669"/>
    </row>
    <row r="125" spans="1:50" ht="23.25" hidden="1" customHeight="1" x14ac:dyDescent="0.15">
      <c r="A125" s="236"/>
      <c r="B125" s="234"/>
      <c r="C125" s="234"/>
      <c r="D125" s="234"/>
      <c r="E125" s="234"/>
      <c r="F125" s="235"/>
      <c r="G125" s="240" t="s">
        <v>182</v>
      </c>
      <c r="H125" s="240"/>
      <c r="I125" s="240"/>
      <c r="J125" s="240"/>
      <c r="K125" s="240"/>
      <c r="L125" s="240"/>
      <c r="M125" s="240"/>
      <c r="N125" s="240"/>
      <c r="O125" s="240"/>
      <c r="P125" s="240"/>
      <c r="Q125" s="240"/>
      <c r="R125" s="240"/>
      <c r="S125" s="240"/>
      <c r="T125" s="240"/>
      <c r="U125" s="240"/>
      <c r="V125" s="240"/>
      <c r="W125" s="240"/>
      <c r="X125" s="257"/>
      <c r="Y125" s="670" t="s">
        <v>41</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8" t="s">
        <v>95</v>
      </c>
      <c r="Z126" s="679"/>
      <c r="AA126" s="680"/>
      <c r="AB126" s="681" t="s">
        <v>109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90" t="s">
        <v>41</v>
      </c>
      <c r="B127" s="234"/>
      <c r="C127" s="234"/>
      <c r="D127" s="234"/>
      <c r="E127" s="234"/>
      <c r="F127" s="235"/>
      <c r="G127" s="263" t="s">
        <v>53</v>
      </c>
      <c r="H127" s="263"/>
      <c r="I127" s="263"/>
      <c r="J127" s="263"/>
      <c r="K127" s="263"/>
      <c r="L127" s="263"/>
      <c r="M127" s="263"/>
      <c r="N127" s="263"/>
      <c r="O127" s="263"/>
      <c r="P127" s="263"/>
      <c r="Q127" s="263"/>
      <c r="R127" s="263"/>
      <c r="S127" s="263"/>
      <c r="T127" s="263"/>
      <c r="U127" s="263"/>
      <c r="V127" s="263"/>
      <c r="W127" s="263"/>
      <c r="X127" s="264"/>
      <c r="Y127" s="661"/>
      <c r="Z127" s="662"/>
      <c r="AA127" s="663"/>
      <c r="AB127" s="262" t="s">
        <v>40</v>
      </c>
      <c r="AC127" s="263"/>
      <c r="AD127" s="264"/>
      <c r="AE127" s="664" t="s">
        <v>168</v>
      </c>
      <c r="AF127" s="665"/>
      <c r="AG127" s="665"/>
      <c r="AH127" s="666"/>
      <c r="AI127" s="664" t="s">
        <v>460</v>
      </c>
      <c r="AJ127" s="665"/>
      <c r="AK127" s="665"/>
      <c r="AL127" s="666"/>
      <c r="AM127" s="664" t="s">
        <v>70</v>
      </c>
      <c r="AN127" s="665"/>
      <c r="AO127" s="665"/>
      <c r="AP127" s="666"/>
      <c r="AQ127" s="667" t="s">
        <v>480</v>
      </c>
      <c r="AR127" s="668"/>
      <c r="AS127" s="668"/>
      <c r="AT127" s="668"/>
      <c r="AU127" s="668"/>
      <c r="AV127" s="668"/>
      <c r="AW127" s="668"/>
      <c r="AX127" s="669"/>
    </row>
    <row r="128" spans="1:50" ht="23.25" hidden="1" customHeight="1" x14ac:dyDescent="0.15">
      <c r="A128" s="236"/>
      <c r="B128" s="234"/>
      <c r="C128" s="234"/>
      <c r="D128" s="234"/>
      <c r="E128" s="234"/>
      <c r="F128" s="235"/>
      <c r="G128" s="240" t="s">
        <v>182</v>
      </c>
      <c r="H128" s="240"/>
      <c r="I128" s="240"/>
      <c r="J128" s="240"/>
      <c r="K128" s="240"/>
      <c r="L128" s="240"/>
      <c r="M128" s="240"/>
      <c r="N128" s="240"/>
      <c r="O128" s="240"/>
      <c r="P128" s="240"/>
      <c r="Q128" s="240"/>
      <c r="R128" s="240"/>
      <c r="S128" s="240"/>
      <c r="T128" s="240"/>
      <c r="U128" s="240"/>
      <c r="V128" s="240"/>
      <c r="W128" s="240"/>
      <c r="X128" s="240"/>
      <c r="Y128" s="670" t="s">
        <v>41</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8" t="s">
        <v>95</v>
      </c>
      <c r="Z129" s="679"/>
      <c r="AA129" s="680"/>
      <c r="AB129" s="681" t="s">
        <v>109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44" t="s">
        <v>206</v>
      </c>
      <c r="B130" s="145"/>
      <c r="C130" s="150" t="s">
        <v>335</v>
      </c>
      <c r="D130" s="145"/>
      <c r="E130" s="655" t="s">
        <v>368</v>
      </c>
      <c r="F130" s="656"/>
      <c r="G130" s="657" t="s">
        <v>101</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45" customHeight="1" x14ac:dyDescent="0.15">
      <c r="A131" s="146"/>
      <c r="B131" s="147"/>
      <c r="C131" s="151"/>
      <c r="D131" s="147"/>
      <c r="E131" s="636" t="s">
        <v>366</v>
      </c>
      <c r="F131" s="637"/>
      <c r="G131" s="190" t="s">
        <v>568</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0"/>
    </row>
    <row r="132" spans="1:50" ht="18.75" customHeight="1" x14ac:dyDescent="0.15">
      <c r="A132" s="146"/>
      <c r="B132" s="147"/>
      <c r="C132" s="151"/>
      <c r="D132" s="147"/>
      <c r="E132" s="154" t="s">
        <v>318</v>
      </c>
      <c r="F132" s="155"/>
      <c r="G132" s="218" t="s">
        <v>346</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40</v>
      </c>
      <c r="AC132" s="219"/>
      <c r="AD132" s="220"/>
      <c r="AE132" s="225" t="s">
        <v>168</v>
      </c>
      <c r="AF132" s="225"/>
      <c r="AG132" s="225"/>
      <c r="AH132" s="225"/>
      <c r="AI132" s="225" t="s">
        <v>460</v>
      </c>
      <c r="AJ132" s="225"/>
      <c r="AK132" s="225"/>
      <c r="AL132" s="225"/>
      <c r="AM132" s="225" t="s">
        <v>70</v>
      </c>
      <c r="AN132" s="225"/>
      <c r="AO132" s="225"/>
      <c r="AP132" s="224"/>
      <c r="AQ132" s="224" t="s">
        <v>330</v>
      </c>
      <c r="AR132" s="219"/>
      <c r="AS132" s="219"/>
      <c r="AT132" s="220"/>
      <c r="AU132" s="650" t="s">
        <v>350</v>
      </c>
      <c r="AV132" s="650"/>
      <c r="AW132" s="650"/>
      <c r="AX132" s="651"/>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52"/>
      <c r="AR133" s="653"/>
      <c r="AS133" s="177" t="s">
        <v>331</v>
      </c>
      <c r="AT133" s="178"/>
      <c r="AU133" s="630"/>
      <c r="AV133" s="630"/>
      <c r="AW133" s="177" t="s">
        <v>276</v>
      </c>
      <c r="AX133" s="227"/>
    </row>
    <row r="134" spans="1:50" ht="39.75"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632" t="s">
        <v>347</v>
      </c>
      <c r="Z134" s="633"/>
      <c r="AA134" s="634"/>
      <c r="AB134" s="654"/>
      <c r="AC134" s="610"/>
      <c r="AD134" s="610"/>
      <c r="AE134" s="645"/>
      <c r="AF134" s="612"/>
      <c r="AG134" s="612"/>
      <c r="AH134" s="612"/>
      <c r="AI134" s="645"/>
      <c r="AJ134" s="612"/>
      <c r="AK134" s="612"/>
      <c r="AL134" s="612"/>
      <c r="AM134" s="645"/>
      <c r="AN134" s="612"/>
      <c r="AO134" s="612"/>
      <c r="AP134" s="612"/>
      <c r="AQ134" s="645"/>
      <c r="AR134" s="612"/>
      <c r="AS134" s="612"/>
      <c r="AT134" s="612"/>
      <c r="AU134" s="645"/>
      <c r="AV134" s="612"/>
      <c r="AW134" s="612"/>
      <c r="AX134" s="6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09" t="s">
        <v>86</v>
      </c>
      <c r="Z135" s="465"/>
      <c r="AA135" s="466"/>
      <c r="AB135" s="644"/>
      <c r="AC135" s="635"/>
      <c r="AD135" s="635"/>
      <c r="AE135" s="645"/>
      <c r="AF135" s="612"/>
      <c r="AG135" s="612"/>
      <c r="AH135" s="612"/>
      <c r="AI135" s="645"/>
      <c r="AJ135" s="612"/>
      <c r="AK135" s="612"/>
      <c r="AL135" s="612"/>
      <c r="AM135" s="645"/>
      <c r="AN135" s="612"/>
      <c r="AO135" s="612"/>
      <c r="AP135" s="612"/>
      <c r="AQ135" s="645"/>
      <c r="AR135" s="612"/>
      <c r="AS135" s="612"/>
      <c r="AT135" s="612"/>
      <c r="AU135" s="645"/>
      <c r="AV135" s="612"/>
      <c r="AW135" s="612"/>
      <c r="AX135" s="614"/>
    </row>
    <row r="136" spans="1:50" ht="18.75" hidden="1" customHeight="1" x14ac:dyDescent="0.15">
      <c r="A136" s="146"/>
      <c r="B136" s="147"/>
      <c r="C136" s="151"/>
      <c r="D136" s="147"/>
      <c r="E136" s="151"/>
      <c r="F136" s="156"/>
      <c r="G136" s="218" t="s">
        <v>346</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40</v>
      </c>
      <c r="AC136" s="219"/>
      <c r="AD136" s="220"/>
      <c r="AE136" s="225" t="s">
        <v>168</v>
      </c>
      <c r="AF136" s="225"/>
      <c r="AG136" s="225"/>
      <c r="AH136" s="225"/>
      <c r="AI136" s="225" t="s">
        <v>460</v>
      </c>
      <c r="AJ136" s="225"/>
      <c r="AK136" s="225"/>
      <c r="AL136" s="225"/>
      <c r="AM136" s="225" t="s">
        <v>70</v>
      </c>
      <c r="AN136" s="225"/>
      <c r="AO136" s="225"/>
      <c r="AP136" s="224"/>
      <c r="AQ136" s="224" t="s">
        <v>330</v>
      </c>
      <c r="AR136" s="219"/>
      <c r="AS136" s="219"/>
      <c r="AT136" s="220"/>
      <c r="AU136" s="650" t="s">
        <v>350</v>
      </c>
      <c r="AV136" s="650"/>
      <c r="AW136" s="650"/>
      <c r="AX136" s="651"/>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52"/>
      <c r="AR137" s="653"/>
      <c r="AS137" s="177" t="s">
        <v>331</v>
      </c>
      <c r="AT137" s="178"/>
      <c r="AU137" s="630"/>
      <c r="AV137" s="630"/>
      <c r="AW137" s="177" t="s">
        <v>276</v>
      </c>
      <c r="AX137" s="22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632" t="s">
        <v>347</v>
      </c>
      <c r="Z138" s="633"/>
      <c r="AA138" s="634"/>
      <c r="AB138" s="654"/>
      <c r="AC138" s="610"/>
      <c r="AD138" s="610"/>
      <c r="AE138" s="645"/>
      <c r="AF138" s="612"/>
      <c r="AG138" s="612"/>
      <c r="AH138" s="612"/>
      <c r="AI138" s="645"/>
      <c r="AJ138" s="612"/>
      <c r="AK138" s="612"/>
      <c r="AL138" s="612"/>
      <c r="AM138" s="645"/>
      <c r="AN138" s="612"/>
      <c r="AO138" s="612"/>
      <c r="AP138" s="612"/>
      <c r="AQ138" s="645"/>
      <c r="AR138" s="612"/>
      <c r="AS138" s="612"/>
      <c r="AT138" s="612"/>
      <c r="AU138" s="645"/>
      <c r="AV138" s="612"/>
      <c r="AW138" s="612"/>
      <c r="AX138" s="614"/>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09" t="s">
        <v>86</v>
      </c>
      <c r="Z139" s="465"/>
      <c r="AA139" s="466"/>
      <c r="AB139" s="644"/>
      <c r="AC139" s="635"/>
      <c r="AD139" s="635"/>
      <c r="AE139" s="645"/>
      <c r="AF139" s="612"/>
      <c r="AG139" s="612"/>
      <c r="AH139" s="612"/>
      <c r="AI139" s="645"/>
      <c r="AJ139" s="612"/>
      <c r="AK139" s="612"/>
      <c r="AL139" s="612"/>
      <c r="AM139" s="645"/>
      <c r="AN139" s="612"/>
      <c r="AO139" s="612"/>
      <c r="AP139" s="612"/>
      <c r="AQ139" s="645"/>
      <c r="AR139" s="612"/>
      <c r="AS139" s="612"/>
      <c r="AT139" s="612"/>
      <c r="AU139" s="645"/>
      <c r="AV139" s="612"/>
      <c r="AW139" s="612"/>
      <c r="AX139" s="614"/>
    </row>
    <row r="140" spans="1:50" ht="18.75" hidden="1" customHeight="1" x14ac:dyDescent="0.15">
      <c r="A140" s="146"/>
      <c r="B140" s="147"/>
      <c r="C140" s="151"/>
      <c r="D140" s="147"/>
      <c r="E140" s="151"/>
      <c r="F140" s="156"/>
      <c r="G140" s="218" t="s">
        <v>346</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40</v>
      </c>
      <c r="AC140" s="219"/>
      <c r="AD140" s="220"/>
      <c r="AE140" s="225" t="s">
        <v>168</v>
      </c>
      <c r="AF140" s="225"/>
      <c r="AG140" s="225"/>
      <c r="AH140" s="225"/>
      <c r="AI140" s="225" t="s">
        <v>460</v>
      </c>
      <c r="AJ140" s="225"/>
      <c r="AK140" s="225"/>
      <c r="AL140" s="225"/>
      <c r="AM140" s="225" t="s">
        <v>70</v>
      </c>
      <c r="AN140" s="225"/>
      <c r="AO140" s="225"/>
      <c r="AP140" s="224"/>
      <c r="AQ140" s="224" t="s">
        <v>330</v>
      </c>
      <c r="AR140" s="219"/>
      <c r="AS140" s="219"/>
      <c r="AT140" s="220"/>
      <c r="AU140" s="650" t="s">
        <v>350</v>
      </c>
      <c r="AV140" s="650"/>
      <c r="AW140" s="650"/>
      <c r="AX140" s="651"/>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52"/>
      <c r="AR141" s="653"/>
      <c r="AS141" s="177" t="s">
        <v>331</v>
      </c>
      <c r="AT141" s="178"/>
      <c r="AU141" s="630"/>
      <c r="AV141" s="630"/>
      <c r="AW141" s="177" t="s">
        <v>276</v>
      </c>
      <c r="AX141" s="22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632" t="s">
        <v>347</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09" t="s">
        <v>86</v>
      </c>
      <c r="Z143" s="465"/>
      <c r="AA143" s="466"/>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row>
    <row r="144" spans="1:50" ht="18.75" hidden="1" customHeight="1" x14ac:dyDescent="0.15">
      <c r="A144" s="146"/>
      <c r="B144" s="147"/>
      <c r="C144" s="151"/>
      <c r="D144" s="147"/>
      <c r="E144" s="151"/>
      <c r="F144" s="156"/>
      <c r="G144" s="218" t="s">
        <v>346</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40</v>
      </c>
      <c r="AC144" s="219"/>
      <c r="AD144" s="220"/>
      <c r="AE144" s="225" t="s">
        <v>168</v>
      </c>
      <c r="AF144" s="225"/>
      <c r="AG144" s="225"/>
      <c r="AH144" s="225"/>
      <c r="AI144" s="225" t="s">
        <v>460</v>
      </c>
      <c r="AJ144" s="225"/>
      <c r="AK144" s="225"/>
      <c r="AL144" s="225"/>
      <c r="AM144" s="225" t="s">
        <v>70</v>
      </c>
      <c r="AN144" s="225"/>
      <c r="AO144" s="225"/>
      <c r="AP144" s="224"/>
      <c r="AQ144" s="224" t="s">
        <v>330</v>
      </c>
      <c r="AR144" s="219"/>
      <c r="AS144" s="219"/>
      <c r="AT144" s="220"/>
      <c r="AU144" s="650" t="s">
        <v>350</v>
      </c>
      <c r="AV144" s="650"/>
      <c r="AW144" s="650"/>
      <c r="AX144" s="651"/>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52"/>
      <c r="AR145" s="653"/>
      <c r="AS145" s="177" t="s">
        <v>331</v>
      </c>
      <c r="AT145" s="178"/>
      <c r="AU145" s="630"/>
      <c r="AV145" s="630"/>
      <c r="AW145" s="177" t="s">
        <v>276</v>
      </c>
      <c r="AX145" s="22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632" t="s">
        <v>347</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09" t="s">
        <v>86</v>
      </c>
      <c r="Z147" s="465"/>
      <c r="AA147" s="466"/>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row>
    <row r="148" spans="1:50" ht="18.75" hidden="1" customHeight="1" x14ac:dyDescent="0.15">
      <c r="A148" s="146"/>
      <c r="B148" s="147"/>
      <c r="C148" s="151"/>
      <c r="D148" s="147"/>
      <c r="E148" s="151"/>
      <c r="F148" s="156"/>
      <c r="G148" s="218" t="s">
        <v>346</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40</v>
      </c>
      <c r="AC148" s="219"/>
      <c r="AD148" s="220"/>
      <c r="AE148" s="225" t="s">
        <v>168</v>
      </c>
      <c r="AF148" s="225"/>
      <c r="AG148" s="225"/>
      <c r="AH148" s="225"/>
      <c r="AI148" s="225" t="s">
        <v>460</v>
      </c>
      <c r="AJ148" s="225"/>
      <c r="AK148" s="225"/>
      <c r="AL148" s="225"/>
      <c r="AM148" s="225" t="s">
        <v>70</v>
      </c>
      <c r="AN148" s="225"/>
      <c r="AO148" s="225"/>
      <c r="AP148" s="224"/>
      <c r="AQ148" s="224" t="s">
        <v>330</v>
      </c>
      <c r="AR148" s="219"/>
      <c r="AS148" s="219"/>
      <c r="AT148" s="220"/>
      <c r="AU148" s="650" t="s">
        <v>350</v>
      </c>
      <c r="AV148" s="650"/>
      <c r="AW148" s="650"/>
      <c r="AX148" s="651"/>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52"/>
      <c r="AR149" s="653"/>
      <c r="AS149" s="177" t="s">
        <v>331</v>
      </c>
      <c r="AT149" s="178"/>
      <c r="AU149" s="630"/>
      <c r="AV149" s="630"/>
      <c r="AW149" s="177" t="s">
        <v>276</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32" t="s">
        <v>347</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09" t="s">
        <v>86</v>
      </c>
      <c r="Z151" s="465"/>
      <c r="AA151" s="466"/>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row>
    <row r="152" spans="1:50" ht="22.5" hidden="1" customHeight="1" x14ac:dyDescent="0.15">
      <c r="A152" s="146"/>
      <c r="B152" s="147"/>
      <c r="C152" s="151"/>
      <c r="D152" s="147"/>
      <c r="E152" s="151"/>
      <c r="F152" s="156"/>
      <c r="G152" s="200" t="s">
        <v>30</v>
      </c>
      <c r="H152" s="174"/>
      <c r="I152" s="174"/>
      <c r="J152" s="174"/>
      <c r="K152" s="174"/>
      <c r="L152" s="174"/>
      <c r="M152" s="174"/>
      <c r="N152" s="174"/>
      <c r="O152" s="174"/>
      <c r="P152" s="175"/>
      <c r="Q152" s="182" t="s">
        <v>431</v>
      </c>
      <c r="R152" s="174"/>
      <c r="S152" s="174"/>
      <c r="T152" s="174"/>
      <c r="U152" s="174"/>
      <c r="V152" s="174"/>
      <c r="W152" s="174"/>
      <c r="X152" s="174"/>
      <c r="Y152" s="174"/>
      <c r="Z152" s="174"/>
      <c r="AA152" s="174"/>
      <c r="AB152" s="201" t="s">
        <v>433</v>
      </c>
      <c r="AC152" s="174"/>
      <c r="AD152" s="175"/>
      <c r="AE152" s="182" t="s">
        <v>352</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353</v>
      </c>
      <c r="AF156" s="411"/>
      <c r="AG156" s="411"/>
      <c r="AH156" s="411"/>
      <c r="AI156" s="411"/>
      <c r="AJ156" s="411"/>
      <c r="AK156" s="411"/>
      <c r="AL156" s="411"/>
      <c r="AM156" s="411"/>
      <c r="AN156" s="411"/>
      <c r="AO156" s="411"/>
      <c r="AP156" s="411"/>
      <c r="AQ156" s="411"/>
      <c r="AR156" s="411"/>
      <c r="AS156" s="411"/>
      <c r="AT156" s="411"/>
      <c r="AU156" s="411"/>
      <c r="AV156" s="411"/>
      <c r="AW156" s="411"/>
      <c r="AX156" s="646"/>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30</v>
      </c>
      <c r="H159" s="174"/>
      <c r="I159" s="174"/>
      <c r="J159" s="174"/>
      <c r="K159" s="174"/>
      <c r="L159" s="174"/>
      <c r="M159" s="174"/>
      <c r="N159" s="174"/>
      <c r="O159" s="174"/>
      <c r="P159" s="175"/>
      <c r="Q159" s="182" t="s">
        <v>431</v>
      </c>
      <c r="R159" s="174"/>
      <c r="S159" s="174"/>
      <c r="T159" s="174"/>
      <c r="U159" s="174"/>
      <c r="V159" s="174"/>
      <c r="W159" s="174"/>
      <c r="X159" s="174"/>
      <c r="Y159" s="174"/>
      <c r="Z159" s="174"/>
      <c r="AA159" s="174"/>
      <c r="AB159" s="201" t="s">
        <v>433</v>
      </c>
      <c r="AC159" s="174"/>
      <c r="AD159" s="175"/>
      <c r="AE159" s="203" t="s">
        <v>352</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353</v>
      </c>
      <c r="AF163" s="411"/>
      <c r="AG163" s="411"/>
      <c r="AH163" s="411"/>
      <c r="AI163" s="411"/>
      <c r="AJ163" s="411"/>
      <c r="AK163" s="411"/>
      <c r="AL163" s="411"/>
      <c r="AM163" s="411"/>
      <c r="AN163" s="411"/>
      <c r="AO163" s="411"/>
      <c r="AP163" s="411"/>
      <c r="AQ163" s="411"/>
      <c r="AR163" s="411"/>
      <c r="AS163" s="411"/>
      <c r="AT163" s="411"/>
      <c r="AU163" s="411"/>
      <c r="AV163" s="411"/>
      <c r="AW163" s="411"/>
      <c r="AX163" s="646"/>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30</v>
      </c>
      <c r="H166" s="174"/>
      <c r="I166" s="174"/>
      <c r="J166" s="174"/>
      <c r="K166" s="174"/>
      <c r="L166" s="174"/>
      <c r="M166" s="174"/>
      <c r="N166" s="174"/>
      <c r="O166" s="174"/>
      <c r="P166" s="175"/>
      <c r="Q166" s="182" t="s">
        <v>431</v>
      </c>
      <c r="R166" s="174"/>
      <c r="S166" s="174"/>
      <c r="T166" s="174"/>
      <c r="U166" s="174"/>
      <c r="V166" s="174"/>
      <c r="W166" s="174"/>
      <c r="X166" s="174"/>
      <c r="Y166" s="174"/>
      <c r="Z166" s="174"/>
      <c r="AA166" s="174"/>
      <c r="AB166" s="201" t="s">
        <v>433</v>
      </c>
      <c r="AC166" s="174"/>
      <c r="AD166" s="175"/>
      <c r="AE166" s="203" t="s">
        <v>352</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353</v>
      </c>
      <c r="AF170" s="411"/>
      <c r="AG170" s="411"/>
      <c r="AH170" s="411"/>
      <c r="AI170" s="411"/>
      <c r="AJ170" s="411"/>
      <c r="AK170" s="411"/>
      <c r="AL170" s="411"/>
      <c r="AM170" s="411"/>
      <c r="AN170" s="411"/>
      <c r="AO170" s="411"/>
      <c r="AP170" s="411"/>
      <c r="AQ170" s="411"/>
      <c r="AR170" s="411"/>
      <c r="AS170" s="411"/>
      <c r="AT170" s="411"/>
      <c r="AU170" s="411"/>
      <c r="AV170" s="411"/>
      <c r="AW170" s="411"/>
      <c r="AX170" s="646"/>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30</v>
      </c>
      <c r="H173" s="174"/>
      <c r="I173" s="174"/>
      <c r="J173" s="174"/>
      <c r="K173" s="174"/>
      <c r="L173" s="174"/>
      <c r="M173" s="174"/>
      <c r="N173" s="174"/>
      <c r="O173" s="174"/>
      <c r="P173" s="175"/>
      <c r="Q173" s="182" t="s">
        <v>431</v>
      </c>
      <c r="R173" s="174"/>
      <c r="S173" s="174"/>
      <c r="T173" s="174"/>
      <c r="U173" s="174"/>
      <c r="V173" s="174"/>
      <c r="W173" s="174"/>
      <c r="X173" s="174"/>
      <c r="Y173" s="174"/>
      <c r="Z173" s="174"/>
      <c r="AA173" s="174"/>
      <c r="AB173" s="201" t="s">
        <v>433</v>
      </c>
      <c r="AC173" s="174"/>
      <c r="AD173" s="175"/>
      <c r="AE173" s="203" t="s">
        <v>352</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353</v>
      </c>
      <c r="AF177" s="411"/>
      <c r="AG177" s="411"/>
      <c r="AH177" s="411"/>
      <c r="AI177" s="411"/>
      <c r="AJ177" s="411"/>
      <c r="AK177" s="411"/>
      <c r="AL177" s="411"/>
      <c r="AM177" s="411"/>
      <c r="AN177" s="411"/>
      <c r="AO177" s="411"/>
      <c r="AP177" s="411"/>
      <c r="AQ177" s="411"/>
      <c r="AR177" s="411"/>
      <c r="AS177" s="411"/>
      <c r="AT177" s="411"/>
      <c r="AU177" s="411"/>
      <c r="AV177" s="411"/>
      <c r="AW177" s="411"/>
      <c r="AX177" s="646"/>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30</v>
      </c>
      <c r="H180" s="174"/>
      <c r="I180" s="174"/>
      <c r="J180" s="174"/>
      <c r="K180" s="174"/>
      <c r="L180" s="174"/>
      <c r="M180" s="174"/>
      <c r="N180" s="174"/>
      <c r="O180" s="174"/>
      <c r="P180" s="175"/>
      <c r="Q180" s="182" t="s">
        <v>431</v>
      </c>
      <c r="R180" s="174"/>
      <c r="S180" s="174"/>
      <c r="T180" s="174"/>
      <c r="U180" s="174"/>
      <c r="V180" s="174"/>
      <c r="W180" s="174"/>
      <c r="X180" s="174"/>
      <c r="Y180" s="174"/>
      <c r="Z180" s="174"/>
      <c r="AA180" s="174"/>
      <c r="AB180" s="201" t="s">
        <v>433</v>
      </c>
      <c r="AC180" s="174"/>
      <c r="AD180" s="175"/>
      <c r="AE180" s="203" t="s">
        <v>352</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47" t="s">
        <v>353</v>
      </c>
      <c r="AF184" s="647"/>
      <c r="AG184" s="647"/>
      <c r="AH184" s="647"/>
      <c r="AI184" s="647"/>
      <c r="AJ184" s="647"/>
      <c r="AK184" s="647"/>
      <c r="AL184" s="647"/>
      <c r="AM184" s="647"/>
      <c r="AN184" s="647"/>
      <c r="AO184" s="647"/>
      <c r="AP184" s="647"/>
      <c r="AQ184" s="647"/>
      <c r="AR184" s="647"/>
      <c r="AS184" s="647"/>
      <c r="AT184" s="647"/>
      <c r="AU184" s="647"/>
      <c r="AV184" s="647"/>
      <c r="AW184" s="647"/>
      <c r="AX184" s="64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16" t="s">
        <v>399</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row>
    <row r="188" spans="1:50" ht="24.75"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55" t="s">
        <v>368</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row>
    <row r="191" spans="1:50" ht="45" hidden="1" customHeight="1" x14ac:dyDescent="0.15">
      <c r="A191" s="146"/>
      <c r="B191" s="147"/>
      <c r="C191" s="151"/>
      <c r="D191" s="147"/>
      <c r="E191" s="636" t="s">
        <v>366</v>
      </c>
      <c r="F191" s="637"/>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0"/>
    </row>
    <row r="192" spans="1:50" ht="18.75" hidden="1" customHeight="1" x14ac:dyDescent="0.15">
      <c r="A192" s="146"/>
      <c r="B192" s="147"/>
      <c r="C192" s="151"/>
      <c r="D192" s="147"/>
      <c r="E192" s="154" t="s">
        <v>318</v>
      </c>
      <c r="F192" s="155"/>
      <c r="G192" s="218" t="s">
        <v>346</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40</v>
      </c>
      <c r="AC192" s="219"/>
      <c r="AD192" s="220"/>
      <c r="AE192" s="225" t="s">
        <v>168</v>
      </c>
      <c r="AF192" s="225"/>
      <c r="AG192" s="225"/>
      <c r="AH192" s="225"/>
      <c r="AI192" s="225" t="s">
        <v>460</v>
      </c>
      <c r="AJ192" s="225"/>
      <c r="AK192" s="225"/>
      <c r="AL192" s="225"/>
      <c r="AM192" s="225" t="s">
        <v>70</v>
      </c>
      <c r="AN192" s="225"/>
      <c r="AO192" s="225"/>
      <c r="AP192" s="224"/>
      <c r="AQ192" s="224" t="s">
        <v>330</v>
      </c>
      <c r="AR192" s="219"/>
      <c r="AS192" s="219"/>
      <c r="AT192" s="220"/>
      <c r="AU192" s="650" t="s">
        <v>350</v>
      </c>
      <c r="AV192" s="650"/>
      <c r="AW192" s="650"/>
      <c r="AX192" s="651"/>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52"/>
      <c r="AR193" s="653"/>
      <c r="AS193" s="177" t="s">
        <v>331</v>
      </c>
      <c r="AT193" s="178"/>
      <c r="AU193" s="630"/>
      <c r="AV193" s="630"/>
      <c r="AW193" s="177" t="s">
        <v>276</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32" t="s">
        <v>347</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09" t="s">
        <v>86</v>
      </c>
      <c r="Z195" s="465"/>
      <c r="AA195" s="466"/>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row>
    <row r="196" spans="1:50" ht="18.75" hidden="1" customHeight="1" x14ac:dyDescent="0.15">
      <c r="A196" s="146"/>
      <c r="B196" s="147"/>
      <c r="C196" s="151"/>
      <c r="D196" s="147"/>
      <c r="E196" s="151"/>
      <c r="F196" s="156"/>
      <c r="G196" s="218" t="s">
        <v>346</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40</v>
      </c>
      <c r="AC196" s="219"/>
      <c r="AD196" s="220"/>
      <c r="AE196" s="225" t="s">
        <v>168</v>
      </c>
      <c r="AF196" s="225"/>
      <c r="AG196" s="225"/>
      <c r="AH196" s="225"/>
      <c r="AI196" s="225" t="s">
        <v>460</v>
      </c>
      <c r="AJ196" s="225"/>
      <c r="AK196" s="225"/>
      <c r="AL196" s="225"/>
      <c r="AM196" s="225" t="s">
        <v>70</v>
      </c>
      <c r="AN196" s="225"/>
      <c r="AO196" s="225"/>
      <c r="AP196" s="224"/>
      <c r="AQ196" s="224" t="s">
        <v>330</v>
      </c>
      <c r="AR196" s="219"/>
      <c r="AS196" s="219"/>
      <c r="AT196" s="220"/>
      <c r="AU196" s="650" t="s">
        <v>350</v>
      </c>
      <c r="AV196" s="650"/>
      <c r="AW196" s="650"/>
      <c r="AX196" s="651"/>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52"/>
      <c r="AR197" s="653"/>
      <c r="AS197" s="177" t="s">
        <v>331</v>
      </c>
      <c r="AT197" s="178"/>
      <c r="AU197" s="630"/>
      <c r="AV197" s="630"/>
      <c r="AW197" s="177" t="s">
        <v>276</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32" t="s">
        <v>347</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09" t="s">
        <v>86</v>
      </c>
      <c r="Z199" s="465"/>
      <c r="AA199" s="466"/>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row>
    <row r="200" spans="1:50" ht="18.75" hidden="1" customHeight="1" x14ac:dyDescent="0.15">
      <c r="A200" s="146"/>
      <c r="B200" s="147"/>
      <c r="C200" s="151"/>
      <c r="D200" s="147"/>
      <c r="E200" s="151"/>
      <c r="F200" s="156"/>
      <c r="G200" s="218" t="s">
        <v>346</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40</v>
      </c>
      <c r="AC200" s="219"/>
      <c r="AD200" s="220"/>
      <c r="AE200" s="225" t="s">
        <v>168</v>
      </c>
      <c r="AF200" s="225"/>
      <c r="AG200" s="225"/>
      <c r="AH200" s="225"/>
      <c r="AI200" s="225" t="s">
        <v>460</v>
      </c>
      <c r="AJ200" s="225"/>
      <c r="AK200" s="225"/>
      <c r="AL200" s="225"/>
      <c r="AM200" s="225" t="s">
        <v>70</v>
      </c>
      <c r="AN200" s="225"/>
      <c r="AO200" s="225"/>
      <c r="AP200" s="224"/>
      <c r="AQ200" s="224" t="s">
        <v>330</v>
      </c>
      <c r="AR200" s="219"/>
      <c r="AS200" s="219"/>
      <c r="AT200" s="220"/>
      <c r="AU200" s="650" t="s">
        <v>350</v>
      </c>
      <c r="AV200" s="650"/>
      <c r="AW200" s="650"/>
      <c r="AX200" s="651"/>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52"/>
      <c r="AR201" s="653"/>
      <c r="AS201" s="177" t="s">
        <v>331</v>
      </c>
      <c r="AT201" s="178"/>
      <c r="AU201" s="630"/>
      <c r="AV201" s="630"/>
      <c r="AW201" s="177" t="s">
        <v>276</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32" t="s">
        <v>347</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09" t="s">
        <v>86</v>
      </c>
      <c r="Z203" s="465"/>
      <c r="AA203" s="466"/>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row>
    <row r="204" spans="1:50" ht="18.75" hidden="1" customHeight="1" x14ac:dyDescent="0.15">
      <c r="A204" s="146"/>
      <c r="B204" s="147"/>
      <c r="C204" s="151"/>
      <c r="D204" s="147"/>
      <c r="E204" s="151"/>
      <c r="F204" s="156"/>
      <c r="G204" s="218" t="s">
        <v>346</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40</v>
      </c>
      <c r="AC204" s="219"/>
      <c r="AD204" s="220"/>
      <c r="AE204" s="225" t="s">
        <v>168</v>
      </c>
      <c r="AF204" s="225"/>
      <c r="AG204" s="225"/>
      <c r="AH204" s="225"/>
      <c r="AI204" s="225" t="s">
        <v>460</v>
      </c>
      <c r="AJ204" s="225"/>
      <c r="AK204" s="225"/>
      <c r="AL204" s="225"/>
      <c r="AM204" s="225" t="s">
        <v>70</v>
      </c>
      <c r="AN204" s="225"/>
      <c r="AO204" s="225"/>
      <c r="AP204" s="224"/>
      <c r="AQ204" s="224" t="s">
        <v>330</v>
      </c>
      <c r="AR204" s="219"/>
      <c r="AS204" s="219"/>
      <c r="AT204" s="220"/>
      <c r="AU204" s="650" t="s">
        <v>350</v>
      </c>
      <c r="AV204" s="650"/>
      <c r="AW204" s="650"/>
      <c r="AX204" s="651"/>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52"/>
      <c r="AR205" s="653"/>
      <c r="AS205" s="177" t="s">
        <v>331</v>
      </c>
      <c r="AT205" s="178"/>
      <c r="AU205" s="630"/>
      <c r="AV205" s="630"/>
      <c r="AW205" s="177" t="s">
        <v>276</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32" t="s">
        <v>347</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09" t="s">
        <v>86</v>
      </c>
      <c r="Z207" s="465"/>
      <c r="AA207" s="466"/>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row>
    <row r="208" spans="1:50" ht="18.75" hidden="1" customHeight="1" x14ac:dyDescent="0.15">
      <c r="A208" s="146"/>
      <c r="B208" s="147"/>
      <c r="C208" s="151"/>
      <c r="D208" s="147"/>
      <c r="E208" s="151"/>
      <c r="F208" s="156"/>
      <c r="G208" s="218" t="s">
        <v>346</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40</v>
      </c>
      <c r="AC208" s="219"/>
      <c r="AD208" s="220"/>
      <c r="AE208" s="225" t="s">
        <v>168</v>
      </c>
      <c r="AF208" s="225"/>
      <c r="AG208" s="225"/>
      <c r="AH208" s="225"/>
      <c r="AI208" s="225" t="s">
        <v>460</v>
      </c>
      <c r="AJ208" s="225"/>
      <c r="AK208" s="225"/>
      <c r="AL208" s="225"/>
      <c r="AM208" s="225" t="s">
        <v>70</v>
      </c>
      <c r="AN208" s="225"/>
      <c r="AO208" s="225"/>
      <c r="AP208" s="224"/>
      <c r="AQ208" s="224" t="s">
        <v>330</v>
      </c>
      <c r="AR208" s="219"/>
      <c r="AS208" s="219"/>
      <c r="AT208" s="220"/>
      <c r="AU208" s="650" t="s">
        <v>350</v>
      </c>
      <c r="AV208" s="650"/>
      <c r="AW208" s="650"/>
      <c r="AX208" s="651"/>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52"/>
      <c r="AR209" s="653"/>
      <c r="AS209" s="177" t="s">
        <v>331</v>
      </c>
      <c r="AT209" s="178"/>
      <c r="AU209" s="630"/>
      <c r="AV209" s="630"/>
      <c r="AW209" s="177" t="s">
        <v>276</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32" t="s">
        <v>347</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09" t="s">
        <v>86</v>
      </c>
      <c r="Z211" s="465"/>
      <c r="AA211" s="466"/>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row>
    <row r="212" spans="1:50" ht="22.5" hidden="1" customHeight="1" x14ac:dyDescent="0.15">
      <c r="A212" s="146"/>
      <c r="B212" s="147"/>
      <c r="C212" s="151"/>
      <c r="D212" s="147"/>
      <c r="E212" s="151"/>
      <c r="F212" s="156"/>
      <c r="G212" s="200" t="s">
        <v>30</v>
      </c>
      <c r="H212" s="174"/>
      <c r="I212" s="174"/>
      <c r="J212" s="174"/>
      <c r="K212" s="174"/>
      <c r="L212" s="174"/>
      <c r="M212" s="174"/>
      <c r="N212" s="174"/>
      <c r="O212" s="174"/>
      <c r="P212" s="175"/>
      <c r="Q212" s="182" t="s">
        <v>431</v>
      </c>
      <c r="R212" s="174"/>
      <c r="S212" s="174"/>
      <c r="T212" s="174"/>
      <c r="U212" s="174"/>
      <c r="V212" s="174"/>
      <c r="W212" s="174"/>
      <c r="X212" s="174"/>
      <c r="Y212" s="174"/>
      <c r="Z212" s="174"/>
      <c r="AA212" s="174"/>
      <c r="AB212" s="201" t="s">
        <v>433</v>
      </c>
      <c r="AC212" s="174"/>
      <c r="AD212" s="175"/>
      <c r="AE212" s="182" t="s">
        <v>352</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353</v>
      </c>
      <c r="AF216" s="411"/>
      <c r="AG216" s="411"/>
      <c r="AH216" s="411"/>
      <c r="AI216" s="411"/>
      <c r="AJ216" s="411"/>
      <c r="AK216" s="411"/>
      <c r="AL216" s="411"/>
      <c r="AM216" s="411"/>
      <c r="AN216" s="411"/>
      <c r="AO216" s="411"/>
      <c r="AP216" s="411"/>
      <c r="AQ216" s="411"/>
      <c r="AR216" s="411"/>
      <c r="AS216" s="411"/>
      <c r="AT216" s="411"/>
      <c r="AU216" s="411"/>
      <c r="AV216" s="411"/>
      <c r="AW216" s="411"/>
      <c r="AX216" s="646"/>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30</v>
      </c>
      <c r="H219" s="174"/>
      <c r="I219" s="174"/>
      <c r="J219" s="174"/>
      <c r="K219" s="174"/>
      <c r="L219" s="174"/>
      <c r="M219" s="174"/>
      <c r="N219" s="174"/>
      <c r="O219" s="174"/>
      <c r="P219" s="175"/>
      <c r="Q219" s="182" t="s">
        <v>431</v>
      </c>
      <c r="R219" s="174"/>
      <c r="S219" s="174"/>
      <c r="T219" s="174"/>
      <c r="U219" s="174"/>
      <c r="V219" s="174"/>
      <c r="W219" s="174"/>
      <c r="X219" s="174"/>
      <c r="Y219" s="174"/>
      <c r="Z219" s="174"/>
      <c r="AA219" s="174"/>
      <c r="AB219" s="201" t="s">
        <v>433</v>
      </c>
      <c r="AC219" s="174"/>
      <c r="AD219" s="175"/>
      <c r="AE219" s="203" t="s">
        <v>352</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353</v>
      </c>
      <c r="AF223" s="411"/>
      <c r="AG223" s="411"/>
      <c r="AH223" s="411"/>
      <c r="AI223" s="411"/>
      <c r="AJ223" s="411"/>
      <c r="AK223" s="411"/>
      <c r="AL223" s="411"/>
      <c r="AM223" s="411"/>
      <c r="AN223" s="411"/>
      <c r="AO223" s="411"/>
      <c r="AP223" s="411"/>
      <c r="AQ223" s="411"/>
      <c r="AR223" s="411"/>
      <c r="AS223" s="411"/>
      <c r="AT223" s="411"/>
      <c r="AU223" s="411"/>
      <c r="AV223" s="411"/>
      <c r="AW223" s="411"/>
      <c r="AX223" s="646"/>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30</v>
      </c>
      <c r="H226" s="174"/>
      <c r="I226" s="174"/>
      <c r="J226" s="174"/>
      <c r="K226" s="174"/>
      <c r="L226" s="174"/>
      <c r="M226" s="174"/>
      <c r="N226" s="174"/>
      <c r="O226" s="174"/>
      <c r="P226" s="175"/>
      <c r="Q226" s="182" t="s">
        <v>431</v>
      </c>
      <c r="R226" s="174"/>
      <c r="S226" s="174"/>
      <c r="T226" s="174"/>
      <c r="U226" s="174"/>
      <c r="V226" s="174"/>
      <c r="W226" s="174"/>
      <c r="X226" s="174"/>
      <c r="Y226" s="174"/>
      <c r="Z226" s="174"/>
      <c r="AA226" s="174"/>
      <c r="AB226" s="201" t="s">
        <v>433</v>
      </c>
      <c r="AC226" s="174"/>
      <c r="AD226" s="175"/>
      <c r="AE226" s="203" t="s">
        <v>352</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353</v>
      </c>
      <c r="AF230" s="411"/>
      <c r="AG230" s="411"/>
      <c r="AH230" s="411"/>
      <c r="AI230" s="411"/>
      <c r="AJ230" s="411"/>
      <c r="AK230" s="411"/>
      <c r="AL230" s="411"/>
      <c r="AM230" s="411"/>
      <c r="AN230" s="411"/>
      <c r="AO230" s="411"/>
      <c r="AP230" s="411"/>
      <c r="AQ230" s="411"/>
      <c r="AR230" s="411"/>
      <c r="AS230" s="411"/>
      <c r="AT230" s="411"/>
      <c r="AU230" s="411"/>
      <c r="AV230" s="411"/>
      <c r="AW230" s="411"/>
      <c r="AX230" s="646"/>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30</v>
      </c>
      <c r="H233" s="174"/>
      <c r="I233" s="174"/>
      <c r="J233" s="174"/>
      <c r="K233" s="174"/>
      <c r="L233" s="174"/>
      <c r="M233" s="174"/>
      <c r="N233" s="174"/>
      <c r="O233" s="174"/>
      <c r="P233" s="175"/>
      <c r="Q233" s="182" t="s">
        <v>431</v>
      </c>
      <c r="R233" s="174"/>
      <c r="S233" s="174"/>
      <c r="T233" s="174"/>
      <c r="U233" s="174"/>
      <c r="V233" s="174"/>
      <c r="W233" s="174"/>
      <c r="X233" s="174"/>
      <c r="Y233" s="174"/>
      <c r="Z233" s="174"/>
      <c r="AA233" s="174"/>
      <c r="AB233" s="201" t="s">
        <v>433</v>
      </c>
      <c r="AC233" s="174"/>
      <c r="AD233" s="175"/>
      <c r="AE233" s="203" t="s">
        <v>352</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353</v>
      </c>
      <c r="AF237" s="411"/>
      <c r="AG237" s="411"/>
      <c r="AH237" s="411"/>
      <c r="AI237" s="411"/>
      <c r="AJ237" s="411"/>
      <c r="AK237" s="411"/>
      <c r="AL237" s="411"/>
      <c r="AM237" s="411"/>
      <c r="AN237" s="411"/>
      <c r="AO237" s="411"/>
      <c r="AP237" s="411"/>
      <c r="AQ237" s="411"/>
      <c r="AR237" s="411"/>
      <c r="AS237" s="411"/>
      <c r="AT237" s="411"/>
      <c r="AU237" s="411"/>
      <c r="AV237" s="411"/>
      <c r="AW237" s="411"/>
      <c r="AX237" s="646"/>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30</v>
      </c>
      <c r="H240" s="174"/>
      <c r="I240" s="174"/>
      <c r="J240" s="174"/>
      <c r="K240" s="174"/>
      <c r="L240" s="174"/>
      <c r="M240" s="174"/>
      <c r="N240" s="174"/>
      <c r="O240" s="174"/>
      <c r="P240" s="175"/>
      <c r="Q240" s="182" t="s">
        <v>431</v>
      </c>
      <c r="R240" s="174"/>
      <c r="S240" s="174"/>
      <c r="T240" s="174"/>
      <c r="U240" s="174"/>
      <c r="V240" s="174"/>
      <c r="W240" s="174"/>
      <c r="X240" s="174"/>
      <c r="Y240" s="174"/>
      <c r="Z240" s="174"/>
      <c r="AA240" s="174"/>
      <c r="AB240" s="201" t="s">
        <v>433</v>
      </c>
      <c r="AC240" s="174"/>
      <c r="AD240" s="175"/>
      <c r="AE240" s="203" t="s">
        <v>352</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47" t="s">
        <v>353</v>
      </c>
      <c r="AF244" s="647"/>
      <c r="AG244" s="647"/>
      <c r="AH244" s="647"/>
      <c r="AI244" s="647"/>
      <c r="AJ244" s="647"/>
      <c r="AK244" s="647"/>
      <c r="AL244" s="647"/>
      <c r="AM244" s="647"/>
      <c r="AN244" s="647"/>
      <c r="AO244" s="647"/>
      <c r="AP244" s="647"/>
      <c r="AQ244" s="647"/>
      <c r="AR244" s="647"/>
      <c r="AS244" s="647"/>
      <c r="AT244" s="647"/>
      <c r="AU244" s="647"/>
      <c r="AV244" s="647"/>
      <c r="AW244" s="647"/>
      <c r="AX244" s="64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16" t="s">
        <v>399</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55" t="s">
        <v>368</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row>
    <row r="251" spans="1:50" ht="45" hidden="1" customHeight="1" x14ac:dyDescent="0.15">
      <c r="A251" s="146"/>
      <c r="B251" s="147"/>
      <c r="C251" s="151"/>
      <c r="D251" s="147"/>
      <c r="E251" s="636" t="s">
        <v>366</v>
      </c>
      <c r="F251" s="637"/>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0"/>
    </row>
    <row r="252" spans="1:50" ht="18.75" hidden="1" customHeight="1" x14ac:dyDescent="0.15">
      <c r="A252" s="146"/>
      <c r="B252" s="147"/>
      <c r="C252" s="151"/>
      <c r="D252" s="147"/>
      <c r="E252" s="154" t="s">
        <v>318</v>
      </c>
      <c r="F252" s="155"/>
      <c r="G252" s="218" t="s">
        <v>346</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40</v>
      </c>
      <c r="AC252" s="219"/>
      <c r="AD252" s="220"/>
      <c r="AE252" s="225" t="s">
        <v>168</v>
      </c>
      <c r="AF252" s="225"/>
      <c r="AG252" s="225"/>
      <c r="AH252" s="225"/>
      <c r="AI252" s="225" t="s">
        <v>460</v>
      </c>
      <c r="AJ252" s="225"/>
      <c r="AK252" s="225"/>
      <c r="AL252" s="225"/>
      <c r="AM252" s="225" t="s">
        <v>70</v>
      </c>
      <c r="AN252" s="225"/>
      <c r="AO252" s="225"/>
      <c r="AP252" s="224"/>
      <c r="AQ252" s="224" t="s">
        <v>330</v>
      </c>
      <c r="AR252" s="219"/>
      <c r="AS252" s="219"/>
      <c r="AT252" s="220"/>
      <c r="AU252" s="650" t="s">
        <v>350</v>
      </c>
      <c r="AV252" s="650"/>
      <c r="AW252" s="650"/>
      <c r="AX252" s="651"/>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52"/>
      <c r="AR253" s="653"/>
      <c r="AS253" s="177" t="s">
        <v>331</v>
      </c>
      <c r="AT253" s="178"/>
      <c r="AU253" s="630"/>
      <c r="AV253" s="630"/>
      <c r="AW253" s="177" t="s">
        <v>276</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32" t="s">
        <v>347</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09" t="s">
        <v>86</v>
      </c>
      <c r="Z255" s="465"/>
      <c r="AA255" s="466"/>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row>
    <row r="256" spans="1:50" ht="18.75" hidden="1" customHeight="1" x14ac:dyDescent="0.15">
      <c r="A256" s="146"/>
      <c r="B256" s="147"/>
      <c r="C256" s="151"/>
      <c r="D256" s="147"/>
      <c r="E256" s="151"/>
      <c r="F256" s="156"/>
      <c r="G256" s="218" t="s">
        <v>346</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40</v>
      </c>
      <c r="AC256" s="219"/>
      <c r="AD256" s="220"/>
      <c r="AE256" s="225" t="s">
        <v>168</v>
      </c>
      <c r="AF256" s="225"/>
      <c r="AG256" s="225"/>
      <c r="AH256" s="225"/>
      <c r="AI256" s="225" t="s">
        <v>460</v>
      </c>
      <c r="AJ256" s="225"/>
      <c r="AK256" s="225"/>
      <c r="AL256" s="225"/>
      <c r="AM256" s="225" t="s">
        <v>70</v>
      </c>
      <c r="AN256" s="225"/>
      <c r="AO256" s="225"/>
      <c r="AP256" s="224"/>
      <c r="AQ256" s="224" t="s">
        <v>330</v>
      </c>
      <c r="AR256" s="219"/>
      <c r="AS256" s="219"/>
      <c r="AT256" s="220"/>
      <c r="AU256" s="650" t="s">
        <v>350</v>
      </c>
      <c r="AV256" s="650"/>
      <c r="AW256" s="650"/>
      <c r="AX256" s="651"/>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52"/>
      <c r="AR257" s="653"/>
      <c r="AS257" s="177" t="s">
        <v>331</v>
      </c>
      <c r="AT257" s="178"/>
      <c r="AU257" s="630"/>
      <c r="AV257" s="630"/>
      <c r="AW257" s="177" t="s">
        <v>276</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32" t="s">
        <v>347</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09" t="s">
        <v>86</v>
      </c>
      <c r="Z259" s="465"/>
      <c r="AA259" s="466"/>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row>
    <row r="260" spans="1:50" ht="18.75" hidden="1" customHeight="1" x14ac:dyDescent="0.15">
      <c r="A260" s="146"/>
      <c r="B260" s="147"/>
      <c r="C260" s="151"/>
      <c r="D260" s="147"/>
      <c r="E260" s="151"/>
      <c r="F260" s="156"/>
      <c r="G260" s="218" t="s">
        <v>346</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40</v>
      </c>
      <c r="AC260" s="219"/>
      <c r="AD260" s="220"/>
      <c r="AE260" s="225" t="s">
        <v>168</v>
      </c>
      <c r="AF260" s="225"/>
      <c r="AG260" s="225"/>
      <c r="AH260" s="225"/>
      <c r="AI260" s="225" t="s">
        <v>460</v>
      </c>
      <c r="AJ260" s="225"/>
      <c r="AK260" s="225"/>
      <c r="AL260" s="225"/>
      <c r="AM260" s="225" t="s">
        <v>70</v>
      </c>
      <c r="AN260" s="225"/>
      <c r="AO260" s="225"/>
      <c r="AP260" s="224"/>
      <c r="AQ260" s="224" t="s">
        <v>330</v>
      </c>
      <c r="AR260" s="219"/>
      <c r="AS260" s="219"/>
      <c r="AT260" s="220"/>
      <c r="AU260" s="650" t="s">
        <v>350</v>
      </c>
      <c r="AV260" s="650"/>
      <c r="AW260" s="650"/>
      <c r="AX260" s="651"/>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52"/>
      <c r="AR261" s="653"/>
      <c r="AS261" s="177" t="s">
        <v>331</v>
      </c>
      <c r="AT261" s="178"/>
      <c r="AU261" s="630"/>
      <c r="AV261" s="630"/>
      <c r="AW261" s="177" t="s">
        <v>276</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32" t="s">
        <v>347</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09" t="s">
        <v>86</v>
      </c>
      <c r="Z263" s="465"/>
      <c r="AA263" s="466"/>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row>
    <row r="264" spans="1:50" ht="18.75" hidden="1" customHeight="1" x14ac:dyDescent="0.15">
      <c r="A264" s="146"/>
      <c r="B264" s="147"/>
      <c r="C264" s="151"/>
      <c r="D264" s="147"/>
      <c r="E264" s="151"/>
      <c r="F264" s="156"/>
      <c r="G264" s="200" t="s">
        <v>346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5" t="s">
        <v>168</v>
      </c>
      <c r="AF264" s="225"/>
      <c r="AG264" s="225"/>
      <c r="AH264" s="225"/>
      <c r="AI264" s="225" t="s">
        <v>460</v>
      </c>
      <c r="AJ264" s="225"/>
      <c r="AK264" s="225"/>
      <c r="AL264" s="225"/>
      <c r="AM264" s="225" t="s">
        <v>70</v>
      </c>
      <c r="AN264" s="225"/>
      <c r="AO264" s="225"/>
      <c r="AP264" s="224"/>
      <c r="AQ264" s="182" t="s">
        <v>330</v>
      </c>
      <c r="AR264" s="174"/>
      <c r="AS264" s="174"/>
      <c r="AT264" s="175"/>
      <c r="AU264" s="204" t="s">
        <v>350</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52"/>
      <c r="AR265" s="653"/>
      <c r="AS265" s="177" t="s">
        <v>331</v>
      </c>
      <c r="AT265" s="178"/>
      <c r="AU265" s="630"/>
      <c r="AV265" s="630"/>
      <c r="AW265" s="177" t="s">
        <v>276</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32" t="s">
        <v>347</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09" t="s">
        <v>86</v>
      </c>
      <c r="Z267" s="465"/>
      <c r="AA267" s="466"/>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row>
    <row r="268" spans="1:50" ht="18.75" hidden="1" customHeight="1" x14ac:dyDescent="0.15">
      <c r="A268" s="146"/>
      <c r="B268" s="147"/>
      <c r="C268" s="151"/>
      <c r="D268" s="147"/>
      <c r="E268" s="151"/>
      <c r="F268" s="156"/>
      <c r="G268" s="218" t="s">
        <v>346</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40</v>
      </c>
      <c r="AC268" s="219"/>
      <c r="AD268" s="220"/>
      <c r="AE268" s="225" t="s">
        <v>168</v>
      </c>
      <c r="AF268" s="225"/>
      <c r="AG268" s="225"/>
      <c r="AH268" s="225"/>
      <c r="AI268" s="225" t="s">
        <v>460</v>
      </c>
      <c r="AJ268" s="225"/>
      <c r="AK268" s="225"/>
      <c r="AL268" s="225"/>
      <c r="AM268" s="225" t="s">
        <v>70</v>
      </c>
      <c r="AN268" s="225"/>
      <c r="AO268" s="225"/>
      <c r="AP268" s="224"/>
      <c r="AQ268" s="224" t="s">
        <v>330</v>
      </c>
      <c r="AR268" s="219"/>
      <c r="AS268" s="219"/>
      <c r="AT268" s="220"/>
      <c r="AU268" s="650" t="s">
        <v>350</v>
      </c>
      <c r="AV268" s="650"/>
      <c r="AW268" s="650"/>
      <c r="AX268" s="651"/>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52"/>
      <c r="AR269" s="653"/>
      <c r="AS269" s="177" t="s">
        <v>331</v>
      </c>
      <c r="AT269" s="178"/>
      <c r="AU269" s="630"/>
      <c r="AV269" s="630"/>
      <c r="AW269" s="177" t="s">
        <v>276</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32" t="s">
        <v>347</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09" t="s">
        <v>86</v>
      </c>
      <c r="Z271" s="465"/>
      <c r="AA271" s="466"/>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row>
    <row r="272" spans="1:50" ht="22.5" hidden="1" customHeight="1" x14ac:dyDescent="0.15">
      <c r="A272" s="146"/>
      <c r="B272" s="147"/>
      <c r="C272" s="151"/>
      <c r="D272" s="147"/>
      <c r="E272" s="151"/>
      <c r="F272" s="156"/>
      <c r="G272" s="200" t="s">
        <v>30</v>
      </c>
      <c r="H272" s="174"/>
      <c r="I272" s="174"/>
      <c r="J272" s="174"/>
      <c r="K272" s="174"/>
      <c r="L272" s="174"/>
      <c r="M272" s="174"/>
      <c r="N272" s="174"/>
      <c r="O272" s="174"/>
      <c r="P272" s="175"/>
      <c r="Q272" s="182" t="s">
        <v>431</v>
      </c>
      <c r="R272" s="174"/>
      <c r="S272" s="174"/>
      <c r="T272" s="174"/>
      <c r="U272" s="174"/>
      <c r="V272" s="174"/>
      <c r="W272" s="174"/>
      <c r="X272" s="174"/>
      <c r="Y272" s="174"/>
      <c r="Z272" s="174"/>
      <c r="AA272" s="174"/>
      <c r="AB272" s="201" t="s">
        <v>433</v>
      </c>
      <c r="AC272" s="174"/>
      <c r="AD272" s="175"/>
      <c r="AE272" s="182" t="s">
        <v>352</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353</v>
      </c>
      <c r="AF276" s="411"/>
      <c r="AG276" s="411"/>
      <c r="AH276" s="411"/>
      <c r="AI276" s="411"/>
      <c r="AJ276" s="411"/>
      <c r="AK276" s="411"/>
      <c r="AL276" s="411"/>
      <c r="AM276" s="411"/>
      <c r="AN276" s="411"/>
      <c r="AO276" s="411"/>
      <c r="AP276" s="411"/>
      <c r="AQ276" s="411"/>
      <c r="AR276" s="411"/>
      <c r="AS276" s="411"/>
      <c r="AT276" s="411"/>
      <c r="AU276" s="411"/>
      <c r="AV276" s="411"/>
      <c r="AW276" s="411"/>
      <c r="AX276" s="646"/>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30</v>
      </c>
      <c r="H279" s="174"/>
      <c r="I279" s="174"/>
      <c r="J279" s="174"/>
      <c r="K279" s="174"/>
      <c r="L279" s="174"/>
      <c r="M279" s="174"/>
      <c r="N279" s="174"/>
      <c r="O279" s="174"/>
      <c r="P279" s="175"/>
      <c r="Q279" s="182" t="s">
        <v>431</v>
      </c>
      <c r="R279" s="174"/>
      <c r="S279" s="174"/>
      <c r="T279" s="174"/>
      <c r="U279" s="174"/>
      <c r="V279" s="174"/>
      <c r="W279" s="174"/>
      <c r="X279" s="174"/>
      <c r="Y279" s="174"/>
      <c r="Z279" s="174"/>
      <c r="AA279" s="174"/>
      <c r="AB279" s="201" t="s">
        <v>433</v>
      </c>
      <c r="AC279" s="174"/>
      <c r="AD279" s="175"/>
      <c r="AE279" s="203" t="s">
        <v>352</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353</v>
      </c>
      <c r="AF283" s="411"/>
      <c r="AG283" s="411"/>
      <c r="AH283" s="411"/>
      <c r="AI283" s="411"/>
      <c r="AJ283" s="411"/>
      <c r="AK283" s="411"/>
      <c r="AL283" s="411"/>
      <c r="AM283" s="411"/>
      <c r="AN283" s="411"/>
      <c r="AO283" s="411"/>
      <c r="AP283" s="411"/>
      <c r="AQ283" s="411"/>
      <c r="AR283" s="411"/>
      <c r="AS283" s="411"/>
      <c r="AT283" s="411"/>
      <c r="AU283" s="411"/>
      <c r="AV283" s="411"/>
      <c r="AW283" s="411"/>
      <c r="AX283" s="646"/>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30</v>
      </c>
      <c r="H286" s="174"/>
      <c r="I286" s="174"/>
      <c r="J286" s="174"/>
      <c r="K286" s="174"/>
      <c r="L286" s="174"/>
      <c r="M286" s="174"/>
      <c r="N286" s="174"/>
      <c r="O286" s="174"/>
      <c r="P286" s="175"/>
      <c r="Q286" s="182" t="s">
        <v>431</v>
      </c>
      <c r="R286" s="174"/>
      <c r="S286" s="174"/>
      <c r="T286" s="174"/>
      <c r="U286" s="174"/>
      <c r="V286" s="174"/>
      <c r="W286" s="174"/>
      <c r="X286" s="174"/>
      <c r="Y286" s="174"/>
      <c r="Z286" s="174"/>
      <c r="AA286" s="174"/>
      <c r="AB286" s="201" t="s">
        <v>433</v>
      </c>
      <c r="AC286" s="174"/>
      <c r="AD286" s="175"/>
      <c r="AE286" s="203" t="s">
        <v>352</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353</v>
      </c>
      <c r="AF290" s="411"/>
      <c r="AG290" s="411"/>
      <c r="AH290" s="411"/>
      <c r="AI290" s="411"/>
      <c r="AJ290" s="411"/>
      <c r="AK290" s="411"/>
      <c r="AL290" s="411"/>
      <c r="AM290" s="411"/>
      <c r="AN290" s="411"/>
      <c r="AO290" s="411"/>
      <c r="AP290" s="411"/>
      <c r="AQ290" s="411"/>
      <c r="AR290" s="411"/>
      <c r="AS290" s="411"/>
      <c r="AT290" s="411"/>
      <c r="AU290" s="411"/>
      <c r="AV290" s="411"/>
      <c r="AW290" s="411"/>
      <c r="AX290" s="646"/>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30</v>
      </c>
      <c r="H293" s="174"/>
      <c r="I293" s="174"/>
      <c r="J293" s="174"/>
      <c r="K293" s="174"/>
      <c r="L293" s="174"/>
      <c r="M293" s="174"/>
      <c r="N293" s="174"/>
      <c r="O293" s="174"/>
      <c r="P293" s="175"/>
      <c r="Q293" s="182" t="s">
        <v>431</v>
      </c>
      <c r="R293" s="174"/>
      <c r="S293" s="174"/>
      <c r="T293" s="174"/>
      <c r="U293" s="174"/>
      <c r="V293" s="174"/>
      <c r="W293" s="174"/>
      <c r="X293" s="174"/>
      <c r="Y293" s="174"/>
      <c r="Z293" s="174"/>
      <c r="AA293" s="174"/>
      <c r="AB293" s="201" t="s">
        <v>433</v>
      </c>
      <c r="AC293" s="174"/>
      <c r="AD293" s="175"/>
      <c r="AE293" s="203" t="s">
        <v>352</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353</v>
      </c>
      <c r="AF297" s="411"/>
      <c r="AG297" s="411"/>
      <c r="AH297" s="411"/>
      <c r="AI297" s="411"/>
      <c r="AJ297" s="411"/>
      <c r="AK297" s="411"/>
      <c r="AL297" s="411"/>
      <c r="AM297" s="411"/>
      <c r="AN297" s="411"/>
      <c r="AO297" s="411"/>
      <c r="AP297" s="411"/>
      <c r="AQ297" s="411"/>
      <c r="AR297" s="411"/>
      <c r="AS297" s="411"/>
      <c r="AT297" s="411"/>
      <c r="AU297" s="411"/>
      <c r="AV297" s="411"/>
      <c r="AW297" s="411"/>
      <c r="AX297" s="646"/>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30</v>
      </c>
      <c r="H300" s="174"/>
      <c r="I300" s="174"/>
      <c r="J300" s="174"/>
      <c r="K300" s="174"/>
      <c r="L300" s="174"/>
      <c r="M300" s="174"/>
      <c r="N300" s="174"/>
      <c r="O300" s="174"/>
      <c r="P300" s="175"/>
      <c r="Q300" s="182" t="s">
        <v>431</v>
      </c>
      <c r="R300" s="174"/>
      <c r="S300" s="174"/>
      <c r="T300" s="174"/>
      <c r="U300" s="174"/>
      <c r="V300" s="174"/>
      <c r="W300" s="174"/>
      <c r="X300" s="174"/>
      <c r="Y300" s="174"/>
      <c r="Z300" s="174"/>
      <c r="AA300" s="174"/>
      <c r="AB300" s="201" t="s">
        <v>433</v>
      </c>
      <c r="AC300" s="174"/>
      <c r="AD300" s="175"/>
      <c r="AE300" s="203" t="s">
        <v>352</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47" t="s">
        <v>353</v>
      </c>
      <c r="AF304" s="647"/>
      <c r="AG304" s="647"/>
      <c r="AH304" s="647"/>
      <c r="AI304" s="647"/>
      <c r="AJ304" s="647"/>
      <c r="AK304" s="647"/>
      <c r="AL304" s="647"/>
      <c r="AM304" s="647"/>
      <c r="AN304" s="647"/>
      <c r="AO304" s="647"/>
      <c r="AP304" s="647"/>
      <c r="AQ304" s="647"/>
      <c r="AR304" s="647"/>
      <c r="AS304" s="647"/>
      <c r="AT304" s="647"/>
      <c r="AU304" s="647"/>
      <c r="AV304" s="647"/>
      <c r="AW304" s="647"/>
      <c r="AX304" s="64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16" t="s">
        <v>399</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55" t="s">
        <v>368</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row>
    <row r="311" spans="1:50" ht="45" hidden="1" customHeight="1" x14ac:dyDescent="0.15">
      <c r="A311" s="146"/>
      <c r="B311" s="147"/>
      <c r="C311" s="151"/>
      <c r="D311" s="147"/>
      <c r="E311" s="636" t="s">
        <v>366</v>
      </c>
      <c r="F311" s="637"/>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0"/>
    </row>
    <row r="312" spans="1:50" ht="18.75" hidden="1" customHeight="1" x14ac:dyDescent="0.15">
      <c r="A312" s="146"/>
      <c r="B312" s="147"/>
      <c r="C312" s="151"/>
      <c r="D312" s="147"/>
      <c r="E312" s="154" t="s">
        <v>318</v>
      </c>
      <c r="F312" s="155"/>
      <c r="G312" s="218" t="s">
        <v>346</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40</v>
      </c>
      <c r="AC312" s="219"/>
      <c r="AD312" s="220"/>
      <c r="AE312" s="225" t="s">
        <v>168</v>
      </c>
      <c r="AF312" s="225"/>
      <c r="AG312" s="225"/>
      <c r="AH312" s="225"/>
      <c r="AI312" s="225" t="s">
        <v>460</v>
      </c>
      <c r="AJ312" s="225"/>
      <c r="AK312" s="225"/>
      <c r="AL312" s="225"/>
      <c r="AM312" s="225" t="s">
        <v>70</v>
      </c>
      <c r="AN312" s="225"/>
      <c r="AO312" s="225"/>
      <c r="AP312" s="224"/>
      <c r="AQ312" s="224" t="s">
        <v>330</v>
      </c>
      <c r="AR312" s="219"/>
      <c r="AS312" s="219"/>
      <c r="AT312" s="220"/>
      <c r="AU312" s="650" t="s">
        <v>350</v>
      </c>
      <c r="AV312" s="650"/>
      <c r="AW312" s="650"/>
      <c r="AX312" s="651"/>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52"/>
      <c r="AR313" s="653"/>
      <c r="AS313" s="177" t="s">
        <v>331</v>
      </c>
      <c r="AT313" s="178"/>
      <c r="AU313" s="630"/>
      <c r="AV313" s="630"/>
      <c r="AW313" s="177" t="s">
        <v>276</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32" t="s">
        <v>347</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09" t="s">
        <v>86</v>
      </c>
      <c r="Z315" s="465"/>
      <c r="AA315" s="466"/>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row>
    <row r="316" spans="1:50" ht="18.75" hidden="1" customHeight="1" x14ac:dyDescent="0.15">
      <c r="A316" s="146"/>
      <c r="B316" s="147"/>
      <c r="C316" s="151"/>
      <c r="D316" s="147"/>
      <c r="E316" s="151"/>
      <c r="F316" s="156"/>
      <c r="G316" s="218" t="s">
        <v>346</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40</v>
      </c>
      <c r="AC316" s="219"/>
      <c r="AD316" s="220"/>
      <c r="AE316" s="225" t="s">
        <v>168</v>
      </c>
      <c r="AF316" s="225"/>
      <c r="AG316" s="225"/>
      <c r="AH316" s="225"/>
      <c r="AI316" s="225" t="s">
        <v>460</v>
      </c>
      <c r="AJ316" s="225"/>
      <c r="AK316" s="225"/>
      <c r="AL316" s="225"/>
      <c r="AM316" s="225" t="s">
        <v>70</v>
      </c>
      <c r="AN316" s="225"/>
      <c r="AO316" s="225"/>
      <c r="AP316" s="224"/>
      <c r="AQ316" s="224" t="s">
        <v>330</v>
      </c>
      <c r="AR316" s="219"/>
      <c r="AS316" s="219"/>
      <c r="AT316" s="220"/>
      <c r="AU316" s="650" t="s">
        <v>350</v>
      </c>
      <c r="AV316" s="650"/>
      <c r="AW316" s="650"/>
      <c r="AX316" s="651"/>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52"/>
      <c r="AR317" s="653"/>
      <c r="AS317" s="177" t="s">
        <v>331</v>
      </c>
      <c r="AT317" s="178"/>
      <c r="AU317" s="630"/>
      <c r="AV317" s="630"/>
      <c r="AW317" s="177" t="s">
        <v>276</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32" t="s">
        <v>347</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09" t="s">
        <v>86</v>
      </c>
      <c r="Z319" s="465"/>
      <c r="AA319" s="466"/>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row>
    <row r="320" spans="1:50" ht="18.75" hidden="1" customHeight="1" x14ac:dyDescent="0.15">
      <c r="A320" s="146"/>
      <c r="B320" s="147"/>
      <c r="C320" s="151"/>
      <c r="D320" s="147"/>
      <c r="E320" s="151"/>
      <c r="F320" s="156"/>
      <c r="G320" s="218" t="s">
        <v>346</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40</v>
      </c>
      <c r="AC320" s="219"/>
      <c r="AD320" s="220"/>
      <c r="AE320" s="225" t="s">
        <v>168</v>
      </c>
      <c r="AF320" s="225"/>
      <c r="AG320" s="225"/>
      <c r="AH320" s="225"/>
      <c r="AI320" s="225" t="s">
        <v>460</v>
      </c>
      <c r="AJ320" s="225"/>
      <c r="AK320" s="225"/>
      <c r="AL320" s="225"/>
      <c r="AM320" s="225" t="s">
        <v>70</v>
      </c>
      <c r="AN320" s="225"/>
      <c r="AO320" s="225"/>
      <c r="AP320" s="224"/>
      <c r="AQ320" s="224" t="s">
        <v>330</v>
      </c>
      <c r="AR320" s="219"/>
      <c r="AS320" s="219"/>
      <c r="AT320" s="220"/>
      <c r="AU320" s="650" t="s">
        <v>350</v>
      </c>
      <c r="AV320" s="650"/>
      <c r="AW320" s="650"/>
      <c r="AX320" s="651"/>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52"/>
      <c r="AR321" s="653"/>
      <c r="AS321" s="177" t="s">
        <v>331</v>
      </c>
      <c r="AT321" s="178"/>
      <c r="AU321" s="630"/>
      <c r="AV321" s="630"/>
      <c r="AW321" s="177" t="s">
        <v>276</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32" t="s">
        <v>347</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09" t="s">
        <v>86</v>
      </c>
      <c r="Z323" s="465"/>
      <c r="AA323" s="466"/>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row>
    <row r="324" spans="1:50" ht="18.75" hidden="1" customHeight="1" x14ac:dyDescent="0.15">
      <c r="A324" s="146"/>
      <c r="B324" s="147"/>
      <c r="C324" s="151"/>
      <c r="D324" s="147"/>
      <c r="E324" s="151"/>
      <c r="F324" s="156"/>
      <c r="G324" s="218" t="s">
        <v>346</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40</v>
      </c>
      <c r="AC324" s="219"/>
      <c r="AD324" s="220"/>
      <c r="AE324" s="225" t="s">
        <v>168</v>
      </c>
      <c r="AF324" s="225"/>
      <c r="AG324" s="225"/>
      <c r="AH324" s="225"/>
      <c r="AI324" s="225" t="s">
        <v>460</v>
      </c>
      <c r="AJ324" s="225"/>
      <c r="AK324" s="225"/>
      <c r="AL324" s="225"/>
      <c r="AM324" s="225" t="s">
        <v>70</v>
      </c>
      <c r="AN324" s="225"/>
      <c r="AO324" s="225"/>
      <c r="AP324" s="224"/>
      <c r="AQ324" s="224" t="s">
        <v>330</v>
      </c>
      <c r="AR324" s="219"/>
      <c r="AS324" s="219"/>
      <c r="AT324" s="220"/>
      <c r="AU324" s="650" t="s">
        <v>350</v>
      </c>
      <c r="AV324" s="650"/>
      <c r="AW324" s="650"/>
      <c r="AX324" s="651"/>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52"/>
      <c r="AR325" s="653"/>
      <c r="AS325" s="177" t="s">
        <v>331</v>
      </c>
      <c r="AT325" s="178"/>
      <c r="AU325" s="630"/>
      <c r="AV325" s="630"/>
      <c r="AW325" s="177" t="s">
        <v>276</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32" t="s">
        <v>347</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09" t="s">
        <v>86</v>
      </c>
      <c r="Z327" s="465"/>
      <c r="AA327" s="466"/>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row>
    <row r="328" spans="1:50" ht="18.75" hidden="1" customHeight="1" x14ac:dyDescent="0.15">
      <c r="A328" s="146"/>
      <c r="B328" s="147"/>
      <c r="C328" s="151"/>
      <c r="D328" s="147"/>
      <c r="E328" s="151"/>
      <c r="F328" s="156"/>
      <c r="G328" s="218" t="s">
        <v>346</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40</v>
      </c>
      <c r="AC328" s="219"/>
      <c r="AD328" s="220"/>
      <c r="AE328" s="225" t="s">
        <v>168</v>
      </c>
      <c r="AF328" s="225"/>
      <c r="AG328" s="225"/>
      <c r="AH328" s="225"/>
      <c r="AI328" s="225" t="s">
        <v>460</v>
      </c>
      <c r="AJ328" s="225"/>
      <c r="AK328" s="225"/>
      <c r="AL328" s="225"/>
      <c r="AM328" s="225" t="s">
        <v>70</v>
      </c>
      <c r="AN328" s="225"/>
      <c r="AO328" s="225"/>
      <c r="AP328" s="224"/>
      <c r="AQ328" s="224" t="s">
        <v>330</v>
      </c>
      <c r="AR328" s="219"/>
      <c r="AS328" s="219"/>
      <c r="AT328" s="220"/>
      <c r="AU328" s="650" t="s">
        <v>350</v>
      </c>
      <c r="AV328" s="650"/>
      <c r="AW328" s="650"/>
      <c r="AX328" s="651"/>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52"/>
      <c r="AR329" s="653"/>
      <c r="AS329" s="177" t="s">
        <v>331</v>
      </c>
      <c r="AT329" s="178"/>
      <c r="AU329" s="630"/>
      <c r="AV329" s="630"/>
      <c r="AW329" s="177" t="s">
        <v>276</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32" t="s">
        <v>347</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09" t="s">
        <v>86</v>
      </c>
      <c r="Z331" s="465"/>
      <c r="AA331" s="466"/>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row>
    <row r="332" spans="1:50" ht="22.5" hidden="1" customHeight="1" x14ac:dyDescent="0.15">
      <c r="A332" s="146"/>
      <c r="B332" s="147"/>
      <c r="C332" s="151"/>
      <c r="D332" s="147"/>
      <c r="E332" s="151"/>
      <c r="F332" s="156"/>
      <c r="G332" s="200" t="s">
        <v>30</v>
      </c>
      <c r="H332" s="174"/>
      <c r="I332" s="174"/>
      <c r="J332" s="174"/>
      <c r="K332" s="174"/>
      <c r="L332" s="174"/>
      <c r="M332" s="174"/>
      <c r="N332" s="174"/>
      <c r="O332" s="174"/>
      <c r="P332" s="175"/>
      <c r="Q332" s="182" t="s">
        <v>431</v>
      </c>
      <c r="R332" s="174"/>
      <c r="S332" s="174"/>
      <c r="T332" s="174"/>
      <c r="U332" s="174"/>
      <c r="V332" s="174"/>
      <c r="W332" s="174"/>
      <c r="X332" s="174"/>
      <c r="Y332" s="174"/>
      <c r="Z332" s="174"/>
      <c r="AA332" s="174"/>
      <c r="AB332" s="201" t="s">
        <v>433</v>
      </c>
      <c r="AC332" s="174"/>
      <c r="AD332" s="175"/>
      <c r="AE332" s="182" t="s">
        <v>352</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353</v>
      </c>
      <c r="AF336" s="411"/>
      <c r="AG336" s="411"/>
      <c r="AH336" s="411"/>
      <c r="AI336" s="411"/>
      <c r="AJ336" s="411"/>
      <c r="AK336" s="411"/>
      <c r="AL336" s="411"/>
      <c r="AM336" s="411"/>
      <c r="AN336" s="411"/>
      <c r="AO336" s="411"/>
      <c r="AP336" s="411"/>
      <c r="AQ336" s="411"/>
      <c r="AR336" s="411"/>
      <c r="AS336" s="411"/>
      <c r="AT336" s="411"/>
      <c r="AU336" s="411"/>
      <c r="AV336" s="411"/>
      <c r="AW336" s="411"/>
      <c r="AX336" s="646"/>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30</v>
      </c>
      <c r="H339" s="174"/>
      <c r="I339" s="174"/>
      <c r="J339" s="174"/>
      <c r="K339" s="174"/>
      <c r="L339" s="174"/>
      <c r="M339" s="174"/>
      <c r="N339" s="174"/>
      <c r="O339" s="174"/>
      <c r="P339" s="175"/>
      <c r="Q339" s="182" t="s">
        <v>431</v>
      </c>
      <c r="R339" s="174"/>
      <c r="S339" s="174"/>
      <c r="T339" s="174"/>
      <c r="U339" s="174"/>
      <c r="V339" s="174"/>
      <c r="W339" s="174"/>
      <c r="X339" s="174"/>
      <c r="Y339" s="174"/>
      <c r="Z339" s="174"/>
      <c r="AA339" s="174"/>
      <c r="AB339" s="201" t="s">
        <v>433</v>
      </c>
      <c r="AC339" s="174"/>
      <c r="AD339" s="175"/>
      <c r="AE339" s="203" t="s">
        <v>352</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353</v>
      </c>
      <c r="AF343" s="411"/>
      <c r="AG343" s="411"/>
      <c r="AH343" s="411"/>
      <c r="AI343" s="411"/>
      <c r="AJ343" s="411"/>
      <c r="AK343" s="411"/>
      <c r="AL343" s="411"/>
      <c r="AM343" s="411"/>
      <c r="AN343" s="411"/>
      <c r="AO343" s="411"/>
      <c r="AP343" s="411"/>
      <c r="AQ343" s="411"/>
      <c r="AR343" s="411"/>
      <c r="AS343" s="411"/>
      <c r="AT343" s="411"/>
      <c r="AU343" s="411"/>
      <c r="AV343" s="411"/>
      <c r="AW343" s="411"/>
      <c r="AX343" s="646"/>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30</v>
      </c>
      <c r="H346" s="174"/>
      <c r="I346" s="174"/>
      <c r="J346" s="174"/>
      <c r="K346" s="174"/>
      <c r="L346" s="174"/>
      <c r="M346" s="174"/>
      <c r="N346" s="174"/>
      <c r="O346" s="174"/>
      <c r="P346" s="175"/>
      <c r="Q346" s="182" t="s">
        <v>431</v>
      </c>
      <c r="R346" s="174"/>
      <c r="S346" s="174"/>
      <c r="T346" s="174"/>
      <c r="U346" s="174"/>
      <c r="V346" s="174"/>
      <c r="W346" s="174"/>
      <c r="X346" s="174"/>
      <c r="Y346" s="174"/>
      <c r="Z346" s="174"/>
      <c r="AA346" s="174"/>
      <c r="AB346" s="201" t="s">
        <v>433</v>
      </c>
      <c r="AC346" s="174"/>
      <c r="AD346" s="175"/>
      <c r="AE346" s="203" t="s">
        <v>352</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353</v>
      </c>
      <c r="AF350" s="411"/>
      <c r="AG350" s="411"/>
      <c r="AH350" s="411"/>
      <c r="AI350" s="411"/>
      <c r="AJ350" s="411"/>
      <c r="AK350" s="411"/>
      <c r="AL350" s="411"/>
      <c r="AM350" s="411"/>
      <c r="AN350" s="411"/>
      <c r="AO350" s="411"/>
      <c r="AP350" s="411"/>
      <c r="AQ350" s="411"/>
      <c r="AR350" s="411"/>
      <c r="AS350" s="411"/>
      <c r="AT350" s="411"/>
      <c r="AU350" s="411"/>
      <c r="AV350" s="411"/>
      <c r="AW350" s="411"/>
      <c r="AX350" s="646"/>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30</v>
      </c>
      <c r="H353" s="174"/>
      <c r="I353" s="174"/>
      <c r="J353" s="174"/>
      <c r="K353" s="174"/>
      <c r="L353" s="174"/>
      <c r="M353" s="174"/>
      <c r="N353" s="174"/>
      <c r="O353" s="174"/>
      <c r="P353" s="175"/>
      <c r="Q353" s="182" t="s">
        <v>431</v>
      </c>
      <c r="R353" s="174"/>
      <c r="S353" s="174"/>
      <c r="T353" s="174"/>
      <c r="U353" s="174"/>
      <c r="V353" s="174"/>
      <c r="W353" s="174"/>
      <c r="X353" s="174"/>
      <c r="Y353" s="174"/>
      <c r="Z353" s="174"/>
      <c r="AA353" s="174"/>
      <c r="AB353" s="201" t="s">
        <v>433</v>
      </c>
      <c r="AC353" s="174"/>
      <c r="AD353" s="175"/>
      <c r="AE353" s="203" t="s">
        <v>352</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353</v>
      </c>
      <c r="AF357" s="411"/>
      <c r="AG357" s="411"/>
      <c r="AH357" s="411"/>
      <c r="AI357" s="411"/>
      <c r="AJ357" s="411"/>
      <c r="AK357" s="411"/>
      <c r="AL357" s="411"/>
      <c r="AM357" s="411"/>
      <c r="AN357" s="411"/>
      <c r="AO357" s="411"/>
      <c r="AP357" s="411"/>
      <c r="AQ357" s="411"/>
      <c r="AR357" s="411"/>
      <c r="AS357" s="411"/>
      <c r="AT357" s="411"/>
      <c r="AU357" s="411"/>
      <c r="AV357" s="411"/>
      <c r="AW357" s="411"/>
      <c r="AX357" s="646"/>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30</v>
      </c>
      <c r="H360" s="174"/>
      <c r="I360" s="174"/>
      <c r="J360" s="174"/>
      <c r="K360" s="174"/>
      <c r="L360" s="174"/>
      <c r="M360" s="174"/>
      <c r="N360" s="174"/>
      <c r="O360" s="174"/>
      <c r="P360" s="175"/>
      <c r="Q360" s="182" t="s">
        <v>431</v>
      </c>
      <c r="R360" s="174"/>
      <c r="S360" s="174"/>
      <c r="T360" s="174"/>
      <c r="U360" s="174"/>
      <c r="V360" s="174"/>
      <c r="W360" s="174"/>
      <c r="X360" s="174"/>
      <c r="Y360" s="174"/>
      <c r="Z360" s="174"/>
      <c r="AA360" s="174"/>
      <c r="AB360" s="201" t="s">
        <v>433</v>
      </c>
      <c r="AC360" s="174"/>
      <c r="AD360" s="175"/>
      <c r="AE360" s="203" t="s">
        <v>352</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47" t="s">
        <v>353</v>
      </c>
      <c r="AF364" s="647"/>
      <c r="AG364" s="647"/>
      <c r="AH364" s="647"/>
      <c r="AI364" s="647"/>
      <c r="AJ364" s="647"/>
      <c r="AK364" s="647"/>
      <c r="AL364" s="647"/>
      <c r="AM364" s="647"/>
      <c r="AN364" s="647"/>
      <c r="AO364" s="647"/>
      <c r="AP364" s="647"/>
      <c r="AQ364" s="647"/>
      <c r="AR364" s="647"/>
      <c r="AS364" s="647"/>
      <c r="AT364" s="647"/>
      <c r="AU364" s="647"/>
      <c r="AV364" s="647"/>
      <c r="AW364" s="647"/>
      <c r="AX364" s="64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16" t="s">
        <v>399</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55" t="s">
        <v>368</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row>
    <row r="371" spans="1:50" ht="45" hidden="1" customHeight="1" x14ac:dyDescent="0.15">
      <c r="A371" s="146"/>
      <c r="B371" s="147"/>
      <c r="C371" s="151"/>
      <c r="D371" s="147"/>
      <c r="E371" s="636" t="s">
        <v>366</v>
      </c>
      <c r="F371" s="637"/>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0"/>
    </row>
    <row r="372" spans="1:50" ht="18.75" hidden="1" customHeight="1" x14ac:dyDescent="0.15">
      <c r="A372" s="146"/>
      <c r="B372" s="147"/>
      <c r="C372" s="151"/>
      <c r="D372" s="147"/>
      <c r="E372" s="154" t="s">
        <v>318</v>
      </c>
      <c r="F372" s="155"/>
      <c r="G372" s="218" t="s">
        <v>346</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40</v>
      </c>
      <c r="AC372" s="219"/>
      <c r="AD372" s="220"/>
      <c r="AE372" s="225" t="s">
        <v>168</v>
      </c>
      <c r="AF372" s="225"/>
      <c r="AG372" s="225"/>
      <c r="AH372" s="225"/>
      <c r="AI372" s="225" t="s">
        <v>460</v>
      </c>
      <c r="AJ372" s="225"/>
      <c r="AK372" s="225"/>
      <c r="AL372" s="225"/>
      <c r="AM372" s="225" t="s">
        <v>70</v>
      </c>
      <c r="AN372" s="225"/>
      <c r="AO372" s="225"/>
      <c r="AP372" s="224"/>
      <c r="AQ372" s="224" t="s">
        <v>330</v>
      </c>
      <c r="AR372" s="219"/>
      <c r="AS372" s="219"/>
      <c r="AT372" s="220"/>
      <c r="AU372" s="650" t="s">
        <v>350</v>
      </c>
      <c r="AV372" s="650"/>
      <c r="AW372" s="650"/>
      <c r="AX372" s="651"/>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52"/>
      <c r="AR373" s="653"/>
      <c r="AS373" s="177" t="s">
        <v>331</v>
      </c>
      <c r="AT373" s="178"/>
      <c r="AU373" s="630"/>
      <c r="AV373" s="630"/>
      <c r="AW373" s="177" t="s">
        <v>276</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32" t="s">
        <v>347</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09" t="s">
        <v>86</v>
      </c>
      <c r="Z375" s="465"/>
      <c r="AA375" s="466"/>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row>
    <row r="376" spans="1:50" ht="18.75" hidden="1" customHeight="1" x14ac:dyDescent="0.15">
      <c r="A376" s="146"/>
      <c r="B376" s="147"/>
      <c r="C376" s="151"/>
      <c r="D376" s="147"/>
      <c r="E376" s="151"/>
      <c r="F376" s="156"/>
      <c r="G376" s="218" t="s">
        <v>346</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40</v>
      </c>
      <c r="AC376" s="219"/>
      <c r="AD376" s="220"/>
      <c r="AE376" s="225" t="s">
        <v>168</v>
      </c>
      <c r="AF376" s="225"/>
      <c r="AG376" s="225"/>
      <c r="AH376" s="225"/>
      <c r="AI376" s="225" t="s">
        <v>460</v>
      </c>
      <c r="AJ376" s="225"/>
      <c r="AK376" s="225"/>
      <c r="AL376" s="225"/>
      <c r="AM376" s="225" t="s">
        <v>70</v>
      </c>
      <c r="AN376" s="225"/>
      <c r="AO376" s="225"/>
      <c r="AP376" s="224"/>
      <c r="AQ376" s="224" t="s">
        <v>330</v>
      </c>
      <c r="AR376" s="219"/>
      <c r="AS376" s="219"/>
      <c r="AT376" s="220"/>
      <c r="AU376" s="650" t="s">
        <v>350</v>
      </c>
      <c r="AV376" s="650"/>
      <c r="AW376" s="650"/>
      <c r="AX376" s="651"/>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52"/>
      <c r="AR377" s="653"/>
      <c r="AS377" s="177" t="s">
        <v>331</v>
      </c>
      <c r="AT377" s="178"/>
      <c r="AU377" s="630"/>
      <c r="AV377" s="630"/>
      <c r="AW377" s="177" t="s">
        <v>276</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32" t="s">
        <v>347</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09" t="s">
        <v>86</v>
      </c>
      <c r="Z379" s="465"/>
      <c r="AA379" s="466"/>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row>
    <row r="380" spans="1:50" ht="18.75" hidden="1" customHeight="1" x14ac:dyDescent="0.15">
      <c r="A380" s="146"/>
      <c r="B380" s="147"/>
      <c r="C380" s="151"/>
      <c r="D380" s="147"/>
      <c r="E380" s="151"/>
      <c r="F380" s="156"/>
      <c r="G380" s="218" t="s">
        <v>346</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40</v>
      </c>
      <c r="AC380" s="219"/>
      <c r="AD380" s="220"/>
      <c r="AE380" s="225" t="s">
        <v>168</v>
      </c>
      <c r="AF380" s="225"/>
      <c r="AG380" s="225"/>
      <c r="AH380" s="225"/>
      <c r="AI380" s="225" t="s">
        <v>460</v>
      </c>
      <c r="AJ380" s="225"/>
      <c r="AK380" s="225"/>
      <c r="AL380" s="225"/>
      <c r="AM380" s="225" t="s">
        <v>70</v>
      </c>
      <c r="AN380" s="225"/>
      <c r="AO380" s="225"/>
      <c r="AP380" s="224"/>
      <c r="AQ380" s="224" t="s">
        <v>330</v>
      </c>
      <c r="AR380" s="219"/>
      <c r="AS380" s="219"/>
      <c r="AT380" s="220"/>
      <c r="AU380" s="650" t="s">
        <v>350</v>
      </c>
      <c r="AV380" s="650"/>
      <c r="AW380" s="650"/>
      <c r="AX380" s="651"/>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52"/>
      <c r="AR381" s="653"/>
      <c r="AS381" s="177" t="s">
        <v>331</v>
      </c>
      <c r="AT381" s="178"/>
      <c r="AU381" s="630"/>
      <c r="AV381" s="630"/>
      <c r="AW381" s="177" t="s">
        <v>276</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32" t="s">
        <v>347</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09" t="s">
        <v>86</v>
      </c>
      <c r="Z383" s="465"/>
      <c r="AA383" s="466"/>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row>
    <row r="384" spans="1:50" ht="18.75" hidden="1" customHeight="1" x14ac:dyDescent="0.15">
      <c r="A384" s="146"/>
      <c r="B384" s="147"/>
      <c r="C384" s="151"/>
      <c r="D384" s="147"/>
      <c r="E384" s="151"/>
      <c r="F384" s="156"/>
      <c r="G384" s="218" t="s">
        <v>346</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40</v>
      </c>
      <c r="AC384" s="219"/>
      <c r="AD384" s="220"/>
      <c r="AE384" s="225" t="s">
        <v>168</v>
      </c>
      <c r="AF384" s="225"/>
      <c r="AG384" s="225"/>
      <c r="AH384" s="225"/>
      <c r="AI384" s="225" t="s">
        <v>460</v>
      </c>
      <c r="AJ384" s="225"/>
      <c r="AK384" s="225"/>
      <c r="AL384" s="225"/>
      <c r="AM384" s="225" t="s">
        <v>70</v>
      </c>
      <c r="AN384" s="225"/>
      <c r="AO384" s="225"/>
      <c r="AP384" s="224"/>
      <c r="AQ384" s="224" t="s">
        <v>330</v>
      </c>
      <c r="AR384" s="219"/>
      <c r="AS384" s="219"/>
      <c r="AT384" s="220"/>
      <c r="AU384" s="650" t="s">
        <v>350</v>
      </c>
      <c r="AV384" s="650"/>
      <c r="AW384" s="650"/>
      <c r="AX384" s="651"/>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52"/>
      <c r="AR385" s="653"/>
      <c r="AS385" s="177" t="s">
        <v>331</v>
      </c>
      <c r="AT385" s="178"/>
      <c r="AU385" s="630"/>
      <c r="AV385" s="630"/>
      <c r="AW385" s="177" t="s">
        <v>276</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32" t="s">
        <v>347</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09" t="s">
        <v>86</v>
      </c>
      <c r="Z387" s="465"/>
      <c r="AA387" s="466"/>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row>
    <row r="388" spans="1:50" ht="18.75" hidden="1" customHeight="1" x14ac:dyDescent="0.15">
      <c r="A388" s="146"/>
      <c r="B388" s="147"/>
      <c r="C388" s="151"/>
      <c r="D388" s="147"/>
      <c r="E388" s="151"/>
      <c r="F388" s="156"/>
      <c r="G388" s="218" t="s">
        <v>346</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40</v>
      </c>
      <c r="AC388" s="219"/>
      <c r="AD388" s="220"/>
      <c r="AE388" s="225" t="s">
        <v>168</v>
      </c>
      <c r="AF388" s="225"/>
      <c r="AG388" s="225"/>
      <c r="AH388" s="225"/>
      <c r="AI388" s="225" t="s">
        <v>460</v>
      </c>
      <c r="AJ388" s="225"/>
      <c r="AK388" s="225"/>
      <c r="AL388" s="225"/>
      <c r="AM388" s="225" t="s">
        <v>70</v>
      </c>
      <c r="AN388" s="225"/>
      <c r="AO388" s="225"/>
      <c r="AP388" s="224"/>
      <c r="AQ388" s="224" t="s">
        <v>330</v>
      </c>
      <c r="AR388" s="219"/>
      <c r="AS388" s="219"/>
      <c r="AT388" s="220"/>
      <c r="AU388" s="650" t="s">
        <v>350</v>
      </c>
      <c r="AV388" s="650"/>
      <c r="AW388" s="650"/>
      <c r="AX388" s="651"/>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52"/>
      <c r="AR389" s="653"/>
      <c r="AS389" s="177" t="s">
        <v>331</v>
      </c>
      <c r="AT389" s="178"/>
      <c r="AU389" s="630"/>
      <c r="AV389" s="630"/>
      <c r="AW389" s="177" t="s">
        <v>276</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32" t="s">
        <v>347</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09" t="s">
        <v>86</v>
      </c>
      <c r="Z391" s="465"/>
      <c r="AA391" s="466"/>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row>
    <row r="392" spans="1:50" ht="22.5" hidden="1" customHeight="1" x14ac:dyDescent="0.15">
      <c r="A392" s="146"/>
      <c r="B392" s="147"/>
      <c r="C392" s="151"/>
      <c r="D392" s="147"/>
      <c r="E392" s="151"/>
      <c r="F392" s="156"/>
      <c r="G392" s="200" t="s">
        <v>30</v>
      </c>
      <c r="H392" s="174"/>
      <c r="I392" s="174"/>
      <c r="J392" s="174"/>
      <c r="K392" s="174"/>
      <c r="L392" s="174"/>
      <c r="M392" s="174"/>
      <c r="N392" s="174"/>
      <c r="O392" s="174"/>
      <c r="P392" s="175"/>
      <c r="Q392" s="182" t="s">
        <v>431</v>
      </c>
      <c r="R392" s="174"/>
      <c r="S392" s="174"/>
      <c r="T392" s="174"/>
      <c r="U392" s="174"/>
      <c r="V392" s="174"/>
      <c r="W392" s="174"/>
      <c r="X392" s="174"/>
      <c r="Y392" s="174"/>
      <c r="Z392" s="174"/>
      <c r="AA392" s="174"/>
      <c r="AB392" s="201" t="s">
        <v>433</v>
      </c>
      <c r="AC392" s="174"/>
      <c r="AD392" s="175"/>
      <c r="AE392" s="182" t="s">
        <v>352</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353</v>
      </c>
      <c r="AF396" s="411"/>
      <c r="AG396" s="411"/>
      <c r="AH396" s="411"/>
      <c r="AI396" s="411"/>
      <c r="AJ396" s="411"/>
      <c r="AK396" s="411"/>
      <c r="AL396" s="411"/>
      <c r="AM396" s="411"/>
      <c r="AN396" s="411"/>
      <c r="AO396" s="411"/>
      <c r="AP396" s="411"/>
      <c r="AQ396" s="411"/>
      <c r="AR396" s="411"/>
      <c r="AS396" s="411"/>
      <c r="AT396" s="411"/>
      <c r="AU396" s="411"/>
      <c r="AV396" s="411"/>
      <c r="AW396" s="411"/>
      <c r="AX396" s="646"/>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30</v>
      </c>
      <c r="H399" s="174"/>
      <c r="I399" s="174"/>
      <c r="J399" s="174"/>
      <c r="K399" s="174"/>
      <c r="L399" s="174"/>
      <c r="M399" s="174"/>
      <c r="N399" s="174"/>
      <c r="O399" s="174"/>
      <c r="P399" s="175"/>
      <c r="Q399" s="182" t="s">
        <v>431</v>
      </c>
      <c r="R399" s="174"/>
      <c r="S399" s="174"/>
      <c r="T399" s="174"/>
      <c r="U399" s="174"/>
      <c r="V399" s="174"/>
      <c r="W399" s="174"/>
      <c r="X399" s="174"/>
      <c r="Y399" s="174"/>
      <c r="Z399" s="174"/>
      <c r="AA399" s="174"/>
      <c r="AB399" s="201" t="s">
        <v>433</v>
      </c>
      <c r="AC399" s="174"/>
      <c r="AD399" s="175"/>
      <c r="AE399" s="203" t="s">
        <v>352</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353</v>
      </c>
      <c r="AF403" s="411"/>
      <c r="AG403" s="411"/>
      <c r="AH403" s="411"/>
      <c r="AI403" s="411"/>
      <c r="AJ403" s="411"/>
      <c r="AK403" s="411"/>
      <c r="AL403" s="411"/>
      <c r="AM403" s="411"/>
      <c r="AN403" s="411"/>
      <c r="AO403" s="411"/>
      <c r="AP403" s="411"/>
      <c r="AQ403" s="411"/>
      <c r="AR403" s="411"/>
      <c r="AS403" s="411"/>
      <c r="AT403" s="411"/>
      <c r="AU403" s="411"/>
      <c r="AV403" s="411"/>
      <c r="AW403" s="411"/>
      <c r="AX403" s="646"/>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30</v>
      </c>
      <c r="H406" s="174"/>
      <c r="I406" s="174"/>
      <c r="J406" s="174"/>
      <c r="K406" s="174"/>
      <c r="L406" s="174"/>
      <c r="M406" s="174"/>
      <c r="N406" s="174"/>
      <c r="O406" s="174"/>
      <c r="P406" s="175"/>
      <c r="Q406" s="182" t="s">
        <v>431</v>
      </c>
      <c r="R406" s="174"/>
      <c r="S406" s="174"/>
      <c r="T406" s="174"/>
      <c r="U406" s="174"/>
      <c r="V406" s="174"/>
      <c r="W406" s="174"/>
      <c r="X406" s="174"/>
      <c r="Y406" s="174"/>
      <c r="Z406" s="174"/>
      <c r="AA406" s="174"/>
      <c r="AB406" s="201" t="s">
        <v>433</v>
      </c>
      <c r="AC406" s="174"/>
      <c r="AD406" s="175"/>
      <c r="AE406" s="203" t="s">
        <v>352</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353</v>
      </c>
      <c r="AF410" s="411"/>
      <c r="AG410" s="411"/>
      <c r="AH410" s="411"/>
      <c r="AI410" s="411"/>
      <c r="AJ410" s="411"/>
      <c r="AK410" s="411"/>
      <c r="AL410" s="411"/>
      <c r="AM410" s="411"/>
      <c r="AN410" s="411"/>
      <c r="AO410" s="411"/>
      <c r="AP410" s="411"/>
      <c r="AQ410" s="411"/>
      <c r="AR410" s="411"/>
      <c r="AS410" s="411"/>
      <c r="AT410" s="411"/>
      <c r="AU410" s="411"/>
      <c r="AV410" s="411"/>
      <c r="AW410" s="411"/>
      <c r="AX410" s="646"/>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30</v>
      </c>
      <c r="H413" s="174"/>
      <c r="I413" s="174"/>
      <c r="J413" s="174"/>
      <c r="K413" s="174"/>
      <c r="L413" s="174"/>
      <c r="M413" s="174"/>
      <c r="N413" s="174"/>
      <c r="O413" s="174"/>
      <c r="P413" s="175"/>
      <c r="Q413" s="182" t="s">
        <v>431</v>
      </c>
      <c r="R413" s="174"/>
      <c r="S413" s="174"/>
      <c r="T413" s="174"/>
      <c r="U413" s="174"/>
      <c r="V413" s="174"/>
      <c r="W413" s="174"/>
      <c r="X413" s="174"/>
      <c r="Y413" s="174"/>
      <c r="Z413" s="174"/>
      <c r="AA413" s="174"/>
      <c r="AB413" s="201" t="s">
        <v>433</v>
      </c>
      <c r="AC413" s="174"/>
      <c r="AD413" s="175"/>
      <c r="AE413" s="203" t="s">
        <v>352</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353</v>
      </c>
      <c r="AF417" s="411"/>
      <c r="AG417" s="411"/>
      <c r="AH417" s="411"/>
      <c r="AI417" s="411"/>
      <c r="AJ417" s="411"/>
      <c r="AK417" s="411"/>
      <c r="AL417" s="411"/>
      <c r="AM417" s="411"/>
      <c r="AN417" s="411"/>
      <c r="AO417" s="411"/>
      <c r="AP417" s="411"/>
      <c r="AQ417" s="411"/>
      <c r="AR417" s="411"/>
      <c r="AS417" s="411"/>
      <c r="AT417" s="411"/>
      <c r="AU417" s="411"/>
      <c r="AV417" s="411"/>
      <c r="AW417" s="411"/>
      <c r="AX417" s="646"/>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30</v>
      </c>
      <c r="H420" s="174"/>
      <c r="I420" s="174"/>
      <c r="J420" s="174"/>
      <c r="K420" s="174"/>
      <c r="L420" s="174"/>
      <c r="M420" s="174"/>
      <c r="N420" s="174"/>
      <c r="O420" s="174"/>
      <c r="P420" s="175"/>
      <c r="Q420" s="182" t="s">
        <v>431</v>
      </c>
      <c r="R420" s="174"/>
      <c r="S420" s="174"/>
      <c r="T420" s="174"/>
      <c r="U420" s="174"/>
      <c r="V420" s="174"/>
      <c r="W420" s="174"/>
      <c r="X420" s="174"/>
      <c r="Y420" s="174"/>
      <c r="Z420" s="174"/>
      <c r="AA420" s="174"/>
      <c r="AB420" s="201" t="s">
        <v>433</v>
      </c>
      <c r="AC420" s="174"/>
      <c r="AD420" s="175"/>
      <c r="AE420" s="203" t="s">
        <v>352</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47" t="s">
        <v>353</v>
      </c>
      <c r="AF424" s="647"/>
      <c r="AG424" s="647"/>
      <c r="AH424" s="647"/>
      <c r="AI424" s="647"/>
      <c r="AJ424" s="647"/>
      <c r="AK424" s="647"/>
      <c r="AL424" s="647"/>
      <c r="AM424" s="647"/>
      <c r="AN424" s="647"/>
      <c r="AO424" s="647"/>
      <c r="AP424" s="647"/>
      <c r="AQ424" s="647"/>
      <c r="AR424" s="647"/>
      <c r="AS424" s="647"/>
      <c r="AT424" s="647"/>
      <c r="AU424" s="647"/>
      <c r="AV424" s="647"/>
      <c r="AW424" s="647"/>
      <c r="AX424" s="64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16" t="s">
        <v>399</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405</v>
      </c>
      <c r="D430" s="158"/>
      <c r="E430" s="636" t="s">
        <v>466</v>
      </c>
      <c r="F430" s="649"/>
      <c r="G430" s="638" t="s">
        <v>354</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row>
    <row r="431" spans="1:50" ht="18.75" customHeight="1" x14ac:dyDescent="0.15">
      <c r="A431" s="146"/>
      <c r="B431" s="147"/>
      <c r="C431" s="151"/>
      <c r="D431" s="147"/>
      <c r="E431" s="171" t="s">
        <v>339</v>
      </c>
      <c r="F431" s="172"/>
      <c r="G431" s="173" t="s">
        <v>337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27" t="s">
        <v>47</v>
      </c>
      <c r="AF431" s="628"/>
      <c r="AG431" s="628"/>
      <c r="AH431" s="629"/>
      <c r="AI431" s="184" t="s">
        <v>306</v>
      </c>
      <c r="AJ431" s="184"/>
      <c r="AK431" s="184"/>
      <c r="AL431" s="182"/>
      <c r="AM431" s="184" t="s">
        <v>412</v>
      </c>
      <c r="AN431" s="184"/>
      <c r="AO431" s="184"/>
      <c r="AP431" s="182"/>
      <c r="AQ431" s="182" t="s">
        <v>330</v>
      </c>
      <c r="AR431" s="174"/>
      <c r="AS431" s="174"/>
      <c r="AT431" s="175"/>
      <c r="AU431" s="204" t="s">
        <v>224</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c r="AF432" s="630"/>
      <c r="AG432" s="177" t="s">
        <v>331</v>
      </c>
      <c r="AH432" s="178"/>
      <c r="AI432" s="185"/>
      <c r="AJ432" s="185"/>
      <c r="AK432" s="185"/>
      <c r="AL432" s="183"/>
      <c r="AM432" s="185"/>
      <c r="AN432" s="185"/>
      <c r="AO432" s="185"/>
      <c r="AP432" s="183"/>
      <c r="AQ432" s="631"/>
      <c r="AR432" s="630"/>
      <c r="AS432" s="177" t="s">
        <v>331</v>
      </c>
      <c r="AT432" s="178"/>
      <c r="AU432" s="630"/>
      <c r="AV432" s="630"/>
      <c r="AW432" s="177" t="s">
        <v>276</v>
      </c>
      <c r="AX432" s="227"/>
    </row>
    <row r="433" spans="1:50" ht="23.25"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32" t="s">
        <v>44</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09" t="s">
        <v>86</v>
      </c>
      <c r="Z434" s="465"/>
      <c r="AA434" s="466"/>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09" t="s">
        <v>49</v>
      </c>
      <c r="Z435" s="465"/>
      <c r="AA435" s="466"/>
      <c r="AB435" s="615" t="s">
        <v>45</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row>
    <row r="436" spans="1:50" ht="18.75" hidden="1" customHeight="1" x14ac:dyDescent="0.15">
      <c r="A436" s="146"/>
      <c r="B436" s="147"/>
      <c r="C436" s="151"/>
      <c r="D436" s="147"/>
      <c r="E436" s="171" t="s">
        <v>339</v>
      </c>
      <c r="F436" s="172"/>
      <c r="G436" s="173" t="s">
        <v>337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27" t="s">
        <v>47</v>
      </c>
      <c r="AF436" s="628"/>
      <c r="AG436" s="628"/>
      <c r="AH436" s="629"/>
      <c r="AI436" s="184" t="s">
        <v>306</v>
      </c>
      <c r="AJ436" s="184"/>
      <c r="AK436" s="184"/>
      <c r="AL436" s="182"/>
      <c r="AM436" s="184" t="s">
        <v>412</v>
      </c>
      <c r="AN436" s="184"/>
      <c r="AO436" s="184"/>
      <c r="AP436" s="182"/>
      <c r="AQ436" s="182" t="s">
        <v>330</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331</v>
      </c>
      <c r="AH437" s="178"/>
      <c r="AI437" s="185"/>
      <c r="AJ437" s="185"/>
      <c r="AK437" s="185"/>
      <c r="AL437" s="183"/>
      <c r="AM437" s="185"/>
      <c r="AN437" s="185"/>
      <c r="AO437" s="185"/>
      <c r="AP437" s="183"/>
      <c r="AQ437" s="631"/>
      <c r="AR437" s="630"/>
      <c r="AS437" s="177" t="s">
        <v>331</v>
      </c>
      <c r="AT437" s="178"/>
      <c r="AU437" s="630"/>
      <c r="AV437" s="630"/>
      <c r="AW437" s="177" t="s">
        <v>276</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32" t="s">
        <v>44</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09" t="s">
        <v>86</v>
      </c>
      <c r="Z439" s="465"/>
      <c r="AA439" s="466"/>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09" t="s">
        <v>49</v>
      </c>
      <c r="Z440" s="465"/>
      <c r="AA440" s="466"/>
      <c r="AB440" s="615" t="s">
        <v>45</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row>
    <row r="441" spans="1:50" ht="18.75" hidden="1" customHeight="1" x14ac:dyDescent="0.15">
      <c r="A441" s="146"/>
      <c r="B441" s="147"/>
      <c r="C441" s="151"/>
      <c r="D441" s="147"/>
      <c r="E441" s="171" t="s">
        <v>339</v>
      </c>
      <c r="F441" s="172"/>
      <c r="G441" s="173" t="s">
        <v>337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27" t="s">
        <v>47</v>
      </c>
      <c r="AF441" s="628"/>
      <c r="AG441" s="628"/>
      <c r="AH441" s="629"/>
      <c r="AI441" s="184" t="s">
        <v>306</v>
      </c>
      <c r="AJ441" s="184"/>
      <c r="AK441" s="184"/>
      <c r="AL441" s="182"/>
      <c r="AM441" s="184" t="s">
        <v>412</v>
      </c>
      <c r="AN441" s="184"/>
      <c r="AO441" s="184"/>
      <c r="AP441" s="182"/>
      <c r="AQ441" s="182" t="s">
        <v>330</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331</v>
      </c>
      <c r="AH442" s="178"/>
      <c r="AI442" s="185"/>
      <c r="AJ442" s="185"/>
      <c r="AK442" s="185"/>
      <c r="AL442" s="183"/>
      <c r="AM442" s="185"/>
      <c r="AN442" s="185"/>
      <c r="AO442" s="185"/>
      <c r="AP442" s="183"/>
      <c r="AQ442" s="631"/>
      <c r="AR442" s="630"/>
      <c r="AS442" s="177" t="s">
        <v>331</v>
      </c>
      <c r="AT442" s="178"/>
      <c r="AU442" s="630"/>
      <c r="AV442" s="630"/>
      <c r="AW442" s="177" t="s">
        <v>276</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32" t="s">
        <v>44</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09" t="s">
        <v>86</v>
      </c>
      <c r="Z444" s="465"/>
      <c r="AA444" s="466"/>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09" t="s">
        <v>49</v>
      </c>
      <c r="Z445" s="465"/>
      <c r="AA445" s="466"/>
      <c r="AB445" s="615" t="s">
        <v>45</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row>
    <row r="446" spans="1:50" ht="18.75" hidden="1" customHeight="1" x14ac:dyDescent="0.15">
      <c r="A446" s="146"/>
      <c r="B446" s="147"/>
      <c r="C446" s="151"/>
      <c r="D446" s="147"/>
      <c r="E446" s="171" t="s">
        <v>339</v>
      </c>
      <c r="F446" s="172"/>
      <c r="G446" s="173" t="s">
        <v>337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27" t="s">
        <v>47</v>
      </c>
      <c r="AF446" s="628"/>
      <c r="AG446" s="628"/>
      <c r="AH446" s="629"/>
      <c r="AI446" s="184" t="s">
        <v>306</v>
      </c>
      <c r="AJ446" s="184"/>
      <c r="AK446" s="184"/>
      <c r="AL446" s="182"/>
      <c r="AM446" s="184" t="s">
        <v>412</v>
      </c>
      <c r="AN446" s="184"/>
      <c r="AO446" s="184"/>
      <c r="AP446" s="182"/>
      <c r="AQ446" s="182" t="s">
        <v>330</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331</v>
      </c>
      <c r="AH447" s="178"/>
      <c r="AI447" s="185"/>
      <c r="AJ447" s="185"/>
      <c r="AK447" s="185"/>
      <c r="AL447" s="183"/>
      <c r="AM447" s="185"/>
      <c r="AN447" s="185"/>
      <c r="AO447" s="185"/>
      <c r="AP447" s="183"/>
      <c r="AQ447" s="631"/>
      <c r="AR447" s="630"/>
      <c r="AS447" s="177" t="s">
        <v>331</v>
      </c>
      <c r="AT447" s="178"/>
      <c r="AU447" s="630"/>
      <c r="AV447" s="630"/>
      <c r="AW447" s="177" t="s">
        <v>276</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32" t="s">
        <v>44</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09" t="s">
        <v>86</v>
      </c>
      <c r="Z449" s="465"/>
      <c r="AA449" s="466"/>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09" t="s">
        <v>49</v>
      </c>
      <c r="Z450" s="465"/>
      <c r="AA450" s="466"/>
      <c r="AB450" s="615" t="s">
        <v>45</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row>
    <row r="451" spans="1:50" ht="18.75" hidden="1" customHeight="1" x14ac:dyDescent="0.15">
      <c r="A451" s="146"/>
      <c r="B451" s="147"/>
      <c r="C451" s="151"/>
      <c r="D451" s="147"/>
      <c r="E451" s="171" t="s">
        <v>339</v>
      </c>
      <c r="F451" s="172"/>
      <c r="G451" s="173" t="s">
        <v>337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27" t="s">
        <v>47</v>
      </c>
      <c r="AF451" s="628"/>
      <c r="AG451" s="628"/>
      <c r="AH451" s="629"/>
      <c r="AI451" s="184" t="s">
        <v>306</v>
      </c>
      <c r="AJ451" s="184"/>
      <c r="AK451" s="184"/>
      <c r="AL451" s="182"/>
      <c r="AM451" s="184" t="s">
        <v>412</v>
      </c>
      <c r="AN451" s="184"/>
      <c r="AO451" s="184"/>
      <c r="AP451" s="182"/>
      <c r="AQ451" s="182" t="s">
        <v>330</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331</v>
      </c>
      <c r="AH452" s="178"/>
      <c r="AI452" s="185"/>
      <c r="AJ452" s="185"/>
      <c r="AK452" s="185"/>
      <c r="AL452" s="183"/>
      <c r="AM452" s="185"/>
      <c r="AN452" s="185"/>
      <c r="AO452" s="185"/>
      <c r="AP452" s="183"/>
      <c r="AQ452" s="631"/>
      <c r="AR452" s="630"/>
      <c r="AS452" s="177" t="s">
        <v>331</v>
      </c>
      <c r="AT452" s="178"/>
      <c r="AU452" s="630"/>
      <c r="AV452" s="630"/>
      <c r="AW452" s="177" t="s">
        <v>276</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32" t="s">
        <v>44</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09" t="s">
        <v>86</v>
      </c>
      <c r="Z454" s="465"/>
      <c r="AA454" s="466"/>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09" t="s">
        <v>49</v>
      </c>
      <c r="Z455" s="465"/>
      <c r="AA455" s="466"/>
      <c r="AB455" s="615" t="s">
        <v>45</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row>
    <row r="456" spans="1:50" ht="18.75" customHeight="1" x14ac:dyDescent="0.15">
      <c r="A456" s="146"/>
      <c r="B456" s="147"/>
      <c r="C456" s="151"/>
      <c r="D456" s="147"/>
      <c r="E456" s="171" t="s">
        <v>340</v>
      </c>
      <c r="F456" s="172"/>
      <c r="G456" s="173" t="s">
        <v>338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27" t="s">
        <v>47</v>
      </c>
      <c r="AF456" s="628"/>
      <c r="AG456" s="628"/>
      <c r="AH456" s="629"/>
      <c r="AI456" s="184" t="s">
        <v>306</v>
      </c>
      <c r="AJ456" s="184"/>
      <c r="AK456" s="184"/>
      <c r="AL456" s="182"/>
      <c r="AM456" s="184" t="s">
        <v>412</v>
      </c>
      <c r="AN456" s="184"/>
      <c r="AO456" s="184"/>
      <c r="AP456" s="182"/>
      <c r="AQ456" s="182" t="s">
        <v>330</v>
      </c>
      <c r="AR456" s="174"/>
      <c r="AS456" s="174"/>
      <c r="AT456" s="175"/>
      <c r="AU456" s="204" t="s">
        <v>224</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c r="AF457" s="630"/>
      <c r="AG457" s="177" t="s">
        <v>331</v>
      </c>
      <c r="AH457" s="178"/>
      <c r="AI457" s="185"/>
      <c r="AJ457" s="185"/>
      <c r="AK457" s="185"/>
      <c r="AL457" s="183"/>
      <c r="AM457" s="185"/>
      <c r="AN457" s="185"/>
      <c r="AO457" s="185"/>
      <c r="AP457" s="183"/>
      <c r="AQ457" s="631"/>
      <c r="AR457" s="630"/>
      <c r="AS457" s="177" t="s">
        <v>331</v>
      </c>
      <c r="AT457" s="178"/>
      <c r="AU457" s="630"/>
      <c r="AV457" s="630"/>
      <c r="AW457" s="177" t="s">
        <v>276</v>
      </c>
      <c r="AX457" s="227"/>
    </row>
    <row r="458" spans="1:50" ht="23.25"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32" t="s">
        <v>44</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09" t="s">
        <v>86</v>
      </c>
      <c r="Z459" s="465"/>
      <c r="AA459" s="466"/>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09" t="s">
        <v>49</v>
      </c>
      <c r="Z460" s="465"/>
      <c r="AA460" s="466"/>
      <c r="AB460" s="615" t="s">
        <v>45</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row>
    <row r="461" spans="1:50" ht="18.75" hidden="1" customHeight="1" x14ac:dyDescent="0.15">
      <c r="A461" s="146"/>
      <c r="B461" s="147"/>
      <c r="C461" s="151"/>
      <c r="D461" s="147"/>
      <c r="E461" s="171" t="s">
        <v>340</v>
      </c>
      <c r="F461" s="172"/>
      <c r="G461" s="173" t="s">
        <v>338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27" t="s">
        <v>47</v>
      </c>
      <c r="AF461" s="628"/>
      <c r="AG461" s="628"/>
      <c r="AH461" s="629"/>
      <c r="AI461" s="184" t="s">
        <v>306</v>
      </c>
      <c r="AJ461" s="184"/>
      <c r="AK461" s="184"/>
      <c r="AL461" s="182"/>
      <c r="AM461" s="184" t="s">
        <v>412</v>
      </c>
      <c r="AN461" s="184"/>
      <c r="AO461" s="184"/>
      <c r="AP461" s="182"/>
      <c r="AQ461" s="182" t="s">
        <v>330</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331</v>
      </c>
      <c r="AH462" s="178"/>
      <c r="AI462" s="185"/>
      <c r="AJ462" s="185"/>
      <c r="AK462" s="185"/>
      <c r="AL462" s="183"/>
      <c r="AM462" s="185"/>
      <c r="AN462" s="185"/>
      <c r="AO462" s="185"/>
      <c r="AP462" s="183"/>
      <c r="AQ462" s="631"/>
      <c r="AR462" s="630"/>
      <c r="AS462" s="177" t="s">
        <v>331</v>
      </c>
      <c r="AT462" s="178"/>
      <c r="AU462" s="630"/>
      <c r="AV462" s="630"/>
      <c r="AW462" s="177" t="s">
        <v>276</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32" t="s">
        <v>44</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09" t="s">
        <v>86</v>
      </c>
      <c r="Z464" s="465"/>
      <c r="AA464" s="466"/>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09" t="s">
        <v>49</v>
      </c>
      <c r="Z465" s="465"/>
      <c r="AA465" s="466"/>
      <c r="AB465" s="615" t="s">
        <v>45</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row>
    <row r="466" spans="1:50" ht="18.75" hidden="1" customHeight="1" x14ac:dyDescent="0.15">
      <c r="A466" s="146"/>
      <c r="B466" s="147"/>
      <c r="C466" s="151"/>
      <c r="D466" s="147"/>
      <c r="E466" s="171" t="s">
        <v>340</v>
      </c>
      <c r="F466" s="172"/>
      <c r="G466" s="173" t="s">
        <v>338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27" t="s">
        <v>47</v>
      </c>
      <c r="AF466" s="628"/>
      <c r="AG466" s="628"/>
      <c r="AH466" s="629"/>
      <c r="AI466" s="184" t="s">
        <v>306</v>
      </c>
      <c r="AJ466" s="184"/>
      <c r="AK466" s="184"/>
      <c r="AL466" s="182"/>
      <c r="AM466" s="184" t="s">
        <v>412</v>
      </c>
      <c r="AN466" s="184"/>
      <c r="AO466" s="184"/>
      <c r="AP466" s="182"/>
      <c r="AQ466" s="182" t="s">
        <v>330</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331</v>
      </c>
      <c r="AH467" s="178"/>
      <c r="AI467" s="185"/>
      <c r="AJ467" s="185"/>
      <c r="AK467" s="185"/>
      <c r="AL467" s="183"/>
      <c r="AM467" s="185"/>
      <c r="AN467" s="185"/>
      <c r="AO467" s="185"/>
      <c r="AP467" s="183"/>
      <c r="AQ467" s="631"/>
      <c r="AR467" s="630"/>
      <c r="AS467" s="177" t="s">
        <v>331</v>
      </c>
      <c r="AT467" s="178"/>
      <c r="AU467" s="630"/>
      <c r="AV467" s="630"/>
      <c r="AW467" s="177" t="s">
        <v>276</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32" t="s">
        <v>44</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09" t="s">
        <v>86</v>
      </c>
      <c r="Z469" s="465"/>
      <c r="AA469" s="466"/>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09" t="s">
        <v>49</v>
      </c>
      <c r="Z470" s="465"/>
      <c r="AA470" s="466"/>
      <c r="AB470" s="615" t="s">
        <v>45</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row>
    <row r="471" spans="1:50" ht="18.75" hidden="1" customHeight="1" x14ac:dyDescent="0.15">
      <c r="A471" s="146"/>
      <c r="B471" s="147"/>
      <c r="C471" s="151"/>
      <c r="D471" s="147"/>
      <c r="E471" s="171" t="s">
        <v>340</v>
      </c>
      <c r="F471" s="172"/>
      <c r="G471" s="173" t="s">
        <v>338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27" t="s">
        <v>47</v>
      </c>
      <c r="AF471" s="628"/>
      <c r="AG471" s="628"/>
      <c r="AH471" s="629"/>
      <c r="AI471" s="184" t="s">
        <v>306</v>
      </c>
      <c r="AJ471" s="184"/>
      <c r="AK471" s="184"/>
      <c r="AL471" s="182"/>
      <c r="AM471" s="184" t="s">
        <v>412</v>
      </c>
      <c r="AN471" s="184"/>
      <c r="AO471" s="184"/>
      <c r="AP471" s="182"/>
      <c r="AQ471" s="182" t="s">
        <v>330</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331</v>
      </c>
      <c r="AH472" s="178"/>
      <c r="AI472" s="185"/>
      <c r="AJ472" s="185"/>
      <c r="AK472" s="185"/>
      <c r="AL472" s="183"/>
      <c r="AM472" s="185"/>
      <c r="AN472" s="185"/>
      <c r="AO472" s="185"/>
      <c r="AP472" s="183"/>
      <c r="AQ472" s="631"/>
      <c r="AR472" s="630"/>
      <c r="AS472" s="177" t="s">
        <v>331</v>
      </c>
      <c r="AT472" s="178"/>
      <c r="AU472" s="630"/>
      <c r="AV472" s="630"/>
      <c r="AW472" s="177" t="s">
        <v>276</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32" t="s">
        <v>44</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09" t="s">
        <v>86</v>
      </c>
      <c r="Z474" s="465"/>
      <c r="AA474" s="466"/>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09" t="s">
        <v>49</v>
      </c>
      <c r="Z475" s="465"/>
      <c r="AA475" s="466"/>
      <c r="AB475" s="615" t="s">
        <v>45</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row>
    <row r="476" spans="1:50" ht="18.75" hidden="1" customHeight="1" x14ac:dyDescent="0.15">
      <c r="A476" s="146"/>
      <c r="B476" s="147"/>
      <c r="C476" s="151"/>
      <c r="D476" s="147"/>
      <c r="E476" s="171" t="s">
        <v>340</v>
      </c>
      <c r="F476" s="172"/>
      <c r="G476" s="173" t="s">
        <v>338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27" t="s">
        <v>47</v>
      </c>
      <c r="AF476" s="628"/>
      <c r="AG476" s="628"/>
      <c r="AH476" s="629"/>
      <c r="AI476" s="184" t="s">
        <v>306</v>
      </c>
      <c r="AJ476" s="184"/>
      <c r="AK476" s="184"/>
      <c r="AL476" s="182"/>
      <c r="AM476" s="184" t="s">
        <v>412</v>
      </c>
      <c r="AN476" s="184"/>
      <c r="AO476" s="184"/>
      <c r="AP476" s="182"/>
      <c r="AQ476" s="182" t="s">
        <v>330</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331</v>
      </c>
      <c r="AH477" s="178"/>
      <c r="AI477" s="185"/>
      <c r="AJ477" s="185"/>
      <c r="AK477" s="185"/>
      <c r="AL477" s="183"/>
      <c r="AM477" s="185"/>
      <c r="AN477" s="185"/>
      <c r="AO477" s="185"/>
      <c r="AP477" s="183"/>
      <c r="AQ477" s="631"/>
      <c r="AR477" s="630"/>
      <c r="AS477" s="177" t="s">
        <v>331</v>
      </c>
      <c r="AT477" s="178"/>
      <c r="AU477" s="630"/>
      <c r="AV477" s="630"/>
      <c r="AW477" s="177" t="s">
        <v>276</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32" t="s">
        <v>44</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09" t="s">
        <v>86</v>
      </c>
      <c r="Z479" s="465"/>
      <c r="AA479" s="466"/>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09" t="s">
        <v>49</v>
      </c>
      <c r="Z480" s="465"/>
      <c r="AA480" s="466"/>
      <c r="AB480" s="615" t="s">
        <v>45</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row>
    <row r="481" spans="1:50" ht="23.85" customHeight="1" x14ac:dyDescent="0.15">
      <c r="A481" s="146"/>
      <c r="B481" s="147"/>
      <c r="C481" s="151"/>
      <c r="D481" s="147"/>
      <c r="E481" s="616" t="s">
        <v>178</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row>
    <row r="482" spans="1:50" ht="24.75"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36" t="s">
        <v>468</v>
      </c>
      <c r="F484" s="637"/>
      <c r="G484" s="638" t="s">
        <v>354</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row>
    <row r="485" spans="1:50" ht="18.75" hidden="1" customHeight="1" x14ac:dyDescent="0.15">
      <c r="A485" s="146"/>
      <c r="B485" s="147"/>
      <c r="C485" s="151"/>
      <c r="D485" s="147"/>
      <c r="E485" s="171" t="s">
        <v>339</v>
      </c>
      <c r="F485" s="172"/>
      <c r="G485" s="173" t="s">
        <v>337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27" t="s">
        <v>47</v>
      </c>
      <c r="AF485" s="628"/>
      <c r="AG485" s="628"/>
      <c r="AH485" s="629"/>
      <c r="AI485" s="184" t="s">
        <v>306</v>
      </c>
      <c r="AJ485" s="184"/>
      <c r="AK485" s="184"/>
      <c r="AL485" s="182"/>
      <c r="AM485" s="184" t="s">
        <v>412</v>
      </c>
      <c r="AN485" s="184"/>
      <c r="AO485" s="184"/>
      <c r="AP485" s="182"/>
      <c r="AQ485" s="182" t="s">
        <v>330</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331</v>
      </c>
      <c r="AH486" s="178"/>
      <c r="AI486" s="185"/>
      <c r="AJ486" s="185"/>
      <c r="AK486" s="185"/>
      <c r="AL486" s="183"/>
      <c r="AM486" s="185"/>
      <c r="AN486" s="185"/>
      <c r="AO486" s="185"/>
      <c r="AP486" s="183"/>
      <c r="AQ486" s="631"/>
      <c r="AR486" s="630"/>
      <c r="AS486" s="177" t="s">
        <v>331</v>
      </c>
      <c r="AT486" s="178"/>
      <c r="AU486" s="630"/>
      <c r="AV486" s="630"/>
      <c r="AW486" s="177" t="s">
        <v>276</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32" t="s">
        <v>44</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09" t="s">
        <v>86</v>
      </c>
      <c r="Z488" s="465"/>
      <c r="AA488" s="466"/>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09" t="s">
        <v>49</v>
      </c>
      <c r="Z489" s="465"/>
      <c r="AA489" s="466"/>
      <c r="AB489" s="615" t="s">
        <v>45</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row>
    <row r="490" spans="1:50" ht="18.75" hidden="1" customHeight="1" x14ac:dyDescent="0.15">
      <c r="A490" s="146"/>
      <c r="B490" s="147"/>
      <c r="C490" s="151"/>
      <c r="D490" s="147"/>
      <c r="E490" s="171" t="s">
        <v>339</v>
      </c>
      <c r="F490" s="172"/>
      <c r="G490" s="173" t="s">
        <v>337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27" t="s">
        <v>47</v>
      </c>
      <c r="AF490" s="628"/>
      <c r="AG490" s="628"/>
      <c r="AH490" s="629"/>
      <c r="AI490" s="184" t="s">
        <v>306</v>
      </c>
      <c r="AJ490" s="184"/>
      <c r="AK490" s="184"/>
      <c r="AL490" s="182"/>
      <c r="AM490" s="184" t="s">
        <v>412</v>
      </c>
      <c r="AN490" s="184"/>
      <c r="AO490" s="184"/>
      <c r="AP490" s="182"/>
      <c r="AQ490" s="182" t="s">
        <v>330</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331</v>
      </c>
      <c r="AH491" s="178"/>
      <c r="AI491" s="185"/>
      <c r="AJ491" s="185"/>
      <c r="AK491" s="185"/>
      <c r="AL491" s="183"/>
      <c r="AM491" s="185"/>
      <c r="AN491" s="185"/>
      <c r="AO491" s="185"/>
      <c r="AP491" s="183"/>
      <c r="AQ491" s="631"/>
      <c r="AR491" s="630"/>
      <c r="AS491" s="177" t="s">
        <v>331</v>
      </c>
      <c r="AT491" s="178"/>
      <c r="AU491" s="630"/>
      <c r="AV491" s="630"/>
      <c r="AW491" s="177" t="s">
        <v>276</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32" t="s">
        <v>44</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09" t="s">
        <v>86</v>
      </c>
      <c r="Z493" s="465"/>
      <c r="AA493" s="466"/>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09" t="s">
        <v>49</v>
      </c>
      <c r="Z494" s="465"/>
      <c r="AA494" s="466"/>
      <c r="AB494" s="615" t="s">
        <v>45</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row>
    <row r="495" spans="1:50" ht="18.75" hidden="1" customHeight="1" x14ac:dyDescent="0.15">
      <c r="A495" s="146"/>
      <c r="B495" s="147"/>
      <c r="C495" s="151"/>
      <c r="D495" s="147"/>
      <c r="E495" s="171" t="s">
        <v>339</v>
      </c>
      <c r="F495" s="172"/>
      <c r="G495" s="173" t="s">
        <v>337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27" t="s">
        <v>47</v>
      </c>
      <c r="AF495" s="628"/>
      <c r="AG495" s="628"/>
      <c r="AH495" s="629"/>
      <c r="AI495" s="184" t="s">
        <v>306</v>
      </c>
      <c r="AJ495" s="184"/>
      <c r="AK495" s="184"/>
      <c r="AL495" s="182"/>
      <c r="AM495" s="184" t="s">
        <v>412</v>
      </c>
      <c r="AN495" s="184"/>
      <c r="AO495" s="184"/>
      <c r="AP495" s="182"/>
      <c r="AQ495" s="182" t="s">
        <v>330</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331</v>
      </c>
      <c r="AH496" s="178"/>
      <c r="AI496" s="185"/>
      <c r="AJ496" s="185"/>
      <c r="AK496" s="185"/>
      <c r="AL496" s="183"/>
      <c r="AM496" s="185"/>
      <c r="AN496" s="185"/>
      <c r="AO496" s="185"/>
      <c r="AP496" s="183"/>
      <c r="AQ496" s="631"/>
      <c r="AR496" s="630"/>
      <c r="AS496" s="177" t="s">
        <v>331</v>
      </c>
      <c r="AT496" s="178"/>
      <c r="AU496" s="630"/>
      <c r="AV496" s="630"/>
      <c r="AW496" s="177" t="s">
        <v>276</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32" t="s">
        <v>44</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09" t="s">
        <v>86</v>
      </c>
      <c r="Z498" s="465"/>
      <c r="AA498" s="466"/>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09" t="s">
        <v>49</v>
      </c>
      <c r="Z499" s="465"/>
      <c r="AA499" s="466"/>
      <c r="AB499" s="615" t="s">
        <v>45</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row>
    <row r="500" spans="1:50" ht="18.75" hidden="1" customHeight="1" x14ac:dyDescent="0.15">
      <c r="A500" s="146"/>
      <c r="B500" s="147"/>
      <c r="C500" s="151"/>
      <c r="D500" s="147"/>
      <c r="E500" s="171" t="s">
        <v>339</v>
      </c>
      <c r="F500" s="172"/>
      <c r="G500" s="173" t="s">
        <v>337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27" t="s">
        <v>47</v>
      </c>
      <c r="AF500" s="628"/>
      <c r="AG500" s="628"/>
      <c r="AH500" s="629"/>
      <c r="AI500" s="184" t="s">
        <v>306</v>
      </c>
      <c r="AJ500" s="184"/>
      <c r="AK500" s="184"/>
      <c r="AL500" s="182"/>
      <c r="AM500" s="184" t="s">
        <v>412</v>
      </c>
      <c r="AN500" s="184"/>
      <c r="AO500" s="184"/>
      <c r="AP500" s="182"/>
      <c r="AQ500" s="182" t="s">
        <v>330</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331</v>
      </c>
      <c r="AH501" s="178"/>
      <c r="AI501" s="185"/>
      <c r="AJ501" s="185"/>
      <c r="AK501" s="185"/>
      <c r="AL501" s="183"/>
      <c r="AM501" s="185"/>
      <c r="AN501" s="185"/>
      <c r="AO501" s="185"/>
      <c r="AP501" s="183"/>
      <c r="AQ501" s="631"/>
      <c r="AR501" s="630"/>
      <c r="AS501" s="177" t="s">
        <v>331</v>
      </c>
      <c r="AT501" s="178"/>
      <c r="AU501" s="630"/>
      <c r="AV501" s="630"/>
      <c r="AW501" s="177" t="s">
        <v>276</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32" t="s">
        <v>44</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09" t="s">
        <v>86</v>
      </c>
      <c r="Z503" s="465"/>
      <c r="AA503" s="466"/>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09" t="s">
        <v>49</v>
      </c>
      <c r="Z504" s="465"/>
      <c r="AA504" s="466"/>
      <c r="AB504" s="615" t="s">
        <v>45</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row>
    <row r="505" spans="1:50" ht="18.75" hidden="1" customHeight="1" x14ac:dyDescent="0.15">
      <c r="A505" s="146"/>
      <c r="B505" s="147"/>
      <c r="C505" s="151"/>
      <c r="D505" s="147"/>
      <c r="E505" s="171" t="s">
        <v>339</v>
      </c>
      <c r="F505" s="172"/>
      <c r="G505" s="173" t="s">
        <v>337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27" t="s">
        <v>47</v>
      </c>
      <c r="AF505" s="628"/>
      <c r="AG505" s="628"/>
      <c r="AH505" s="629"/>
      <c r="AI505" s="184" t="s">
        <v>306</v>
      </c>
      <c r="AJ505" s="184"/>
      <c r="AK505" s="184"/>
      <c r="AL505" s="182"/>
      <c r="AM505" s="184" t="s">
        <v>412</v>
      </c>
      <c r="AN505" s="184"/>
      <c r="AO505" s="184"/>
      <c r="AP505" s="182"/>
      <c r="AQ505" s="182" t="s">
        <v>330</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331</v>
      </c>
      <c r="AH506" s="178"/>
      <c r="AI506" s="185"/>
      <c r="AJ506" s="185"/>
      <c r="AK506" s="185"/>
      <c r="AL506" s="183"/>
      <c r="AM506" s="185"/>
      <c r="AN506" s="185"/>
      <c r="AO506" s="185"/>
      <c r="AP506" s="183"/>
      <c r="AQ506" s="631"/>
      <c r="AR506" s="630"/>
      <c r="AS506" s="177" t="s">
        <v>331</v>
      </c>
      <c r="AT506" s="178"/>
      <c r="AU506" s="630"/>
      <c r="AV506" s="630"/>
      <c r="AW506" s="177" t="s">
        <v>276</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32" t="s">
        <v>44</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09" t="s">
        <v>86</v>
      </c>
      <c r="Z508" s="465"/>
      <c r="AA508" s="466"/>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09" t="s">
        <v>49</v>
      </c>
      <c r="Z509" s="465"/>
      <c r="AA509" s="466"/>
      <c r="AB509" s="615" t="s">
        <v>45</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row>
    <row r="510" spans="1:50" ht="18.75" hidden="1" customHeight="1" x14ac:dyDescent="0.15">
      <c r="A510" s="146"/>
      <c r="B510" s="147"/>
      <c r="C510" s="151"/>
      <c r="D510" s="147"/>
      <c r="E510" s="171" t="s">
        <v>340</v>
      </c>
      <c r="F510" s="172"/>
      <c r="G510" s="173" t="s">
        <v>338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27" t="s">
        <v>47</v>
      </c>
      <c r="AF510" s="628"/>
      <c r="AG510" s="628"/>
      <c r="AH510" s="629"/>
      <c r="AI510" s="184" t="s">
        <v>306</v>
      </c>
      <c r="AJ510" s="184"/>
      <c r="AK510" s="184"/>
      <c r="AL510" s="182"/>
      <c r="AM510" s="184" t="s">
        <v>412</v>
      </c>
      <c r="AN510" s="184"/>
      <c r="AO510" s="184"/>
      <c r="AP510" s="182"/>
      <c r="AQ510" s="182" t="s">
        <v>330</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331</v>
      </c>
      <c r="AH511" s="178"/>
      <c r="AI511" s="185"/>
      <c r="AJ511" s="185"/>
      <c r="AK511" s="185"/>
      <c r="AL511" s="183"/>
      <c r="AM511" s="185"/>
      <c r="AN511" s="185"/>
      <c r="AO511" s="185"/>
      <c r="AP511" s="183"/>
      <c r="AQ511" s="631"/>
      <c r="AR511" s="630"/>
      <c r="AS511" s="177" t="s">
        <v>331</v>
      </c>
      <c r="AT511" s="178"/>
      <c r="AU511" s="630"/>
      <c r="AV511" s="630"/>
      <c r="AW511" s="177" t="s">
        <v>276</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32" t="s">
        <v>44</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09" t="s">
        <v>86</v>
      </c>
      <c r="Z513" s="465"/>
      <c r="AA513" s="466"/>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09" t="s">
        <v>49</v>
      </c>
      <c r="Z514" s="465"/>
      <c r="AA514" s="466"/>
      <c r="AB514" s="615" t="s">
        <v>45</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row>
    <row r="515" spans="1:50" ht="18.75" hidden="1" customHeight="1" x14ac:dyDescent="0.15">
      <c r="A515" s="146"/>
      <c r="B515" s="147"/>
      <c r="C515" s="151"/>
      <c r="D515" s="147"/>
      <c r="E515" s="171" t="s">
        <v>340</v>
      </c>
      <c r="F515" s="172"/>
      <c r="G515" s="173" t="s">
        <v>338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27" t="s">
        <v>47</v>
      </c>
      <c r="AF515" s="628"/>
      <c r="AG515" s="628"/>
      <c r="AH515" s="629"/>
      <c r="AI515" s="184" t="s">
        <v>306</v>
      </c>
      <c r="AJ515" s="184"/>
      <c r="AK515" s="184"/>
      <c r="AL515" s="182"/>
      <c r="AM515" s="184" t="s">
        <v>412</v>
      </c>
      <c r="AN515" s="184"/>
      <c r="AO515" s="184"/>
      <c r="AP515" s="182"/>
      <c r="AQ515" s="182" t="s">
        <v>330</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331</v>
      </c>
      <c r="AH516" s="178"/>
      <c r="AI516" s="185"/>
      <c r="AJ516" s="185"/>
      <c r="AK516" s="185"/>
      <c r="AL516" s="183"/>
      <c r="AM516" s="185"/>
      <c r="AN516" s="185"/>
      <c r="AO516" s="185"/>
      <c r="AP516" s="183"/>
      <c r="AQ516" s="631"/>
      <c r="AR516" s="630"/>
      <c r="AS516" s="177" t="s">
        <v>331</v>
      </c>
      <c r="AT516" s="178"/>
      <c r="AU516" s="630"/>
      <c r="AV516" s="630"/>
      <c r="AW516" s="177" t="s">
        <v>276</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32" t="s">
        <v>44</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09" t="s">
        <v>86</v>
      </c>
      <c r="Z518" s="465"/>
      <c r="AA518" s="466"/>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09" t="s">
        <v>49</v>
      </c>
      <c r="Z519" s="465"/>
      <c r="AA519" s="466"/>
      <c r="AB519" s="615" t="s">
        <v>45</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row>
    <row r="520" spans="1:50" ht="18.75" hidden="1" customHeight="1" x14ac:dyDescent="0.15">
      <c r="A520" s="146"/>
      <c r="B520" s="147"/>
      <c r="C520" s="151"/>
      <c r="D520" s="147"/>
      <c r="E520" s="171" t="s">
        <v>340</v>
      </c>
      <c r="F520" s="172"/>
      <c r="G520" s="173" t="s">
        <v>338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27" t="s">
        <v>47</v>
      </c>
      <c r="AF520" s="628"/>
      <c r="AG520" s="628"/>
      <c r="AH520" s="629"/>
      <c r="AI520" s="184" t="s">
        <v>306</v>
      </c>
      <c r="AJ520" s="184"/>
      <c r="AK520" s="184"/>
      <c r="AL520" s="182"/>
      <c r="AM520" s="184" t="s">
        <v>412</v>
      </c>
      <c r="AN520" s="184"/>
      <c r="AO520" s="184"/>
      <c r="AP520" s="182"/>
      <c r="AQ520" s="182" t="s">
        <v>330</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331</v>
      </c>
      <c r="AH521" s="178"/>
      <c r="AI521" s="185"/>
      <c r="AJ521" s="185"/>
      <c r="AK521" s="185"/>
      <c r="AL521" s="183"/>
      <c r="AM521" s="185"/>
      <c r="AN521" s="185"/>
      <c r="AO521" s="185"/>
      <c r="AP521" s="183"/>
      <c r="AQ521" s="631"/>
      <c r="AR521" s="630"/>
      <c r="AS521" s="177" t="s">
        <v>331</v>
      </c>
      <c r="AT521" s="178"/>
      <c r="AU521" s="630"/>
      <c r="AV521" s="630"/>
      <c r="AW521" s="177" t="s">
        <v>276</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32" t="s">
        <v>44</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09" t="s">
        <v>86</v>
      </c>
      <c r="Z523" s="465"/>
      <c r="AA523" s="466"/>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09" t="s">
        <v>49</v>
      </c>
      <c r="Z524" s="465"/>
      <c r="AA524" s="466"/>
      <c r="AB524" s="615" t="s">
        <v>45</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row>
    <row r="525" spans="1:50" ht="18.75" hidden="1" customHeight="1" x14ac:dyDescent="0.15">
      <c r="A525" s="146"/>
      <c r="B525" s="147"/>
      <c r="C525" s="151"/>
      <c r="D525" s="147"/>
      <c r="E525" s="171" t="s">
        <v>340</v>
      </c>
      <c r="F525" s="172"/>
      <c r="G525" s="173" t="s">
        <v>338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27" t="s">
        <v>47</v>
      </c>
      <c r="AF525" s="628"/>
      <c r="AG525" s="628"/>
      <c r="AH525" s="629"/>
      <c r="AI525" s="184" t="s">
        <v>306</v>
      </c>
      <c r="AJ525" s="184"/>
      <c r="AK525" s="184"/>
      <c r="AL525" s="182"/>
      <c r="AM525" s="184" t="s">
        <v>412</v>
      </c>
      <c r="AN525" s="184"/>
      <c r="AO525" s="184"/>
      <c r="AP525" s="182"/>
      <c r="AQ525" s="182" t="s">
        <v>330</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331</v>
      </c>
      <c r="AH526" s="178"/>
      <c r="AI526" s="185"/>
      <c r="AJ526" s="185"/>
      <c r="AK526" s="185"/>
      <c r="AL526" s="183"/>
      <c r="AM526" s="185"/>
      <c r="AN526" s="185"/>
      <c r="AO526" s="185"/>
      <c r="AP526" s="183"/>
      <c r="AQ526" s="631"/>
      <c r="AR526" s="630"/>
      <c r="AS526" s="177" t="s">
        <v>331</v>
      </c>
      <c r="AT526" s="178"/>
      <c r="AU526" s="630"/>
      <c r="AV526" s="630"/>
      <c r="AW526" s="177" t="s">
        <v>276</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32" t="s">
        <v>44</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09" t="s">
        <v>86</v>
      </c>
      <c r="Z528" s="465"/>
      <c r="AA528" s="466"/>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09" t="s">
        <v>49</v>
      </c>
      <c r="Z529" s="465"/>
      <c r="AA529" s="466"/>
      <c r="AB529" s="615" t="s">
        <v>45</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row>
    <row r="530" spans="1:50" ht="18.75" hidden="1" customHeight="1" x14ac:dyDescent="0.15">
      <c r="A530" s="146"/>
      <c r="B530" s="147"/>
      <c r="C530" s="151"/>
      <c r="D530" s="147"/>
      <c r="E530" s="171" t="s">
        <v>340</v>
      </c>
      <c r="F530" s="172"/>
      <c r="G530" s="173" t="s">
        <v>338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27" t="s">
        <v>47</v>
      </c>
      <c r="AF530" s="628"/>
      <c r="AG530" s="628"/>
      <c r="AH530" s="629"/>
      <c r="AI530" s="184" t="s">
        <v>306</v>
      </c>
      <c r="AJ530" s="184"/>
      <c r="AK530" s="184"/>
      <c r="AL530" s="182"/>
      <c r="AM530" s="184" t="s">
        <v>412</v>
      </c>
      <c r="AN530" s="184"/>
      <c r="AO530" s="184"/>
      <c r="AP530" s="182"/>
      <c r="AQ530" s="182" t="s">
        <v>330</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331</v>
      </c>
      <c r="AH531" s="178"/>
      <c r="AI531" s="185"/>
      <c r="AJ531" s="185"/>
      <c r="AK531" s="185"/>
      <c r="AL531" s="183"/>
      <c r="AM531" s="185"/>
      <c r="AN531" s="185"/>
      <c r="AO531" s="185"/>
      <c r="AP531" s="183"/>
      <c r="AQ531" s="631"/>
      <c r="AR531" s="630"/>
      <c r="AS531" s="177" t="s">
        <v>331</v>
      </c>
      <c r="AT531" s="178"/>
      <c r="AU531" s="630"/>
      <c r="AV531" s="630"/>
      <c r="AW531" s="177" t="s">
        <v>276</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32" t="s">
        <v>44</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09" t="s">
        <v>86</v>
      </c>
      <c r="Z533" s="465"/>
      <c r="AA533" s="466"/>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09" t="s">
        <v>49</v>
      </c>
      <c r="Z534" s="465"/>
      <c r="AA534" s="466"/>
      <c r="AB534" s="615" t="s">
        <v>45</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row>
    <row r="535" spans="1:50" ht="23.85" hidden="1" customHeight="1" x14ac:dyDescent="0.15">
      <c r="A535" s="146"/>
      <c r="B535" s="147"/>
      <c r="C535" s="151"/>
      <c r="D535" s="147"/>
      <c r="E535" s="616" t="s">
        <v>138</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36" t="s">
        <v>468</v>
      </c>
      <c r="F538" s="637"/>
      <c r="G538" s="638" t="s">
        <v>354</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row>
    <row r="539" spans="1:50" ht="18.75" hidden="1" customHeight="1" x14ac:dyDescent="0.15">
      <c r="A539" s="146"/>
      <c r="B539" s="147"/>
      <c r="C539" s="151"/>
      <c r="D539" s="147"/>
      <c r="E539" s="171" t="s">
        <v>339</v>
      </c>
      <c r="F539" s="172"/>
      <c r="G539" s="173" t="s">
        <v>337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27" t="s">
        <v>47</v>
      </c>
      <c r="AF539" s="628"/>
      <c r="AG539" s="628"/>
      <c r="AH539" s="629"/>
      <c r="AI539" s="184" t="s">
        <v>306</v>
      </c>
      <c r="AJ539" s="184"/>
      <c r="AK539" s="184"/>
      <c r="AL539" s="182"/>
      <c r="AM539" s="184" t="s">
        <v>412</v>
      </c>
      <c r="AN539" s="184"/>
      <c r="AO539" s="184"/>
      <c r="AP539" s="182"/>
      <c r="AQ539" s="182" t="s">
        <v>330</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331</v>
      </c>
      <c r="AH540" s="178"/>
      <c r="AI540" s="185"/>
      <c r="AJ540" s="185"/>
      <c r="AK540" s="185"/>
      <c r="AL540" s="183"/>
      <c r="AM540" s="185"/>
      <c r="AN540" s="185"/>
      <c r="AO540" s="185"/>
      <c r="AP540" s="183"/>
      <c r="AQ540" s="631"/>
      <c r="AR540" s="630"/>
      <c r="AS540" s="177" t="s">
        <v>331</v>
      </c>
      <c r="AT540" s="178"/>
      <c r="AU540" s="630"/>
      <c r="AV540" s="630"/>
      <c r="AW540" s="177" t="s">
        <v>276</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32" t="s">
        <v>44</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09" t="s">
        <v>86</v>
      </c>
      <c r="Z542" s="465"/>
      <c r="AA542" s="466"/>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09" t="s">
        <v>49</v>
      </c>
      <c r="Z543" s="465"/>
      <c r="AA543" s="466"/>
      <c r="AB543" s="615" t="s">
        <v>45</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row>
    <row r="544" spans="1:50" ht="18.75" hidden="1" customHeight="1" x14ac:dyDescent="0.15">
      <c r="A544" s="146"/>
      <c r="B544" s="147"/>
      <c r="C544" s="151"/>
      <c r="D544" s="147"/>
      <c r="E544" s="171" t="s">
        <v>339</v>
      </c>
      <c r="F544" s="172"/>
      <c r="G544" s="173" t="s">
        <v>337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27" t="s">
        <v>47</v>
      </c>
      <c r="AF544" s="628"/>
      <c r="AG544" s="628"/>
      <c r="AH544" s="629"/>
      <c r="AI544" s="184" t="s">
        <v>306</v>
      </c>
      <c r="AJ544" s="184"/>
      <c r="AK544" s="184"/>
      <c r="AL544" s="182"/>
      <c r="AM544" s="184" t="s">
        <v>412</v>
      </c>
      <c r="AN544" s="184"/>
      <c r="AO544" s="184"/>
      <c r="AP544" s="182"/>
      <c r="AQ544" s="182" t="s">
        <v>330</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331</v>
      </c>
      <c r="AH545" s="178"/>
      <c r="AI545" s="185"/>
      <c r="AJ545" s="185"/>
      <c r="AK545" s="185"/>
      <c r="AL545" s="183"/>
      <c r="AM545" s="185"/>
      <c r="AN545" s="185"/>
      <c r="AO545" s="185"/>
      <c r="AP545" s="183"/>
      <c r="AQ545" s="631"/>
      <c r="AR545" s="630"/>
      <c r="AS545" s="177" t="s">
        <v>331</v>
      </c>
      <c r="AT545" s="178"/>
      <c r="AU545" s="630"/>
      <c r="AV545" s="630"/>
      <c r="AW545" s="177" t="s">
        <v>276</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32" t="s">
        <v>44</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09" t="s">
        <v>86</v>
      </c>
      <c r="Z547" s="465"/>
      <c r="AA547" s="466"/>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09" t="s">
        <v>49</v>
      </c>
      <c r="Z548" s="465"/>
      <c r="AA548" s="466"/>
      <c r="AB548" s="615" t="s">
        <v>45</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row>
    <row r="549" spans="1:50" ht="18.75" hidden="1" customHeight="1" x14ac:dyDescent="0.15">
      <c r="A549" s="146"/>
      <c r="B549" s="147"/>
      <c r="C549" s="151"/>
      <c r="D549" s="147"/>
      <c r="E549" s="171" t="s">
        <v>339</v>
      </c>
      <c r="F549" s="172"/>
      <c r="G549" s="173" t="s">
        <v>337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27" t="s">
        <v>47</v>
      </c>
      <c r="AF549" s="628"/>
      <c r="AG549" s="628"/>
      <c r="AH549" s="629"/>
      <c r="AI549" s="184" t="s">
        <v>306</v>
      </c>
      <c r="AJ549" s="184"/>
      <c r="AK549" s="184"/>
      <c r="AL549" s="182"/>
      <c r="AM549" s="184" t="s">
        <v>412</v>
      </c>
      <c r="AN549" s="184"/>
      <c r="AO549" s="184"/>
      <c r="AP549" s="182"/>
      <c r="AQ549" s="182" t="s">
        <v>330</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331</v>
      </c>
      <c r="AH550" s="178"/>
      <c r="AI550" s="185"/>
      <c r="AJ550" s="185"/>
      <c r="AK550" s="185"/>
      <c r="AL550" s="183"/>
      <c r="AM550" s="185"/>
      <c r="AN550" s="185"/>
      <c r="AO550" s="185"/>
      <c r="AP550" s="183"/>
      <c r="AQ550" s="631"/>
      <c r="AR550" s="630"/>
      <c r="AS550" s="177" t="s">
        <v>331</v>
      </c>
      <c r="AT550" s="178"/>
      <c r="AU550" s="630"/>
      <c r="AV550" s="630"/>
      <c r="AW550" s="177" t="s">
        <v>276</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32" t="s">
        <v>44</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09" t="s">
        <v>86</v>
      </c>
      <c r="Z552" s="465"/>
      <c r="AA552" s="466"/>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09" t="s">
        <v>49</v>
      </c>
      <c r="Z553" s="465"/>
      <c r="AA553" s="466"/>
      <c r="AB553" s="615" t="s">
        <v>45</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row>
    <row r="554" spans="1:50" ht="18.75" hidden="1" customHeight="1" x14ac:dyDescent="0.15">
      <c r="A554" s="146"/>
      <c r="B554" s="147"/>
      <c r="C554" s="151"/>
      <c r="D554" s="147"/>
      <c r="E554" s="171" t="s">
        <v>339</v>
      </c>
      <c r="F554" s="172"/>
      <c r="G554" s="173" t="s">
        <v>337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27" t="s">
        <v>47</v>
      </c>
      <c r="AF554" s="628"/>
      <c r="AG554" s="628"/>
      <c r="AH554" s="629"/>
      <c r="AI554" s="184" t="s">
        <v>306</v>
      </c>
      <c r="AJ554" s="184"/>
      <c r="AK554" s="184"/>
      <c r="AL554" s="182"/>
      <c r="AM554" s="184" t="s">
        <v>412</v>
      </c>
      <c r="AN554" s="184"/>
      <c r="AO554" s="184"/>
      <c r="AP554" s="182"/>
      <c r="AQ554" s="182" t="s">
        <v>330</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331</v>
      </c>
      <c r="AH555" s="178"/>
      <c r="AI555" s="185"/>
      <c r="AJ555" s="185"/>
      <c r="AK555" s="185"/>
      <c r="AL555" s="183"/>
      <c r="AM555" s="185"/>
      <c r="AN555" s="185"/>
      <c r="AO555" s="185"/>
      <c r="AP555" s="183"/>
      <c r="AQ555" s="631"/>
      <c r="AR555" s="630"/>
      <c r="AS555" s="177" t="s">
        <v>331</v>
      </c>
      <c r="AT555" s="178"/>
      <c r="AU555" s="630"/>
      <c r="AV555" s="630"/>
      <c r="AW555" s="177" t="s">
        <v>276</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32" t="s">
        <v>44</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09" t="s">
        <v>86</v>
      </c>
      <c r="Z557" s="465"/>
      <c r="AA557" s="466"/>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09" t="s">
        <v>49</v>
      </c>
      <c r="Z558" s="465"/>
      <c r="AA558" s="466"/>
      <c r="AB558" s="615" t="s">
        <v>45</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row>
    <row r="559" spans="1:50" ht="18.75" hidden="1" customHeight="1" x14ac:dyDescent="0.15">
      <c r="A559" s="146"/>
      <c r="B559" s="147"/>
      <c r="C559" s="151"/>
      <c r="D559" s="147"/>
      <c r="E559" s="171" t="s">
        <v>339</v>
      </c>
      <c r="F559" s="172"/>
      <c r="G559" s="173" t="s">
        <v>337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27" t="s">
        <v>47</v>
      </c>
      <c r="AF559" s="628"/>
      <c r="AG559" s="628"/>
      <c r="AH559" s="629"/>
      <c r="AI559" s="184" t="s">
        <v>306</v>
      </c>
      <c r="AJ559" s="184"/>
      <c r="AK559" s="184"/>
      <c r="AL559" s="182"/>
      <c r="AM559" s="184" t="s">
        <v>412</v>
      </c>
      <c r="AN559" s="184"/>
      <c r="AO559" s="184"/>
      <c r="AP559" s="182"/>
      <c r="AQ559" s="182" t="s">
        <v>330</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331</v>
      </c>
      <c r="AH560" s="178"/>
      <c r="AI560" s="185"/>
      <c r="AJ560" s="185"/>
      <c r="AK560" s="185"/>
      <c r="AL560" s="183"/>
      <c r="AM560" s="185"/>
      <c r="AN560" s="185"/>
      <c r="AO560" s="185"/>
      <c r="AP560" s="183"/>
      <c r="AQ560" s="631"/>
      <c r="AR560" s="630"/>
      <c r="AS560" s="177" t="s">
        <v>331</v>
      </c>
      <c r="AT560" s="178"/>
      <c r="AU560" s="630"/>
      <c r="AV560" s="630"/>
      <c r="AW560" s="177" t="s">
        <v>276</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32" t="s">
        <v>44</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09" t="s">
        <v>86</v>
      </c>
      <c r="Z562" s="465"/>
      <c r="AA562" s="466"/>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09" t="s">
        <v>49</v>
      </c>
      <c r="Z563" s="465"/>
      <c r="AA563" s="466"/>
      <c r="AB563" s="615" t="s">
        <v>45</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row>
    <row r="564" spans="1:50" ht="18.75" hidden="1" customHeight="1" x14ac:dyDescent="0.15">
      <c r="A564" s="146"/>
      <c r="B564" s="147"/>
      <c r="C564" s="151"/>
      <c r="D564" s="147"/>
      <c r="E564" s="171" t="s">
        <v>340</v>
      </c>
      <c r="F564" s="172"/>
      <c r="G564" s="173" t="s">
        <v>338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27" t="s">
        <v>47</v>
      </c>
      <c r="AF564" s="628"/>
      <c r="AG564" s="628"/>
      <c r="AH564" s="629"/>
      <c r="AI564" s="184" t="s">
        <v>306</v>
      </c>
      <c r="AJ564" s="184"/>
      <c r="AK564" s="184"/>
      <c r="AL564" s="182"/>
      <c r="AM564" s="184" t="s">
        <v>412</v>
      </c>
      <c r="AN564" s="184"/>
      <c r="AO564" s="184"/>
      <c r="AP564" s="182"/>
      <c r="AQ564" s="182" t="s">
        <v>330</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331</v>
      </c>
      <c r="AH565" s="178"/>
      <c r="AI565" s="185"/>
      <c r="AJ565" s="185"/>
      <c r="AK565" s="185"/>
      <c r="AL565" s="183"/>
      <c r="AM565" s="185"/>
      <c r="AN565" s="185"/>
      <c r="AO565" s="185"/>
      <c r="AP565" s="183"/>
      <c r="AQ565" s="631"/>
      <c r="AR565" s="630"/>
      <c r="AS565" s="177" t="s">
        <v>331</v>
      </c>
      <c r="AT565" s="178"/>
      <c r="AU565" s="630"/>
      <c r="AV565" s="630"/>
      <c r="AW565" s="177" t="s">
        <v>276</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32" t="s">
        <v>44</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09" t="s">
        <v>86</v>
      </c>
      <c r="Z567" s="465"/>
      <c r="AA567" s="466"/>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09" t="s">
        <v>49</v>
      </c>
      <c r="Z568" s="465"/>
      <c r="AA568" s="466"/>
      <c r="AB568" s="615" t="s">
        <v>45</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row>
    <row r="569" spans="1:50" ht="18.75" hidden="1" customHeight="1" x14ac:dyDescent="0.15">
      <c r="A569" s="146"/>
      <c r="B569" s="147"/>
      <c r="C569" s="151"/>
      <c r="D569" s="147"/>
      <c r="E569" s="171" t="s">
        <v>340</v>
      </c>
      <c r="F569" s="172"/>
      <c r="G569" s="173" t="s">
        <v>338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27" t="s">
        <v>47</v>
      </c>
      <c r="AF569" s="628"/>
      <c r="AG569" s="628"/>
      <c r="AH569" s="629"/>
      <c r="AI569" s="184" t="s">
        <v>306</v>
      </c>
      <c r="AJ569" s="184"/>
      <c r="AK569" s="184"/>
      <c r="AL569" s="182"/>
      <c r="AM569" s="184" t="s">
        <v>412</v>
      </c>
      <c r="AN569" s="184"/>
      <c r="AO569" s="184"/>
      <c r="AP569" s="182"/>
      <c r="AQ569" s="182" t="s">
        <v>330</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331</v>
      </c>
      <c r="AH570" s="178"/>
      <c r="AI570" s="185"/>
      <c r="AJ570" s="185"/>
      <c r="AK570" s="185"/>
      <c r="AL570" s="183"/>
      <c r="AM570" s="185"/>
      <c r="AN570" s="185"/>
      <c r="AO570" s="185"/>
      <c r="AP570" s="183"/>
      <c r="AQ570" s="631"/>
      <c r="AR570" s="630"/>
      <c r="AS570" s="177" t="s">
        <v>331</v>
      </c>
      <c r="AT570" s="178"/>
      <c r="AU570" s="630"/>
      <c r="AV570" s="630"/>
      <c r="AW570" s="177" t="s">
        <v>276</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32" t="s">
        <v>44</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09" t="s">
        <v>86</v>
      </c>
      <c r="Z572" s="465"/>
      <c r="AA572" s="466"/>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09" t="s">
        <v>49</v>
      </c>
      <c r="Z573" s="465"/>
      <c r="AA573" s="466"/>
      <c r="AB573" s="615" t="s">
        <v>45</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row>
    <row r="574" spans="1:50" ht="18.75" hidden="1" customHeight="1" x14ac:dyDescent="0.15">
      <c r="A574" s="146"/>
      <c r="B574" s="147"/>
      <c r="C574" s="151"/>
      <c r="D574" s="147"/>
      <c r="E574" s="171" t="s">
        <v>340</v>
      </c>
      <c r="F574" s="172"/>
      <c r="G574" s="173" t="s">
        <v>338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27" t="s">
        <v>47</v>
      </c>
      <c r="AF574" s="628"/>
      <c r="AG574" s="628"/>
      <c r="AH574" s="629"/>
      <c r="AI574" s="184" t="s">
        <v>306</v>
      </c>
      <c r="AJ574" s="184"/>
      <c r="AK574" s="184"/>
      <c r="AL574" s="182"/>
      <c r="AM574" s="184" t="s">
        <v>412</v>
      </c>
      <c r="AN574" s="184"/>
      <c r="AO574" s="184"/>
      <c r="AP574" s="182"/>
      <c r="AQ574" s="182" t="s">
        <v>330</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331</v>
      </c>
      <c r="AH575" s="178"/>
      <c r="AI575" s="185"/>
      <c r="AJ575" s="185"/>
      <c r="AK575" s="185"/>
      <c r="AL575" s="183"/>
      <c r="AM575" s="185"/>
      <c r="AN575" s="185"/>
      <c r="AO575" s="185"/>
      <c r="AP575" s="183"/>
      <c r="AQ575" s="631"/>
      <c r="AR575" s="630"/>
      <c r="AS575" s="177" t="s">
        <v>331</v>
      </c>
      <c r="AT575" s="178"/>
      <c r="AU575" s="630"/>
      <c r="AV575" s="630"/>
      <c r="AW575" s="177" t="s">
        <v>276</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32" t="s">
        <v>44</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09" t="s">
        <v>86</v>
      </c>
      <c r="Z577" s="465"/>
      <c r="AA577" s="466"/>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09" t="s">
        <v>49</v>
      </c>
      <c r="Z578" s="465"/>
      <c r="AA578" s="466"/>
      <c r="AB578" s="615" t="s">
        <v>45</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row>
    <row r="579" spans="1:50" ht="18.75" hidden="1" customHeight="1" x14ac:dyDescent="0.15">
      <c r="A579" s="146"/>
      <c r="B579" s="147"/>
      <c r="C579" s="151"/>
      <c r="D579" s="147"/>
      <c r="E579" s="171" t="s">
        <v>340</v>
      </c>
      <c r="F579" s="172"/>
      <c r="G579" s="173" t="s">
        <v>338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27" t="s">
        <v>47</v>
      </c>
      <c r="AF579" s="628"/>
      <c r="AG579" s="628"/>
      <c r="AH579" s="629"/>
      <c r="AI579" s="184" t="s">
        <v>306</v>
      </c>
      <c r="AJ579" s="184"/>
      <c r="AK579" s="184"/>
      <c r="AL579" s="182"/>
      <c r="AM579" s="184" t="s">
        <v>412</v>
      </c>
      <c r="AN579" s="184"/>
      <c r="AO579" s="184"/>
      <c r="AP579" s="182"/>
      <c r="AQ579" s="182" t="s">
        <v>330</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331</v>
      </c>
      <c r="AH580" s="178"/>
      <c r="AI580" s="185"/>
      <c r="AJ580" s="185"/>
      <c r="AK580" s="185"/>
      <c r="AL580" s="183"/>
      <c r="AM580" s="185"/>
      <c r="AN580" s="185"/>
      <c r="AO580" s="185"/>
      <c r="AP580" s="183"/>
      <c r="AQ580" s="631"/>
      <c r="AR580" s="630"/>
      <c r="AS580" s="177" t="s">
        <v>331</v>
      </c>
      <c r="AT580" s="178"/>
      <c r="AU580" s="630"/>
      <c r="AV580" s="630"/>
      <c r="AW580" s="177" t="s">
        <v>276</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32" t="s">
        <v>44</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09" t="s">
        <v>86</v>
      </c>
      <c r="Z582" s="465"/>
      <c r="AA582" s="466"/>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09" t="s">
        <v>49</v>
      </c>
      <c r="Z583" s="465"/>
      <c r="AA583" s="466"/>
      <c r="AB583" s="615" t="s">
        <v>45</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row>
    <row r="584" spans="1:50" ht="18.75" hidden="1" customHeight="1" x14ac:dyDescent="0.15">
      <c r="A584" s="146"/>
      <c r="B584" s="147"/>
      <c r="C584" s="151"/>
      <c r="D584" s="147"/>
      <c r="E584" s="171" t="s">
        <v>340</v>
      </c>
      <c r="F584" s="172"/>
      <c r="G584" s="173" t="s">
        <v>338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27" t="s">
        <v>47</v>
      </c>
      <c r="AF584" s="628"/>
      <c r="AG584" s="628"/>
      <c r="AH584" s="629"/>
      <c r="AI584" s="184" t="s">
        <v>306</v>
      </c>
      <c r="AJ584" s="184"/>
      <c r="AK584" s="184"/>
      <c r="AL584" s="182"/>
      <c r="AM584" s="184" t="s">
        <v>412</v>
      </c>
      <c r="AN584" s="184"/>
      <c r="AO584" s="184"/>
      <c r="AP584" s="182"/>
      <c r="AQ584" s="182" t="s">
        <v>330</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331</v>
      </c>
      <c r="AH585" s="178"/>
      <c r="AI585" s="185"/>
      <c r="AJ585" s="185"/>
      <c r="AK585" s="185"/>
      <c r="AL585" s="183"/>
      <c r="AM585" s="185"/>
      <c r="AN585" s="185"/>
      <c r="AO585" s="185"/>
      <c r="AP585" s="183"/>
      <c r="AQ585" s="631"/>
      <c r="AR585" s="630"/>
      <c r="AS585" s="177" t="s">
        <v>331</v>
      </c>
      <c r="AT585" s="178"/>
      <c r="AU585" s="630"/>
      <c r="AV585" s="630"/>
      <c r="AW585" s="177" t="s">
        <v>276</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32" t="s">
        <v>44</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09" t="s">
        <v>86</v>
      </c>
      <c r="Z587" s="465"/>
      <c r="AA587" s="466"/>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09" t="s">
        <v>49</v>
      </c>
      <c r="Z588" s="465"/>
      <c r="AA588" s="466"/>
      <c r="AB588" s="615" t="s">
        <v>45</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row>
    <row r="589" spans="1:50" ht="23.85" hidden="1" customHeight="1" x14ac:dyDescent="0.15">
      <c r="A589" s="146"/>
      <c r="B589" s="147"/>
      <c r="C589" s="151"/>
      <c r="D589" s="147"/>
      <c r="E589" s="616" t="s">
        <v>138</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36" t="s">
        <v>468</v>
      </c>
      <c r="F592" s="637"/>
      <c r="G592" s="638" t="s">
        <v>354</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row>
    <row r="593" spans="1:50" ht="18.75" hidden="1" customHeight="1" x14ac:dyDescent="0.15">
      <c r="A593" s="146"/>
      <c r="B593" s="147"/>
      <c r="C593" s="151"/>
      <c r="D593" s="147"/>
      <c r="E593" s="171" t="s">
        <v>339</v>
      </c>
      <c r="F593" s="172"/>
      <c r="G593" s="173" t="s">
        <v>337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27" t="s">
        <v>47</v>
      </c>
      <c r="AF593" s="628"/>
      <c r="AG593" s="628"/>
      <c r="AH593" s="629"/>
      <c r="AI593" s="184" t="s">
        <v>306</v>
      </c>
      <c r="AJ593" s="184"/>
      <c r="AK593" s="184"/>
      <c r="AL593" s="182"/>
      <c r="AM593" s="184" t="s">
        <v>412</v>
      </c>
      <c r="AN593" s="184"/>
      <c r="AO593" s="184"/>
      <c r="AP593" s="182"/>
      <c r="AQ593" s="182" t="s">
        <v>330</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331</v>
      </c>
      <c r="AH594" s="178"/>
      <c r="AI594" s="185"/>
      <c r="AJ594" s="185"/>
      <c r="AK594" s="185"/>
      <c r="AL594" s="183"/>
      <c r="AM594" s="185"/>
      <c r="AN594" s="185"/>
      <c r="AO594" s="185"/>
      <c r="AP594" s="183"/>
      <c r="AQ594" s="631"/>
      <c r="AR594" s="630"/>
      <c r="AS594" s="177" t="s">
        <v>331</v>
      </c>
      <c r="AT594" s="178"/>
      <c r="AU594" s="630"/>
      <c r="AV594" s="630"/>
      <c r="AW594" s="177" t="s">
        <v>276</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32" t="s">
        <v>44</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09" t="s">
        <v>86</v>
      </c>
      <c r="Z596" s="465"/>
      <c r="AA596" s="466"/>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09" t="s">
        <v>49</v>
      </c>
      <c r="Z597" s="465"/>
      <c r="AA597" s="466"/>
      <c r="AB597" s="615" t="s">
        <v>45</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row>
    <row r="598" spans="1:50" ht="18.75" hidden="1" customHeight="1" x14ac:dyDescent="0.15">
      <c r="A598" s="146"/>
      <c r="B598" s="147"/>
      <c r="C598" s="151"/>
      <c r="D598" s="147"/>
      <c r="E598" s="171" t="s">
        <v>339</v>
      </c>
      <c r="F598" s="172"/>
      <c r="G598" s="173" t="s">
        <v>337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27" t="s">
        <v>47</v>
      </c>
      <c r="AF598" s="628"/>
      <c r="AG598" s="628"/>
      <c r="AH598" s="629"/>
      <c r="AI598" s="184" t="s">
        <v>306</v>
      </c>
      <c r="AJ598" s="184"/>
      <c r="AK598" s="184"/>
      <c r="AL598" s="182"/>
      <c r="AM598" s="184" t="s">
        <v>412</v>
      </c>
      <c r="AN598" s="184"/>
      <c r="AO598" s="184"/>
      <c r="AP598" s="182"/>
      <c r="AQ598" s="182" t="s">
        <v>330</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331</v>
      </c>
      <c r="AH599" s="178"/>
      <c r="AI599" s="185"/>
      <c r="AJ599" s="185"/>
      <c r="AK599" s="185"/>
      <c r="AL599" s="183"/>
      <c r="AM599" s="185"/>
      <c r="AN599" s="185"/>
      <c r="AO599" s="185"/>
      <c r="AP599" s="183"/>
      <c r="AQ599" s="631"/>
      <c r="AR599" s="630"/>
      <c r="AS599" s="177" t="s">
        <v>331</v>
      </c>
      <c r="AT599" s="178"/>
      <c r="AU599" s="630"/>
      <c r="AV599" s="630"/>
      <c r="AW599" s="177" t="s">
        <v>276</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32" t="s">
        <v>44</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09" t="s">
        <v>86</v>
      </c>
      <c r="Z601" s="465"/>
      <c r="AA601" s="466"/>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09" t="s">
        <v>49</v>
      </c>
      <c r="Z602" s="465"/>
      <c r="AA602" s="466"/>
      <c r="AB602" s="615" t="s">
        <v>45</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row>
    <row r="603" spans="1:50" ht="18.75" hidden="1" customHeight="1" x14ac:dyDescent="0.15">
      <c r="A603" s="146"/>
      <c r="B603" s="147"/>
      <c r="C603" s="151"/>
      <c r="D603" s="147"/>
      <c r="E603" s="171" t="s">
        <v>339</v>
      </c>
      <c r="F603" s="172"/>
      <c r="G603" s="173" t="s">
        <v>337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27" t="s">
        <v>47</v>
      </c>
      <c r="AF603" s="628"/>
      <c r="AG603" s="628"/>
      <c r="AH603" s="629"/>
      <c r="AI603" s="184" t="s">
        <v>306</v>
      </c>
      <c r="AJ603" s="184"/>
      <c r="AK603" s="184"/>
      <c r="AL603" s="182"/>
      <c r="AM603" s="184" t="s">
        <v>412</v>
      </c>
      <c r="AN603" s="184"/>
      <c r="AO603" s="184"/>
      <c r="AP603" s="182"/>
      <c r="AQ603" s="182" t="s">
        <v>330</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331</v>
      </c>
      <c r="AH604" s="178"/>
      <c r="AI604" s="185"/>
      <c r="AJ604" s="185"/>
      <c r="AK604" s="185"/>
      <c r="AL604" s="183"/>
      <c r="AM604" s="185"/>
      <c r="AN604" s="185"/>
      <c r="AO604" s="185"/>
      <c r="AP604" s="183"/>
      <c r="AQ604" s="631"/>
      <c r="AR604" s="630"/>
      <c r="AS604" s="177" t="s">
        <v>331</v>
      </c>
      <c r="AT604" s="178"/>
      <c r="AU604" s="630"/>
      <c r="AV604" s="630"/>
      <c r="AW604" s="177" t="s">
        <v>276</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32" t="s">
        <v>44</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09" t="s">
        <v>86</v>
      </c>
      <c r="Z606" s="465"/>
      <c r="AA606" s="466"/>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09" t="s">
        <v>49</v>
      </c>
      <c r="Z607" s="465"/>
      <c r="AA607" s="466"/>
      <c r="AB607" s="615" t="s">
        <v>45</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row>
    <row r="608" spans="1:50" ht="18.75" hidden="1" customHeight="1" x14ac:dyDescent="0.15">
      <c r="A608" s="146"/>
      <c r="B608" s="147"/>
      <c r="C608" s="151"/>
      <c r="D608" s="147"/>
      <c r="E608" s="171" t="s">
        <v>339</v>
      </c>
      <c r="F608" s="172"/>
      <c r="G608" s="173" t="s">
        <v>337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27" t="s">
        <v>47</v>
      </c>
      <c r="AF608" s="628"/>
      <c r="AG608" s="628"/>
      <c r="AH608" s="629"/>
      <c r="AI608" s="184" t="s">
        <v>306</v>
      </c>
      <c r="AJ608" s="184"/>
      <c r="AK608" s="184"/>
      <c r="AL608" s="182"/>
      <c r="AM608" s="184" t="s">
        <v>412</v>
      </c>
      <c r="AN608" s="184"/>
      <c r="AO608" s="184"/>
      <c r="AP608" s="182"/>
      <c r="AQ608" s="182" t="s">
        <v>330</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331</v>
      </c>
      <c r="AH609" s="178"/>
      <c r="AI609" s="185"/>
      <c r="AJ609" s="185"/>
      <c r="AK609" s="185"/>
      <c r="AL609" s="183"/>
      <c r="AM609" s="185"/>
      <c r="AN609" s="185"/>
      <c r="AO609" s="185"/>
      <c r="AP609" s="183"/>
      <c r="AQ609" s="631"/>
      <c r="AR609" s="630"/>
      <c r="AS609" s="177" t="s">
        <v>331</v>
      </c>
      <c r="AT609" s="178"/>
      <c r="AU609" s="630"/>
      <c r="AV609" s="630"/>
      <c r="AW609" s="177" t="s">
        <v>276</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32" t="s">
        <v>44</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09" t="s">
        <v>86</v>
      </c>
      <c r="Z611" s="465"/>
      <c r="AA611" s="466"/>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09" t="s">
        <v>49</v>
      </c>
      <c r="Z612" s="465"/>
      <c r="AA612" s="466"/>
      <c r="AB612" s="615" t="s">
        <v>45</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row>
    <row r="613" spans="1:50" ht="18.75" hidden="1" customHeight="1" x14ac:dyDescent="0.15">
      <c r="A613" s="146"/>
      <c r="B613" s="147"/>
      <c r="C613" s="151"/>
      <c r="D613" s="147"/>
      <c r="E613" s="171" t="s">
        <v>339</v>
      </c>
      <c r="F613" s="172"/>
      <c r="G613" s="173" t="s">
        <v>337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27" t="s">
        <v>47</v>
      </c>
      <c r="AF613" s="628"/>
      <c r="AG613" s="628"/>
      <c r="AH613" s="629"/>
      <c r="AI613" s="184" t="s">
        <v>306</v>
      </c>
      <c r="AJ613" s="184"/>
      <c r="AK613" s="184"/>
      <c r="AL613" s="182"/>
      <c r="AM613" s="184" t="s">
        <v>412</v>
      </c>
      <c r="AN613" s="184"/>
      <c r="AO613" s="184"/>
      <c r="AP613" s="182"/>
      <c r="AQ613" s="182" t="s">
        <v>330</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331</v>
      </c>
      <c r="AH614" s="178"/>
      <c r="AI614" s="185"/>
      <c r="AJ614" s="185"/>
      <c r="AK614" s="185"/>
      <c r="AL614" s="183"/>
      <c r="AM614" s="185"/>
      <c r="AN614" s="185"/>
      <c r="AO614" s="185"/>
      <c r="AP614" s="183"/>
      <c r="AQ614" s="631"/>
      <c r="AR614" s="630"/>
      <c r="AS614" s="177" t="s">
        <v>331</v>
      </c>
      <c r="AT614" s="178"/>
      <c r="AU614" s="630"/>
      <c r="AV614" s="630"/>
      <c r="AW614" s="177" t="s">
        <v>276</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32" t="s">
        <v>44</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09" t="s">
        <v>86</v>
      </c>
      <c r="Z616" s="465"/>
      <c r="AA616" s="466"/>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09" t="s">
        <v>49</v>
      </c>
      <c r="Z617" s="465"/>
      <c r="AA617" s="466"/>
      <c r="AB617" s="615" t="s">
        <v>45</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row>
    <row r="618" spans="1:50" ht="18.75" hidden="1" customHeight="1" x14ac:dyDescent="0.15">
      <c r="A618" s="146"/>
      <c r="B618" s="147"/>
      <c r="C618" s="151"/>
      <c r="D618" s="147"/>
      <c r="E618" s="171" t="s">
        <v>340</v>
      </c>
      <c r="F618" s="172"/>
      <c r="G618" s="173" t="s">
        <v>338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27" t="s">
        <v>47</v>
      </c>
      <c r="AF618" s="628"/>
      <c r="AG618" s="628"/>
      <c r="AH618" s="629"/>
      <c r="AI618" s="184" t="s">
        <v>306</v>
      </c>
      <c r="AJ618" s="184"/>
      <c r="AK618" s="184"/>
      <c r="AL618" s="182"/>
      <c r="AM618" s="184" t="s">
        <v>412</v>
      </c>
      <c r="AN618" s="184"/>
      <c r="AO618" s="184"/>
      <c r="AP618" s="182"/>
      <c r="AQ618" s="182" t="s">
        <v>330</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331</v>
      </c>
      <c r="AH619" s="178"/>
      <c r="AI619" s="185"/>
      <c r="AJ619" s="185"/>
      <c r="AK619" s="185"/>
      <c r="AL619" s="183"/>
      <c r="AM619" s="185"/>
      <c r="AN619" s="185"/>
      <c r="AO619" s="185"/>
      <c r="AP619" s="183"/>
      <c r="AQ619" s="631"/>
      <c r="AR619" s="630"/>
      <c r="AS619" s="177" t="s">
        <v>331</v>
      </c>
      <c r="AT619" s="178"/>
      <c r="AU619" s="630"/>
      <c r="AV619" s="630"/>
      <c r="AW619" s="177" t="s">
        <v>276</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32" t="s">
        <v>44</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09" t="s">
        <v>86</v>
      </c>
      <c r="Z621" s="465"/>
      <c r="AA621" s="466"/>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09" t="s">
        <v>49</v>
      </c>
      <c r="Z622" s="465"/>
      <c r="AA622" s="466"/>
      <c r="AB622" s="615" t="s">
        <v>45</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row>
    <row r="623" spans="1:50" ht="18.75" hidden="1" customHeight="1" x14ac:dyDescent="0.15">
      <c r="A623" s="146"/>
      <c r="B623" s="147"/>
      <c r="C623" s="151"/>
      <c r="D623" s="147"/>
      <c r="E623" s="171" t="s">
        <v>340</v>
      </c>
      <c r="F623" s="172"/>
      <c r="G623" s="173" t="s">
        <v>338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27" t="s">
        <v>47</v>
      </c>
      <c r="AF623" s="628"/>
      <c r="AG623" s="628"/>
      <c r="AH623" s="629"/>
      <c r="AI623" s="184" t="s">
        <v>306</v>
      </c>
      <c r="AJ623" s="184"/>
      <c r="AK623" s="184"/>
      <c r="AL623" s="182"/>
      <c r="AM623" s="184" t="s">
        <v>412</v>
      </c>
      <c r="AN623" s="184"/>
      <c r="AO623" s="184"/>
      <c r="AP623" s="182"/>
      <c r="AQ623" s="182" t="s">
        <v>330</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331</v>
      </c>
      <c r="AH624" s="178"/>
      <c r="AI624" s="185"/>
      <c r="AJ624" s="185"/>
      <c r="AK624" s="185"/>
      <c r="AL624" s="183"/>
      <c r="AM624" s="185"/>
      <c r="AN624" s="185"/>
      <c r="AO624" s="185"/>
      <c r="AP624" s="183"/>
      <c r="AQ624" s="631"/>
      <c r="AR624" s="630"/>
      <c r="AS624" s="177" t="s">
        <v>331</v>
      </c>
      <c r="AT624" s="178"/>
      <c r="AU624" s="630"/>
      <c r="AV624" s="630"/>
      <c r="AW624" s="177" t="s">
        <v>276</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32" t="s">
        <v>44</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09" t="s">
        <v>86</v>
      </c>
      <c r="Z626" s="465"/>
      <c r="AA626" s="466"/>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09" t="s">
        <v>49</v>
      </c>
      <c r="Z627" s="465"/>
      <c r="AA627" s="466"/>
      <c r="AB627" s="615" t="s">
        <v>45</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row>
    <row r="628" spans="1:50" ht="18.75" hidden="1" customHeight="1" x14ac:dyDescent="0.15">
      <c r="A628" s="146"/>
      <c r="B628" s="147"/>
      <c r="C628" s="151"/>
      <c r="D628" s="147"/>
      <c r="E628" s="171" t="s">
        <v>340</v>
      </c>
      <c r="F628" s="172"/>
      <c r="G628" s="173" t="s">
        <v>338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27" t="s">
        <v>47</v>
      </c>
      <c r="AF628" s="628"/>
      <c r="AG628" s="628"/>
      <c r="AH628" s="629"/>
      <c r="AI628" s="184" t="s">
        <v>306</v>
      </c>
      <c r="AJ628" s="184"/>
      <c r="AK628" s="184"/>
      <c r="AL628" s="182"/>
      <c r="AM628" s="184" t="s">
        <v>412</v>
      </c>
      <c r="AN628" s="184"/>
      <c r="AO628" s="184"/>
      <c r="AP628" s="182"/>
      <c r="AQ628" s="182" t="s">
        <v>330</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331</v>
      </c>
      <c r="AH629" s="178"/>
      <c r="AI629" s="185"/>
      <c r="AJ629" s="185"/>
      <c r="AK629" s="185"/>
      <c r="AL629" s="183"/>
      <c r="AM629" s="185"/>
      <c r="AN629" s="185"/>
      <c r="AO629" s="185"/>
      <c r="AP629" s="183"/>
      <c r="AQ629" s="631"/>
      <c r="AR629" s="630"/>
      <c r="AS629" s="177" t="s">
        <v>331</v>
      </c>
      <c r="AT629" s="178"/>
      <c r="AU629" s="630"/>
      <c r="AV629" s="630"/>
      <c r="AW629" s="177" t="s">
        <v>276</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32" t="s">
        <v>44</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09" t="s">
        <v>86</v>
      </c>
      <c r="Z631" s="465"/>
      <c r="AA631" s="466"/>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09" t="s">
        <v>49</v>
      </c>
      <c r="Z632" s="465"/>
      <c r="AA632" s="466"/>
      <c r="AB632" s="615" t="s">
        <v>45</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row>
    <row r="633" spans="1:50" ht="18.75" hidden="1" customHeight="1" x14ac:dyDescent="0.15">
      <c r="A633" s="146"/>
      <c r="B633" s="147"/>
      <c r="C633" s="151"/>
      <c r="D633" s="147"/>
      <c r="E633" s="171" t="s">
        <v>340</v>
      </c>
      <c r="F633" s="172"/>
      <c r="G633" s="173" t="s">
        <v>338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27" t="s">
        <v>47</v>
      </c>
      <c r="AF633" s="628"/>
      <c r="AG633" s="628"/>
      <c r="AH633" s="629"/>
      <c r="AI633" s="184" t="s">
        <v>306</v>
      </c>
      <c r="AJ633" s="184"/>
      <c r="AK633" s="184"/>
      <c r="AL633" s="182"/>
      <c r="AM633" s="184" t="s">
        <v>412</v>
      </c>
      <c r="AN633" s="184"/>
      <c r="AO633" s="184"/>
      <c r="AP633" s="182"/>
      <c r="AQ633" s="182" t="s">
        <v>330</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331</v>
      </c>
      <c r="AH634" s="178"/>
      <c r="AI634" s="185"/>
      <c r="AJ634" s="185"/>
      <c r="AK634" s="185"/>
      <c r="AL634" s="183"/>
      <c r="AM634" s="185"/>
      <c r="AN634" s="185"/>
      <c r="AO634" s="185"/>
      <c r="AP634" s="183"/>
      <c r="AQ634" s="631"/>
      <c r="AR634" s="630"/>
      <c r="AS634" s="177" t="s">
        <v>331</v>
      </c>
      <c r="AT634" s="178"/>
      <c r="AU634" s="630"/>
      <c r="AV634" s="630"/>
      <c r="AW634" s="177" t="s">
        <v>276</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32" t="s">
        <v>44</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09" t="s">
        <v>86</v>
      </c>
      <c r="Z636" s="465"/>
      <c r="AA636" s="466"/>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09" t="s">
        <v>49</v>
      </c>
      <c r="Z637" s="465"/>
      <c r="AA637" s="466"/>
      <c r="AB637" s="615" t="s">
        <v>45</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row>
    <row r="638" spans="1:50" ht="18.75" hidden="1" customHeight="1" x14ac:dyDescent="0.15">
      <c r="A638" s="146"/>
      <c r="B638" s="147"/>
      <c r="C638" s="151"/>
      <c r="D638" s="147"/>
      <c r="E638" s="171" t="s">
        <v>340</v>
      </c>
      <c r="F638" s="172"/>
      <c r="G638" s="173" t="s">
        <v>338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27" t="s">
        <v>47</v>
      </c>
      <c r="AF638" s="628"/>
      <c r="AG638" s="628"/>
      <c r="AH638" s="629"/>
      <c r="AI638" s="184" t="s">
        <v>306</v>
      </c>
      <c r="AJ638" s="184"/>
      <c r="AK638" s="184"/>
      <c r="AL638" s="182"/>
      <c r="AM638" s="184" t="s">
        <v>412</v>
      </c>
      <c r="AN638" s="184"/>
      <c r="AO638" s="184"/>
      <c r="AP638" s="182"/>
      <c r="AQ638" s="182" t="s">
        <v>330</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331</v>
      </c>
      <c r="AH639" s="178"/>
      <c r="AI639" s="185"/>
      <c r="AJ639" s="185"/>
      <c r="AK639" s="185"/>
      <c r="AL639" s="183"/>
      <c r="AM639" s="185"/>
      <c r="AN639" s="185"/>
      <c r="AO639" s="185"/>
      <c r="AP639" s="183"/>
      <c r="AQ639" s="631"/>
      <c r="AR639" s="630"/>
      <c r="AS639" s="177" t="s">
        <v>331</v>
      </c>
      <c r="AT639" s="178"/>
      <c r="AU639" s="630"/>
      <c r="AV639" s="630"/>
      <c r="AW639" s="177" t="s">
        <v>276</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32" t="s">
        <v>44</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09" t="s">
        <v>86</v>
      </c>
      <c r="Z641" s="465"/>
      <c r="AA641" s="466"/>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09" t="s">
        <v>49</v>
      </c>
      <c r="Z642" s="465"/>
      <c r="AA642" s="466"/>
      <c r="AB642" s="615" t="s">
        <v>45</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row>
    <row r="643" spans="1:50" ht="23.85" hidden="1" customHeight="1" x14ac:dyDescent="0.15">
      <c r="A643" s="146"/>
      <c r="B643" s="147"/>
      <c r="C643" s="151"/>
      <c r="D643" s="147"/>
      <c r="E643" s="616" t="s">
        <v>138</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36" t="s">
        <v>468</v>
      </c>
      <c r="F646" s="637"/>
      <c r="G646" s="638" t="s">
        <v>354</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row>
    <row r="647" spans="1:50" ht="18.75" hidden="1" customHeight="1" x14ac:dyDescent="0.15">
      <c r="A647" s="146"/>
      <c r="B647" s="147"/>
      <c r="C647" s="151"/>
      <c r="D647" s="147"/>
      <c r="E647" s="171" t="s">
        <v>339</v>
      </c>
      <c r="F647" s="172"/>
      <c r="G647" s="173" t="s">
        <v>337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27" t="s">
        <v>47</v>
      </c>
      <c r="AF647" s="628"/>
      <c r="AG647" s="628"/>
      <c r="AH647" s="629"/>
      <c r="AI647" s="184" t="s">
        <v>306</v>
      </c>
      <c r="AJ647" s="184"/>
      <c r="AK647" s="184"/>
      <c r="AL647" s="182"/>
      <c r="AM647" s="184" t="s">
        <v>412</v>
      </c>
      <c r="AN647" s="184"/>
      <c r="AO647" s="184"/>
      <c r="AP647" s="182"/>
      <c r="AQ647" s="182" t="s">
        <v>330</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331</v>
      </c>
      <c r="AH648" s="178"/>
      <c r="AI648" s="185"/>
      <c r="AJ648" s="185"/>
      <c r="AK648" s="185"/>
      <c r="AL648" s="183"/>
      <c r="AM648" s="185"/>
      <c r="AN648" s="185"/>
      <c r="AO648" s="185"/>
      <c r="AP648" s="183"/>
      <c r="AQ648" s="631"/>
      <c r="AR648" s="630"/>
      <c r="AS648" s="177" t="s">
        <v>331</v>
      </c>
      <c r="AT648" s="178"/>
      <c r="AU648" s="630"/>
      <c r="AV648" s="630"/>
      <c r="AW648" s="177" t="s">
        <v>276</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32" t="s">
        <v>44</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09" t="s">
        <v>86</v>
      </c>
      <c r="Z650" s="465"/>
      <c r="AA650" s="466"/>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09" t="s">
        <v>49</v>
      </c>
      <c r="Z651" s="465"/>
      <c r="AA651" s="466"/>
      <c r="AB651" s="615" t="s">
        <v>45</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row>
    <row r="652" spans="1:50" ht="18.75" hidden="1" customHeight="1" x14ac:dyDescent="0.15">
      <c r="A652" s="146"/>
      <c r="B652" s="147"/>
      <c r="C652" s="151"/>
      <c r="D652" s="147"/>
      <c r="E652" s="171" t="s">
        <v>339</v>
      </c>
      <c r="F652" s="172"/>
      <c r="G652" s="173" t="s">
        <v>337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27" t="s">
        <v>47</v>
      </c>
      <c r="AF652" s="628"/>
      <c r="AG652" s="628"/>
      <c r="AH652" s="629"/>
      <c r="AI652" s="184" t="s">
        <v>306</v>
      </c>
      <c r="AJ652" s="184"/>
      <c r="AK652" s="184"/>
      <c r="AL652" s="182"/>
      <c r="AM652" s="184" t="s">
        <v>412</v>
      </c>
      <c r="AN652" s="184"/>
      <c r="AO652" s="184"/>
      <c r="AP652" s="182"/>
      <c r="AQ652" s="182" t="s">
        <v>330</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331</v>
      </c>
      <c r="AH653" s="178"/>
      <c r="AI653" s="185"/>
      <c r="AJ653" s="185"/>
      <c r="AK653" s="185"/>
      <c r="AL653" s="183"/>
      <c r="AM653" s="185"/>
      <c r="AN653" s="185"/>
      <c r="AO653" s="185"/>
      <c r="AP653" s="183"/>
      <c r="AQ653" s="631"/>
      <c r="AR653" s="630"/>
      <c r="AS653" s="177" t="s">
        <v>331</v>
      </c>
      <c r="AT653" s="178"/>
      <c r="AU653" s="630"/>
      <c r="AV653" s="630"/>
      <c r="AW653" s="177" t="s">
        <v>276</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32" t="s">
        <v>44</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09" t="s">
        <v>86</v>
      </c>
      <c r="Z655" s="465"/>
      <c r="AA655" s="466"/>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09" t="s">
        <v>49</v>
      </c>
      <c r="Z656" s="465"/>
      <c r="AA656" s="466"/>
      <c r="AB656" s="615" t="s">
        <v>45</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row>
    <row r="657" spans="1:50" ht="18.75" hidden="1" customHeight="1" x14ac:dyDescent="0.15">
      <c r="A657" s="146"/>
      <c r="B657" s="147"/>
      <c r="C657" s="151"/>
      <c r="D657" s="147"/>
      <c r="E657" s="171" t="s">
        <v>339</v>
      </c>
      <c r="F657" s="172"/>
      <c r="G657" s="173" t="s">
        <v>337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27" t="s">
        <v>47</v>
      </c>
      <c r="AF657" s="628"/>
      <c r="AG657" s="628"/>
      <c r="AH657" s="629"/>
      <c r="AI657" s="184" t="s">
        <v>306</v>
      </c>
      <c r="AJ657" s="184"/>
      <c r="AK657" s="184"/>
      <c r="AL657" s="182"/>
      <c r="AM657" s="184" t="s">
        <v>412</v>
      </c>
      <c r="AN657" s="184"/>
      <c r="AO657" s="184"/>
      <c r="AP657" s="182"/>
      <c r="AQ657" s="182" t="s">
        <v>330</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331</v>
      </c>
      <c r="AH658" s="178"/>
      <c r="AI658" s="185"/>
      <c r="AJ658" s="185"/>
      <c r="AK658" s="185"/>
      <c r="AL658" s="183"/>
      <c r="AM658" s="185"/>
      <c r="AN658" s="185"/>
      <c r="AO658" s="185"/>
      <c r="AP658" s="183"/>
      <c r="AQ658" s="631"/>
      <c r="AR658" s="630"/>
      <c r="AS658" s="177" t="s">
        <v>331</v>
      </c>
      <c r="AT658" s="178"/>
      <c r="AU658" s="630"/>
      <c r="AV658" s="630"/>
      <c r="AW658" s="177" t="s">
        <v>276</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32" t="s">
        <v>44</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09" t="s">
        <v>86</v>
      </c>
      <c r="Z660" s="465"/>
      <c r="AA660" s="466"/>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09" t="s">
        <v>49</v>
      </c>
      <c r="Z661" s="465"/>
      <c r="AA661" s="466"/>
      <c r="AB661" s="615" t="s">
        <v>45</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row>
    <row r="662" spans="1:50" ht="18.75" hidden="1" customHeight="1" x14ac:dyDescent="0.15">
      <c r="A662" s="146"/>
      <c r="B662" s="147"/>
      <c r="C662" s="151"/>
      <c r="D662" s="147"/>
      <c r="E662" s="171" t="s">
        <v>339</v>
      </c>
      <c r="F662" s="172"/>
      <c r="G662" s="173" t="s">
        <v>337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27" t="s">
        <v>47</v>
      </c>
      <c r="AF662" s="628"/>
      <c r="AG662" s="628"/>
      <c r="AH662" s="629"/>
      <c r="AI662" s="184" t="s">
        <v>306</v>
      </c>
      <c r="AJ662" s="184"/>
      <c r="AK662" s="184"/>
      <c r="AL662" s="182"/>
      <c r="AM662" s="184" t="s">
        <v>412</v>
      </c>
      <c r="AN662" s="184"/>
      <c r="AO662" s="184"/>
      <c r="AP662" s="182"/>
      <c r="AQ662" s="182" t="s">
        <v>330</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331</v>
      </c>
      <c r="AH663" s="178"/>
      <c r="AI663" s="185"/>
      <c r="AJ663" s="185"/>
      <c r="AK663" s="185"/>
      <c r="AL663" s="183"/>
      <c r="AM663" s="185"/>
      <c r="AN663" s="185"/>
      <c r="AO663" s="185"/>
      <c r="AP663" s="183"/>
      <c r="AQ663" s="631"/>
      <c r="AR663" s="630"/>
      <c r="AS663" s="177" t="s">
        <v>331</v>
      </c>
      <c r="AT663" s="178"/>
      <c r="AU663" s="630"/>
      <c r="AV663" s="630"/>
      <c r="AW663" s="177" t="s">
        <v>276</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32" t="s">
        <v>44</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09" t="s">
        <v>86</v>
      </c>
      <c r="Z665" s="465"/>
      <c r="AA665" s="466"/>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09" t="s">
        <v>49</v>
      </c>
      <c r="Z666" s="465"/>
      <c r="AA666" s="466"/>
      <c r="AB666" s="615" t="s">
        <v>45</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row>
    <row r="667" spans="1:50" ht="18.75" hidden="1" customHeight="1" x14ac:dyDescent="0.15">
      <c r="A667" s="146"/>
      <c r="B667" s="147"/>
      <c r="C667" s="151"/>
      <c r="D667" s="147"/>
      <c r="E667" s="171" t="s">
        <v>339</v>
      </c>
      <c r="F667" s="172"/>
      <c r="G667" s="173" t="s">
        <v>337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27" t="s">
        <v>47</v>
      </c>
      <c r="AF667" s="628"/>
      <c r="AG667" s="628"/>
      <c r="AH667" s="629"/>
      <c r="AI667" s="184" t="s">
        <v>306</v>
      </c>
      <c r="AJ667" s="184"/>
      <c r="AK667" s="184"/>
      <c r="AL667" s="182"/>
      <c r="AM667" s="184" t="s">
        <v>412</v>
      </c>
      <c r="AN667" s="184"/>
      <c r="AO667" s="184"/>
      <c r="AP667" s="182"/>
      <c r="AQ667" s="182" t="s">
        <v>330</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331</v>
      </c>
      <c r="AH668" s="178"/>
      <c r="AI668" s="185"/>
      <c r="AJ668" s="185"/>
      <c r="AK668" s="185"/>
      <c r="AL668" s="183"/>
      <c r="AM668" s="185"/>
      <c r="AN668" s="185"/>
      <c r="AO668" s="185"/>
      <c r="AP668" s="183"/>
      <c r="AQ668" s="631"/>
      <c r="AR668" s="630"/>
      <c r="AS668" s="177" t="s">
        <v>331</v>
      </c>
      <c r="AT668" s="178"/>
      <c r="AU668" s="630"/>
      <c r="AV668" s="630"/>
      <c r="AW668" s="177" t="s">
        <v>276</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32" t="s">
        <v>44</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09" t="s">
        <v>86</v>
      </c>
      <c r="Z670" s="465"/>
      <c r="AA670" s="466"/>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09" t="s">
        <v>49</v>
      </c>
      <c r="Z671" s="465"/>
      <c r="AA671" s="466"/>
      <c r="AB671" s="615" t="s">
        <v>45</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row>
    <row r="672" spans="1:50" ht="18.75" hidden="1" customHeight="1" x14ac:dyDescent="0.15">
      <c r="A672" s="146"/>
      <c r="B672" s="147"/>
      <c r="C672" s="151"/>
      <c r="D672" s="147"/>
      <c r="E672" s="171" t="s">
        <v>340</v>
      </c>
      <c r="F672" s="172"/>
      <c r="G672" s="173" t="s">
        <v>338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27" t="s">
        <v>47</v>
      </c>
      <c r="AF672" s="628"/>
      <c r="AG672" s="628"/>
      <c r="AH672" s="629"/>
      <c r="AI672" s="184" t="s">
        <v>306</v>
      </c>
      <c r="AJ672" s="184"/>
      <c r="AK672" s="184"/>
      <c r="AL672" s="182"/>
      <c r="AM672" s="184" t="s">
        <v>412</v>
      </c>
      <c r="AN672" s="184"/>
      <c r="AO672" s="184"/>
      <c r="AP672" s="182"/>
      <c r="AQ672" s="182" t="s">
        <v>330</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331</v>
      </c>
      <c r="AH673" s="178"/>
      <c r="AI673" s="185"/>
      <c r="AJ673" s="185"/>
      <c r="AK673" s="185"/>
      <c r="AL673" s="183"/>
      <c r="AM673" s="185"/>
      <c r="AN673" s="185"/>
      <c r="AO673" s="185"/>
      <c r="AP673" s="183"/>
      <c r="AQ673" s="631"/>
      <c r="AR673" s="630"/>
      <c r="AS673" s="177" t="s">
        <v>331</v>
      </c>
      <c r="AT673" s="178"/>
      <c r="AU673" s="630"/>
      <c r="AV673" s="630"/>
      <c r="AW673" s="177" t="s">
        <v>276</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32" t="s">
        <v>44</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09" t="s">
        <v>86</v>
      </c>
      <c r="Z675" s="465"/>
      <c r="AA675" s="466"/>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09" t="s">
        <v>49</v>
      </c>
      <c r="Z676" s="465"/>
      <c r="AA676" s="466"/>
      <c r="AB676" s="615" t="s">
        <v>45</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row>
    <row r="677" spans="1:50" ht="18.75" hidden="1" customHeight="1" x14ac:dyDescent="0.15">
      <c r="A677" s="146"/>
      <c r="B677" s="147"/>
      <c r="C677" s="151"/>
      <c r="D677" s="147"/>
      <c r="E677" s="171" t="s">
        <v>340</v>
      </c>
      <c r="F677" s="172"/>
      <c r="G677" s="173" t="s">
        <v>338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27" t="s">
        <v>47</v>
      </c>
      <c r="AF677" s="628"/>
      <c r="AG677" s="628"/>
      <c r="AH677" s="629"/>
      <c r="AI677" s="184" t="s">
        <v>306</v>
      </c>
      <c r="AJ677" s="184"/>
      <c r="AK677" s="184"/>
      <c r="AL677" s="182"/>
      <c r="AM677" s="184" t="s">
        <v>412</v>
      </c>
      <c r="AN677" s="184"/>
      <c r="AO677" s="184"/>
      <c r="AP677" s="182"/>
      <c r="AQ677" s="182" t="s">
        <v>330</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331</v>
      </c>
      <c r="AH678" s="178"/>
      <c r="AI678" s="185"/>
      <c r="AJ678" s="185"/>
      <c r="AK678" s="185"/>
      <c r="AL678" s="183"/>
      <c r="AM678" s="185"/>
      <c r="AN678" s="185"/>
      <c r="AO678" s="185"/>
      <c r="AP678" s="183"/>
      <c r="AQ678" s="631"/>
      <c r="AR678" s="630"/>
      <c r="AS678" s="177" t="s">
        <v>331</v>
      </c>
      <c r="AT678" s="178"/>
      <c r="AU678" s="630"/>
      <c r="AV678" s="630"/>
      <c r="AW678" s="177" t="s">
        <v>276</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32" t="s">
        <v>44</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09" t="s">
        <v>86</v>
      </c>
      <c r="Z680" s="465"/>
      <c r="AA680" s="466"/>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09" t="s">
        <v>49</v>
      </c>
      <c r="Z681" s="465"/>
      <c r="AA681" s="466"/>
      <c r="AB681" s="615" t="s">
        <v>45</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row>
    <row r="682" spans="1:50" ht="18.75" hidden="1" customHeight="1" x14ac:dyDescent="0.15">
      <c r="A682" s="146"/>
      <c r="B682" s="147"/>
      <c r="C682" s="151"/>
      <c r="D682" s="147"/>
      <c r="E682" s="171" t="s">
        <v>340</v>
      </c>
      <c r="F682" s="172"/>
      <c r="G682" s="173" t="s">
        <v>338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27" t="s">
        <v>47</v>
      </c>
      <c r="AF682" s="628"/>
      <c r="AG682" s="628"/>
      <c r="AH682" s="629"/>
      <c r="AI682" s="184" t="s">
        <v>306</v>
      </c>
      <c r="AJ682" s="184"/>
      <c r="AK682" s="184"/>
      <c r="AL682" s="182"/>
      <c r="AM682" s="184" t="s">
        <v>412</v>
      </c>
      <c r="AN682" s="184"/>
      <c r="AO682" s="184"/>
      <c r="AP682" s="182"/>
      <c r="AQ682" s="182" t="s">
        <v>330</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331</v>
      </c>
      <c r="AH683" s="178"/>
      <c r="AI683" s="185"/>
      <c r="AJ683" s="185"/>
      <c r="AK683" s="185"/>
      <c r="AL683" s="183"/>
      <c r="AM683" s="185"/>
      <c r="AN683" s="185"/>
      <c r="AO683" s="185"/>
      <c r="AP683" s="183"/>
      <c r="AQ683" s="631"/>
      <c r="AR683" s="630"/>
      <c r="AS683" s="177" t="s">
        <v>331</v>
      </c>
      <c r="AT683" s="178"/>
      <c r="AU683" s="630"/>
      <c r="AV683" s="630"/>
      <c r="AW683" s="177" t="s">
        <v>276</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32" t="s">
        <v>44</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09" t="s">
        <v>86</v>
      </c>
      <c r="Z685" s="465"/>
      <c r="AA685" s="466"/>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09" t="s">
        <v>49</v>
      </c>
      <c r="Z686" s="465"/>
      <c r="AA686" s="466"/>
      <c r="AB686" s="615" t="s">
        <v>45</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row>
    <row r="687" spans="1:50" ht="18.75" hidden="1" customHeight="1" x14ac:dyDescent="0.15">
      <c r="A687" s="146"/>
      <c r="B687" s="147"/>
      <c r="C687" s="151"/>
      <c r="D687" s="147"/>
      <c r="E687" s="171" t="s">
        <v>340</v>
      </c>
      <c r="F687" s="172"/>
      <c r="G687" s="173" t="s">
        <v>338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27" t="s">
        <v>47</v>
      </c>
      <c r="AF687" s="628"/>
      <c r="AG687" s="628"/>
      <c r="AH687" s="629"/>
      <c r="AI687" s="184" t="s">
        <v>306</v>
      </c>
      <c r="AJ687" s="184"/>
      <c r="AK687" s="184"/>
      <c r="AL687" s="182"/>
      <c r="AM687" s="184" t="s">
        <v>412</v>
      </c>
      <c r="AN687" s="184"/>
      <c r="AO687" s="184"/>
      <c r="AP687" s="182"/>
      <c r="AQ687" s="182" t="s">
        <v>330</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331</v>
      </c>
      <c r="AH688" s="178"/>
      <c r="AI688" s="185"/>
      <c r="AJ688" s="185"/>
      <c r="AK688" s="185"/>
      <c r="AL688" s="183"/>
      <c r="AM688" s="185"/>
      <c r="AN688" s="185"/>
      <c r="AO688" s="185"/>
      <c r="AP688" s="183"/>
      <c r="AQ688" s="631"/>
      <c r="AR688" s="630"/>
      <c r="AS688" s="177" t="s">
        <v>331</v>
      </c>
      <c r="AT688" s="178"/>
      <c r="AU688" s="630"/>
      <c r="AV688" s="630"/>
      <c r="AW688" s="177" t="s">
        <v>276</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32" t="s">
        <v>44</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09" t="s">
        <v>86</v>
      </c>
      <c r="Z690" s="465"/>
      <c r="AA690" s="466"/>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09" t="s">
        <v>49</v>
      </c>
      <c r="Z691" s="465"/>
      <c r="AA691" s="466"/>
      <c r="AB691" s="615" t="s">
        <v>45</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row>
    <row r="692" spans="1:50" ht="18.75" hidden="1" customHeight="1" x14ac:dyDescent="0.15">
      <c r="A692" s="146"/>
      <c r="B692" s="147"/>
      <c r="C692" s="151"/>
      <c r="D692" s="147"/>
      <c r="E692" s="171" t="s">
        <v>340</v>
      </c>
      <c r="F692" s="172"/>
      <c r="G692" s="173" t="s">
        <v>338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27" t="s">
        <v>47</v>
      </c>
      <c r="AF692" s="628"/>
      <c r="AG692" s="628"/>
      <c r="AH692" s="629"/>
      <c r="AI692" s="184" t="s">
        <v>306</v>
      </c>
      <c r="AJ692" s="184"/>
      <c r="AK692" s="184"/>
      <c r="AL692" s="182"/>
      <c r="AM692" s="184" t="s">
        <v>412</v>
      </c>
      <c r="AN692" s="184"/>
      <c r="AO692" s="184"/>
      <c r="AP692" s="182"/>
      <c r="AQ692" s="182" t="s">
        <v>330</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331</v>
      </c>
      <c r="AH693" s="178"/>
      <c r="AI693" s="185"/>
      <c r="AJ693" s="185"/>
      <c r="AK693" s="185"/>
      <c r="AL693" s="183"/>
      <c r="AM693" s="185"/>
      <c r="AN693" s="185"/>
      <c r="AO693" s="185"/>
      <c r="AP693" s="183"/>
      <c r="AQ693" s="631"/>
      <c r="AR693" s="630"/>
      <c r="AS693" s="177" t="s">
        <v>331</v>
      </c>
      <c r="AT693" s="178"/>
      <c r="AU693" s="630"/>
      <c r="AV693" s="630"/>
      <c r="AW693" s="177" t="s">
        <v>276</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32" t="s">
        <v>44</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09" t="s">
        <v>86</v>
      </c>
      <c r="Z695" s="465"/>
      <c r="AA695" s="466"/>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09" t="s">
        <v>49</v>
      </c>
      <c r="Z696" s="465"/>
      <c r="AA696" s="466"/>
      <c r="AB696" s="615" t="s">
        <v>45</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row>
    <row r="697" spans="1:50" ht="23.85" hidden="1" customHeight="1" x14ac:dyDescent="0.15">
      <c r="A697" s="146"/>
      <c r="B697" s="147"/>
      <c r="C697" s="151"/>
      <c r="D697" s="147"/>
      <c r="E697" s="616" t="s">
        <v>138</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19" t="s">
        <v>114</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0" ht="27" customHeight="1" x14ac:dyDescent="0.15">
      <c r="A701" s="3"/>
      <c r="B701" s="9"/>
      <c r="C701" s="622" t="s">
        <v>73</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63</v>
      </c>
      <c r="AE701" s="623"/>
      <c r="AF701" s="623"/>
      <c r="AG701" s="625" t="s">
        <v>51</v>
      </c>
      <c r="AH701" s="623"/>
      <c r="AI701" s="623"/>
      <c r="AJ701" s="623"/>
      <c r="AK701" s="623"/>
      <c r="AL701" s="623"/>
      <c r="AM701" s="623"/>
      <c r="AN701" s="623"/>
      <c r="AO701" s="623"/>
      <c r="AP701" s="623"/>
      <c r="AQ701" s="623"/>
      <c r="AR701" s="623"/>
      <c r="AS701" s="623"/>
      <c r="AT701" s="623"/>
      <c r="AU701" s="623"/>
      <c r="AV701" s="623"/>
      <c r="AW701" s="623"/>
      <c r="AX701" s="626"/>
    </row>
    <row r="702" spans="1:50" ht="41.25" customHeight="1" x14ac:dyDescent="0.15">
      <c r="A702" s="93" t="s">
        <v>228</v>
      </c>
      <c r="B702" s="94"/>
      <c r="C702" s="581" t="s">
        <v>229</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557</v>
      </c>
      <c r="AE702" s="585"/>
      <c r="AF702" s="585"/>
      <c r="AG702" s="586" t="s">
        <v>569</v>
      </c>
      <c r="AH702" s="587"/>
      <c r="AI702" s="587"/>
      <c r="AJ702" s="587"/>
      <c r="AK702" s="587"/>
      <c r="AL702" s="587"/>
      <c r="AM702" s="587"/>
      <c r="AN702" s="587"/>
      <c r="AO702" s="587"/>
      <c r="AP702" s="587"/>
      <c r="AQ702" s="587"/>
      <c r="AR702" s="587"/>
      <c r="AS702" s="587"/>
      <c r="AT702" s="587"/>
      <c r="AU702" s="587"/>
      <c r="AV702" s="587"/>
      <c r="AW702" s="587"/>
      <c r="AX702" s="588"/>
    </row>
    <row r="703" spans="1:50" ht="27" customHeight="1" x14ac:dyDescent="0.15">
      <c r="A703" s="95"/>
      <c r="B703" s="96"/>
      <c r="C703" s="589" t="s">
        <v>93</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557</v>
      </c>
      <c r="AE703" s="553"/>
      <c r="AF703" s="553"/>
      <c r="AG703" s="547" t="s">
        <v>472</v>
      </c>
      <c r="AH703" s="548"/>
      <c r="AI703" s="548"/>
      <c r="AJ703" s="548"/>
      <c r="AK703" s="548"/>
      <c r="AL703" s="548"/>
      <c r="AM703" s="548"/>
      <c r="AN703" s="548"/>
      <c r="AO703" s="548"/>
      <c r="AP703" s="548"/>
      <c r="AQ703" s="548"/>
      <c r="AR703" s="548"/>
      <c r="AS703" s="548"/>
      <c r="AT703" s="548"/>
      <c r="AU703" s="548"/>
      <c r="AV703" s="548"/>
      <c r="AW703" s="548"/>
      <c r="AX703" s="549"/>
    </row>
    <row r="704" spans="1:50" ht="62.25" customHeight="1" x14ac:dyDescent="0.15">
      <c r="A704" s="97"/>
      <c r="B704" s="98"/>
      <c r="C704" s="591" t="s">
        <v>231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557</v>
      </c>
      <c r="AE704" s="564"/>
      <c r="AF704" s="564"/>
      <c r="AG704" s="102" t="s">
        <v>570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96</v>
      </c>
      <c r="B705" s="160"/>
      <c r="C705" s="594" t="s">
        <v>102</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557</v>
      </c>
      <c r="AE705" s="598"/>
      <c r="AF705" s="598"/>
      <c r="AG705" s="99" t="s">
        <v>117</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599" t="s">
        <v>126</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t="s">
        <v>558</v>
      </c>
      <c r="AE706" s="553"/>
      <c r="AF706" s="57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2" t="s">
        <v>418</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559</v>
      </c>
      <c r="AE707" s="606"/>
      <c r="AF707" s="60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07" t="s">
        <v>16</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524</v>
      </c>
      <c r="AE708" s="537"/>
      <c r="AF708" s="537"/>
      <c r="AG708" s="539" t="s">
        <v>470</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111"/>
      <c r="B709" s="112"/>
      <c r="C709" s="550" t="s">
        <v>202</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557</v>
      </c>
      <c r="AE709" s="553"/>
      <c r="AF709" s="553"/>
      <c r="AG709" s="547" t="s">
        <v>560</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1"/>
      <c r="B710" s="112"/>
      <c r="C710" s="550" t="s">
        <v>22</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524</v>
      </c>
      <c r="AE710" s="553"/>
      <c r="AF710" s="553"/>
      <c r="AG710" s="547" t="s">
        <v>470</v>
      </c>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1"/>
      <c r="B711" s="112"/>
      <c r="C711" s="550" t="s">
        <v>88</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557</v>
      </c>
      <c r="AE711" s="553"/>
      <c r="AF711" s="553"/>
      <c r="AG711" s="547" t="s">
        <v>152</v>
      </c>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1"/>
      <c r="B712" s="112"/>
      <c r="C712" s="550" t="s">
        <v>360</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524</v>
      </c>
      <c r="AE712" s="564"/>
      <c r="AF712" s="564"/>
      <c r="AG712" s="565" t="s">
        <v>470</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1"/>
      <c r="B713" s="112"/>
      <c r="C713" s="568" t="s">
        <v>370</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524</v>
      </c>
      <c r="AE713" s="553"/>
      <c r="AF713" s="571"/>
      <c r="AG713" s="547" t="s">
        <v>470</v>
      </c>
      <c r="AH713" s="548"/>
      <c r="AI713" s="548"/>
      <c r="AJ713" s="548"/>
      <c r="AK713" s="548"/>
      <c r="AL713" s="548"/>
      <c r="AM713" s="548"/>
      <c r="AN713" s="548"/>
      <c r="AO713" s="548"/>
      <c r="AP713" s="548"/>
      <c r="AQ713" s="548"/>
      <c r="AR713" s="548"/>
      <c r="AS713" s="548"/>
      <c r="AT713" s="548"/>
      <c r="AU713" s="548"/>
      <c r="AV713" s="548"/>
      <c r="AW713" s="548"/>
      <c r="AX713" s="549"/>
    </row>
    <row r="714" spans="1:50" ht="26.25" customHeight="1" x14ac:dyDescent="0.15">
      <c r="A714" s="113"/>
      <c r="B714" s="114"/>
      <c r="C714" s="572" t="s">
        <v>303</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524</v>
      </c>
      <c r="AE714" s="576"/>
      <c r="AF714" s="577"/>
      <c r="AG714" s="578" t="s">
        <v>470</v>
      </c>
      <c r="AH714" s="579"/>
      <c r="AI714" s="579"/>
      <c r="AJ714" s="579"/>
      <c r="AK714" s="579"/>
      <c r="AL714" s="579"/>
      <c r="AM714" s="579"/>
      <c r="AN714" s="579"/>
      <c r="AO714" s="579"/>
      <c r="AP714" s="579"/>
      <c r="AQ714" s="579"/>
      <c r="AR714" s="579"/>
      <c r="AS714" s="579"/>
      <c r="AT714" s="579"/>
      <c r="AU714" s="579"/>
      <c r="AV714" s="579"/>
      <c r="AW714" s="579"/>
      <c r="AX714" s="580"/>
    </row>
    <row r="715" spans="1:50" ht="27" customHeight="1" x14ac:dyDescent="0.15">
      <c r="A715" s="109" t="s">
        <v>99</v>
      </c>
      <c r="B715" s="110"/>
      <c r="C715" s="533" t="s">
        <v>427</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524</v>
      </c>
      <c r="AE715" s="537"/>
      <c r="AF715" s="538"/>
      <c r="AG715" s="539"/>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1"/>
      <c r="B716" s="112"/>
      <c r="C716" s="542" t="s">
        <v>110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524</v>
      </c>
      <c r="AE716" s="546"/>
      <c r="AF716" s="546"/>
      <c r="AG716" s="547"/>
      <c r="AH716" s="548"/>
      <c r="AI716" s="548"/>
      <c r="AJ716" s="548"/>
      <c r="AK716" s="548"/>
      <c r="AL716" s="548"/>
      <c r="AM716" s="548"/>
      <c r="AN716" s="548"/>
      <c r="AO716" s="548"/>
      <c r="AP716" s="548"/>
      <c r="AQ716" s="548"/>
      <c r="AR716" s="548"/>
      <c r="AS716" s="548"/>
      <c r="AT716" s="548"/>
      <c r="AU716" s="548"/>
      <c r="AV716" s="548"/>
      <c r="AW716" s="548"/>
      <c r="AX716" s="549"/>
    </row>
    <row r="717" spans="1:50" ht="27" customHeight="1" x14ac:dyDescent="0.15">
      <c r="A717" s="111"/>
      <c r="B717" s="112"/>
      <c r="C717" s="550" t="s">
        <v>341</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524</v>
      </c>
      <c r="AE717" s="553"/>
      <c r="AF717" s="553"/>
      <c r="AG717" s="547"/>
      <c r="AH717" s="548"/>
      <c r="AI717" s="548"/>
      <c r="AJ717" s="548"/>
      <c r="AK717" s="548"/>
      <c r="AL717" s="548"/>
      <c r="AM717" s="548"/>
      <c r="AN717" s="548"/>
      <c r="AO717" s="548"/>
      <c r="AP717" s="548"/>
      <c r="AQ717" s="548"/>
      <c r="AR717" s="548"/>
      <c r="AS717" s="548"/>
      <c r="AT717" s="548"/>
      <c r="AU717" s="548"/>
      <c r="AV717" s="548"/>
      <c r="AW717" s="548"/>
      <c r="AX717" s="549"/>
    </row>
    <row r="718" spans="1:50" ht="27" customHeight="1" x14ac:dyDescent="0.15">
      <c r="A718" s="113"/>
      <c r="B718" s="114"/>
      <c r="C718" s="550" t="s">
        <v>106</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524</v>
      </c>
      <c r="AE718" s="553"/>
      <c r="AF718" s="553"/>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54" t="s">
        <v>235</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c r="AE719" s="537"/>
      <c r="AF719" s="53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57" t="s">
        <v>251</v>
      </c>
      <c r="D720" s="558"/>
      <c r="E720" s="558"/>
      <c r="F720" s="559"/>
      <c r="G720" s="560" t="s">
        <v>50</v>
      </c>
      <c r="H720" s="558"/>
      <c r="I720" s="558"/>
      <c r="J720" s="558"/>
      <c r="K720" s="558"/>
      <c r="L720" s="558"/>
      <c r="M720" s="558"/>
      <c r="N720" s="560" t="s">
        <v>263</v>
      </c>
      <c r="O720" s="558"/>
      <c r="P720" s="558"/>
      <c r="Q720" s="558"/>
      <c r="R720" s="558"/>
      <c r="S720" s="558"/>
      <c r="T720" s="558"/>
      <c r="U720" s="558"/>
      <c r="V720" s="558"/>
      <c r="W720" s="558"/>
      <c r="X720" s="558"/>
      <c r="Y720" s="558"/>
      <c r="Z720" s="558"/>
      <c r="AA720" s="558"/>
      <c r="AB720" s="558"/>
      <c r="AC720" s="558"/>
      <c r="AD720" s="558"/>
      <c r="AE720" s="558"/>
      <c r="AF720" s="56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15"/>
      <c r="D721" s="516"/>
      <c r="E721" s="516"/>
      <c r="F721" s="517"/>
      <c r="G721" s="518"/>
      <c r="H721" s="519"/>
      <c r="I721" s="22" t="str">
        <f>IF(OR(G721="　",G721=""),"","-")</f>
        <v/>
      </c>
      <c r="J721" s="520"/>
      <c r="K721" s="520"/>
      <c r="L721" s="22" t="str">
        <f>IF(M721="","","-")</f>
        <v/>
      </c>
      <c r="M721" s="25"/>
      <c r="N721" s="521"/>
      <c r="O721" s="522"/>
      <c r="P721" s="522"/>
      <c r="Q721" s="522"/>
      <c r="R721" s="522"/>
      <c r="S721" s="522"/>
      <c r="T721" s="522"/>
      <c r="U721" s="522"/>
      <c r="V721" s="522"/>
      <c r="W721" s="522"/>
      <c r="X721" s="522"/>
      <c r="Y721" s="522"/>
      <c r="Z721" s="522"/>
      <c r="AA721" s="522"/>
      <c r="AB721" s="522"/>
      <c r="AC721" s="522"/>
      <c r="AD721" s="522"/>
      <c r="AE721" s="522"/>
      <c r="AF721" s="52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15"/>
      <c r="D722" s="516"/>
      <c r="E722" s="516"/>
      <c r="F722" s="517"/>
      <c r="G722" s="518"/>
      <c r="H722" s="519"/>
      <c r="I722" s="22" t="str">
        <f>IF(OR(G722="　",G722=""),"","-")</f>
        <v/>
      </c>
      <c r="J722" s="520"/>
      <c r="K722" s="520"/>
      <c r="L722" s="22" t="str">
        <f>IF(M722="","","-")</f>
        <v/>
      </c>
      <c r="M722" s="25"/>
      <c r="N722" s="521"/>
      <c r="O722" s="522"/>
      <c r="P722" s="522"/>
      <c r="Q722" s="522"/>
      <c r="R722" s="522"/>
      <c r="S722" s="522"/>
      <c r="T722" s="522"/>
      <c r="U722" s="522"/>
      <c r="V722" s="522"/>
      <c r="W722" s="522"/>
      <c r="X722" s="522"/>
      <c r="Y722" s="522"/>
      <c r="Z722" s="522"/>
      <c r="AA722" s="522"/>
      <c r="AB722" s="522"/>
      <c r="AC722" s="522"/>
      <c r="AD722" s="522"/>
      <c r="AE722" s="522"/>
      <c r="AF722" s="52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15"/>
      <c r="D723" s="516"/>
      <c r="E723" s="516"/>
      <c r="F723" s="517"/>
      <c r="G723" s="518"/>
      <c r="H723" s="519"/>
      <c r="I723" s="22" t="str">
        <f>IF(OR(G723="　",G723=""),"","-")</f>
        <v/>
      </c>
      <c r="J723" s="520"/>
      <c r="K723" s="520"/>
      <c r="L723" s="22" t="str">
        <f>IF(M723="","","-")</f>
        <v/>
      </c>
      <c r="M723" s="25"/>
      <c r="N723" s="521"/>
      <c r="O723" s="522"/>
      <c r="P723" s="522"/>
      <c r="Q723" s="522"/>
      <c r="R723" s="522"/>
      <c r="S723" s="522"/>
      <c r="T723" s="522"/>
      <c r="U723" s="522"/>
      <c r="V723" s="522"/>
      <c r="W723" s="522"/>
      <c r="X723" s="522"/>
      <c r="Y723" s="522"/>
      <c r="Z723" s="522"/>
      <c r="AA723" s="522"/>
      <c r="AB723" s="522"/>
      <c r="AC723" s="522"/>
      <c r="AD723" s="522"/>
      <c r="AE723" s="522"/>
      <c r="AF723" s="52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15"/>
      <c r="D724" s="516"/>
      <c r="E724" s="516"/>
      <c r="F724" s="517"/>
      <c r="G724" s="518"/>
      <c r="H724" s="519"/>
      <c r="I724" s="22" t="str">
        <f>IF(OR(G724="　",G724=""),"","-")</f>
        <v/>
      </c>
      <c r="J724" s="520"/>
      <c r="K724" s="520"/>
      <c r="L724" s="22" t="str">
        <f>IF(M724="","","-")</f>
        <v/>
      </c>
      <c r="M724" s="25"/>
      <c r="N724" s="521"/>
      <c r="O724" s="522"/>
      <c r="P724" s="522"/>
      <c r="Q724" s="522"/>
      <c r="R724" s="522"/>
      <c r="S724" s="522"/>
      <c r="T724" s="522"/>
      <c r="U724" s="522"/>
      <c r="V724" s="522"/>
      <c r="W724" s="522"/>
      <c r="X724" s="522"/>
      <c r="Y724" s="522"/>
      <c r="Z724" s="522"/>
      <c r="AA724" s="522"/>
      <c r="AB724" s="522"/>
      <c r="AC724" s="522"/>
      <c r="AD724" s="522"/>
      <c r="AE724" s="522"/>
      <c r="AF724" s="52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24"/>
      <c r="D725" s="525"/>
      <c r="E725" s="525"/>
      <c r="F725" s="526"/>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47" t="s">
        <v>118</v>
      </c>
      <c r="D726" s="255"/>
      <c r="E726" s="255"/>
      <c r="F726" s="449"/>
      <c r="G726" s="318" t="s">
        <v>572</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85" t="s">
        <v>121</v>
      </c>
      <c r="D727" s="486"/>
      <c r="E727" s="486"/>
      <c r="F727" s="487"/>
      <c r="G727" s="488" t="s">
        <v>470</v>
      </c>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c r="AK727" s="488"/>
      <c r="AL727" s="488"/>
      <c r="AM727" s="488"/>
      <c r="AN727" s="488"/>
      <c r="AO727" s="488"/>
      <c r="AP727" s="488"/>
      <c r="AQ727" s="488"/>
      <c r="AR727" s="488"/>
      <c r="AS727" s="488"/>
      <c r="AT727" s="488"/>
      <c r="AU727" s="488"/>
      <c r="AV727" s="488"/>
      <c r="AW727" s="488"/>
      <c r="AX727" s="489"/>
    </row>
    <row r="728" spans="1:50" ht="24" customHeight="1" x14ac:dyDescent="0.15">
      <c r="A728" s="490" t="s">
        <v>89</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491"/>
      <c r="AK728" s="491"/>
      <c r="AL728" s="491"/>
      <c r="AM728" s="491"/>
      <c r="AN728" s="491"/>
      <c r="AO728" s="491"/>
      <c r="AP728" s="491"/>
      <c r="AQ728" s="491"/>
      <c r="AR728" s="491"/>
      <c r="AS728" s="491"/>
      <c r="AT728" s="491"/>
      <c r="AU728" s="491"/>
      <c r="AV728" s="491"/>
      <c r="AW728" s="491"/>
      <c r="AX728" s="492"/>
    </row>
    <row r="729" spans="1:50" ht="67.5" customHeight="1" x14ac:dyDescent="0.15">
      <c r="A729" s="493"/>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c r="AA729" s="494"/>
      <c r="AB729" s="494"/>
      <c r="AC729" s="494"/>
      <c r="AD729" s="494"/>
      <c r="AE729" s="494"/>
      <c r="AF729" s="494"/>
      <c r="AG729" s="494"/>
      <c r="AH729" s="494"/>
      <c r="AI729" s="494"/>
      <c r="AJ729" s="494"/>
      <c r="AK729" s="494"/>
      <c r="AL729" s="494"/>
      <c r="AM729" s="494"/>
      <c r="AN729" s="494"/>
      <c r="AO729" s="494"/>
      <c r="AP729" s="494"/>
      <c r="AQ729" s="494"/>
      <c r="AR729" s="494"/>
      <c r="AS729" s="494"/>
      <c r="AT729" s="494"/>
      <c r="AU729" s="494"/>
      <c r="AV729" s="494"/>
      <c r="AW729" s="494"/>
      <c r="AX729" s="495"/>
    </row>
    <row r="730" spans="1:50" ht="24.75" customHeight="1" x14ac:dyDescent="0.15">
      <c r="A730" s="496" t="s">
        <v>68</v>
      </c>
      <c r="B730" s="497"/>
      <c r="C730" s="497"/>
      <c r="D730" s="497"/>
      <c r="E730" s="497"/>
      <c r="F730" s="497"/>
      <c r="G730" s="497"/>
      <c r="H730" s="497"/>
      <c r="I730" s="497"/>
      <c r="J730" s="497"/>
      <c r="K730" s="497"/>
      <c r="L730" s="497"/>
      <c r="M730" s="497"/>
      <c r="N730" s="497"/>
      <c r="O730" s="497"/>
      <c r="P730" s="497"/>
      <c r="Q730" s="497"/>
      <c r="R730" s="497"/>
      <c r="S730" s="497"/>
      <c r="T730" s="497"/>
      <c r="U730" s="497"/>
      <c r="V730" s="497"/>
      <c r="W730" s="497"/>
      <c r="X730" s="497"/>
      <c r="Y730" s="497"/>
      <c r="Z730" s="497"/>
      <c r="AA730" s="497"/>
      <c r="AB730" s="497"/>
      <c r="AC730" s="497"/>
      <c r="AD730" s="497"/>
      <c r="AE730" s="497"/>
      <c r="AF730" s="497"/>
      <c r="AG730" s="497"/>
      <c r="AH730" s="497"/>
      <c r="AI730" s="497"/>
      <c r="AJ730" s="497"/>
      <c r="AK730" s="497"/>
      <c r="AL730" s="497"/>
      <c r="AM730" s="497"/>
      <c r="AN730" s="497"/>
      <c r="AO730" s="497"/>
      <c r="AP730" s="497"/>
      <c r="AQ730" s="497"/>
      <c r="AR730" s="497"/>
      <c r="AS730" s="497"/>
      <c r="AT730" s="497"/>
      <c r="AU730" s="497"/>
      <c r="AV730" s="497"/>
      <c r="AW730" s="497"/>
      <c r="AX730" s="498"/>
    </row>
    <row r="731" spans="1:50" ht="67.5" customHeight="1" x14ac:dyDescent="0.15">
      <c r="A731" s="499"/>
      <c r="B731" s="500"/>
      <c r="C731" s="500"/>
      <c r="D731" s="500"/>
      <c r="E731" s="501"/>
      <c r="F731" s="502"/>
      <c r="G731" s="494"/>
      <c r="H731" s="494"/>
      <c r="I731" s="494"/>
      <c r="J731" s="494"/>
      <c r="K731" s="494"/>
      <c r="L731" s="494"/>
      <c r="M731" s="494"/>
      <c r="N731" s="494"/>
      <c r="O731" s="494"/>
      <c r="P731" s="494"/>
      <c r="Q731" s="494"/>
      <c r="R731" s="494"/>
      <c r="S731" s="494"/>
      <c r="T731" s="494"/>
      <c r="U731" s="494"/>
      <c r="V731" s="494"/>
      <c r="W731" s="494"/>
      <c r="X731" s="494"/>
      <c r="Y731" s="494"/>
      <c r="Z731" s="494"/>
      <c r="AA731" s="494"/>
      <c r="AB731" s="494"/>
      <c r="AC731" s="494"/>
      <c r="AD731" s="494"/>
      <c r="AE731" s="494"/>
      <c r="AF731" s="494"/>
      <c r="AG731" s="494"/>
      <c r="AH731" s="494"/>
      <c r="AI731" s="494"/>
      <c r="AJ731" s="494"/>
      <c r="AK731" s="494"/>
      <c r="AL731" s="494"/>
      <c r="AM731" s="494"/>
      <c r="AN731" s="494"/>
      <c r="AO731" s="494"/>
      <c r="AP731" s="494"/>
      <c r="AQ731" s="494"/>
      <c r="AR731" s="494"/>
      <c r="AS731" s="494"/>
      <c r="AT731" s="494"/>
      <c r="AU731" s="494"/>
      <c r="AV731" s="494"/>
      <c r="AW731" s="494"/>
      <c r="AX731" s="495"/>
    </row>
    <row r="732" spans="1:50" ht="24.75" customHeight="1" x14ac:dyDescent="0.15">
      <c r="A732" s="496" t="s">
        <v>111</v>
      </c>
      <c r="B732" s="497"/>
      <c r="C732" s="497"/>
      <c r="D732" s="497"/>
      <c r="E732" s="497"/>
      <c r="F732" s="497"/>
      <c r="G732" s="497"/>
      <c r="H732" s="497"/>
      <c r="I732" s="497"/>
      <c r="J732" s="497"/>
      <c r="K732" s="497"/>
      <c r="L732" s="497"/>
      <c r="M732" s="497"/>
      <c r="N732" s="497"/>
      <c r="O732" s="497"/>
      <c r="P732" s="497"/>
      <c r="Q732" s="497"/>
      <c r="R732" s="497"/>
      <c r="S732" s="497"/>
      <c r="T732" s="497"/>
      <c r="U732" s="497"/>
      <c r="V732" s="497"/>
      <c r="W732" s="497"/>
      <c r="X732" s="497"/>
      <c r="Y732" s="497"/>
      <c r="Z732" s="497"/>
      <c r="AA732" s="497"/>
      <c r="AB732" s="497"/>
      <c r="AC732" s="497"/>
      <c r="AD732" s="497"/>
      <c r="AE732" s="497"/>
      <c r="AF732" s="497"/>
      <c r="AG732" s="497"/>
      <c r="AH732" s="497"/>
      <c r="AI732" s="497"/>
      <c r="AJ732" s="497"/>
      <c r="AK732" s="497"/>
      <c r="AL732" s="497"/>
      <c r="AM732" s="497"/>
      <c r="AN732" s="497"/>
      <c r="AO732" s="497"/>
      <c r="AP732" s="497"/>
      <c r="AQ732" s="497"/>
      <c r="AR732" s="497"/>
      <c r="AS732" s="497"/>
      <c r="AT732" s="497"/>
      <c r="AU732" s="497"/>
      <c r="AV732" s="497"/>
      <c r="AW732" s="497"/>
      <c r="AX732" s="498"/>
    </row>
    <row r="733" spans="1:50" ht="66" customHeight="1" x14ac:dyDescent="0.15">
      <c r="A733" s="503"/>
      <c r="B733" s="504"/>
      <c r="C733" s="504"/>
      <c r="D733" s="504"/>
      <c r="E733" s="505"/>
      <c r="F733" s="502"/>
      <c r="G733" s="494"/>
      <c r="H733" s="494"/>
      <c r="I733" s="494"/>
      <c r="J733" s="494"/>
      <c r="K733" s="494"/>
      <c r="L733" s="494"/>
      <c r="M733" s="494"/>
      <c r="N733" s="494"/>
      <c r="O733" s="494"/>
      <c r="P733" s="494"/>
      <c r="Q733" s="494"/>
      <c r="R733" s="494"/>
      <c r="S733" s="494"/>
      <c r="T733" s="494"/>
      <c r="U733" s="494"/>
      <c r="V733" s="494"/>
      <c r="W733" s="494"/>
      <c r="X733" s="494"/>
      <c r="Y733" s="494"/>
      <c r="Z733" s="494"/>
      <c r="AA733" s="494"/>
      <c r="AB733" s="494"/>
      <c r="AC733" s="494"/>
      <c r="AD733" s="494"/>
      <c r="AE733" s="494"/>
      <c r="AF733" s="494"/>
      <c r="AG733" s="494"/>
      <c r="AH733" s="494"/>
      <c r="AI733" s="494"/>
      <c r="AJ733" s="494"/>
      <c r="AK733" s="494"/>
      <c r="AL733" s="494"/>
      <c r="AM733" s="494"/>
      <c r="AN733" s="494"/>
      <c r="AO733" s="494"/>
      <c r="AP733" s="494"/>
      <c r="AQ733" s="494"/>
      <c r="AR733" s="494"/>
      <c r="AS733" s="494"/>
      <c r="AT733" s="494"/>
      <c r="AU733" s="494"/>
      <c r="AV733" s="494"/>
      <c r="AW733" s="494"/>
      <c r="AX733" s="495"/>
    </row>
    <row r="734" spans="1:50" ht="24.75" customHeight="1" x14ac:dyDescent="0.15">
      <c r="A734" s="506" t="s">
        <v>91</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67.5"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437</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2" ht="24.75" customHeight="1" x14ac:dyDescent="0.15">
      <c r="A737" s="464" t="s">
        <v>467</v>
      </c>
      <c r="B737" s="465"/>
      <c r="C737" s="465"/>
      <c r="D737" s="466"/>
      <c r="E737" s="467" t="s">
        <v>470</v>
      </c>
      <c r="F737" s="467"/>
      <c r="G737" s="467"/>
      <c r="H737" s="467"/>
      <c r="I737" s="467"/>
      <c r="J737" s="467"/>
      <c r="K737" s="467"/>
      <c r="L737" s="467"/>
      <c r="M737" s="467"/>
      <c r="N737" s="419" t="s">
        <v>214</v>
      </c>
      <c r="O737" s="419"/>
      <c r="P737" s="419"/>
      <c r="Q737" s="419"/>
      <c r="R737" s="467" t="s">
        <v>470</v>
      </c>
      <c r="S737" s="467"/>
      <c r="T737" s="467"/>
      <c r="U737" s="467"/>
      <c r="V737" s="467"/>
      <c r="W737" s="467"/>
      <c r="X737" s="467"/>
      <c r="Y737" s="467"/>
      <c r="Z737" s="467"/>
      <c r="AA737" s="419" t="s">
        <v>464</v>
      </c>
      <c r="AB737" s="419"/>
      <c r="AC737" s="419"/>
      <c r="AD737" s="419"/>
      <c r="AE737" s="467" t="s">
        <v>470</v>
      </c>
      <c r="AF737" s="467"/>
      <c r="AG737" s="467"/>
      <c r="AH737" s="467"/>
      <c r="AI737" s="467"/>
      <c r="AJ737" s="467"/>
      <c r="AK737" s="467"/>
      <c r="AL737" s="467"/>
      <c r="AM737" s="467"/>
      <c r="AN737" s="419" t="s">
        <v>462</v>
      </c>
      <c r="AO737" s="419"/>
      <c r="AP737" s="419"/>
      <c r="AQ737" s="419"/>
      <c r="AR737" s="468" t="s">
        <v>470</v>
      </c>
      <c r="AS737" s="469"/>
      <c r="AT737" s="469"/>
      <c r="AU737" s="469"/>
      <c r="AV737" s="469"/>
      <c r="AW737" s="469"/>
      <c r="AX737" s="470"/>
      <c r="AY737" s="48"/>
      <c r="AZ737" s="48"/>
    </row>
    <row r="738" spans="1:52" ht="24.75" customHeight="1" x14ac:dyDescent="0.15">
      <c r="A738" s="464" t="s">
        <v>163</v>
      </c>
      <c r="B738" s="465"/>
      <c r="C738" s="465"/>
      <c r="D738" s="466"/>
      <c r="E738" s="467" t="s">
        <v>470</v>
      </c>
      <c r="F738" s="467"/>
      <c r="G738" s="467"/>
      <c r="H738" s="467"/>
      <c r="I738" s="467"/>
      <c r="J738" s="467"/>
      <c r="K738" s="467"/>
      <c r="L738" s="467"/>
      <c r="M738" s="467"/>
      <c r="N738" s="419" t="s">
        <v>461</v>
      </c>
      <c r="O738" s="419"/>
      <c r="P738" s="419"/>
      <c r="Q738" s="419"/>
      <c r="R738" s="467" t="s">
        <v>470</v>
      </c>
      <c r="S738" s="467"/>
      <c r="T738" s="467"/>
      <c r="U738" s="467"/>
      <c r="V738" s="467"/>
      <c r="W738" s="467"/>
      <c r="X738" s="467"/>
      <c r="Y738" s="467"/>
      <c r="Z738" s="467"/>
      <c r="AA738" s="419" t="s">
        <v>183</v>
      </c>
      <c r="AB738" s="419"/>
      <c r="AC738" s="419"/>
      <c r="AD738" s="419"/>
      <c r="AE738" s="467" t="s">
        <v>470</v>
      </c>
      <c r="AF738" s="467"/>
      <c r="AG738" s="467"/>
      <c r="AH738" s="467"/>
      <c r="AI738" s="467"/>
      <c r="AJ738" s="467"/>
      <c r="AK738" s="467"/>
      <c r="AL738" s="467"/>
      <c r="AM738" s="467"/>
      <c r="AN738" s="419" t="s">
        <v>168</v>
      </c>
      <c r="AO738" s="419"/>
      <c r="AP738" s="419"/>
      <c r="AQ738" s="419"/>
      <c r="AR738" s="468" t="s">
        <v>470</v>
      </c>
      <c r="AS738" s="469"/>
      <c r="AT738" s="469"/>
      <c r="AU738" s="469"/>
      <c r="AV738" s="469"/>
      <c r="AW738" s="469"/>
      <c r="AX738" s="470"/>
    </row>
    <row r="739" spans="1:52" ht="24.75" customHeight="1" x14ac:dyDescent="0.15">
      <c r="A739" s="464" t="s">
        <v>449</v>
      </c>
      <c r="B739" s="465"/>
      <c r="C739" s="465"/>
      <c r="D739" s="466"/>
      <c r="E739" s="467" t="s">
        <v>470</v>
      </c>
      <c r="F739" s="467"/>
      <c r="G739" s="467"/>
      <c r="H739" s="467"/>
      <c r="I739" s="467"/>
      <c r="J739" s="467"/>
      <c r="K739" s="467"/>
      <c r="L739" s="467"/>
      <c r="M739" s="467"/>
      <c r="N739" s="471"/>
      <c r="O739" s="471"/>
      <c r="P739" s="471"/>
      <c r="Q739" s="471"/>
      <c r="R739" s="472"/>
      <c r="S739" s="472"/>
      <c r="T739" s="472"/>
      <c r="U739" s="472"/>
      <c r="V739" s="472"/>
      <c r="W739" s="472"/>
      <c r="X739" s="472"/>
      <c r="Y739" s="472"/>
      <c r="Z739" s="472"/>
      <c r="AA739" s="471"/>
      <c r="AB739" s="471"/>
      <c r="AC739" s="471"/>
      <c r="AD739" s="471"/>
      <c r="AE739" s="472"/>
      <c r="AF739" s="472"/>
      <c r="AG739" s="472"/>
      <c r="AH739" s="472"/>
      <c r="AI739" s="472"/>
      <c r="AJ739" s="472"/>
      <c r="AK739" s="472"/>
      <c r="AL739" s="472"/>
      <c r="AM739" s="472"/>
      <c r="AN739" s="471"/>
      <c r="AO739" s="471"/>
      <c r="AP739" s="471"/>
      <c r="AQ739" s="471"/>
      <c r="AR739" s="473"/>
      <c r="AS739" s="474"/>
      <c r="AT739" s="474"/>
      <c r="AU739" s="474"/>
      <c r="AV739" s="474"/>
      <c r="AW739" s="474"/>
      <c r="AX739" s="475"/>
    </row>
    <row r="740" spans="1:52" ht="24.75" customHeight="1" x14ac:dyDescent="0.15">
      <c r="A740" s="476" t="s">
        <v>382</v>
      </c>
      <c r="B740" s="477"/>
      <c r="C740" s="477"/>
      <c r="D740" s="478"/>
      <c r="E740" s="479" t="s">
        <v>260</v>
      </c>
      <c r="F740" s="480"/>
      <c r="G740" s="480"/>
      <c r="H740" s="19" t="str">
        <f>IF(E740="","","(")</f>
        <v>(</v>
      </c>
      <c r="I740" s="480" t="s">
        <v>465</v>
      </c>
      <c r="J740" s="480"/>
      <c r="K740" s="19" t="str">
        <f>IF(OR(I740="　",I740=""),"","-")</f>
        <v>-</v>
      </c>
      <c r="L740" s="481">
        <v>24</v>
      </c>
      <c r="M740" s="481"/>
      <c r="N740" s="27" t="str">
        <f>IF(O740="","","-")</f>
        <v/>
      </c>
      <c r="O740" s="28"/>
      <c r="P740" s="27" t="str">
        <f>IF(E740="","",")")</f>
        <v>)</v>
      </c>
      <c r="Q740" s="479"/>
      <c r="R740" s="480"/>
      <c r="S740" s="480"/>
      <c r="T740" s="19" t="str">
        <f>IF(Q740="","","(")</f>
        <v/>
      </c>
      <c r="U740" s="480"/>
      <c r="V740" s="480"/>
      <c r="W740" s="19" t="str">
        <f>IF(OR(U740="　",U740=""),"","-")</f>
        <v/>
      </c>
      <c r="X740" s="481"/>
      <c r="Y740" s="481"/>
      <c r="Z740" s="27" t="str">
        <f>IF(AA740="","","-")</f>
        <v/>
      </c>
      <c r="AA740" s="28"/>
      <c r="AB740" s="27" t="str">
        <f>IF(Q740="","",")")</f>
        <v/>
      </c>
      <c r="AC740" s="479"/>
      <c r="AD740" s="480"/>
      <c r="AE740" s="480"/>
      <c r="AF740" s="19" t="str">
        <f>IF(AC740="","","(")</f>
        <v/>
      </c>
      <c r="AG740" s="480"/>
      <c r="AH740" s="480"/>
      <c r="AI740" s="19" t="str">
        <f>IF(OR(AG740="　",AG740=""),"","-")</f>
        <v/>
      </c>
      <c r="AJ740" s="481"/>
      <c r="AK740" s="481"/>
      <c r="AL740" s="27" t="str">
        <f>IF(AM740="","","-")</f>
        <v/>
      </c>
      <c r="AM740" s="28"/>
      <c r="AN740" s="27" t="str">
        <f>IF(AC740="","",")")</f>
        <v/>
      </c>
      <c r="AO740" s="482"/>
      <c r="AP740" s="483"/>
      <c r="AQ740" s="483"/>
      <c r="AR740" s="483"/>
      <c r="AS740" s="483"/>
      <c r="AT740" s="483"/>
      <c r="AU740" s="483"/>
      <c r="AV740" s="483"/>
      <c r="AW740" s="483"/>
      <c r="AX740" s="484"/>
    </row>
    <row r="741" spans="1:52" ht="28.35" customHeight="1" x14ac:dyDescent="0.15">
      <c r="A741" s="81" t="s">
        <v>456</v>
      </c>
      <c r="B741" s="82"/>
      <c r="C741" s="82"/>
      <c r="D741" s="82"/>
      <c r="E741" s="82"/>
      <c r="F741" s="83"/>
      <c r="G741" s="16" t="s">
        <v>471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7" t="s">
        <v>167</v>
      </c>
      <c r="B780" s="88"/>
      <c r="C780" s="88"/>
      <c r="D780" s="88"/>
      <c r="E780" s="88"/>
      <c r="F780" s="89"/>
      <c r="G780" s="443" t="s">
        <v>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444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hidden="1" customHeight="1" x14ac:dyDescent="0.15">
      <c r="A781" s="90"/>
      <c r="B781" s="91"/>
      <c r="C781" s="91"/>
      <c r="D781" s="91"/>
      <c r="E781" s="91"/>
      <c r="F781" s="92"/>
      <c r="G781" s="447" t="s">
        <v>57</v>
      </c>
      <c r="H781" s="255"/>
      <c r="I781" s="255"/>
      <c r="J781" s="255"/>
      <c r="K781" s="255"/>
      <c r="L781" s="448" t="s">
        <v>58</v>
      </c>
      <c r="M781" s="255"/>
      <c r="N781" s="255"/>
      <c r="O781" s="255"/>
      <c r="P781" s="255"/>
      <c r="Q781" s="255"/>
      <c r="R781" s="255"/>
      <c r="S781" s="255"/>
      <c r="T781" s="255"/>
      <c r="U781" s="255"/>
      <c r="V781" s="255"/>
      <c r="W781" s="255"/>
      <c r="X781" s="449"/>
      <c r="Y781" s="450" t="s">
        <v>61</v>
      </c>
      <c r="Z781" s="451"/>
      <c r="AA781" s="451"/>
      <c r="AB781" s="452"/>
      <c r="AC781" s="447" t="s">
        <v>57</v>
      </c>
      <c r="AD781" s="255"/>
      <c r="AE781" s="255"/>
      <c r="AF781" s="255"/>
      <c r="AG781" s="255"/>
      <c r="AH781" s="448" t="s">
        <v>58</v>
      </c>
      <c r="AI781" s="255"/>
      <c r="AJ781" s="255"/>
      <c r="AK781" s="255"/>
      <c r="AL781" s="255"/>
      <c r="AM781" s="255"/>
      <c r="AN781" s="255"/>
      <c r="AO781" s="255"/>
      <c r="AP781" s="255"/>
      <c r="AQ781" s="255"/>
      <c r="AR781" s="255"/>
      <c r="AS781" s="255"/>
      <c r="AT781" s="449"/>
      <c r="AU781" s="450" t="s">
        <v>61</v>
      </c>
      <c r="AV781" s="451"/>
      <c r="AW781" s="451"/>
      <c r="AX781" s="453"/>
    </row>
    <row r="782" spans="1:50" ht="24.75" hidden="1" customHeight="1" x14ac:dyDescent="0.15">
      <c r="A782" s="90"/>
      <c r="B782" s="91"/>
      <c r="C782" s="91"/>
      <c r="D782" s="91"/>
      <c r="E782" s="91"/>
      <c r="F782" s="92"/>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3"/>
    </row>
    <row r="783" spans="1:50" ht="24.75" hidden="1" customHeight="1" x14ac:dyDescent="0.15">
      <c r="A783" s="90"/>
      <c r="B783" s="91"/>
      <c r="C783" s="91"/>
      <c r="D783" s="91"/>
      <c r="E783" s="91"/>
      <c r="F783" s="9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hidden="1" customHeight="1" x14ac:dyDescent="0.15">
      <c r="A784" s="90"/>
      <c r="B784" s="91"/>
      <c r="C784" s="91"/>
      <c r="D784" s="91"/>
      <c r="E784" s="91"/>
      <c r="F784" s="9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hidden="1" customHeight="1" x14ac:dyDescent="0.15">
      <c r="A785" s="90"/>
      <c r="B785" s="91"/>
      <c r="C785" s="91"/>
      <c r="D785" s="91"/>
      <c r="E785" s="91"/>
      <c r="F785" s="9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hidden="1" customHeight="1" x14ac:dyDescent="0.15">
      <c r="A786" s="90"/>
      <c r="B786" s="91"/>
      <c r="C786" s="91"/>
      <c r="D786" s="91"/>
      <c r="E786" s="91"/>
      <c r="F786" s="9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hidden="1" customHeight="1" x14ac:dyDescent="0.15">
      <c r="A787" s="90"/>
      <c r="B787" s="91"/>
      <c r="C787" s="91"/>
      <c r="D787" s="91"/>
      <c r="E787" s="91"/>
      <c r="F787" s="9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hidden="1" customHeight="1" x14ac:dyDescent="0.15">
      <c r="A788" s="90"/>
      <c r="B788" s="91"/>
      <c r="C788" s="91"/>
      <c r="D788" s="91"/>
      <c r="E788" s="91"/>
      <c r="F788" s="9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hidden="1" customHeight="1" x14ac:dyDescent="0.15">
      <c r="A789" s="90"/>
      <c r="B789" s="91"/>
      <c r="C789" s="91"/>
      <c r="D789" s="91"/>
      <c r="E789" s="91"/>
      <c r="F789" s="9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hidden="1" customHeight="1" x14ac:dyDescent="0.15">
      <c r="A790" s="90"/>
      <c r="B790" s="91"/>
      <c r="C790" s="91"/>
      <c r="D790" s="91"/>
      <c r="E790" s="91"/>
      <c r="F790" s="9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hidden="1" customHeight="1" x14ac:dyDescent="0.15">
      <c r="A791" s="90"/>
      <c r="B791" s="91"/>
      <c r="C791" s="91"/>
      <c r="D791" s="91"/>
      <c r="E791" s="91"/>
      <c r="F791" s="9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hidden="1" customHeight="1" x14ac:dyDescent="0.15">
      <c r="A792" s="90"/>
      <c r="B792" s="91"/>
      <c r="C792" s="91"/>
      <c r="D792" s="91"/>
      <c r="E792" s="91"/>
      <c r="F792" s="92"/>
      <c r="G792" s="436" t="s">
        <v>65</v>
      </c>
      <c r="H792" s="437"/>
      <c r="I792" s="437"/>
      <c r="J792" s="437"/>
      <c r="K792" s="437"/>
      <c r="L792" s="438"/>
      <c r="M792" s="338"/>
      <c r="N792" s="338"/>
      <c r="O792" s="338"/>
      <c r="P792" s="338"/>
      <c r="Q792" s="338"/>
      <c r="R792" s="338"/>
      <c r="S792" s="338"/>
      <c r="T792" s="338"/>
      <c r="U792" s="338"/>
      <c r="V792" s="338"/>
      <c r="W792" s="338"/>
      <c r="X792" s="339"/>
      <c r="Y792" s="439">
        <f>SUM(Y782:AB791)</f>
        <v>0</v>
      </c>
      <c r="Z792" s="440"/>
      <c r="AA792" s="440"/>
      <c r="AB792" s="441"/>
      <c r="AC792" s="436" t="s">
        <v>65</v>
      </c>
      <c r="AD792" s="437"/>
      <c r="AE792" s="437"/>
      <c r="AF792" s="437"/>
      <c r="AG792" s="437"/>
      <c r="AH792" s="438"/>
      <c r="AI792" s="338"/>
      <c r="AJ792" s="338"/>
      <c r="AK792" s="338"/>
      <c r="AL792" s="338"/>
      <c r="AM792" s="338"/>
      <c r="AN792" s="338"/>
      <c r="AO792" s="338"/>
      <c r="AP792" s="338"/>
      <c r="AQ792" s="338"/>
      <c r="AR792" s="338"/>
      <c r="AS792" s="338"/>
      <c r="AT792" s="339"/>
      <c r="AU792" s="439">
        <f>SUM(AU782:AX791)</f>
        <v>0</v>
      </c>
      <c r="AV792" s="440"/>
      <c r="AW792" s="440"/>
      <c r="AX792" s="442"/>
    </row>
    <row r="793" spans="1:50" ht="24.75" hidden="1" customHeight="1" x14ac:dyDescent="0.15">
      <c r="A793" s="90"/>
      <c r="B793" s="91"/>
      <c r="C793" s="91"/>
      <c r="D793" s="91"/>
      <c r="E793" s="91"/>
      <c r="F793" s="92"/>
      <c r="G793" s="443" t="s">
        <v>422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421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90"/>
      <c r="B794" s="91"/>
      <c r="C794" s="91"/>
      <c r="D794" s="91"/>
      <c r="E794" s="91"/>
      <c r="F794" s="92"/>
      <c r="G794" s="447" t="s">
        <v>57</v>
      </c>
      <c r="H794" s="255"/>
      <c r="I794" s="255"/>
      <c r="J794" s="255"/>
      <c r="K794" s="255"/>
      <c r="L794" s="448" t="s">
        <v>58</v>
      </c>
      <c r="M794" s="255"/>
      <c r="N794" s="255"/>
      <c r="O794" s="255"/>
      <c r="P794" s="255"/>
      <c r="Q794" s="255"/>
      <c r="R794" s="255"/>
      <c r="S794" s="255"/>
      <c r="T794" s="255"/>
      <c r="U794" s="255"/>
      <c r="V794" s="255"/>
      <c r="W794" s="255"/>
      <c r="X794" s="449"/>
      <c r="Y794" s="450" t="s">
        <v>61</v>
      </c>
      <c r="Z794" s="451"/>
      <c r="AA794" s="451"/>
      <c r="AB794" s="452"/>
      <c r="AC794" s="447" t="s">
        <v>57</v>
      </c>
      <c r="AD794" s="255"/>
      <c r="AE794" s="255"/>
      <c r="AF794" s="255"/>
      <c r="AG794" s="255"/>
      <c r="AH794" s="448" t="s">
        <v>58</v>
      </c>
      <c r="AI794" s="255"/>
      <c r="AJ794" s="255"/>
      <c r="AK794" s="255"/>
      <c r="AL794" s="255"/>
      <c r="AM794" s="255"/>
      <c r="AN794" s="255"/>
      <c r="AO794" s="255"/>
      <c r="AP794" s="255"/>
      <c r="AQ794" s="255"/>
      <c r="AR794" s="255"/>
      <c r="AS794" s="255"/>
      <c r="AT794" s="449"/>
      <c r="AU794" s="450" t="s">
        <v>61</v>
      </c>
      <c r="AV794" s="451"/>
      <c r="AW794" s="451"/>
      <c r="AX794" s="453"/>
    </row>
    <row r="795" spans="1:50" ht="24.75" hidden="1" customHeight="1" x14ac:dyDescent="0.15">
      <c r="A795" s="90"/>
      <c r="B795" s="91"/>
      <c r="C795" s="91"/>
      <c r="D795" s="91"/>
      <c r="E795" s="91"/>
      <c r="F795" s="9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462"/>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3"/>
    </row>
    <row r="796" spans="1:50" ht="24.75" hidden="1" customHeight="1" x14ac:dyDescent="0.15">
      <c r="A796" s="90"/>
      <c r="B796" s="91"/>
      <c r="C796" s="91"/>
      <c r="D796" s="91"/>
      <c r="E796" s="91"/>
      <c r="F796" s="9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hidden="1" customHeight="1" x14ac:dyDescent="0.15">
      <c r="A797" s="90"/>
      <c r="B797" s="91"/>
      <c r="C797" s="91"/>
      <c r="D797" s="91"/>
      <c r="E797" s="91"/>
      <c r="F797" s="9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hidden="1" customHeight="1" x14ac:dyDescent="0.15">
      <c r="A798" s="90"/>
      <c r="B798" s="91"/>
      <c r="C798" s="91"/>
      <c r="D798" s="91"/>
      <c r="E798" s="91"/>
      <c r="F798" s="9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hidden="1" customHeight="1" x14ac:dyDescent="0.15">
      <c r="A799" s="90"/>
      <c r="B799" s="91"/>
      <c r="C799" s="91"/>
      <c r="D799" s="91"/>
      <c r="E799" s="91"/>
      <c r="F799" s="9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hidden="1" customHeight="1" x14ac:dyDescent="0.15">
      <c r="A800" s="90"/>
      <c r="B800" s="91"/>
      <c r="C800" s="91"/>
      <c r="D800" s="91"/>
      <c r="E800" s="91"/>
      <c r="F800" s="9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hidden="1" customHeight="1" x14ac:dyDescent="0.15">
      <c r="A801" s="90"/>
      <c r="B801" s="91"/>
      <c r="C801" s="91"/>
      <c r="D801" s="91"/>
      <c r="E801" s="91"/>
      <c r="F801" s="9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hidden="1" customHeight="1" x14ac:dyDescent="0.15">
      <c r="A802" s="90"/>
      <c r="B802" s="91"/>
      <c r="C802" s="91"/>
      <c r="D802" s="91"/>
      <c r="E802" s="91"/>
      <c r="F802" s="9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hidden="1" customHeight="1" x14ac:dyDescent="0.15">
      <c r="A803" s="90"/>
      <c r="B803" s="91"/>
      <c r="C803" s="91"/>
      <c r="D803" s="91"/>
      <c r="E803" s="91"/>
      <c r="F803" s="9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hidden="1" customHeight="1" x14ac:dyDescent="0.15">
      <c r="A804" s="90"/>
      <c r="B804" s="91"/>
      <c r="C804" s="91"/>
      <c r="D804" s="91"/>
      <c r="E804" s="91"/>
      <c r="F804" s="9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hidden="1" customHeight="1" x14ac:dyDescent="0.15">
      <c r="A805" s="90"/>
      <c r="B805" s="91"/>
      <c r="C805" s="91"/>
      <c r="D805" s="91"/>
      <c r="E805" s="91"/>
      <c r="F805" s="92"/>
      <c r="G805" s="436" t="s">
        <v>65</v>
      </c>
      <c r="H805" s="437"/>
      <c r="I805" s="437"/>
      <c r="J805" s="437"/>
      <c r="K805" s="437"/>
      <c r="L805" s="438"/>
      <c r="M805" s="338"/>
      <c r="N805" s="338"/>
      <c r="O805" s="338"/>
      <c r="P805" s="338"/>
      <c r="Q805" s="338"/>
      <c r="R805" s="338"/>
      <c r="S805" s="338"/>
      <c r="T805" s="338"/>
      <c r="U805" s="338"/>
      <c r="V805" s="338"/>
      <c r="W805" s="338"/>
      <c r="X805" s="339"/>
      <c r="Y805" s="439">
        <f>SUM(Y795:AB804)</f>
        <v>0</v>
      </c>
      <c r="Z805" s="440"/>
      <c r="AA805" s="440"/>
      <c r="AB805" s="441"/>
      <c r="AC805" s="436" t="s">
        <v>65</v>
      </c>
      <c r="AD805" s="437"/>
      <c r="AE805" s="437"/>
      <c r="AF805" s="437"/>
      <c r="AG805" s="437"/>
      <c r="AH805" s="438"/>
      <c r="AI805" s="338"/>
      <c r="AJ805" s="338"/>
      <c r="AK805" s="338"/>
      <c r="AL805" s="338"/>
      <c r="AM805" s="338"/>
      <c r="AN805" s="338"/>
      <c r="AO805" s="338"/>
      <c r="AP805" s="338"/>
      <c r="AQ805" s="338"/>
      <c r="AR805" s="338"/>
      <c r="AS805" s="338"/>
      <c r="AT805" s="339"/>
      <c r="AU805" s="439">
        <f>SUM(AU795:AX804)</f>
        <v>0</v>
      </c>
      <c r="AV805" s="440"/>
      <c r="AW805" s="440"/>
      <c r="AX805" s="442"/>
    </row>
    <row r="806" spans="1:50" ht="24.75" hidden="1" customHeight="1" x14ac:dyDescent="0.15">
      <c r="A806" s="90"/>
      <c r="B806" s="91"/>
      <c r="C806" s="91"/>
      <c r="D806" s="91"/>
      <c r="E806" s="91"/>
      <c r="F806" s="92"/>
      <c r="G806" s="443" t="s">
        <v>285</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250</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90"/>
      <c r="B807" s="91"/>
      <c r="C807" s="91"/>
      <c r="D807" s="91"/>
      <c r="E807" s="91"/>
      <c r="F807" s="92"/>
      <c r="G807" s="447" t="s">
        <v>57</v>
      </c>
      <c r="H807" s="255"/>
      <c r="I807" s="255"/>
      <c r="J807" s="255"/>
      <c r="K807" s="255"/>
      <c r="L807" s="448" t="s">
        <v>58</v>
      </c>
      <c r="M807" s="255"/>
      <c r="N807" s="255"/>
      <c r="O807" s="255"/>
      <c r="P807" s="255"/>
      <c r="Q807" s="255"/>
      <c r="R807" s="255"/>
      <c r="S807" s="255"/>
      <c r="T807" s="255"/>
      <c r="U807" s="255"/>
      <c r="V807" s="255"/>
      <c r="W807" s="255"/>
      <c r="X807" s="449"/>
      <c r="Y807" s="450" t="s">
        <v>61</v>
      </c>
      <c r="Z807" s="451"/>
      <c r="AA807" s="451"/>
      <c r="AB807" s="452"/>
      <c r="AC807" s="447" t="s">
        <v>57</v>
      </c>
      <c r="AD807" s="255"/>
      <c r="AE807" s="255"/>
      <c r="AF807" s="255"/>
      <c r="AG807" s="255"/>
      <c r="AH807" s="448" t="s">
        <v>58</v>
      </c>
      <c r="AI807" s="255"/>
      <c r="AJ807" s="255"/>
      <c r="AK807" s="255"/>
      <c r="AL807" s="255"/>
      <c r="AM807" s="255"/>
      <c r="AN807" s="255"/>
      <c r="AO807" s="255"/>
      <c r="AP807" s="255"/>
      <c r="AQ807" s="255"/>
      <c r="AR807" s="255"/>
      <c r="AS807" s="255"/>
      <c r="AT807" s="449"/>
      <c r="AU807" s="450" t="s">
        <v>61</v>
      </c>
      <c r="AV807" s="451"/>
      <c r="AW807" s="451"/>
      <c r="AX807" s="453"/>
    </row>
    <row r="808" spans="1:50" ht="24.75" hidden="1" customHeight="1" x14ac:dyDescent="0.15">
      <c r="A808" s="90"/>
      <c r="B808" s="91"/>
      <c r="C808" s="91"/>
      <c r="D808" s="91"/>
      <c r="E808" s="91"/>
      <c r="F808" s="9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3"/>
    </row>
    <row r="809" spans="1:50" ht="24.75" hidden="1" customHeight="1" x14ac:dyDescent="0.15">
      <c r="A809" s="90"/>
      <c r="B809" s="91"/>
      <c r="C809" s="91"/>
      <c r="D809" s="91"/>
      <c r="E809" s="91"/>
      <c r="F809" s="9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hidden="1" customHeight="1" x14ac:dyDescent="0.15">
      <c r="A810" s="90"/>
      <c r="B810" s="91"/>
      <c r="C810" s="91"/>
      <c r="D810" s="91"/>
      <c r="E810" s="91"/>
      <c r="F810" s="9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hidden="1" customHeight="1" x14ac:dyDescent="0.15">
      <c r="A811" s="90"/>
      <c r="B811" s="91"/>
      <c r="C811" s="91"/>
      <c r="D811" s="91"/>
      <c r="E811" s="91"/>
      <c r="F811" s="9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hidden="1" customHeight="1" x14ac:dyDescent="0.15">
      <c r="A812" s="90"/>
      <c r="B812" s="91"/>
      <c r="C812" s="91"/>
      <c r="D812" s="91"/>
      <c r="E812" s="91"/>
      <c r="F812" s="9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hidden="1" customHeight="1" x14ac:dyDescent="0.15">
      <c r="A813" s="90"/>
      <c r="B813" s="91"/>
      <c r="C813" s="91"/>
      <c r="D813" s="91"/>
      <c r="E813" s="91"/>
      <c r="F813" s="9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hidden="1" customHeight="1" x14ac:dyDescent="0.15">
      <c r="A814" s="90"/>
      <c r="B814" s="91"/>
      <c r="C814" s="91"/>
      <c r="D814" s="91"/>
      <c r="E814" s="91"/>
      <c r="F814" s="9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hidden="1" customHeight="1" x14ac:dyDescent="0.15">
      <c r="A815" s="90"/>
      <c r="B815" s="91"/>
      <c r="C815" s="91"/>
      <c r="D815" s="91"/>
      <c r="E815" s="91"/>
      <c r="F815" s="9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90"/>
      <c r="B816" s="91"/>
      <c r="C816" s="91"/>
      <c r="D816" s="91"/>
      <c r="E816" s="91"/>
      <c r="F816" s="9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hidden="1" customHeight="1" x14ac:dyDescent="0.15">
      <c r="A817" s="90"/>
      <c r="B817" s="91"/>
      <c r="C817" s="91"/>
      <c r="D817" s="91"/>
      <c r="E817" s="91"/>
      <c r="F817" s="9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hidden="1" customHeight="1" x14ac:dyDescent="0.15">
      <c r="A818" s="90"/>
      <c r="B818" s="91"/>
      <c r="C818" s="91"/>
      <c r="D818" s="91"/>
      <c r="E818" s="91"/>
      <c r="F818" s="92"/>
      <c r="G818" s="436" t="s">
        <v>65</v>
      </c>
      <c r="H818" s="437"/>
      <c r="I818" s="437"/>
      <c r="J818" s="437"/>
      <c r="K818" s="437"/>
      <c r="L818" s="438"/>
      <c r="M818" s="338"/>
      <c r="N818" s="338"/>
      <c r="O818" s="338"/>
      <c r="P818" s="338"/>
      <c r="Q818" s="338"/>
      <c r="R818" s="338"/>
      <c r="S818" s="338"/>
      <c r="T818" s="338"/>
      <c r="U818" s="338"/>
      <c r="V818" s="338"/>
      <c r="W818" s="338"/>
      <c r="X818" s="339"/>
      <c r="Y818" s="439">
        <f>SUM(Y808:AB817)</f>
        <v>0</v>
      </c>
      <c r="Z818" s="440"/>
      <c r="AA818" s="440"/>
      <c r="AB818" s="441"/>
      <c r="AC818" s="436" t="s">
        <v>65</v>
      </c>
      <c r="AD818" s="437"/>
      <c r="AE818" s="437"/>
      <c r="AF818" s="437"/>
      <c r="AG818" s="437"/>
      <c r="AH818" s="438"/>
      <c r="AI818" s="338"/>
      <c r="AJ818" s="338"/>
      <c r="AK818" s="338"/>
      <c r="AL818" s="338"/>
      <c r="AM818" s="338"/>
      <c r="AN818" s="338"/>
      <c r="AO818" s="338"/>
      <c r="AP818" s="338"/>
      <c r="AQ818" s="338"/>
      <c r="AR818" s="338"/>
      <c r="AS818" s="338"/>
      <c r="AT818" s="339"/>
      <c r="AU818" s="439">
        <f>SUM(AU808:AX817)</f>
        <v>0</v>
      </c>
      <c r="AV818" s="440"/>
      <c r="AW818" s="440"/>
      <c r="AX818" s="442"/>
    </row>
    <row r="819" spans="1:50" ht="24.75" hidden="1" customHeight="1" x14ac:dyDescent="0.15">
      <c r="A819" s="90"/>
      <c r="B819" s="91"/>
      <c r="C819" s="91"/>
      <c r="D819" s="91"/>
      <c r="E819" s="91"/>
      <c r="F819" s="92"/>
      <c r="G819" s="443" t="s">
        <v>372</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277</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90"/>
      <c r="B820" s="91"/>
      <c r="C820" s="91"/>
      <c r="D820" s="91"/>
      <c r="E820" s="91"/>
      <c r="F820" s="92"/>
      <c r="G820" s="447" t="s">
        <v>57</v>
      </c>
      <c r="H820" s="255"/>
      <c r="I820" s="255"/>
      <c r="J820" s="255"/>
      <c r="K820" s="255"/>
      <c r="L820" s="448" t="s">
        <v>58</v>
      </c>
      <c r="M820" s="255"/>
      <c r="N820" s="255"/>
      <c r="O820" s="255"/>
      <c r="P820" s="255"/>
      <c r="Q820" s="255"/>
      <c r="R820" s="255"/>
      <c r="S820" s="255"/>
      <c r="T820" s="255"/>
      <c r="U820" s="255"/>
      <c r="V820" s="255"/>
      <c r="W820" s="255"/>
      <c r="X820" s="449"/>
      <c r="Y820" s="450" t="s">
        <v>61</v>
      </c>
      <c r="Z820" s="451"/>
      <c r="AA820" s="451"/>
      <c r="AB820" s="452"/>
      <c r="AC820" s="447" t="s">
        <v>57</v>
      </c>
      <c r="AD820" s="255"/>
      <c r="AE820" s="255"/>
      <c r="AF820" s="255"/>
      <c r="AG820" s="255"/>
      <c r="AH820" s="448" t="s">
        <v>58</v>
      </c>
      <c r="AI820" s="255"/>
      <c r="AJ820" s="255"/>
      <c r="AK820" s="255"/>
      <c r="AL820" s="255"/>
      <c r="AM820" s="255"/>
      <c r="AN820" s="255"/>
      <c r="AO820" s="255"/>
      <c r="AP820" s="255"/>
      <c r="AQ820" s="255"/>
      <c r="AR820" s="255"/>
      <c r="AS820" s="255"/>
      <c r="AT820" s="449"/>
      <c r="AU820" s="450" t="s">
        <v>61</v>
      </c>
      <c r="AV820" s="451"/>
      <c r="AW820" s="451"/>
      <c r="AX820" s="453"/>
    </row>
    <row r="821" spans="1:50" s="1" customFormat="1" ht="24.75" hidden="1" customHeight="1" x14ac:dyDescent="0.15">
      <c r="A821" s="90"/>
      <c r="B821" s="91"/>
      <c r="C821" s="91"/>
      <c r="D821" s="91"/>
      <c r="E821" s="91"/>
      <c r="F821" s="9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4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3"/>
    </row>
    <row r="822" spans="1:50" ht="24.75" hidden="1" customHeight="1" x14ac:dyDescent="0.15">
      <c r="A822" s="90"/>
      <c r="B822" s="91"/>
      <c r="C822" s="91"/>
      <c r="D822" s="91"/>
      <c r="E822" s="91"/>
      <c r="F822" s="9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hidden="1" customHeight="1" x14ac:dyDescent="0.15">
      <c r="A823" s="90"/>
      <c r="B823" s="91"/>
      <c r="C823" s="91"/>
      <c r="D823" s="91"/>
      <c r="E823" s="91"/>
      <c r="F823" s="9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hidden="1" customHeight="1" x14ac:dyDescent="0.15">
      <c r="A824" s="90"/>
      <c r="B824" s="91"/>
      <c r="C824" s="91"/>
      <c r="D824" s="91"/>
      <c r="E824" s="91"/>
      <c r="F824" s="9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hidden="1" customHeight="1" x14ac:dyDescent="0.15">
      <c r="A825" s="90"/>
      <c r="B825" s="91"/>
      <c r="C825" s="91"/>
      <c r="D825" s="91"/>
      <c r="E825" s="91"/>
      <c r="F825" s="9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hidden="1" customHeight="1" x14ac:dyDescent="0.15">
      <c r="A826" s="90"/>
      <c r="B826" s="91"/>
      <c r="C826" s="91"/>
      <c r="D826" s="91"/>
      <c r="E826" s="91"/>
      <c r="F826" s="9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hidden="1" customHeight="1" x14ac:dyDescent="0.15">
      <c r="A827" s="90"/>
      <c r="B827" s="91"/>
      <c r="C827" s="91"/>
      <c r="D827" s="91"/>
      <c r="E827" s="91"/>
      <c r="F827" s="9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hidden="1" customHeight="1" x14ac:dyDescent="0.15">
      <c r="A828" s="90"/>
      <c r="B828" s="91"/>
      <c r="C828" s="91"/>
      <c r="D828" s="91"/>
      <c r="E828" s="91"/>
      <c r="F828" s="9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90"/>
      <c r="B829" s="91"/>
      <c r="C829" s="91"/>
      <c r="D829" s="91"/>
      <c r="E829" s="91"/>
      <c r="F829" s="9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hidden="1" customHeight="1" x14ac:dyDescent="0.15">
      <c r="A830" s="90"/>
      <c r="B830" s="91"/>
      <c r="C830" s="91"/>
      <c r="D830" s="91"/>
      <c r="E830" s="91"/>
      <c r="F830" s="9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hidden="1" customHeight="1" x14ac:dyDescent="0.15">
      <c r="A831" s="90"/>
      <c r="B831" s="91"/>
      <c r="C831" s="91"/>
      <c r="D831" s="91"/>
      <c r="E831" s="91"/>
      <c r="F831" s="92"/>
      <c r="G831" s="436" t="s">
        <v>65</v>
      </c>
      <c r="H831" s="437"/>
      <c r="I831" s="437"/>
      <c r="J831" s="437"/>
      <c r="K831" s="437"/>
      <c r="L831" s="438"/>
      <c r="M831" s="338"/>
      <c r="N831" s="338"/>
      <c r="O831" s="338"/>
      <c r="P831" s="338"/>
      <c r="Q831" s="338"/>
      <c r="R831" s="338"/>
      <c r="S831" s="338"/>
      <c r="T831" s="338"/>
      <c r="U831" s="338"/>
      <c r="V831" s="338"/>
      <c r="W831" s="338"/>
      <c r="X831" s="339"/>
      <c r="Y831" s="439">
        <f>SUM(Y821:AB830)</f>
        <v>0</v>
      </c>
      <c r="Z831" s="440"/>
      <c r="AA831" s="440"/>
      <c r="AB831" s="441"/>
      <c r="AC831" s="436" t="s">
        <v>65</v>
      </c>
      <c r="AD831" s="437"/>
      <c r="AE831" s="437"/>
      <c r="AF831" s="437"/>
      <c r="AG831" s="437"/>
      <c r="AH831" s="438"/>
      <c r="AI831" s="338"/>
      <c r="AJ831" s="338"/>
      <c r="AK831" s="338"/>
      <c r="AL831" s="338"/>
      <c r="AM831" s="338"/>
      <c r="AN831" s="338"/>
      <c r="AO831" s="338"/>
      <c r="AP831" s="338"/>
      <c r="AQ831" s="338"/>
      <c r="AR831" s="338"/>
      <c r="AS831" s="338"/>
      <c r="AT831" s="339"/>
      <c r="AU831" s="439">
        <f>SUM(AU821:AX830)</f>
        <v>0</v>
      </c>
      <c r="AV831" s="440"/>
      <c r="AW831" s="440"/>
      <c r="AX831" s="442"/>
    </row>
    <row r="832" spans="1:50" ht="24.75" hidden="1" customHeight="1" x14ac:dyDescent="0.15">
      <c r="A832" s="421" t="s">
        <v>237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424" t="s">
        <v>434</v>
      </c>
      <c r="AM832" s="425"/>
      <c r="AN832" s="425"/>
      <c r="AO832" s="38" t="s">
        <v>265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418"/>
      <c r="B837" s="418"/>
      <c r="C837" s="418" t="s">
        <v>76</v>
      </c>
      <c r="D837" s="418"/>
      <c r="E837" s="418"/>
      <c r="F837" s="418"/>
      <c r="G837" s="418"/>
      <c r="H837" s="418"/>
      <c r="I837" s="418"/>
      <c r="J837" s="411" t="s">
        <v>80</v>
      </c>
      <c r="K837" s="419"/>
      <c r="L837" s="419"/>
      <c r="M837" s="419"/>
      <c r="N837" s="419"/>
      <c r="O837" s="419"/>
      <c r="P837" s="418" t="s">
        <v>21</v>
      </c>
      <c r="Q837" s="418"/>
      <c r="R837" s="418"/>
      <c r="S837" s="418"/>
      <c r="T837" s="418"/>
      <c r="U837" s="418"/>
      <c r="V837" s="418"/>
      <c r="W837" s="418"/>
      <c r="X837" s="418"/>
      <c r="Y837" s="412" t="s">
        <v>398</v>
      </c>
      <c r="Z837" s="412"/>
      <c r="AA837" s="412"/>
      <c r="AB837" s="412"/>
      <c r="AC837" s="411" t="s">
        <v>333</v>
      </c>
      <c r="AD837" s="411"/>
      <c r="AE837" s="411"/>
      <c r="AF837" s="411"/>
      <c r="AG837" s="411"/>
      <c r="AH837" s="412" t="s">
        <v>447</v>
      </c>
      <c r="AI837" s="418"/>
      <c r="AJ837" s="418"/>
      <c r="AK837" s="418"/>
      <c r="AL837" s="418" t="s">
        <v>20</v>
      </c>
      <c r="AM837" s="418"/>
      <c r="AN837" s="418"/>
      <c r="AO837" s="420"/>
      <c r="AP837" s="411" t="s">
        <v>401</v>
      </c>
      <c r="AQ837" s="411"/>
      <c r="AR837" s="411"/>
      <c r="AS837" s="411"/>
      <c r="AT837" s="411"/>
      <c r="AU837" s="411"/>
      <c r="AV837" s="411"/>
      <c r="AW837" s="411"/>
      <c r="AX837" s="411"/>
    </row>
    <row r="838" spans="1:50" ht="30" hidden="1" customHeight="1" x14ac:dyDescent="0.15">
      <c r="A838" s="374">
        <v>1</v>
      </c>
      <c r="B838" s="374">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415"/>
      <c r="AD838" s="416"/>
      <c r="AE838" s="416"/>
      <c r="AF838" s="416"/>
      <c r="AG838" s="416"/>
      <c r="AH838" s="417"/>
      <c r="AI838" s="417"/>
      <c r="AJ838" s="417"/>
      <c r="AK838" s="417"/>
      <c r="AL838" s="383"/>
      <c r="AM838" s="384"/>
      <c r="AN838" s="384"/>
      <c r="AO838" s="385"/>
      <c r="AP838" s="198"/>
      <c r="AQ838" s="198"/>
      <c r="AR838" s="198"/>
      <c r="AS838" s="198"/>
      <c r="AT838" s="198"/>
      <c r="AU838" s="198"/>
      <c r="AV838" s="198"/>
      <c r="AW838" s="198"/>
      <c r="AX838" s="198"/>
    </row>
    <row r="839" spans="1:50" ht="30" hidden="1" customHeight="1" x14ac:dyDescent="0.15">
      <c r="A839" s="374">
        <v>2</v>
      </c>
      <c r="B839" s="374">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415"/>
      <c r="AD839" s="415"/>
      <c r="AE839" s="415"/>
      <c r="AF839" s="415"/>
      <c r="AG839" s="415"/>
      <c r="AH839" s="417"/>
      <c r="AI839" s="417"/>
      <c r="AJ839" s="417"/>
      <c r="AK839" s="417"/>
      <c r="AL839" s="383"/>
      <c r="AM839" s="384"/>
      <c r="AN839" s="384"/>
      <c r="AO839" s="385"/>
      <c r="AP839" s="198"/>
      <c r="AQ839" s="198"/>
      <c r="AR839" s="198"/>
      <c r="AS839" s="198"/>
      <c r="AT839" s="198"/>
      <c r="AU839" s="198"/>
      <c r="AV839" s="198"/>
      <c r="AW839" s="198"/>
      <c r="AX839" s="198"/>
    </row>
    <row r="840" spans="1:50" ht="30" hidden="1" customHeight="1" x14ac:dyDescent="0.15">
      <c r="A840" s="374">
        <v>3</v>
      </c>
      <c r="B840" s="374">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415"/>
      <c r="AD840" s="415"/>
      <c r="AE840" s="415"/>
      <c r="AF840" s="415"/>
      <c r="AG840" s="415"/>
      <c r="AH840" s="382"/>
      <c r="AI840" s="382"/>
      <c r="AJ840" s="382"/>
      <c r="AK840" s="382"/>
      <c r="AL840" s="383"/>
      <c r="AM840" s="384"/>
      <c r="AN840" s="384"/>
      <c r="AO840" s="385"/>
      <c r="AP840" s="198"/>
      <c r="AQ840" s="198"/>
      <c r="AR840" s="198"/>
      <c r="AS840" s="198"/>
      <c r="AT840" s="198"/>
      <c r="AU840" s="198"/>
      <c r="AV840" s="198"/>
      <c r="AW840" s="198"/>
      <c r="AX840" s="198"/>
    </row>
    <row r="841" spans="1:50" ht="30" hidden="1" customHeight="1" x14ac:dyDescent="0.15">
      <c r="A841" s="374">
        <v>4</v>
      </c>
      <c r="B841" s="374">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415"/>
      <c r="AD841" s="415"/>
      <c r="AE841" s="415"/>
      <c r="AF841" s="415"/>
      <c r="AG841" s="415"/>
      <c r="AH841" s="382"/>
      <c r="AI841" s="382"/>
      <c r="AJ841" s="382"/>
      <c r="AK841" s="382"/>
      <c r="AL841" s="383"/>
      <c r="AM841" s="384"/>
      <c r="AN841" s="384"/>
      <c r="AO841" s="385"/>
      <c r="AP841" s="198"/>
      <c r="AQ841" s="198"/>
      <c r="AR841" s="198"/>
      <c r="AS841" s="198"/>
      <c r="AT841" s="198"/>
      <c r="AU841" s="198"/>
      <c r="AV841" s="198"/>
      <c r="AW841" s="198"/>
      <c r="AX841" s="198"/>
    </row>
    <row r="842" spans="1:50" ht="30" hidden="1" customHeight="1" x14ac:dyDescent="0.15">
      <c r="A842" s="374">
        <v>5</v>
      </c>
      <c r="B842" s="374">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30" hidden="1" customHeight="1" x14ac:dyDescent="0.15">
      <c r="A843" s="374">
        <v>6</v>
      </c>
      <c r="B843" s="374">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30" hidden="1" customHeight="1" x14ac:dyDescent="0.15">
      <c r="A844" s="374">
        <v>7</v>
      </c>
      <c r="B844" s="374">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30" hidden="1" customHeight="1" x14ac:dyDescent="0.15">
      <c r="A845" s="374">
        <v>8</v>
      </c>
      <c r="B845" s="374">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30" hidden="1" customHeight="1" x14ac:dyDescent="0.15">
      <c r="A846" s="374">
        <v>9</v>
      </c>
      <c r="B846" s="374">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hidden="1" customHeight="1" x14ac:dyDescent="0.15">
      <c r="A847" s="374">
        <v>10</v>
      </c>
      <c r="B847" s="374">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8"/>
      <c r="B870" s="418"/>
      <c r="C870" s="418" t="s">
        <v>76</v>
      </c>
      <c r="D870" s="418"/>
      <c r="E870" s="418"/>
      <c r="F870" s="418"/>
      <c r="G870" s="418"/>
      <c r="H870" s="418"/>
      <c r="I870" s="418"/>
      <c r="J870" s="411" t="s">
        <v>80</v>
      </c>
      <c r="K870" s="419"/>
      <c r="L870" s="419"/>
      <c r="M870" s="419"/>
      <c r="N870" s="419"/>
      <c r="O870" s="419"/>
      <c r="P870" s="418" t="s">
        <v>21</v>
      </c>
      <c r="Q870" s="418"/>
      <c r="R870" s="418"/>
      <c r="S870" s="418"/>
      <c r="T870" s="418"/>
      <c r="U870" s="418"/>
      <c r="V870" s="418"/>
      <c r="W870" s="418"/>
      <c r="X870" s="418"/>
      <c r="Y870" s="412" t="s">
        <v>398</v>
      </c>
      <c r="Z870" s="412"/>
      <c r="AA870" s="412"/>
      <c r="AB870" s="412"/>
      <c r="AC870" s="411" t="s">
        <v>333</v>
      </c>
      <c r="AD870" s="411"/>
      <c r="AE870" s="411"/>
      <c r="AF870" s="411"/>
      <c r="AG870" s="411"/>
      <c r="AH870" s="412" t="s">
        <v>447</v>
      </c>
      <c r="AI870" s="418"/>
      <c r="AJ870" s="418"/>
      <c r="AK870" s="418"/>
      <c r="AL870" s="418" t="s">
        <v>20</v>
      </c>
      <c r="AM870" s="418"/>
      <c r="AN870" s="418"/>
      <c r="AO870" s="420"/>
      <c r="AP870" s="411" t="s">
        <v>401</v>
      </c>
      <c r="AQ870" s="411"/>
      <c r="AR870" s="411"/>
      <c r="AS870" s="411"/>
      <c r="AT870" s="411"/>
      <c r="AU870" s="411"/>
      <c r="AV870" s="411"/>
      <c r="AW870" s="411"/>
      <c r="AX870" s="411"/>
    </row>
    <row r="871" spans="1:50" ht="30" hidden="1" customHeight="1" x14ac:dyDescent="0.15">
      <c r="A871" s="374">
        <v>1</v>
      </c>
      <c r="B871" s="374">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415"/>
      <c r="AD871" s="416"/>
      <c r="AE871" s="416"/>
      <c r="AF871" s="416"/>
      <c r="AG871" s="416"/>
      <c r="AH871" s="417"/>
      <c r="AI871" s="417"/>
      <c r="AJ871" s="417"/>
      <c r="AK871" s="417"/>
      <c r="AL871" s="383"/>
      <c r="AM871" s="384"/>
      <c r="AN871" s="384"/>
      <c r="AO871" s="385"/>
      <c r="AP871" s="198"/>
      <c r="AQ871" s="198"/>
      <c r="AR871" s="198"/>
      <c r="AS871" s="198"/>
      <c r="AT871" s="198"/>
      <c r="AU871" s="198"/>
      <c r="AV871" s="198"/>
      <c r="AW871" s="198"/>
      <c r="AX871" s="198"/>
    </row>
    <row r="872" spans="1:50" ht="30" hidden="1" customHeight="1" x14ac:dyDescent="0.15">
      <c r="A872" s="374">
        <v>2</v>
      </c>
      <c r="B872" s="374">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415"/>
      <c r="AD872" s="415"/>
      <c r="AE872" s="415"/>
      <c r="AF872" s="415"/>
      <c r="AG872" s="415"/>
      <c r="AH872" s="417"/>
      <c r="AI872" s="417"/>
      <c r="AJ872" s="417"/>
      <c r="AK872" s="417"/>
      <c r="AL872" s="383"/>
      <c r="AM872" s="384"/>
      <c r="AN872" s="384"/>
      <c r="AO872" s="385"/>
      <c r="AP872" s="198"/>
      <c r="AQ872" s="198"/>
      <c r="AR872" s="198"/>
      <c r="AS872" s="198"/>
      <c r="AT872" s="198"/>
      <c r="AU872" s="198"/>
      <c r="AV872" s="198"/>
      <c r="AW872" s="198"/>
      <c r="AX872" s="198"/>
    </row>
    <row r="873" spans="1:50" ht="30" hidden="1" customHeight="1" x14ac:dyDescent="0.15">
      <c r="A873" s="374">
        <v>3</v>
      </c>
      <c r="B873" s="374">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415"/>
      <c r="AD873" s="415"/>
      <c r="AE873" s="415"/>
      <c r="AF873" s="415"/>
      <c r="AG873" s="415"/>
      <c r="AH873" s="382"/>
      <c r="AI873" s="382"/>
      <c r="AJ873" s="382"/>
      <c r="AK873" s="382"/>
      <c r="AL873" s="383"/>
      <c r="AM873" s="384"/>
      <c r="AN873" s="384"/>
      <c r="AO873" s="385"/>
      <c r="AP873" s="198"/>
      <c r="AQ873" s="198"/>
      <c r="AR873" s="198"/>
      <c r="AS873" s="198"/>
      <c r="AT873" s="198"/>
      <c r="AU873" s="198"/>
      <c r="AV873" s="198"/>
      <c r="AW873" s="198"/>
      <c r="AX873" s="198"/>
    </row>
    <row r="874" spans="1:50" ht="30" hidden="1" customHeight="1" x14ac:dyDescent="0.15">
      <c r="A874" s="374">
        <v>4</v>
      </c>
      <c r="B874" s="374">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415"/>
      <c r="AD874" s="415"/>
      <c r="AE874" s="415"/>
      <c r="AF874" s="415"/>
      <c r="AG874" s="415"/>
      <c r="AH874" s="382"/>
      <c r="AI874" s="382"/>
      <c r="AJ874" s="382"/>
      <c r="AK874" s="382"/>
      <c r="AL874" s="383"/>
      <c r="AM874" s="384"/>
      <c r="AN874" s="384"/>
      <c r="AO874" s="385"/>
      <c r="AP874" s="198"/>
      <c r="AQ874" s="198"/>
      <c r="AR874" s="198"/>
      <c r="AS874" s="198"/>
      <c r="AT874" s="198"/>
      <c r="AU874" s="198"/>
      <c r="AV874" s="198"/>
      <c r="AW874" s="198"/>
      <c r="AX874" s="198"/>
    </row>
    <row r="875" spans="1:50" ht="30" hidden="1" customHeight="1" x14ac:dyDescent="0.15">
      <c r="A875" s="374">
        <v>5</v>
      </c>
      <c r="B875" s="374">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30" hidden="1" customHeight="1" x14ac:dyDescent="0.15">
      <c r="A876" s="374">
        <v>6</v>
      </c>
      <c r="B876" s="374">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30" hidden="1" customHeight="1" x14ac:dyDescent="0.15">
      <c r="A877" s="374">
        <v>7</v>
      </c>
      <c r="B877" s="374">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30" hidden="1" customHeight="1" x14ac:dyDescent="0.15">
      <c r="A878" s="374">
        <v>8</v>
      </c>
      <c r="B878" s="374">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30" hidden="1" customHeight="1" x14ac:dyDescent="0.15">
      <c r="A879" s="374">
        <v>9</v>
      </c>
      <c r="B879" s="374">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30" hidden="1" customHeight="1" x14ac:dyDescent="0.15">
      <c r="A880" s="374">
        <v>10</v>
      </c>
      <c r="B880" s="374">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30" hidden="1" customHeight="1" x14ac:dyDescent="0.15">
      <c r="A881" s="374">
        <v>11</v>
      </c>
      <c r="B881" s="374">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30" hidden="1" customHeight="1" x14ac:dyDescent="0.15">
      <c r="A882" s="374">
        <v>12</v>
      </c>
      <c r="B882" s="374">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30" hidden="1" customHeight="1" x14ac:dyDescent="0.15">
      <c r="A883" s="374">
        <v>13</v>
      </c>
      <c r="B883" s="374">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30" hidden="1" customHeight="1" x14ac:dyDescent="0.15">
      <c r="A884" s="374">
        <v>14</v>
      </c>
      <c r="B884" s="374">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76</v>
      </c>
      <c r="D903" s="418"/>
      <c r="E903" s="418"/>
      <c r="F903" s="418"/>
      <c r="G903" s="418"/>
      <c r="H903" s="418"/>
      <c r="I903" s="418"/>
      <c r="J903" s="411" t="s">
        <v>80</v>
      </c>
      <c r="K903" s="419"/>
      <c r="L903" s="419"/>
      <c r="M903" s="419"/>
      <c r="N903" s="419"/>
      <c r="O903" s="419"/>
      <c r="P903" s="418" t="s">
        <v>21</v>
      </c>
      <c r="Q903" s="418"/>
      <c r="R903" s="418"/>
      <c r="S903" s="418"/>
      <c r="T903" s="418"/>
      <c r="U903" s="418"/>
      <c r="V903" s="418"/>
      <c r="W903" s="418"/>
      <c r="X903" s="418"/>
      <c r="Y903" s="412" t="s">
        <v>398</v>
      </c>
      <c r="Z903" s="412"/>
      <c r="AA903" s="412"/>
      <c r="AB903" s="412"/>
      <c r="AC903" s="411" t="s">
        <v>333</v>
      </c>
      <c r="AD903" s="411"/>
      <c r="AE903" s="411"/>
      <c r="AF903" s="411"/>
      <c r="AG903" s="411"/>
      <c r="AH903" s="412" t="s">
        <v>447</v>
      </c>
      <c r="AI903" s="418"/>
      <c r="AJ903" s="418"/>
      <c r="AK903" s="418"/>
      <c r="AL903" s="418" t="s">
        <v>20</v>
      </c>
      <c r="AM903" s="418"/>
      <c r="AN903" s="418"/>
      <c r="AO903" s="420"/>
      <c r="AP903" s="411" t="s">
        <v>401</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76</v>
      </c>
      <c r="D936" s="418"/>
      <c r="E936" s="418"/>
      <c r="F936" s="418"/>
      <c r="G936" s="418"/>
      <c r="H936" s="418"/>
      <c r="I936" s="418"/>
      <c r="J936" s="411" t="s">
        <v>80</v>
      </c>
      <c r="K936" s="419"/>
      <c r="L936" s="419"/>
      <c r="M936" s="419"/>
      <c r="N936" s="419"/>
      <c r="O936" s="419"/>
      <c r="P936" s="418" t="s">
        <v>21</v>
      </c>
      <c r="Q936" s="418"/>
      <c r="R936" s="418"/>
      <c r="S936" s="418"/>
      <c r="T936" s="418"/>
      <c r="U936" s="418"/>
      <c r="V936" s="418"/>
      <c r="W936" s="418"/>
      <c r="X936" s="418"/>
      <c r="Y936" s="412" t="s">
        <v>398</v>
      </c>
      <c r="Z936" s="412"/>
      <c r="AA936" s="412"/>
      <c r="AB936" s="412"/>
      <c r="AC936" s="411" t="s">
        <v>333</v>
      </c>
      <c r="AD936" s="411"/>
      <c r="AE936" s="411"/>
      <c r="AF936" s="411"/>
      <c r="AG936" s="411"/>
      <c r="AH936" s="412" t="s">
        <v>447</v>
      </c>
      <c r="AI936" s="418"/>
      <c r="AJ936" s="418"/>
      <c r="AK936" s="418"/>
      <c r="AL936" s="418" t="s">
        <v>20</v>
      </c>
      <c r="AM936" s="418"/>
      <c r="AN936" s="418"/>
      <c r="AO936" s="420"/>
      <c r="AP936" s="411" t="s">
        <v>401</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76</v>
      </c>
      <c r="D969" s="418"/>
      <c r="E969" s="418"/>
      <c r="F969" s="418"/>
      <c r="G969" s="418"/>
      <c r="H969" s="418"/>
      <c r="I969" s="418"/>
      <c r="J969" s="411" t="s">
        <v>80</v>
      </c>
      <c r="K969" s="419"/>
      <c r="L969" s="419"/>
      <c r="M969" s="419"/>
      <c r="N969" s="419"/>
      <c r="O969" s="419"/>
      <c r="P969" s="418" t="s">
        <v>21</v>
      </c>
      <c r="Q969" s="418"/>
      <c r="R969" s="418"/>
      <c r="S969" s="418"/>
      <c r="T969" s="418"/>
      <c r="U969" s="418"/>
      <c r="V969" s="418"/>
      <c r="W969" s="418"/>
      <c r="X969" s="418"/>
      <c r="Y969" s="412" t="s">
        <v>398</v>
      </c>
      <c r="Z969" s="412"/>
      <c r="AA969" s="412"/>
      <c r="AB969" s="412"/>
      <c r="AC969" s="411" t="s">
        <v>333</v>
      </c>
      <c r="AD969" s="411"/>
      <c r="AE969" s="411"/>
      <c r="AF969" s="411"/>
      <c r="AG969" s="411"/>
      <c r="AH969" s="412" t="s">
        <v>447</v>
      </c>
      <c r="AI969" s="418"/>
      <c r="AJ969" s="418"/>
      <c r="AK969" s="418"/>
      <c r="AL969" s="418" t="s">
        <v>20</v>
      </c>
      <c r="AM969" s="418"/>
      <c r="AN969" s="418"/>
      <c r="AO969" s="420"/>
      <c r="AP969" s="411" t="s">
        <v>401</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76</v>
      </c>
      <c r="D1002" s="418"/>
      <c r="E1002" s="418"/>
      <c r="F1002" s="418"/>
      <c r="G1002" s="418"/>
      <c r="H1002" s="418"/>
      <c r="I1002" s="418"/>
      <c r="J1002" s="411" t="s">
        <v>80</v>
      </c>
      <c r="K1002" s="419"/>
      <c r="L1002" s="419"/>
      <c r="M1002" s="419"/>
      <c r="N1002" s="419"/>
      <c r="O1002" s="419"/>
      <c r="P1002" s="418" t="s">
        <v>21</v>
      </c>
      <c r="Q1002" s="418"/>
      <c r="R1002" s="418"/>
      <c r="S1002" s="418"/>
      <c r="T1002" s="418"/>
      <c r="U1002" s="418"/>
      <c r="V1002" s="418"/>
      <c r="W1002" s="418"/>
      <c r="X1002" s="418"/>
      <c r="Y1002" s="412" t="s">
        <v>398</v>
      </c>
      <c r="Z1002" s="412"/>
      <c r="AA1002" s="412"/>
      <c r="AB1002" s="412"/>
      <c r="AC1002" s="411" t="s">
        <v>333</v>
      </c>
      <c r="AD1002" s="411"/>
      <c r="AE1002" s="411"/>
      <c r="AF1002" s="411"/>
      <c r="AG1002" s="411"/>
      <c r="AH1002" s="412" t="s">
        <v>447</v>
      </c>
      <c r="AI1002" s="418"/>
      <c r="AJ1002" s="418"/>
      <c r="AK1002" s="418"/>
      <c r="AL1002" s="418" t="s">
        <v>20</v>
      </c>
      <c r="AM1002" s="418"/>
      <c r="AN1002" s="418"/>
      <c r="AO1002" s="420"/>
      <c r="AP1002" s="411" t="s">
        <v>401</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76</v>
      </c>
      <c r="D1035" s="418"/>
      <c r="E1035" s="418"/>
      <c r="F1035" s="418"/>
      <c r="G1035" s="418"/>
      <c r="H1035" s="418"/>
      <c r="I1035" s="418"/>
      <c r="J1035" s="411" t="s">
        <v>80</v>
      </c>
      <c r="K1035" s="419"/>
      <c r="L1035" s="419"/>
      <c r="M1035" s="419"/>
      <c r="N1035" s="419"/>
      <c r="O1035" s="419"/>
      <c r="P1035" s="418" t="s">
        <v>21</v>
      </c>
      <c r="Q1035" s="418"/>
      <c r="R1035" s="418"/>
      <c r="S1035" s="418"/>
      <c r="T1035" s="418"/>
      <c r="U1035" s="418"/>
      <c r="V1035" s="418"/>
      <c r="W1035" s="418"/>
      <c r="X1035" s="418"/>
      <c r="Y1035" s="412" t="s">
        <v>398</v>
      </c>
      <c r="Z1035" s="412"/>
      <c r="AA1035" s="412"/>
      <c r="AB1035" s="412"/>
      <c r="AC1035" s="411" t="s">
        <v>333</v>
      </c>
      <c r="AD1035" s="411"/>
      <c r="AE1035" s="411"/>
      <c r="AF1035" s="411"/>
      <c r="AG1035" s="411"/>
      <c r="AH1035" s="412" t="s">
        <v>447</v>
      </c>
      <c r="AI1035" s="418"/>
      <c r="AJ1035" s="418"/>
      <c r="AK1035" s="418"/>
      <c r="AL1035" s="418" t="s">
        <v>20</v>
      </c>
      <c r="AM1035" s="418"/>
      <c r="AN1035" s="418"/>
      <c r="AO1035" s="420"/>
      <c r="AP1035" s="411" t="s">
        <v>401</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76</v>
      </c>
      <c r="D1068" s="418"/>
      <c r="E1068" s="418"/>
      <c r="F1068" s="418"/>
      <c r="G1068" s="418"/>
      <c r="H1068" s="418"/>
      <c r="I1068" s="418"/>
      <c r="J1068" s="411" t="s">
        <v>80</v>
      </c>
      <c r="K1068" s="419"/>
      <c r="L1068" s="419"/>
      <c r="M1068" s="419"/>
      <c r="N1068" s="419"/>
      <c r="O1068" s="419"/>
      <c r="P1068" s="418" t="s">
        <v>21</v>
      </c>
      <c r="Q1068" s="418"/>
      <c r="R1068" s="418"/>
      <c r="S1068" s="418"/>
      <c r="T1068" s="418"/>
      <c r="U1068" s="418"/>
      <c r="V1068" s="418"/>
      <c r="W1068" s="418"/>
      <c r="X1068" s="418"/>
      <c r="Y1068" s="412" t="s">
        <v>398</v>
      </c>
      <c r="Z1068" s="412"/>
      <c r="AA1068" s="412"/>
      <c r="AB1068" s="412"/>
      <c r="AC1068" s="411" t="s">
        <v>333</v>
      </c>
      <c r="AD1068" s="411"/>
      <c r="AE1068" s="411"/>
      <c r="AF1068" s="411"/>
      <c r="AG1068" s="411"/>
      <c r="AH1068" s="412" t="s">
        <v>447</v>
      </c>
      <c r="AI1068" s="418"/>
      <c r="AJ1068" s="418"/>
      <c r="AK1068" s="418"/>
      <c r="AL1068" s="418" t="s">
        <v>20</v>
      </c>
      <c r="AM1068" s="418"/>
      <c r="AN1068" s="418"/>
      <c r="AO1068" s="420"/>
      <c r="AP1068" s="411" t="s">
        <v>401</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35</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434</v>
      </c>
      <c r="AM1099" s="410"/>
      <c r="AN1099" s="41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4"/>
      <c r="B1102" s="374"/>
      <c r="C1102" s="411" t="s">
        <v>7</v>
      </c>
      <c r="D1102" s="411"/>
      <c r="E1102" s="411" t="s">
        <v>345</v>
      </c>
      <c r="F1102" s="411"/>
      <c r="G1102" s="411"/>
      <c r="H1102" s="411"/>
      <c r="I1102" s="411"/>
      <c r="J1102" s="411" t="s">
        <v>80</v>
      </c>
      <c r="K1102" s="411"/>
      <c r="L1102" s="411"/>
      <c r="M1102" s="411"/>
      <c r="N1102" s="411"/>
      <c r="O1102" s="411"/>
      <c r="P1102" s="412" t="s">
        <v>21</v>
      </c>
      <c r="Q1102" s="412"/>
      <c r="R1102" s="412"/>
      <c r="S1102" s="412"/>
      <c r="T1102" s="412"/>
      <c r="U1102" s="412"/>
      <c r="V1102" s="412"/>
      <c r="W1102" s="412"/>
      <c r="X1102" s="412"/>
      <c r="Y1102" s="411" t="s">
        <v>342</v>
      </c>
      <c r="Z1102" s="411"/>
      <c r="AA1102" s="411"/>
      <c r="AB1102" s="411"/>
      <c r="AC1102" s="411" t="s">
        <v>344</v>
      </c>
      <c r="AD1102" s="411"/>
      <c r="AE1102" s="411"/>
      <c r="AF1102" s="411"/>
      <c r="AG1102" s="411"/>
      <c r="AH1102" s="412" t="s">
        <v>363</v>
      </c>
      <c r="AI1102" s="412"/>
      <c r="AJ1102" s="412"/>
      <c r="AK1102" s="412"/>
      <c r="AL1102" s="412" t="s">
        <v>20</v>
      </c>
      <c r="AM1102" s="412"/>
      <c r="AN1102" s="412"/>
      <c r="AO1102" s="413"/>
      <c r="AP1102" s="411" t="s">
        <v>429</v>
      </c>
      <c r="AQ1102" s="411"/>
      <c r="AR1102" s="411"/>
      <c r="AS1102" s="411"/>
      <c r="AT1102" s="411"/>
      <c r="AU1102" s="411"/>
      <c r="AV1102" s="411"/>
      <c r="AW1102" s="411"/>
      <c r="AX1102" s="411"/>
    </row>
    <row r="1103" spans="1:50" ht="30" hidden="1"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9.25"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8:AD718 AE708:AF712 AE714:AF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16383" man="1"/>
    <brk id="735" max="16383" man="1"/>
    <brk id="77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137</v>
      </c>
      <c r="F1" s="59" t="s">
        <v>27</v>
      </c>
      <c r="G1" s="59" t="s">
        <v>137</v>
      </c>
      <c r="K1" s="64" t="s">
        <v>174</v>
      </c>
      <c r="L1" s="52" t="s">
        <v>137</v>
      </c>
      <c r="O1" s="49"/>
      <c r="P1" s="59" t="s">
        <v>19</v>
      </c>
      <c r="Q1" s="59" t="s">
        <v>137</v>
      </c>
      <c r="T1" s="49"/>
      <c r="U1" s="65" t="s">
        <v>271</v>
      </c>
      <c r="W1" s="65" t="s">
        <v>269</v>
      </c>
      <c r="Y1" s="65" t="s">
        <v>33</v>
      </c>
      <c r="Z1" s="67"/>
      <c r="AA1" s="65" t="s">
        <v>148</v>
      </c>
      <c r="AB1" s="69"/>
      <c r="AC1" s="65" t="s">
        <v>68</v>
      </c>
      <c r="AD1" s="50"/>
      <c r="AE1" s="65" t="s">
        <v>111</v>
      </c>
      <c r="AF1" s="67"/>
      <c r="AG1" s="71" t="s">
        <v>344</v>
      </c>
      <c r="AI1" s="71" t="s">
        <v>356</v>
      </c>
      <c r="AK1" s="71" t="s">
        <v>364</v>
      </c>
      <c r="AM1" s="74"/>
      <c r="AN1" s="74"/>
      <c r="AP1" s="50" t="s">
        <v>441</v>
      </c>
    </row>
    <row r="2" spans="1:42" ht="13.5" customHeight="1" x14ac:dyDescent="0.15">
      <c r="A2" s="53" t="s">
        <v>153</v>
      </c>
      <c r="B2" s="56"/>
      <c r="C2" s="49" t="str">
        <f t="shared" ref="C2:C24" si="0">IF(B2="","",A2)</f>
        <v/>
      </c>
      <c r="D2" s="49" t="str">
        <f>IF(C2="","",IF(D1&lt;&gt;"",CONCATENATE(D1,"、",C2),C2))</f>
        <v/>
      </c>
      <c r="F2" s="60" t="s">
        <v>135</v>
      </c>
      <c r="G2" s="62" t="s">
        <v>557</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265</v>
      </c>
      <c r="W2" s="66" t="s">
        <v>189</v>
      </c>
      <c r="Y2" s="66" t="s">
        <v>129</v>
      </c>
      <c r="Z2" s="67"/>
      <c r="AA2" s="66" t="s">
        <v>400</v>
      </c>
      <c r="AB2" s="69"/>
      <c r="AC2" s="70" t="s">
        <v>226</v>
      </c>
      <c r="AD2" s="50"/>
      <c r="AE2" s="66" t="s">
        <v>165</v>
      </c>
      <c r="AF2" s="67"/>
      <c r="AG2" s="72" t="s">
        <v>24</v>
      </c>
      <c r="AI2" s="71" t="s">
        <v>470</v>
      </c>
      <c r="AK2" s="71" t="s">
        <v>365</v>
      </c>
      <c r="AM2" s="74"/>
      <c r="AN2" s="74"/>
      <c r="AP2" s="72" t="s">
        <v>24</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177</v>
      </c>
      <c r="L3" s="56"/>
      <c r="M3" s="49" t="str">
        <f t="shared" si="2"/>
        <v/>
      </c>
      <c r="N3" s="49" t="str">
        <f t="shared" ref="N3:N11" si="6">IF(M3="",N2,IF(N2&lt;&gt;"",CONCATENATE(N2,"、",M3),M3))</f>
        <v/>
      </c>
      <c r="O3" s="49"/>
      <c r="P3" s="60" t="s">
        <v>140</v>
      </c>
      <c r="Q3" s="62" t="s">
        <v>557</v>
      </c>
      <c r="R3" s="49" t="str">
        <f t="shared" si="3"/>
        <v>委託・請負</v>
      </c>
      <c r="S3" s="49" t="str">
        <f t="shared" ref="S3:S8" si="7">IF(R3="",S2,IF(S2&lt;&gt;"",CONCATENATE(S2,"、",R3),R3))</f>
        <v>委託・請負</v>
      </c>
      <c r="T3" s="49"/>
      <c r="U3" s="66" t="s">
        <v>473</v>
      </c>
      <c r="W3" s="66" t="s">
        <v>240</v>
      </c>
      <c r="Y3" s="66" t="s">
        <v>132</v>
      </c>
      <c r="Z3" s="67"/>
      <c r="AA3" s="66" t="s">
        <v>536</v>
      </c>
      <c r="AB3" s="69"/>
      <c r="AC3" s="70" t="s">
        <v>217</v>
      </c>
      <c r="AD3" s="50"/>
      <c r="AE3" s="66" t="s">
        <v>274</v>
      </c>
      <c r="AF3" s="67"/>
      <c r="AG3" s="72" t="s">
        <v>402</v>
      </c>
      <c r="AI3" s="71" t="s">
        <v>128</v>
      </c>
      <c r="AK3" s="71" t="str">
        <f t="shared" ref="AK3:AK27" si="8">CHAR(CODE(AK2)+1)</f>
        <v>B</v>
      </c>
      <c r="AM3" s="74"/>
      <c r="AN3" s="74"/>
      <c r="AP3" s="72" t="s">
        <v>402</v>
      </c>
    </row>
    <row r="4" spans="1:42" ht="13.5" customHeight="1" x14ac:dyDescent="0.15">
      <c r="A4" s="53" t="s">
        <v>156</v>
      </c>
      <c r="B4" s="56"/>
      <c r="C4" s="49" t="str">
        <f t="shared" si="0"/>
        <v/>
      </c>
      <c r="D4" s="49" t="str">
        <f t="shared" si="4"/>
        <v/>
      </c>
      <c r="F4" s="61" t="s">
        <v>193</v>
      </c>
      <c r="G4" s="62"/>
      <c r="H4" s="49" t="str">
        <f t="shared" si="1"/>
        <v/>
      </c>
      <c r="I4" s="49" t="str">
        <f t="shared" si="5"/>
        <v>一般会計</v>
      </c>
      <c r="K4" s="53" t="s">
        <v>82</v>
      </c>
      <c r="L4" s="56"/>
      <c r="M4" s="49" t="str">
        <f t="shared" si="2"/>
        <v/>
      </c>
      <c r="N4" s="49" t="str">
        <f t="shared" si="6"/>
        <v/>
      </c>
      <c r="O4" s="49"/>
      <c r="P4" s="60" t="s">
        <v>142</v>
      </c>
      <c r="Q4" s="62"/>
      <c r="R4" s="49" t="str">
        <f t="shared" si="3"/>
        <v/>
      </c>
      <c r="S4" s="49" t="str">
        <f t="shared" si="7"/>
        <v>委託・請負</v>
      </c>
      <c r="T4" s="49"/>
      <c r="U4" s="66" t="s">
        <v>179</v>
      </c>
      <c r="W4" s="66" t="s">
        <v>242</v>
      </c>
      <c r="Y4" s="66" t="s">
        <v>13</v>
      </c>
      <c r="Z4" s="67"/>
      <c r="AA4" s="66" t="s">
        <v>120</v>
      </c>
      <c r="AB4" s="69"/>
      <c r="AC4" s="66" t="s">
        <v>195</v>
      </c>
      <c r="AD4" s="50"/>
      <c r="AE4" s="66" t="s">
        <v>230</v>
      </c>
      <c r="AF4" s="67"/>
      <c r="AG4" s="72" t="s">
        <v>205</v>
      </c>
      <c r="AI4" s="71" t="s">
        <v>358</v>
      </c>
      <c r="AK4" s="71" t="str">
        <f t="shared" si="8"/>
        <v>C</v>
      </c>
      <c r="AM4" s="74"/>
      <c r="AN4" s="74"/>
      <c r="AP4" s="72" t="s">
        <v>205</v>
      </c>
    </row>
    <row r="5" spans="1:42" ht="13.5" customHeight="1" x14ac:dyDescent="0.15">
      <c r="A5" s="53" t="s">
        <v>158</v>
      </c>
      <c r="B5" s="56"/>
      <c r="C5" s="49" t="str">
        <f t="shared" si="0"/>
        <v/>
      </c>
      <c r="D5" s="49" t="str">
        <f t="shared" si="4"/>
        <v/>
      </c>
      <c r="F5" s="61" t="s">
        <v>64</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428</v>
      </c>
      <c r="Y5" s="66" t="s">
        <v>367</v>
      </c>
      <c r="Z5" s="67"/>
      <c r="AA5" s="66" t="s">
        <v>253</v>
      </c>
      <c r="AB5" s="69"/>
      <c r="AC5" s="66" t="s">
        <v>37</v>
      </c>
      <c r="AD5" s="69"/>
      <c r="AE5" s="66" t="s">
        <v>448</v>
      </c>
      <c r="AF5" s="67"/>
      <c r="AG5" s="72" t="s">
        <v>377</v>
      </c>
      <c r="AI5" s="71" t="s">
        <v>419</v>
      </c>
      <c r="AK5" s="71" t="str">
        <f t="shared" si="8"/>
        <v>D</v>
      </c>
      <c r="AP5" s="72" t="s">
        <v>377</v>
      </c>
    </row>
    <row r="6" spans="1:42" ht="13.5" customHeight="1" x14ac:dyDescent="0.15">
      <c r="A6" s="53" t="s">
        <v>159</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457</v>
      </c>
      <c r="W6" s="66" t="s">
        <v>243</v>
      </c>
      <c r="Y6" s="66" t="s">
        <v>481</v>
      </c>
      <c r="Z6" s="67"/>
      <c r="AA6" s="66" t="s">
        <v>336</v>
      </c>
      <c r="AB6" s="69"/>
      <c r="AC6" s="66" t="s">
        <v>227</v>
      </c>
      <c r="AD6" s="69"/>
      <c r="AE6" s="66" t="s">
        <v>455</v>
      </c>
      <c r="AF6" s="67"/>
      <c r="AG6" s="72" t="s">
        <v>453</v>
      </c>
      <c r="AI6" s="71" t="s">
        <v>474</v>
      </c>
      <c r="AK6" s="71" t="str">
        <f t="shared" si="8"/>
        <v>E</v>
      </c>
      <c r="AP6" s="72" t="s">
        <v>453</v>
      </c>
    </row>
    <row r="7" spans="1:42" ht="13.5" customHeight="1" x14ac:dyDescent="0.15">
      <c r="A7" s="53" t="s">
        <v>122</v>
      </c>
      <c r="B7" s="56"/>
      <c r="C7" s="49" t="str">
        <f t="shared" si="0"/>
        <v/>
      </c>
      <c r="D7" s="49" t="str">
        <f t="shared" si="4"/>
        <v/>
      </c>
      <c r="F7" s="61" t="s">
        <v>43</v>
      </c>
      <c r="G7" s="62"/>
      <c r="H7" s="49" t="str">
        <f t="shared" si="1"/>
        <v/>
      </c>
      <c r="I7" s="49" t="str">
        <f t="shared" si="5"/>
        <v>一般会計</v>
      </c>
      <c r="K7" s="53" t="s">
        <v>149</v>
      </c>
      <c r="L7" s="56"/>
      <c r="M7" s="49" t="str">
        <f t="shared" si="2"/>
        <v/>
      </c>
      <c r="N7" s="49" t="str">
        <f t="shared" si="6"/>
        <v/>
      </c>
      <c r="O7" s="49"/>
      <c r="P7" s="60" t="s">
        <v>145</v>
      </c>
      <c r="Q7" s="62"/>
      <c r="R7" s="49" t="str">
        <f t="shared" si="3"/>
        <v/>
      </c>
      <c r="S7" s="49" t="str">
        <f t="shared" si="7"/>
        <v>委託・請負</v>
      </c>
      <c r="T7" s="49"/>
      <c r="U7" s="66" t="s">
        <v>265</v>
      </c>
      <c r="W7" s="66" t="s">
        <v>244</v>
      </c>
      <c r="Y7" s="66" t="s">
        <v>452</v>
      </c>
      <c r="Z7" s="67"/>
      <c r="AA7" s="66" t="s">
        <v>407</v>
      </c>
      <c r="AB7" s="69"/>
      <c r="AC7" s="69"/>
      <c r="AD7" s="69"/>
      <c r="AE7" s="66" t="s">
        <v>227</v>
      </c>
      <c r="AF7" s="67"/>
      <c r="AG7" s="72" t="s">
        <v>432</v>
      </c>
      <c r="AH7" s="75"/>
      <c r="AI7" s="72" t="s">
        <v>296</v>
      </c>
      <c r="AK7" s="71" t="str">
        <f t="shared" si="8"/>
        <v>F</v>
      </c>
      <c r="AP7" s="72" t="s">
        <v>432</v>
      </c>
    </row>
    <row r="8" spans="1:42" ht="13.5" customHeight="1" x14ac:dyDescent="0.15">
      <c r="A8" s="53" t="s">
        <v>66</v>
      </c>
      <c r="B8" s="56"/>
      <c r="C8" s="49" t="str">
        <f t="shared" si="0"/>
        <v/>
      </c>
      <c r="D8" s="49" t="str">
        <f t="shared" si="4"/>
        <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委託・請負</v>
      </c>
      <c r="T8" s="49"/>
      <c r="U8" s="66" t="s">
        <v>417</v>
      </c>
      <c r="W8" s="66" t="s">
        <v>246</v>
      </c>
      <c r="Y8" s="66" t="s">
        <v>482</v>
      </c>
      <c r="Z8" s="67"/>
      <c r="AA8" s="66" t="s">
        <v>537</v>
      </c>
      <c r="AB8" s="69"/>
      <c r="AC8" s="69"/>
      <c r="AD8" s="69"/>
      <c r="AE8" s="69"/>
      <c r="AF8" s="67"/>
      <c r="AG8" s="72" t="s">
        <v>248</v>
      </c>
      <c r="AI8" s="71" t="s">
        <v>416</v>
      </c>
      <c r="AK8" s="71" t="str">
        <f t="shared" si="8"/>
        <v>G</v>
      </c>
      <c r="AP8" s="72" t="s">
        <v>248</v>
      </c>
    </row>
    <row r="9" spans="1:42" ht="13.5" customHeight="1" x14ac:dyDescent="0.15">
      <c r="A9" s="53" t="s">
        <v>160</v>
      </c>
      <c r="B9" s="56"/>
      <c r="C9" s="49" t="str">
        <f t="shared" si="0"/>
        <v/>
      </c>
      <c r="D9" s="49" t="str">
        <f t="shared" si="4"/>
        <v/>
      </c>
      <c r="F9" s="61" t="s">
        <v>404</v>
      </c>
      <c r="G9" s="62"/>
      <c r="H9" s="49" t="str">
        <f t="shared" si="1"/>
        <v/>
      </c>
      <c r="I9" s="49" t="str">
        <f t="shared" si="5"/>
        <v>一般会計</v>
      </c>
      <c r="K9" s="53" t="s">
        <v>188</v>
      </c>
      <c r="L9" s="56"/>
      <c r="M9" s="49" t="str">
        <f t="shared" si="2"/>
        <v/>
      </c>
      <c r="N9" s="49" t="str">
        <f t="shared" si="6"/>
        <v/>
      </c>
      <c r="O9" s="49"/>
      <c r="P9" s="49"/>
      <c r="Q9" s="63"/>
      <c r="T9" s="49"/>
      <c r="U9" s="66" t="s">
        <v>465</v>
      </c>
      <c r="W9" s="66" t="s">
        <v>247</v>
      </c>
      <c r="Y9" s="66" t="s">
        <v>395</v>
      </c>
      <c r="Z9" s="67"/>
      <c r="AA9" s="66" t="s">
        <v>538</v>
      </c>
      <c r="AB9" s="69"/>
      <c r="AC9" s="69"/>
      <c r="AD9" s="69"/>
      <c r="AE9" s="69"/>
      <c r="AF9" s="67"/>
      <c r="AG9" s="72" t="s">
        <v>454</v>
      </c>
      <c r="AI9" s="73"/>
      <c r="AK9" s="71" t="str">
        <f t="shared" si="8"/>
        <v>H</v>
      </c>
      <c r="AP9" s="72" t="s">
        <v>454</v>
      </c>
    </row>
    <row r="10" spans="1:42" ht="13.5" customHeight="1" x14ac:dyDescent="0.15">
      <c r="A10" s="53" t="s">
        <v>266</v>
      </c>
      <c r="B10" s="56"/>
      <c r="C10" s="49" t="str">
        <f t="shared" si="0"/>
        <v/>
      </c>
      <c r="D10" s="49" t="str">
        <f t="shared" si="4"/>
        <v/>
      </c>
      <c r="F10" s="61" t="s">
        <v>198</v>
      </c>
      <c r="G10" s="62"/>
      <c r="H10" s="49" t="str">
        <f t="shared" si="1"/>
        <v/>
      </c>
      <c r="I10" s="49" t="str">
        <f t="shared" si="5"/>
        <v>一般会計</v>
      </c>
      <c r="K10" s="53" t="s">
        <v>430</v>
      </c>
      <c r="L10" s="56"/>
      <c r="M10" s="49" t="str">
        <f t="shared" si="2"/>
        <v/>
      </c>
      <c r="N10" s="49" t="str">
        <f t="shared" si="6"/>
        <v/>
      </c>
      <c r="O10" s="49"/>
      <c r="P10" s="49" t="str">
        <f>S8</f>
        <v>委託・請負</v>
      </c>
      <c r="Q10" s="63"/>
      <c r="T10" s="49"/>
      <c r="W10" s="66" t="s">
        <v>249</v>
      </c>
      <c r="Y10" s="66" t="s">
        <v>483</v>
      </c>
      <c r="Z10" s="67"/>
      <c r="AA10" s="66" t="s">
        <v>539</v>
      </c>
      <c r="AB10" s="69"/>
      <c r="AC10" s="69"/>
      <c r="AD10" s="69"/>
      <c r="AE10" s="69"/>
      <c r="AF10" s="67"/>
      <c r="AG10" s="72" t="s">
        <v>445</v>
      </c>
      <c r="AK10" s="71" t="str">
        <f t="shared" si="8"/>
        <v>I</v>
      </c>
      <c r="AP10" s="71" t="s">
        <v>146</v>
      </c>
    </row>
    <row r="11" spans="1:42" ht="13.5" customHeight="1" x14ac:dyDescent="0.15">
      <c r="A11" s="53" t="s">
        <v>161</v>
      </c>
      <c r="B11" s="56"/>
      <c r="C11" s="49" t="str">
        <f t="shared" si="0"/>
        <v/>
      </c>
      <c r="D11" s="49" t="str">
        <f t="shared" si="4"/>
        <v/>
      </c>
      <c r="F11" s="61" t="s">
        <v>200</v>
      </c>
      <c r="G11" s="62"/>
      <c r="H11" s="49" t="str">
        <f t="shared" si="1"/>
        <v/>
      </c>
      <c r="I11" s="49" t="str">
        <f t="shared" si="5"/>
        <v>一般会計</v>
      </c>
      <c r="K11" s="53" t="s">
        <v>190</v>
      </c>
      <c r="L11" s="56" t="s">
        <v>557</v>
      </c>
      <c r="M11" s="49" t="str">
        <f t="shared" si="2"/>
        <v>その他の事項経費</v>
      </c>
      <c r="N11" s="49" t="str">
        <f t="shared" si="6"/>
        <v>その他の事項経費</v>
      </c>
      <c r="O11" s="49"/>
      <c r="P11" s="49"/>
      <c r="Q11" s="63"/>
      <c r="T11" s="49"/>
      <c r="W11" s="66" t="s">
        <v>252</v>
      </c>
      <c r="Y11" s="66" t="s">
        <v>124</v>
      </c>
      <c r="Z11" s="67"/>
      <c r="AA11" s="66" t="s">
        <v>540</v>
      </c>
      <c r="AB11" s="69"/>
      <c r="AC11" s="69"/>
      <c r="AD11" s="69"/>
      <c r="AE11" s="69"/>
      <c r="AF11" s="67"/>
      <c r="AG11" s="71" t="s">
        <v>446</v>
      </c>
      <c r="AK11" s="71" t="str">
        <f t="shared" si="8"/>
        <v>J</v>
      </c>
    </row>
    <row r="12" spans="1:42" ht="13.5" customHeight="1" x14ac:dyDescent="0.15">
      <c r="A12" s="53" t="s">
        <v>166</v>
      </c>
      <c r="B12" s="56"/>
      <c r="C12" s="49" t="str">
        <f t="shared" si="0"/>
        <v/>
      </c>
      <c r="D12" s="49" t="str">
        <f t="shared" si="4"/>
        <v/>
      </c>
      <c r="F12" s="61" t="s">
        <v>67</v>
      </c>
      <c r="G12" s="62"/>
      <c r="H12" s="49" t="str">
        <f t="shared" si="1"/>
        <v/>
      </c>
      <c r="I12" s="49" t="str">
        <f t="shared" si="5"/>
        <v>一般会計</v>
      </c>
      <c r="K12" s="49"/>
      <c r="L12" s="49"/>
      <c r="O12" s="49"/>
      <c r="P12" s="49"/>
      <c r="Q12" s="63"/>
      <c r="T12" s="49"/>
      <c r="W12" s="66" t="s">
        <v>150</v>
      </c>
      <c r="Y12" s="66" t="s">
        <v>486</v>
      </c>
      <c r="Z12" s="67"/>
      <c r="AA12" s="66" t="s">
        <v>541</v>
      </c>
      <c r="AB12" s="69"/>
      <c r="AC12" s="69"/>
      <c r="AD12" s="69"/>
      <c r="AE12" s="69"/>
      <c r="AF12" s="67"/>
      <c r="AG12" s="71" t="s">
        <v>381</v>
      </c>
      <c r="AK12" s="71" t="str">
        <f t="shared" si="8"/>
        <v>K</v>
      </c>
    </row>
    <row r="13" spans="1:42" ht="13.5" customHeight="1" x14ac:dyDescent="0.15">
      <c r="A13" s="53" t="s">
        <v>169</v>
      </c>
      <c r="B13" s="56"/>
      <c r="C13" s="49" t="str">
        <f t="shared" si="0"/>
        <v/>
      </c>
      <c r="D13" s="49" t="str">
        <f t="shared" si="4"/>
        <v/>
      </c>
      <c r="F13" s="61" t="s">
        <v>201</v>
      </c>
      <c r="G13" s="62"/>
      <c r="H13" s="49" t="str">
        <f t="shared" si="1"/>
        <v/>
      </c>
      <c r="I13" s="49" t="str">
        <f t="shared" si="5"/>
        <v>一般会計</v>
      </c>
      <c r="K13" s="49" t="str">
        <f>N11</f>
        <v>その他の事項経費</v>
      </c>
      <c r="L13" s="49"/>
      <c r="O13" s="49"/>
      <c r="P13" s="49"/>
      <c r="Q13" s="63"/>
      <c r="T13" s="49"/>
      <c r="W13" s="66" t="s">
        <v>254</v>
      </c>
      <c r="Y13" s="66" t="s">
        <v>487</v>
      </c>
      <c r="Z13" s="67"/>
      <c r="AA13" s="66" t="s">
        <v>500</v>
      </c>
      <c r="AB13" s="69"/>
      <c r="AC13" s="69"/>
      <c r="AD13" s="69"/>
      <c r="AE13" s="69"/>
      <c r="AF13" s="67"/>
      <c r="AG13" s="71" t="s">
        <v>146</v>
      </c>
      <c r="AK13" s="71" t="str">
        <f t="shared" si="8"/>
        <v>L</v>
      </c>
    </row>
    <row r="14" spans="1:42" ht="13.5" customHeight="1" x14ac:dyDescent="0.15">
      <c r="A14" s="53" t="s">
        <v>12</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255</v>
      </c>
      <c r="Y14" s="66" t="s">
        <v>488</v>
      </c>
      <c r="Z14" s="67"/>
      <c r="AA14" s="66" t="s">
        <v>533</v>
      </c>
      <c r="AB14" s="69"/>
      <c r="AC14" s="69"/>
      <c r="AD14" s="69"/>
      <c r="AE14" s="69"/>
      <c r="AF14" s="67"/>
      <c r="AG14" s="73"/>
      <c r="AK14" s="71" t="str">
        <f t="shared" si="8"/>
        <v>M</v>
      </c>
    </row>
    <row r="15" spans="1:42" ht="13.5" customHeight="1" x14ac:dyDescent="0.15">
      <c r="A15" s="53" t="s">
        <v>170</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256</v>
      </c>
      <c r="Y15" s="66" t="s">
        <v>207</v>
      </c>
      <c r="Z15" s="67"/>
      <c r="AA15" s="66" t="s">
        <v>542</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208</v>
      </c>
      <c r="G16" s="62"/>
      <c r="H16" s="49" t="str">
        <f t="shared" si="1"/>
        <v/>
      </c>
      <c r="I16" s="49" t="str">
        <f t="shared" si="5"/>
        <v>一般会計</v>
      </c>
      <c r="K16" s="49"/>
      <c r="L16" s="49"/>
      <c r="O16" s="49"/>
      <c r="P16" s="49"/>
      <c r="Q16" s="63"/>
      <c r="T16" s="49"/>
      <c r="W16" s="66" t="s">
        <v>257</v>
      </c>
      <c r="Y16" s="66" t="s">
        <v>104</v>
      </c>
      <c r="Z16" s="67"/>
      <c r="AA16" s="66" t="s">
        <v>543</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210</v>
      </c>
      <c r="G17" s="62"/>
      <c r="H17" s="49" t="str">
        <f t="shared" si="1"/>
        <v/>
      </c>
      <c r="I17" s="49" t="str">
        <f t="shared" si="5"/>
        <v>一般会計</v>
      </c>
      <c r="K17" s="49"/>
      <c r="L17" s="49"/>
      <c r="O17" s="49"/>
      <c r="P17" s="49"/>
      <c r="Q17" s="63"/>
      <c r="T17" s="49"/>
      <c r="W17" s="66" t="s">
        <v>259</v>
      </c>
      <c r="Y17" s="66" t="s">
        <v>489</v>
      </c>
      <c r="Z17" s="67"/>
      <c r="AA17" s="66" t="s">
        <v>290</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211</v>
      </c>
      <c r="G18" s="62"/>
      <c r="H18" s="49" t="str">
        <f t="shared" si="1"/>
        <v/>
      </c>
      <c r="I18" s="49" t="str">
        <f t="shared" si="5"/>
        <v>一般会計</v>
      </c>
      <c r="K18" s="49"/>
      <c r="L18" s="49"/>
      <c r="O18" s="49"/>
      <c r="P18" s="49"/>
      <c r="Q18" s="63"/>
      <c r="T18" s="49"/>
      <c r="W18" s="66" t="s">
        <v>32</v>
      </c>
      <c r="Y18" s="66" t="s">
        <v>463</v>
      </c>
      <c r="Z18" s="67"/>
      <c r="AA18" s="66" t="s">
        <v>544</v>
      </c>
      <c r="AB18" s="69"/>
      <c r="AC18" s="69"/>
      <c r="AD18" s="69"/>
      <c r="AE18" s="69"/>
      <c r="AF18" s="67"/>
      <c r="AK18" s="71" t="str">
        <f t="shared" si="8"/>
        <v>Q</v>
      </c>
    </row>
    <row r="19" spans="1:37" ht="13.5" customHeight="1" x14ac:dyDescent="0.15">
      <c r="A19" s="53" t="s">
        <v>155</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260</v>
      </c>
      <c r="Y19" s="66" t="s">
        <v>355</v>
      </c>
      <c r="Z19" s="67"/>
      <c r="AA19" s="66" t="s">
        <v>545</v>
      </c>
      <c r="AB19" s="69"/>
      <c r="AC19" s="69"/>
      <c r="AD19" s="69"/>
      <c r="AE19" s="69"/>
      <c r="AF19" s="67"/>
      <c r="AK19" s="71" t="str">
        <f t="shared" si="8"/>
        <v>R</v>
      </c>
    </row>
    <row r="20" spans="1:37" ht="13.5" customHeight="1" x14ac:dyDescent="0.15">
      <c r="A20" s="53" t="s">
        <v>325</v>
      </c>
      <c r="B20" s="56"/>
      <c r="C20" s="49" t="str">
        <f t="shared" si="0"/>
        <v/>
      </c>
      <c r="D20" s="49" t="str">
        <f t="shared" si="4"/>
        <v/>
      </c>
      <c r="F20" s="61" t="s">
        <v>25</v>
      </c>
      <c r="G20" s="62"/>
      <c r="H20" s="49" t="str">
        <f t="shared" si="1"/>
        <v/>
      </c>
      <c r="I20" s="49" t="str">
        <f t="shared" si="5"/>
        <v>一般会計</v>
      </c>
      <c r="K20" s="49"/>
      <c r="L20" s="49"/>
      <c r="O20" s="49"/>
      <c r="P20" s="49"/>
      <c r="Q20" s="63"/>
      <c r="T20" s="49"/>
      <c r="W20" s="66" t="s">
        <v>262</v>
      </c>
      <c r="Y20" s="66" t="s">
        <v>261</v>
      </c>
      <c r="Z20" s="67"/>
      <c r="AA20" s="66" t="s">
        <v>546</v>
      </c>
      <c r="AB20" s="69"/>
      <c r="AC20" s="69"/>
      <c r="AD20" s="69"/>
      <c r="AE20" s="69"/>
      <c r="AF20" s="67"/>
      <c r="AK20" s="71" t="str">
        <f t="shared" si="8"/>
        <v>S</v>
      </c>
    </row>
    <row r="21" spans="1:37" ht="13.5" customHeight="1" x14ac:dyDescent="0.15">
      <c r="A21" s="53" t="s">
        <v>411</v>
      </c>
      <c r="B21" s="56"/>
      <c r="C21" s="49" t="str">
        <f t="shared" si="0"/>
        <v/>
      </c>
      <c r="D21" s="49" t="str">
        <f t="shared" si="4"/>
        <v/>
      </c>
      <c r="F21" s="61" t="s">
        <v>216</v>
      </c>
      <c r="G21" s="62"/>
      <c r="H21" s="49" t="str">
        <f t="shared" si="1"/>
        <v/>
      </c>
      <c r="I21" s="49" t="str">
        <f t="shared" si="5"/>
        <v>一般会計</v>
      </c>
      <c r="K21" s="49"/>
      <c r="L21" s="49"/>
      <c r="O21" s="49"/>
      <c r="P21" s="49"/>
      <c r="Q21" s="63"/>
      <c r="T21" s="49"/>
      <c r="W21" s="66" t="s">
        <v>94</v>
      </c>
      <c r="Y21" s="66" t="s">
        <v>348</v>
      </c>
      <c r="Z21" s="67"/>
      <c r="AA21" s="66" t="s">
        <v>547</v>
      </c>
      <c r="AB21" s="69"/>
      <c r="AC21" s="69"/>
      <c r="AD21" s="69"/>
      <c r="AE21" s="69"/>
      <c r="AF21" s="67"/>
      <c r="AK21" s="71" t="str">
        <f t="shared" si="8"/>
        <v>T</v>
      </c>
    </row>
    <row r="22" spans="1:37" ht="13.5" customHeight="1" x14ac:dyDescent="0.15">
      <c r="A22" s="53" t="s">
        <v>413</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264</v>
      </c>
      <c r="Y22" s="66" t="s">
        <v>490</v>
      </c>
      <c r="Z22" s="67"/>
      <c r="AA22" s="66" t="s">
        <v>85</v>
      </c>
      <c r="AB22" s="69"/>
      <c r="AC22" s="69"/>
      <c r="AD22" s="69"/>
      <c r="AE22" s="69"/>
      <c r="AF22" s="67"/>
      <c r="AK22" s="71" t="str">
        <f t="shared" si="8"/>
        <v>U</v>
      </c>
    </row>
    <row r="23" spans="1:37" ht="13.5" customHeight="1" x14ac:dyDescent="0.15">
      <c r="A23" s="53" t="s">
        <v>415</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491</v>
      </c>
      <c r="Z23" s="67"/>
      <c r="AA23" s="66" t="s">
        <v>548</v>
      </c>
      <c r="AB23" s="69"/>
      <c r="AC23" s="69"/>
      <c r="AD23" s="69"/>
      <c r="AE23" s="69"/>
      <c r="AF23" s="67"/>
      <c r="AK23" s="71" t="str">
        <f t="shared" si="8"/>
        <v>V</v>
      </c>
    </row>
    <row r="24" spans="1:37" ht="13.5" customHeight="1" x14ac:dyDescent="0.15">
      <c r="A24" s="53" t="s">
        <v>469</v>
      </c>
      <c r="B24" s="56"/>
      <c r="C24" s="49" t="str">
        <f t="shared" si="0"/>
        <v/>
      </c>
      <c r="D24" s="49" t="str">
        <f t="shared" si="4"/>
        <v/>
      </c>
      <c r="F24" s="61" t="s">
        <v>267</v>
      </c>
      <c r="G24" s="62"/>
      <c r="H24" s="49" t="str">
        <f t="shared" si="1"/>
        <v/>
      </c>
      <c r="I24" s="49" t="str">
        <f t="shared" si="5"/>
        <v>一般会計</v>
      </c>
      <c r="K24" s="49"/>
      <c r="L24" s="49"/>
      <c r="O24" s="49"/>
      <c r="P24" s="49"/>
      <c r="Q24" s="63"/>
      <c r="T24" s="49"/>
      <c r="Y24" s="66" t="s">
        <v>492</v>
      </c>
      <c r="Z24" s="67"/>
      <c r="AA24" s="66" t="s">
        <v>549</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493</v>
      </c>
      <c r="Z25" s="67"/>
      <c r="AA25" s="66" t="s">
        <v>550</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494</v>
      </c>
      <c r="Z26" s="67"/>
      <c r="AA26" s="66" t="s">
        <v>552</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496</v>
      </c>
      <c r="Z27" s="67"/>
      <c r="AA27" s="66" t="s">
        <v>275</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484</v>
      </c>
      <c r="Z28" s="67"/>
      <c r="AA28" s="66" t="s">
        <v>553</v>
      </c>
      <c r="AB28" s="69"/>
      <c r="AC28" s="69"/>
      <c r="AD28" s="69"/>
      <c r="AE28" s="69"/>
      <c r="AF28" s="67"/>
      <c r="AK28" s="71" t="s">
        <v>311</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349</v>
      </c>
      <c r="Z29" s="67"/>
      <c r="AA29" s="66" t="s">
        <v>554</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423</v>
      </c>
      <c r="Z30" s="67"/>
      <c r="AA30" s="66" t="s">
        <v>555</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52</v>
      </c>
      <c r="Z31" s="67"/>
      <c r="AA31" s="66" t="s">
        <v>512</v>
      </c>
      <c r="AB31" s="69"/>
      <c r="AC31" s="69"/>
      <c r="AD31" s="69"/>
      <c r="AE31" s="69"/>
      <c r="AF31" s="67"/>
      <c r="AK31" s="71" t="str">
        <f t="shared" si="9"/>
        <v>d</v>
      </c>
    </row>
    <row r="32" spans="1:37" ht="13.5" customHeight="1" x14ac:dyDescent="0.15">
      <c r="A32" s="49"/>
      <c r="B32" s="49"/>
      <c r="F32" s="61" t="s">
        <v>406</v>
      </c>
      <c r="G32" s="62"/>
      <c r="H32" s="49" t="str">
        <f t="shared" si="1"/>
        <v/>
      </c>
      <c r="I32" s="49" t="str">
        <f t="shared" si="5"/>
        <v>一般会計</v>
      </c>
      <c r="K32" s="49"/>
      <c r="L32" s="49"/>
      <c r="O32" s="49"/>
      <c r="P32" s="49"/>
      <c r="Q32" s="63"/>
      <c r="T32" s="49"/>
      <c r="Y32" s="66" t="s">
        <v>298</v>
      </c>
      <c r="Z32" s="67"/>
      <c r="AA32" s="66" t="s">
        <v>29</v>
      </c>
      <c r="AB32" s="69"/>
      <c r="AC32" s="69"/>
      <c r="AD32" s="69"/>
      <c r="AE32" s="69"/>
      <c r="AF32" s="67"/>
      <c r="AK32" s="71" t="str">
        <f t="shared" si="9"/>
        <v>e</v>
      </c>
    </row>
    <row r="33" spans="1:37" ht="13.5" customHeight="1" x14ac:dyDescent="0.15">
      <c r="A33" s="49"/>
      <c r="B33" s="49"/>
      <c r="F33" s="61" t="s">
        <v>388</v>
      </c>
      <c r="G33" s="62"/>
      <c r="H33" s="49" t="str">
        <f t="shared" si="1"/>
        <v/>
      </c>
      <c r="I33" s="49" t="str">
        <f t="shared" si="5"/>
        <v>一般会計</v>
      </c>
      <c r="K33" s="49"/>
      <c r="L33" s="49"/>
      <c r="O33" s="49"/>
      <c r="P33" s="49"/>
      <c r="Q33" s="63"/>
      <c r="T33" s="49"/>
      <c r="Y33" s="66" t="s">
        <v>497</v>
      </c>
      <c r="Z33" s="67"/>
      <c r="AA33" s="68"/>
      <c r="AB33" s="69"/>
      <c r="AC33" s="69"/>
      <c r="AD33" s="69"/>
      <c r="AE33" s="69"/>
      <c r="AF33" s="67"/>
      <c r="AK33" s="71" t="str">
        <f t="shared" si="9"/>
        <v>f</v>
      </c>
    </row>
    <row r="34" spans="1:37" ht="13.5" customHeight="1" x14ac:dyDescent="0.15">
      <c r="A34" s="49"/>
      <c r="B34" s="49"/>
      <c r="F34" s="61" t="s">
        <v>408</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409</v>
      </c>
      <c r="G35" s="62"/>
      <c r="H35" s="49" t="str">
        <f t="shared" si="1"/>
        <v/>
      </c>
      <c r="I35" s="49" t="str">
        <f t="shared" si="5"/>
        <v>一般会計</v>
      </c>
      <c r="K35" s="49"/>
      <c r="L35" s="49"/>
      <c r="O35" s="49"/>
      <c r="P35" s="49"/>
      <c r="Q35" s="63"/>
      <c r="T35" s="49"/>
      <c r="Y35" s="66" t="s">
        <v>498</v>
      </c>
      <c r="Z35" s="67"/>
      <c r="AC35" s="69"/>
      <c r="AF35" s="67"/>
      <c r="AK35" s="71" t="str">
        <f t="shared" si="9"/>
        <v>h</v>
      </c>
    </row>
    <row r="36" spans="1:37" ht="13.5" customHeight="1" x14ac:dyDescent="0.15">
      <c r="A36" s="49"/>
      <c r="B36" s="49"/>
      <c r="F36" s="61" t="s">
        <v>410</v>
      </c>
      <c r="G36" s="62"/>
      <c r="H36" s="49" t="str">
        <f t="shared" si="1"/>
        <v/>
      </c>
      <c r="I36" s="49" t="str">
        <f t="shared" si="5"/>
        <v>一般会計</v>
      </c>
      <c r="K36" s="49"/>
      <c r="L36" s="49"/>
      <c r="O36" s="49"/>
      <c r="P36" s="49"/>
      <c r="Q36" s="63"/>
      <c r="T36" s="49"/>
      <c r="Y36" s="66" t="s">
        <v>499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502</v>
      </c>
      <c r="Z37" s="67"/>
      <c r="AF37" s="67"/>
      <c r="AK37" s="71" t="str">
        <f t="shared" si="9"/>
        <v>j</v>
      </c>
    </row>
    <row r="38" spans="1:37" x14ac:dyDescent="0.15">
      <c r="A38" s="49"/>
      <c r="B38" s="49"/>
      <c r="F38" s="49"/>
      <c r="G38" s="63"/>
      <c r="K38" s="49"/>
      <c r="L38" s="49"/>
      <c r="O38" s="49"/>
      <c r="P38" s="49"/>
      <c r="Q38" s="63"/>
      <c r="T38" s="49"/>
      <c r="Y38" s="66" t="s">
        <v>485</v>
      </c>
      <c r="Z38" s="67"/>
      <c r="AF38" s="67"/>
      <c r="AK38" s="71" t="str">
        <f t="shared" si="9"/>
        <v>k</v>
      </c>
    </row>
    <row r="39" spans="1:37" x14ac:dyDescent="0.15">
      <c r="A39" s="49"/>
      <c r="B39" s="49"/>
      <c r="F39" s="49" t="str">
        <f>I37</f>
        <v>一般会計</v>
      </c>
      <c r="G39" s="63"/>
      <c r="K39" s="49"/>
      <c r="L39" s="49"/>
      <c r="O39" s="49"/>
      <c r="P39" s="49"/>
      <c r="Q39" s="63"/>
      <c r="T39" s="49"/>
      <c r="Y39" s="66" t="s">
        <v>503</v>
      </c>
      <c r="Z39" s="67"/>
      <c r="AF39" s="67"/>
      <c r="AK39" s="71" t="str">
        <f t="shared" si="9"/>
        <v>l</v>
      </c>
    </row>
    <row r="40" spans="1:37" x14ac:dyDescent="0.15">
      <c r="A40" s="49"/>
      <c r="B40" s="49"/>
      <c r="F40" s="49"/>
      <c r="G40" s="63"/>
      <c r="K40" s="49"/>
      <c r="L40" s="49"/>
      <c r="O40" s="49"/>
      <c r="P40" s="49"/>
      <c r="Q40" s="63"/>
      <c r="T40" s="49"/>
      <c r="Y40" s="66" t="s">
        <v>505</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506</v>
      </c>
      <c r="Z42" s="67"/>
      <c r="AF42" s="67"/>
      <c r="AK42" s="71" t="str">
        <f t="shared" si="9"/>
        <v>o</v>
      </c>
    </row>
    <row r="43" spans="1:37" x14ac:dyDescent="0.15">
      <c r="A43" s="49"/>
      <c r="B43" s="49"/>
      <c r="F43" s="49"/>
      <c r="G43" s="63"/>
      <c r="K43" s="49"/>
      <c r="L43" s="49"/>
      <c r="O43" s="49"/>
      <c r="P43" s="49"/>
      <c r="Q43" s="63"/>
      <c r="T43" s="49"/>
      <c r="Y43" s="66" t="s">
        <v>476</v>
      </c>
      <c r="Z43" s="67"/>
      <c r="AF43" s="67"/>
      <c r="AK43" s="71" t="str">
        <f t="shared" si="9"/>
        <v>p</v>
      </c>
    </row>
    <row r="44" spans="1:37" x14ac:dyDescent="0.15">
      <c r="A44" s="49"/>
      <c r="B44" s="49"/>
      <c r="F44" s="49"/>
      <c r="G44" s="63"/>
      <c r="K44" s="49"/>
      <c r="L44" s="49"/>
      <c r="O44" s="49"/>
      <c r="P44" s="49"/>
      <c r="Q44" s="63"/>
      <c r="T44" s="49"/>
      <c r="Y44" s="66" t="s">
        <v>507</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508</v>
      </c>
      <c r="Z49" s="67"/>
      <c r="AF49" s="67"/>
      <c r="AK49" s="71" t="str">
        <f t="shared" si="9"/>
        <v>v</v>
      </c>
    </row>
    <row r="50" spans="1:37" x14ac:dyDescent="0.15">
      <c r="A50" s="49"/>
      <c r="B50" s="49"/>
      <c r="F50" s="49"/>
      <c r="G50" s="63"/>
      <c r="K50" s="49"/>
      <c r="L50" s="49"/>
      <c r="O50" s="49"/>
      <c r="P50" s="49"/>
      <c r="Q50" s="63"/>
      <c r="T50" s="49"/>
      <c r="Y50" s="66" t="s">
        <v>510</v>
      </c>
      <c r="Z50" s="67"/>
      <c r="AF50" s="67"/>
    </row>
    <row r="51" spans="1:37" x14ac:dyDescent="0.15">
      <c r="A51" s="49"/>
      <c r="B51" s="49"/>
      <c r="F51" s="49"/>
      <c r="G51" s="63"/>
      <c r="K51" s="49"/>
      <c r="L51" s="49"/>
      <c r="O51" s="49"/>
      <c r="P51" s="49"/>
      <c r="Q51" s="63"/>
      <c r="T51" s="49"/>
      <c r="Y51" s="66" t="s">
        <v>511</v>
      </c>
      <c r="Z51" s="67"/>
      <c r="AF51" s="67"/>
    </row>
    <row r="52" spans="1:37" x14ac:dyDescent="0.15">
      <c r="A52" s="49"/>
      <c r="B52" s="49"/>
      <c r="F52" s="49"/>
      <c r="G52" s="63"/>
      <c r="K52" s="49"/>
      <c r="L52" s="49"/>
      <c r="O52" s="49"/>
      <c r="P52" s="49"/>
      <c r="Q52" s="63"/>
      <c r="T52" s="49"/>
      <c r="Y52" s="66" t="s">
        <v>513</v>
      </c>
      <c r="Z52" s="67"/>
      <c r="AF52" s="67"/>
    </row>
    <row r="53" spans="1:37" x14ac:dyDescent="0.15">
      <c r="A53" s="49"/>
      <c r="B53" s="49"/>
      <c r="F53" s="49"/>
      <c r="G53" s="63"/>
      <c r="K53" s="49"/>
      <c r="L53" s="49"/>
      <c r="O53" s="49"/>
      <c r="P53" s="49"/>
      <c r="Q53" s="63"/>
      <c r="T53" s="49"/>
      <c r="Y53" s="66" t="s">
        <v>280</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514</v>
      </c>
      <c r="Z55" s="67"/>
      <c r="AF55" s="67"/>
    </row>
    <row r="56" spans="1:37" x14ac:dyDescent="0.15">
      <c r="A56" s="49"/>
      <c r="B56" s="49"/>
      <c r="F56" s="49"/>
      <c r="G56" s="63"/>
      <c r="K56" s="49"/>
      <c r="L56" s="49"/>
      <c r="O56" s="49"/>
      <c r="P56" s="49"/>
      <c r="Q56" s="63"/>
      <c r="T56" s="49"/>
      <c r="Y56" s="66" t="s">
        <v>515</v>
      </c>
      <c r="Z56" s="67"/>
      <c r="AF56" s="67"/>
    </row>
    <row r="57" spans="1:37" x14ac:dyDescent="0.15">
      <c r="A57" s="49"/>
      <c r="B57" s="49"/>
      <c r="F57" s="49"/>
      <c r="G57" s="63"/>
      <c r="K57" s="49"/>
      <c r="L57" s="49"/>
      <c r="O57" s="49"/>
      <c r="P57" s="49"/>
      <c r="Q57" s="63"/>
      <c r="T57" s="49"/>
      <c r="Y57" s="66" t="s">
        <v>516</v>
      </c>
      <c r="Z57" s="67"/>
      <c r="AF57" s="67"/>
    </row>
    <row r="58" spans="1:37" x14ac:dyDescent="0.15">
      <c r="A58" s="49"/>
      <c r="B58" s="49"/>
      <c r="F58" s="49"/>
      <c r="G58" s="63"/>
      <c r="K58" s="49"/>
      <c r="L58" s="49"/>
      <c r="O58" s="49"/>
      <c r="P58" s="49"/>
      <c r="Q58" s="63"/>
      <c r="T58" s="49"/>
      <c r="Y58" s="66" t="s">
        <v>517</v>
      </c>
      <c r="Z58" s="67"/>
      <c r="AF58" s="67"/>
    </row>
    <row r="59" spans="1:37" x14ac:dyDescent="0.15">
      <c r="A59" s="49"/>
      <c r="B59" s="49"/>
      <c r="F59" s="49"/>
      <c r="G59" s="63"/>
      <c r="K59" s="49"/>
      <c r="L59" s="49"/>
      <c r="O59" s="49"/>
      <c r="P59" s="49"/>
      <c r="Q59" s="63"/>
      <c r="T59" s="49"/>
      <c r="Y59" s="66" t="s">
        <v>518</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371</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519</v>
      </c>
      <c r="Z67" s="67"/>
      <c r="AF67" s="67"/>
    </row>
    <row r="68" spans="1:32" x14ac:dyDescent="0.15">
      <c r="A68" s="49"/>
      <c r="B68" s="49"/>
      <c r="F68" s="49"/>
      <c r="G68" s="63"/>
      <c r="K68" s="49"/>
      <c r="L68" s="49"/>
      <c r="O68" s="49"/>
      <c r="P68" s="49"/>
      <c r="Q68" s="63"/>
      <c r="T68" s="49"/>
      <c r="Y68" s="66" t="s">
        <v>357</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115</v>
      </c>
    </row>
    <row r="71" spans="1:32" x14ac:dyDescent="0.15">
      <c r="Y71" s="66" t="s">
        <v>520</v>
      </c>
    </row>
    <row r="72" spans="1:32" x14ac:dyDescent="0.15">
      <c r="Y72" s="66" t="s">
        <v>521</v>
      </c>
    </row>
    <row r="73" spans="1:32" x14ac:dyDescent="0.15">
      <c r="Y73" s="66" t="s">
        <v>501</v>
      </c>
    </row>
    <row r="74" spans="1:32" x14ac:dyDescent="0.15">
      <c r="Y74" s="66" t="s">
        <v>375</v>
      </c>
    </row>
    <row r="75" spans="1:32" x14ac:dyDescent="0.15">
      <c r="Y75" s="66" t="s">
        <v>439</v>
      </c>
    </row>
    <row r="76" spans="1:32" x14ac:dyDescent="0.15">
      <c r="Y76" s="66" t="s">
        <v>522</v>
      </c>
    </row>
    <row r="77" spans="1:32" x14ac:dyDescent="0.15">
      <c r="Y77" s="66" t="s">
        <v>523</v>
      </c>
    </row>
    <row r="78" spans="1:32" x14ac:dyDescent="0.15">
      <c r="Y78" s="66" t="s">
        <v>509</v>
      </c>
    </row>
    <row r="79" spans="1:32" x14ac:dyDescent="0.15">
      <c r="Y79" s="66" t="s">
        <v>525</v>
      </c>
    </row>
    <row r="80" spans="1:32" x14ac:dyDescent="0.15">
      <c r="Y80" s="66" t="s">
        <v>526</v>
      </c>
    </row>
    <row r="81" spans="25:25" x14ac:dyDescent="0.15">
      <c r="Y81" s="66" t="s">
        <v>98</v>
      </c>
    </row>
    <row r="82" spans="25:25" x14ac:dyDescent="0.15">
      <c r="Y82" s="66" t="s">
        <v>403</v>
      </c>
    </row>
    <row r="83" spans="25:25" x14ac:dyDescent="0.15">
      <c r="Y83" s="66" t="s">
        <v>180</v>
      </c>
    </row>
    <row r="84" spans="25:25" x14ac:dyDescent="0.15">
      <c r="Y84" s="66" t="s">
        <v>527</v>
      </c>
    </row>
    <row r="85" spans="25:25" x14ac:dyDescent="0.15">
      <c r="Y85" s="66" t="s">
        <v>528</v>
      </c>
    </row>
    <row r="86" spans="25:25" x14ac:dyDescent="0.15">
      <c r="Y86" s="66" t="s">
        <v>529</v>
      </c>
    </row>
    <row r="87" spans="25:25" x14ac:dyDescent="0.15">
      <c r="Y87" s="66" t="s">
        <v>530</v>
      </c>
    </row>
    <row r="88" spans="25:25" x14ac:dyDescent="0.15">
      <c r="Y88" s="66" t="s">
        <v>531</v>
      </c>
    </row>
    <row r="89" spans="25:25" x14ac:dyDescent="0.15">
      <c r="Y89" s="66" t="s">
        <v>362</v>
      </c>
    </row>
    <row r="90" spans="25:25" x14ac:dyDescent="0.15">
      <c r="Y90" s="66" t="s">
        <v>532</v>
      </c>
    </row>
    <row r="91" spans="25:25" x14ac:dyDescent="0.15">
      <c r="Y91" s="66" t="s">
        <v>234</v>
      </c>
    </row>
    <row r="92" spans="25:25" x14ac:dyDescent="0.15">
      <c r="Y92" s="66" t="s">
        <v>504</v>
      </c>
    </row>
    <row r="93" spans="25:25" x14ac:dyDescent="0.15">
      <c r="Y93" s="66" t="s">
        <v>385</v>
      </c>
    </row>
    <row r="94" spans="25:25" x14ac:dyDescent="0.15">
      <c r="Y94" s="66" t="s">
        <v>147</v>
      </c>
    </row>
    <row r="95" spans="25:25" x14ac:dyDescent="0.15">
      <c r="Y95" s="66" t="s">
        <v>414</v>
      </c>
    </row>
    <row r="96" spans="25:25" x14ac:dyDescent="0.15">
      <c r="Y96" s="66" t="s">
        <v>69</v>
      </c>
    </row>
    <row r="97" spans="25:25" x14ac:dyDescent="0.15">
      <c r="Y97" s="66" t="s">
        <v>534</v>
      </c>
    </row>
    <row r="98" spans="25:25" x14ac:dyDescent="0.15">
      <c r="Y98" s="66" t="s">
        <v>535</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I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435</v>
      </c>
      <c r="B2" s="324"/>
      <c r="C2" s="324"/>
      <c r="D2" s="324"/>
      <c r="E2" s="324"/>
      <c r="F2" s="325"/>
      <c r="G2" s="277" t="s">
        <v>192</v>
      </c>
      <c r="H2" s="278"/>
      <c r="I2" s="278"/>
      <c r="J2" s="278"/>
      <c r="K2" s="278"/>
      <c r="L2" s="278"/>
      <c r="M2" s="278"/>
      <c r="N2" s="278"/>
      <c r="O2" s="279"/>
      <c r="P2" s="283" t="s">
        <v>78</v>
      </c>
      <c r="Q2" s="278"/>
      <c r="R2" s="278"/>
      <c r="S2" s="278"/>
      <c r="T2" s="278"/>
      <c r="U2" s="278"/>
      <c r="V2" s="278"/>
      <c r="W2" s="278"/>
      <c r="X2" s="279"/>
      <c r="Y2" s="337"/>
      <c r="Z2" s="338"/>
      <c r="AA2" s="339"/>
      <c r="AB2" s="259" t="s">
        <v>40</v>
      </c>
      <c r="AC2" s="260"/>
      <c r="AD2" s="261"/>
      <c r="AE2" s="265" t="s">
        <v>168</v>
      </c>
      <c r="AF2" s="265"/>
      <c r="AG2" s="265"/>
      <c r="AH2" s="265"/>
      <c r="AI2" s="265" t="s">
        <v>460</v>
      </c>
      <c r="AJ2" s="265"/>
      <c r="AK2" s="265"/>
      <c r="AL2" s="265"/>
      <c r="AM2" s="265" t="s">
        <v>70</v>
      </c>
      <c r="AN2" s="265"/>
      <c r="AO2" s="265"/>
      <c r="AP2" s="259"/>
      <c r="AQ2" s="182" t="s">
        <v>330</v>
      </c>
      <c r="AR2" s="174"/>
      <c r="AS2" s="174"/>
      <c r="AT2" s="175"/>
      <c r="AU2" s="744" t="s">
        <v>224</v>
      </c>
      <c r="AV2" s="744"/>
      <c r="AW2" s="744"/>
      <c r="AX2" s="745"/>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52"/>
      <c r="AR3" s="653"/>
      <c r="AS3" s="177" t="s">
        <v>331</v>
      </c>
      <c r="AT3" s="178"/>
      <c r="AU3" s="653"/>
      <c r="AV3" s="653"/>
      <c r="AW3" s="281" t="s">
        <v>276</v>
      </c>
      <c r="AX3" s="746"/>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78" t="s">
        <v>44</v>
      </c>
      <c r="Z4" s="781"/>
      <c r="AA4" s="782"/>
      <c r="AB4" s="724"/>
      <c r="AC4" s="724"/>
      <c r="AD4" s="724"/>
      <c r="AE4" s="689"/>
      <c r="AF4" s="690"/>
      <c r="AG4" s="690"/>
      <c r="AH4" s="690"/>
      <c r="AI4" s="689"/>
      <c r="AJ4" s="690"/>
      <c r="AK4" s="690"/>
      <c r="AL4" s="690"/>
      <c r="AM4" s="689"/>
      <c r="AN4" s="690"/>
      <c r="AO4" s="690"/>
      <c r="AP4" s="690"/>
      <c r="AQ4" s="611"/>
      <c r="AR4" s="612"/>
      <c r="AS4" s="612"/>
      <c r="AT4" s="613"/>
      <c r="AU4" s="690"/>
      <c r="AV4" s="690"/>
      <c r="AW4" s="690"/>
      <c r="AX4" s="691"/>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64" t="s">
        <v>86</v>
      </c>
      <c r="Z5" s="665"/>
      <c r="AA5" s="666"/>
      <c r="AB5" s="742"/>
      <c r="AC5" s="742"/>
      <c r="AD5" s="742"/>
      <c r="AE5" s="689"/>
      <c r="AF5" s="690"/>
      <c r="AG5" s="690"/>
      <c r="AH5" s="690"/>
      <c r="AI5" s="689"/>
      <c r="AJ5" s="690"/>
      <c r="AK5" s="690"/>
      <c r="AL5" s="690"/>
      <c r="AM5" s="689"/>
      <c r="AN5" s="690"/>
      <c r="AO5" s="690"/>
      <c r="AP5" s="690"/>
      <c r="AQ5" s="611"/>
      <c r="AR5" s="612"/>
      <c r="AS5" s="612"/>
      <c r="AT5" s="613"/>
      <c r="AU5" s="690"/>
      <c r="AV5" s="690"/>
      <c r="AW5" s="690"/>
      <c r="AX5" s="691"/>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64" t="s">
        <v>49</v>
      </c>
      <c r="Z6" s="665"/>
      <c r="AA6" s="666"/>
      <c r="AB6" s="743" t="s">
        <v>45</v>
      </c>
      <c r="AC6" s="743"/>
      <c r="AD6" s="743"/>
      <c r="AE6" s="689"/>
      <c r="AF6" s="690"/>
      <c r="AG6" s="690"/>
      <c r="AH6" s="690"/>
      <c r="AI6" s="689"/>
      <c r="AJ6" s="690"/>
      <c r="AK6" s="690"/>
      <c r="AL6" s="690"/>
      <c r="AM6" s="689"/>
      <c r="AN6" s="690"/>
      <c r="AO6" s="690"/>
      <c r="AP6" s="690"/>
      <c r="AQ6" s="611"/>
      <c r="AR6" s="612"/>
      <c r="AS6" s="612"/>
      <c r="AT6" s="613"/>
      <c r="AU6" s="690"/>
      <c r="AV6" s="690"/>
      <c r="AW6" s="690"/>
      <c r="AX6" s="691"/>
    </row>
    <row r="7" spans="1:50" customFormat="1" ht="23.25" customHeight="1" x14ac:dyDescent="0.15">
      <c r="A7" s="251" t="s">
        <v>245</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435</v>
      </c>
      <c r="B9" s="324"/>
      <c r="C9" s="324"/>
      <c r="D9" s="324"/>
      <c r="E9" s="324"/>
      <c r="F9" s="325"/>
      <c r="G9" s="277" t="s">
        <v>192</v>
      </c>
      <c r="H9" s="278"/>
      <c r="I9" s="278"/>
      <c r="J9" s="278"/>
      <c r="K9" s="278"/>
      <c r="L9" s="278"/>
      <c r="M9" s="278"/>
      <c r="N9" s="278"/>
      <c r="O9" s="279"/>
      <c r="P9" s="283" t="s">
        <v>78</v>
      </c>
      <c r="Q9" s="278"/>
      <c r="R9" s="278"/>
      <c r="S9" s="278"/>
      <c r="T9" s="278"/>
      <c r="U9" s="278"/>
      <c r="V9" s="278"/>
      <c r="W9" s="278"/>
      <c r="X9" s="279"/>
      <c r="Y9" s="337"/>
      <c r="Z9" s="338"/>
      <c r="AA9" s="339"/>
      <c r="AB9" s="259" t="s">
        <v>40</v>
      </c>
      <c r="AC9" s="260"/>
      <c r="AD9" s="261"/>
      <c r="AE9" s="265" t="s">
        <v>168</v>
      </c>
      <c r="AF9" s="265"/>
      <c r="AG9" s="265"/>
      <c r="AH9" s="265"/>
      <c r="AI9" s="265" t="s">
        <v>460</v>
      </c>
      <c r="AJ9" s="265"/>
      <c r="AK9" s="265"/>
      <c r="AL9" s="265"/>
      <c r="AM9" s="265" t="s">
        <v>70</v>
      </c>
      <c r="AN9" s="265"/>
      <c r="AO9" s="265"/>
      <c r="AP9" s="259"/>
      <c r="AQ9" s="182" t="s">
        <v>330</v>
      </c>
      <c r="AR9" s="174"/>
      <c r="AS9" s="174"/>
      <c r="AT9" s="175"/>
      <c r="AU9" s="744" t="s">
        <v>224</v>
      </c>
      <c r="AV9" s="744"/>
      <c r="AW9" s="744"/>
      <c r="AX9" s="745"/>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52"/>
      <c r="AR10" s="653"/>
      <c r="AS10" s="177" t="s">
        <v>331</v>
      </c>
      <c r="AT10" s="178"/>
      <c r="AU10" s="653"/>
      <c r="AV10" s="653"/>
      <c r="AW10" s="281" t="s">
        <v>276</v>
      </c>
      <c r="AX10" s="746"/>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78" t="s">
        <v>44</v>
      </c>
      <c r="Z11" s="781"/>
      <c r="AA11" s="782"/>
      <c r="AB11" s="724"/>
      <c r="AC11" s="724"/>
      <c r="AD11" s="724"/>
      <c r="AE11" s="689"/>
      <c r="AF11" s="690"/>
      <c r="AG11" s="690"/>
      <c r="AH11" s="690"/>
      <c r="AI11" s="689"/>
      <c r="AJ11" s="690"/>
      <c r="AK11" s="690"/>
      <c r="AL11" s="690"/>
      <c r="AM11" s="689"/>
      <c r="AN11" s="690"/>
      <c r="AO11" s="690"/>
      <c r="AP11" s="690"/>
      <c r="AQ11" s="611"/>
      <c r="AR11" s="612"/>
      <c r="AS11" s="612"/>
      <c r="AT11" s="613"/>
      <c r="AU11" s="690"/>
      <c r="AV11" s="690"/>
      <c r="AW11" s="690"/>
      <c r="AX11" s="691"/>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64" t="s">
        <v>86</v>
      </c>
      <c r="Z12" s="665"/>
      <c r="AA12" s="666"/>
      <c r="AB12" s="742"/>
      <c r="AC12" s="742"/>
      <c r="AD12" s="742"/>
      <c r="AE12" s="689"/>
      <c r="AF12" s="690"/>
      <c r="AG12" s="690"/>
      <c r="AH12" s="690"/>
      <c r="AI12" s="689"/>
      <c r="AJ12" s="690"/>
      <c r="AK12" s="690"/>
      <c r="AL12" s="690"/>
      <c r="AM12" s="689"/>
      <c r="AN12" s="690"/>
      <c r="AO12" s="690"/>
      <c r="AP12" s="690"/>
      <c r="AQ12" s="611"/>
      <c r="AR12" s="612"/>
      <c r="AS12" s="612"/>
      <c r="AT12" s="613"/>
      <c r="AU12" s="690"/>
      <c r="AV12" s="690"/>
      <c r="AW12" s="690"/>
      <c r="AX12" s="691"/>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64" t="s">
        <v>49</v>
      </c>
      <c r="Z13" s="665"/>
      <c r="AA13" s="666"/>
      <c r="AB13" s="743" t="s">
        <v>45</v>
      </c>
      <c r="AC13" s="743"/>
      <c r="AD13" s="743"/>
      <c r="AE13" s="689"/>
      <c r="AF13" s="690"/>
      <c r="AG13" s="690"/>
      <c r="AH13" s="690"/>
      <c r="AI13" s="689"/>
      <c r="AJ13" s="690"/>
      <c r="AK13" s="690"/>
      <c r="AL13" s="690"/>
      <c r="AM13" s="689"/>
      <c r="AN13" s="690"/>
      <c r="AO13" s="690"/>
      <c r="AP13" s="690"/>
      <c r="AQ13" s="611"/>
      <c r="AR13" s="612"/>
      <c r="AS13" s="612"/>
      <c r="AT13" s="613"/>
      <c r="AU13" s="690"/>
      <c r="AV13" s="690"/>
      <c r="AW13" s="690"/>
      <c r="AX13" s="691"/>
    </row>
    <row r="14" spans="1:50" customFormat="1" ht="23.25" customHeight="1" x14ac:dyDescent="0.15">
      <c r="A14" s="251" t="s">
        <v>245</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435</v>
      </c>
      <c r="B16" s="324"/>
      <c r="C16" s="324"/>
      <c r="D16" s="324"/>
      <c r="E16" s="324"/>
      <c r="F16" s="325"/>
      <c r="G16" s="277" t="s">
        <v>192</v>
      </c>
      <c r="H16" s="278"/>
      <c r="I16" s="278"/>
      <c r="J16" s="278"/>
      <c r="K16" s="278"/>
      <c r="L16" s="278"/>
      <c r="M16" s="278"/>
      <c r="N16" s="278"/>
      <c r="O16" s="279"/>
      <c r="P16" s="283" t="s">
        <v>78</v>
      </c>
      <c r="Q16" s="278"/>
      <c r="R16" s="278"/>
      <c r="S16" s="278"/>
      <c r="T16" s="278"/>
      <c r="U16" s="278"/>
      <c r="V16" s="278"/>
      <c r="W16" s="278"/>
      <c r="X16" s="279"/>
      <c r="Y16" s="337"/>
      <c r="Z16" s="338"/>
      <c r="AA16" s="339"/>
      <c r="AB16" s="259" t="s">
        <v>40</v>
      </c>
      <c r="AC16" s="260"/>
      <c r="AD16" s="261"/>
      <c r="AE16" s="265" t="s">
        <v>168</v>
      </c>
      <c r="AF16" s="265"/>
      <c r="AG16" s="265"/>
      <c r="AH16" s="265"/>
      <c r="AI16" s="265" t="s">
        <v>460</v>
      </c>
      <c r="AJ16" s="265"/>
      <c r="AK16" s="265"/>
      <c r="AL16" s="265"/>
      <c r="AM16" s="265" t="s">
        <v>70</v>
      </c>
      <c r="AN16" s="265"/>
      <c r="AO16" s="265"/>
      <c r="AP16" s="259"/>
      <c r="AQ16" s="182" t="s">
        <v>330</v>
      </c>
      <c r="AR16" s="174"/>
      <c r="AS16" s="174"/>
      <c r="AT16" s="175"/>
      <c r="AU16" s="744" t="s">
        <v>224</v>
      </c>
      <c r="AV16" s="744"/>
      <c r="AW16" s="744"/>
      <c r="AX16" s="745"/>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52"/>
      <c r="AR17" s="653"/>
      <c r="AS17" s="177" t="s">
        <v>331</v>
      </c>
      <c r="AT17" s="178"/>
      <c r="AU17" s="653"/>
      <c r="AV17" s="653"/>
      <c r="AW17" s="281" t="s">
        <v>276</v>
      </c>
      <c r="AX17" s="746"/>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78" t="s">
        <v>44</v>
      </c>
      <c r="Z18" s="781"/>
      <c r="AA18" s="782"/>
      <c r="AB18" s="724"/>
      <c r="AC18" s="724"/>
      <c r="AD18" s="724"/>
      <c r="AE18" s="689"/>
      <c r="AF18" s="690"/>
      <c r="AG18" s="690"/>
      <c r="AH18" s="690"/>
      <c r="AI18" s="689"/>
      <c r="AJ18" s="690"/>
      <c r="AK18" s="690"/>
      <c r="AL18" s="690"/>
      <c r="AM18" s="689"/>
      <c r="AN18" s="690"/>
      <c r="AO18" s="690"/>
      <c r="AP18" s="690"/>
      <c r="AQ18" s="611"/>
      <c r="AR18" s="612"/>
      <c r="AS18" s="612"/>
      <c r="AT18" s="613"/>
      <c r="AU18" s="690"/>
      <c r="AV18" s="690"/>
      <c r="AW18" s="690"/>
      <c r="AX18" s="691"/>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64" t="s">
        <v>86</v>
      </c>
      <c r="Z19" s="665"/>
      <c r="AA19" s="666"/>
      <c r="AB19" s="742"/>
      <c r="AC19" s="742"/>
      <c r="AD19" s="742"/>
      <c r="AE19" s="689"/>
      <c r="AF19" s="690"/>
      <c r="AG19" s="690"/>
      <c r="AH19" s="690"/>
      <c r="AI19" s="689"/>
      <c r="AJ19" s="690"/>
      <c r="AK19" s="690"/>
      <c r="AL19" s="690"/>
      <c r="AM19" s="689"/>
      <c r="AN19" s="690"/>
      <c r="AO19" s="690"/>
      <c r="AP19" s="690"/>
      <c r="AQ19" s="611"/>
      <c r="AR19" s="612"/>
      <c r="AS19" s="612"/>
      <c r="AT19" s="613"/>
      <c r="AU19" s="690"/>
      <c r="AV19" s="690"/>
      <c r="AW19" s="690"/>
      <c r="AX19" s="691"/>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64" t="s">
        <v>49</v>
      </c>
      <c r="Z20" s="665"/>
      <c r="AA20" s="666"/>
      <c r="AB20" s="743" t="s">
        <v>45</v>
      </c>
      <c r="AC20" s="743"/>
      <c r="AD20" s="743"/>
      <c r="AE20" s="689"/>
      <c r="AF20" s="690"/>
      <c r="AG20" s="690"/>
      <c r="AH20" s="690"/>
      <c r="AI20" s="689"/>
      <c r="AJ20" s="690"/>
      <c r="AK20" s="690"/>
      <c r="AL20" s="690"/>
      <c r="AM20" s="689"/>
      <c r="AN20" s="690"/>
      <c r="AO20" s="690"/>
      <c r="AP20" s="690"/>
      <c r="AQ20" s="611"/>
      <c r="AR20" s="612"/>
      <c r="AS20" s="612"/>
      <c r="AT20" s="613"/>
      <c r="AU20" s="690"/>
      <c r="AV20" s="690"/>
      <c r="AW20" s="690"/>
      <c r="AX20" s="691"/>
    </row>
    <row r="21" spans="1:50" customFormat="1" ht="23.25" customHeight="1" x14ac:dyDescent="0.15">
      <c r="A21" s="251" t="s">
        <v>245</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435</v>
      </c>
      <c r="B23" s="324"/>
      <c r="C23" s="324"/>
      <c r="D23" s="324"/>
      <c r="E23" s="324"/>
      <c r="F23" s="325"/>
      <c r="G23" s="277" t="s">
        <v>192</v>
      </c>
      <c r="H23" s="278"/>
      <c r="I23" s="278"/>
      <c r="J23" s="278"/>
      <c r="K23" s="278"/>
      <c r="L23" s="278"/>
      <c r="M23" s="278"/>
      <c r="N23" s="278"/>
      <c r="O23" s="279"/>
      <c r="P23" s="283" t="s">
        <v>78</v>
      </c>
      <c r="Q23" s="278"/>
      <c r="R23" s="278"/>
      <c r="S23" s="278"/>
      <c r="T23" s="278"/>
      <c r="U23" s="278"/>
      <c r="V23" s="278"/>
      <c r="W23" s="278"/>
      <c r="X23" s="279"/>
      <c r="Y23" s="337"/>
      <c r="Z23" s="338"/>
      <c r="AA23" s="339"/>
      <c r="AB23" s="259" t="s">
        <v>40</v>
      </c>
      <c r="AC23" s="260"/>
      <c r="AD23" s="261"/>
      <c r="AE23" s="265" t="s">
        <v>168</v>
      </c>
      <c r="AF23" s="265"/>
      <c r="AG23" s="265"/>
      <c r="AH23" s="265"/>
      <c r="AI23" s="265" t="s">
        <v>460</v>
      </c>
      <c r="AJ23" s="265"/>
      <c r="AK23" s="265"/>
      <c r="AL23" s="265"/>
      <c r="AM23" s="265" t="s">
        <v>70</v>
      </c>
      <c r="AN23" s="265"/>
      <c r="AO23" s="265"/>
      <c r="AP23" s="259"/>
      <c r="AQ23" s="182" t="s">
        <v>330</v>
      </c>
      <c r="AR23" s="174"/>
      <c r="AS23" s="174"/>
      <c r="AT23" s="175"/>
      <c r="AU23" s="744" t="s">
        <v>224</v>
      </c>
      <c r="AV23" s="744"/>
      <c r="AW23" s="744"/>
      <c r="AX23" s="745"/>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52"/>
      <c r="AR24" s="653"/>
      <c r="AS24" s="177" t="s">
        <v>331</v>
      </c>
      <c r="AT24" s="178"/>
      <c r="AU24" s="653"/>
      <c r="AV24" s="653"/>
      <c r="AW24" s="281" t="s">
        <v>276</v>
      </c>
      <c r="AX24" s="746"/>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78" t="s">
        <v>44</v>
      </c>
      <c r="Z25" s="781"/>
      <c r="AA25" s="782"/>
      <c r="AB25" s="724"/>
      <c r="AC25" s="724"/>
      <c r="AD25" s="724"/>
      <c r="AE25" s="689"/>
      <c r="AF25" s="690"/>
      <c r="AG25" s="690"/>
      <c r="AH25" s="690"/>
      <c r="AI25" s="689"/>
      <c r="AJ25" s="690"/>
      <c r="AK25" s="690"/>
      <c r="AL25" s="690"/>
      <c r="AM25" s="689"/>
      <c r="AN25" s="690"/>
      <c r="AO25" s="690"/>
      <c r="AP25" s="690"/>
      <c r="AQ25" s="611"/>
      <c r="AR25" s="612"/>
      <c r="AS25" s="612"/>
      <c r="AT25" s="613"/>
      <c r="AU25" s="690"/>
      <c r="AV25" s="690"/>
      <c r="AW25" s="690"/>
      <c r="AX25" s="691"/>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64" t="s">
        <v>86</v>
      </c>
      <c r="Z26" s="665"/>
      <c r="AA26" s="666"/>
      <c r="AB26" s="742"/>
      <c r="AC26" s="742"/>
      <c r="AD26" s="742"/>
      <c r="AE26" s="689"/>
      <c r="AF26" s="690"/>
      <c r="AG26" s="690"/>
      <c r="AH26" s="690"/>
      <c r="AI26" s="689"/>
      <c r="AJ26" s="690"/>
      <c r="AK26" s="690"/>
      <c r="AL26" s="690"/>
      <c r="AM26" s="689"/>
      <c r="AN26" s="690"/>
      <c r="AO26" s="690"/>
      <c r="AP26" s="690"/>
      <c r="AQ26" s="611"/>
      <c r="AR26" s="612"/>
      <c r="AS26" s="612"/>
      <c r="AT26" s="613"/>
      <c r="AU26" s="690"/>
      <c r="AV26" s="690"/>
      <c r="AW26" s="690"/>
      <c r="AX26" s="691"/>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64" t="s">
        <v>49</v>
      </c>
      <c r="Z27" s="665"/>
      <c r="AA27" s="666"/>
      <c r="AB27" s="743" t="s">
        <v>45</v>
      </c>
      <c r="AC27" s="743"/>
      <c r="AD27" s="743"/>
      <c r="AE27" s="689"/>
      <c r="AF27" s="690"/>
      <c r="AG27" s="690"/>
      <c r="AH27" s="690"/>
      <c r="AI27" s="689"/>
      <c r="AJ27" s="690"/>
      <c r="AK27" s="690"/>
      <c r="AL27" s="690"/>
      <c r="AM27" s="689"/>
      <c r="AN27" s="690"/>
      <c r="AO27" s="690"/>
      <c r="AP27" s="690"/>
      <c r="AQ27" s="611"/>
      <c r="AR27" s="612"/>
      <c r="AS27" s="612"/>
      <c r="AT27" s="613"/>
      <c r="AU27" s="690"/>
      <c r="AV27" s="690"/>
      <c r="AW27" s="690"/>
      <c r="AX27" s="691"/>
    </row>
    <row r="28" spans="1:50" customFormat="1" ht="23.25" customHeight="1" x14ac:dyDescent="0.15">
      <c r="A28" s="251" t="s">
        <v>245</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435</v>
      </c>
      <c r="B30" s="324"/>
      <c r="C30" s="324"/>
      <c r="D30" s="324"/>
      <c r="E30" s="324"/>
      <c r="F30" s="325"/>
      <c r="G30" s="277" t="s">
        <v>192</v>
      </c>
      <c r="H30" s="278"/>
      <c r="I30" s="278"/>
      <c r="J30" s="278"/>
      <c r="K30" s="278"/>
      <c r="L30" s="278"/>
      <c r="M30" s="278"/>
      <c r="N30" s="278"/>
      <c r="O30" s="279"/>
      <c r="P30" s="283" t="s">
        <v>78</v>
      </c>
      <c r="Q30" s="278"/>
      <c r="R30" s="278"/>
      <c r="S30" s="278"/>
      <c r="T30" s="278"/>
      <c r="U30" s="278"/>
      <c r="V30" s="278"/>
      <c r="W30" s="278"/>
      <c r="X30" s="279"/>
      <c r="Y30" s="337"/>
      <c r="Z30" s="338"/>
      <c r="AA30" s="339"/>
      <c r="AB30" s="259" t="s">
        <v>40</v>
      </c>
      <c r="AC30" s="260"/>
      <c r="AD30" s="261"/>
      <c r="AE30" s="265" t="s">
        <v>168</v>
      </c>
      <c r="AF30" s="265"/>
      <c r="AG30" s="265"/>
      <c r="AH30" s="265"/>
      <c r="AI30" s="265" t="s">
        <v>460</v>
      </c>
      <c r="AJ30" s="265"/>
      <c r="AK30" s="265"/>
      <c r="AL30" s="265"/>
      <c r="AM30" s="265" t="s">
        <v>70</v>
      </c>
      <c r="AN30" s="265"/>
      <c r="AO30" s="265"/>
      <c r="AP30" s="259"/>
      <c r="AQ30" s="182" t="s">
        <v>330</v>
      </c>
      <c r="AR30" s="174"/>
      <c r="AS30" s="174"/>
      <c r="AT30" s="175"/>
      <c r="AU30" s="744" t="s">
        <v>224</v>
      </c>
      <c r="AV30" s="744"/>
      <c r="AW30" s="744"/>
      <c r="AX30" s="745"/>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52"/>
      <c r="AR31" s="653"/>
      <c r="AS31" s="177" t="s">
        <v>331</v>
      </c>
      <c r="AT31" s="178"/>
      <c r="AU31" s="653"/>
      <c r="AV31" s="653"/>
      <c r="AW31" s="281" t="s">
        <v>276</v>
      </c>
      <c r="AX31" s="746"/>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78" t="s">
        <v>44</v>
      </c>
      <c r="Z32" s="781"/>
      <c r="AA32" s="782"/>
      <c r="AB32" s="724"/>
      <c r="AC32" s="724"/>
      <c r="AD32" s="724"/>
      <c r="AE32" s="689"/>
      <c r="AF32" s="690"/>
      <c r="AG32" s="690"/>
      <c r="AH32" s="690"/>
      <c r="AI32" s="689"/>
      <c r="AJ32" s="690"/>
      <c r="AK32" s="690"/>
      <c r="AL32" s="690"/>
      <c r="AM32" s="689"/>
      <c r="AN32" s="690"/>
      <c r="AO32" s="690"/>
      <c r="AP32" s="690"/>
      <c r="AQ32" s="611"/>
      <c r="AR32" s="612"/>
      <c r="AS32" s="612"/>
      <c r="AT32" s="613"/>
      <c r="AU32" s="690"/>
      <c r="AV32" s="690"/>
      <c r="AW32" s="690"/>
      <c r="AX32" s="691"/>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86</v>
      </c>
      <c r="Z33" s="665"/>
      <c r="AA33" s="666"/>
      <c r="AB33" s="742"/>
      <c r="AC33" s="742"/>
      <c r="AD33" s="742"/>
      <c r="AE33" s="689"/>
      <c r="AF33" s="690"/>
      <c r="AG33" s="690"/>
      <c r="AH33" s="690"/>
      <c r="AI33" s="689"/>
      <c r="AJ33" s="690"/>
      <c r="AK33" s="690"/>
      <c r="AL33" s="690"/>
      <c r="AM33" s="689"/>
      <c r="AN33" s="690"/>
      <c r="AO33" s="690"/>
      <c r="AP33" s="690"/>
      <c r="AQ33" s="611"/>
      <c r="AR33" s="612"/>
      <c r="AS33" s="612"/>
      <c r="AT33" s="613"/>
      <c r="AU33" s="690"/>
      <c r="AV33" s="690"/>
      <c r="AW33" s="690"/>
      <c r="AX33" s="691"/>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64" t="s">
        <v>49</v>
      </c>
      <c r="Z34" s="665"/>
      <c r="AA34" s="666"/>
      <c r="AB34" s="743" t="s">
        <v>45</v>
      </c>
      <c r="AC34" s="743"/>
      <c r="AD34" s="743"/>
      <c r="AE34" s="689"/>
      <c r="AF34" s="690"/>
      <c r="AG34" s="690"/>
      <c r="AH34" s="690"/>
      <c r="AI34" s="689"/>
      <c r="AJ34" s="690"/>
      <c r="AK34" s="690"/>
      <c r="AL34" s="690"/>
      <c r="AM34" s="689"/>
      <c r="AN34" s="690"/>
      <c r="AO34" s="690"/>
      <c r="AP34" s="690"/>
      <c r="AQ34" s="611"/>
      <c r="AR34" s="612"/>
      <c r="AS34" s="612"/>
      <c r="AT34" s="613"/>
      <c r="AU34" s="690"/>
      <c r="AV34" s="690"/>
      <c r="AW34" s="690"/>
      <c r="AX34" s="691"/>
    </row>
    <row r="35" spans="1:50" customFormat="1" ht="23.25" customHeight="1" x14ac:dyDescent="0.15">
      <c r="A35" s="251" t="s">
        <v>245</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435</v>
      </c>
      <c r="B37" s="324"/>
      <c r="C37" s="324"/>
      <c r="D37" s="324"/>
      <c r="E37" s="324"/>
      <c r="F37" s="325"/>
      <c r="G37" s="277" t="s">
        <v>192</v>
      </c>
      <c r="H37" s="278"/>
      <c r="I37" s="278"/>
      <c r="J37" s="278"/>
      <c r="K37" s="278"/>
      <c r="L37" s="278"/>
      <c r="M37" s="278"/>
      <c r="N37" s="278"/>
      <c r="O37" s="279"/>
      <c r="P37" s="283" t="s">
        <v>78</v>
      </c>
      <c r="Q37" s="278"/>
      <c r="R37" s="278"/>
      <c r="S37" s="278"/>
      <c r="T37" s="278"/>
      <c r="U37" s="278"/>
      <c r="V37" s="278"/>
      <c r="W37" s="278"/>
      <c r="X37" s="279"/>
      <c r="Y37" s="337"/>
      <c r="Z37" s="338"/>
      <c r="AA37" s="339"/>
      <c r="AB37" s="259" t="s">
        <v>40</v>
      </c>
      <c r="AC37" s="260"/>
      <c r="AD37" s="261"/>
      <c r="AE37" s="265" t="s">
        <v>168</v>
      </c>
      <c r="AF37" s="265"/>
      <c r="AG37" s="265"/>
      <c r="AH37" s="265"/>
      <c r="AI37" s="265" t="s">
        <v>460</v>
      </c>
      <c r="AJ37" s="265"/>
      <c r="AK37" s="265"/>
      <c r="AL37" s="265"/>
      <c r="AM37" s="265" t="s">
        <v>70</v>
      </c>
      <c r="AN37" s="265"/>
      <c r="AO37" s="265"/>
      <c r="AP37" s="259"/>
      <c r="AQ37" s="182" t="s">
        <v>330</v>
      </c>
      <c r="AR37" s="174"/>
      <c r="AS37" s="174"/>
      <c r="AT37" s="175"/>
      <c r="AU37" s="744" t="s">
        <v>224</v>
      </c>
      <c r="AV37" s="744"/>
      <c r="AW37" s="744"/>
      <c r="AX37" s="745"/>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52"/>
      <c r="AR38" s="653"/>
      <c r="AS38" s="177" t="s">
        <v>331</v>
      </c>
      <c r="AT38" s="178"/>
      <c r="AU38" s="653"/>
      <c r="AV38" s="653"/>
      <c r="AW38" s="281" t="s">
        <v>276</v>
      </c>
      <c r="AX38" s="746"/>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44</v>
      </c>
      <c r="Z39" s="781"/>
      <c r="AA39" s="782"/>
      <c r="AB39" s="724"/>
      <c r="AC39" s="724"/>
      <c r="AD39" s="724"/>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86</v>
      </c>
      <c r="Z40" s="665"/>
      <c r="AA40" s="666"/>
      <c r="AB40" s="742"/>
      <c r="AC40" s="742"/>
      <c r="AD40" s="742"/>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49</v>
      </c>
      <c r="Z41" s="665"/>
      <c r="AA41" s="666"/>
      <c r="AB41" s="743" t="s">
        <v>45</v>
      </c>
      <c r="AC41" s="743"/>
      <c r="AD41" s="743"/>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customFormat="1" ht="23.25" customHeight="1" x14ac:dyDescent="0.15">
      <c r="A42" s="251" t="s">
        <v>245</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435</v>
      </c>
      <c r="B44" s="324"/>
      <c r="C44" s="324"/>
      <c r="D44" s="324"/>
      <c r="E44" s="324"/>
      <c r="F44" s="325"/>
      <c r="G44" s="277" t="s">
        <v>192</v>
      </c>
      <c r="H44" s="278"/>
      <c r="I44" s="278"/>
      <c r="J44" s="278"/>
      <c r="K44" s="278"/>
      <c r="L44" s="278"/>
      <c r="M44" s="278"/>
      <c r="N44" s="278"/>
      <c r="O44" s="279"/>
      <c r="P44" s="283" t="s">
        <v>78</v>
      </c>
      <c r="Q44" s="278"/>
      <c r="R44" s="278"/>
      <c r="S44" s="278"/>
      <c r="T44" s="278"/>
      <c r="U44" s="278"/>
      <c r="V44" s="278"/>
      <c r="W44" s="278"/>
      <c r="X44" s="279"/>
      <c r="Y44" s="337"/>
      <c r="Z44" s="338"/>
      <c r="AA44" s="339"/>
      <c r="AB44" s="259" t="s">
        <v>40</v>
      </c>
      <c r="AC44" s="260"/>
      <c r="AD44" s="261"/>
      <c r="AE44" s="265" t="s">
        <v>168</v>
      </c>
      <c r="AF44" s="265"/>
      <c r="AG44" s="265"/>
      <c r="AH44" s="265"/>
      <c r="AI44" s="265" t="s">
        <v>460</v>
      </c>
      <c r="AJ44" s="265"/>
      <c r="AK44" s="265"/>
      <c r="AL44" s="265"/>
      <c r="AM44" s="265" t="s">
        <v>70</v>
      </c>
      <c r="AN44" s="265"/>
      <c r="AO44" s="265"/>
      <c r="AP44" s="259"/>
      <c r="AQ44" s="182" t="s">
        <v>330</v>
      </c>
      <c r="AR44" s="174"/>
      <c r="AS44" s="174"/>
      <c r="AT44" s="175"/>
      <c r="AU44" s="744" t="s">
        <v>224</v>
      </c>
      <c r="AV44" s="744"/>
      <c r="AW44" s="744"/>
      <c r="AX44" s="745"/>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52"/>
      <c r="AR45" s="653"/>
      <c r="AS45" s="177" t="s">
        <v>331</v>
      </c>
      <c r="AT45" s="178"/>
      <c r="AU45" s="653"/>
      <c r="AV45" s="653"/>
      <c r="AW45" s="281" t="s">
        <v>276</v>
      </c>
      <c r="AX45" s="746"/>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44</v>
      </c>
      <c r="Z46" s="781"/>
      <c r="AA46" s="782"/>
      <c r="AB46" s="724"/>
      <c r="AC46" s="724"/>
      <c r="AD46" s="724"/>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86</v>
      </c>
      <c r="Z47" s="665"/>
      <c r="AA47" s="666"/>
      <c r="AB47" s="742"/>
      <c r="AC47" s="742"/>
      <c r="AD47" s="742"/>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49</v>
      </c>
      <c r="Z48" s="665"/>
      <c r="AA48" s="666"/>
      <c r="AB48" s="743" t="s">
        <v>45</v>
      </c>
      <c r="AC48" s="743"/>
      <c r="AD48" s="743"/>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customFormat="1" ht="23.25" customHeight="1" x14ac:dyDescent="0.15">
      <c r="A49" s="251" t="s">
        <v>245</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435</v>
      </c>
      <c r="B51" s="324"/>
      <c r="C51" s="324"/>
      <c r="D51" s="324"/>
      <c r="E51" s="324"/>
      <c r="F51" s="325"/>
      <c r="G51" s="277" t="s">
        <v>192</v>
      </c>
      <c r="H51" s="278"/>
      <c r="I51" s="278"/>
      <c r="J51" s="278"/>
      <c r="K51" s="278"/>
      <c r="L51" s="278"/>
      <c r="M51" s="278"/>
      <c r="N51" s="278"/>
      <c r="O51" s="279"/>
      <c r="P51" s="283" t="s">
        <v>78</v>
      </c>
      <c r="Q51" s="278"/>
      <c r="R51" s="278"/>
      <c r="S51" s="278"/>
      <c r="T51" s="278"/>
      <c r="U51" s="278"/>
      <c r="V51" s="278"/>
      <c r="W51" s="278"/>
      <c r="X51" s="279"/>
      <c r="Y51" s="337"/>
      <c r="Z51" s="338"/>
      <c r="AA51" s="339"/>
      <c r="AB51" s="259" t="s">
        <v>40</v>
      </c>
      <c r="AC51" s="260"/>
      <c r="AD51" s="261"/>
      <c r="AE51" s="265" t="s">
        <v>168</v>
      </c>
      <c r="AF51" s="265"/>
      <c r="AG51" s="265"/>
      <c r="AH51" s="265"/>
      <c r="AI51" s="265" t="s">
        <v>460</v>
      </c>
      <c r="AJ51" s="265"/>
      <c r="AK51" s="265"/>
      <c r="AL51" s="265"/>
      <c r="AM51" s="265" t="s">
        <v>70</v>
      </c>
      <c r="AN51" s="265"/>
      <c r="AO51" s="265"/>
      <c r="AP51" s="259"/>
      <c r="AQ51" s="182" t="s">
        <v>330</v>
      </c>
      <c r="AR51" s="174"/>
      <c r="AS51" s="174"/>
      <c r="AT51" s="175"/>
      <c r="AU51" s="744" t="s">
        <v>224</v>
      </c>
      <c r="AV51" s="744"/>
      <c r="AW51" s="744"/>
      <c r="AX51" s="745"/>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52"/>
      <c r="AR52" s="653"/>
      <c r="AS52" s="177" t="s">
        <v>331</v>
      </c>
      <c r="AT52" s="178"/>
      <c r="AU52" s="653"/>
      <c r="AV52" s="653"/>
      <c r="AW52" s="281" t="s">
        <v>276</v>
      </c>
      <c r="AX52" s="746"/>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44</v>
      </c>
      <c r="Z53" s="781"/>
      <c r="AA53" s="782"/>
      <c r="AB53" s="724"/>
      <c r="AC53" s="724"/>
      <c r="AD53" s="724"/>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86</v>
      </c>
      <c r="Z54" s="665"/>
      <c r="AA54" s="666"/>
      <c r="AB54" s="742"/>
      <c r="AC54" s="742"/>
      <c r="AD54" s="742"/>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49</v>
      </c>
      <c r="Z55" s="665"/>
      <c r="AA55" s="666"/>
      <c r="AB55" s="743" t="s">
        <v>45</v>
      </c>
      <c r="AC55" s="743"/>
      <c r="AD55" s="743"/>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customFormat="1" ht="23.25" customHeight="1" x14ac:dyDescent="0.15">
      <c r="A56" s="251" t="s">
        <v>245</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435</v>
      </c>
      <c r="B58" s="324"/>
      <c r="C58" s="324"/>
      <c r="D58" s="324"/>
      <c r="E58" s="324"/>
      <c r="F58" s="325"/>
      <c r="G58" s="277" t="s">
        <v>192</v>
      </c>
      <c r="H58" s="278"/>
      <c r="I58" s="278"/>
      <c r="J58" s="278"/>
      <c r="K58" s="278"/>
      <c r="L58" s="278"/>
      <c r="M58" s="278"/>
      <c r="N58" s="278"/>
      <c r="O58" s="279"/>
      <c r="P58" s="283" t="s">
        <v>78</v>
      </c>
      <c r="Q58" s="278"/>
      <c r="R58" s="278"/>
      <c r="S58" s="278"/>
      <c r="T58" s="278"/>
      <c r="U58" s="278"/>
      <c r="V58" s="278"/>
      <c r="W58" s="278"/>
      <c r="X58" s="279"/>
      <c r="Y58" s="337"/>
      <c r="Z58" s="338"/>
      <c r="AA58" s="339"/>
      <c r="AB58" s="259" t="s">
        <v>40</v>
      </c>
      <c r="AC58" s="260"/>
      <c r="AD58" s="261"/>
      <c r="AE58" s="265" t="s">
        <v>168</v>
      </c>
      <c r="AF58" s="265"/>
      <c r="AG58" s="265"/>
      <c r="AH58" s="265"/>
      <c r="AI58" s="265" t="s">
        <v>460</v>
      </c>
      <c r="AJ58" s="265"/>
      <c r="AK58" s="265"/>
      <c r="AL58" s="265"/>
      <c r="AM58" s="265" t="s">
        <v>70</v>
      </c>
      <c r="AN58" s="265"/>
      <c r="AO58" s="265"/>
      <c r="AP58" s="259"/>
      <c r="AQ58" s="182" t="s">
        <v>330</v>
      </c>
      <c r="AR58" s="174"/>
      <c r="AS58" s="174"/>
      <c r="AT58" s="175"/>
      <c r="AU58" s="744" t="s">
        <v>224</v>
      </c>
      <c r="AV58" s="744"/>
      <c r="AW58" s="744"/>
      <c r="AX58" s="745"/>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52"/>
      <c r="AR59" s="653"/>
      <c r="AS59" s="177" t="s">
        <v>331</v>
      </c>
      <c r="AT59" s="178"/>
      <c r="AU59" s="653"/>
      <c r="AV59" s="653"/>
      <c r="AW59" s="281" t="s">
        <v>276</v>
      </c>
      <c r="AX59" s="746"/>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44</v>
      </c>
      <c r="Z60" s="781"/>
      <c r="AA60" s="782"/>
      <c r="AB60" s="724"/>
      <c r="AC60" s="724"/>
      <c r="AD60" s="724"/>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86</v>
      </c>
      <c r="Z61" s="665"/>
      <c r="AA61" s="666"/>
      <c r="AB61" s="742"/>
      <c r="AC61" s="742"/>
      <c r="AD61" s="742"/>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64" t="s">
        <v>49</v>
      </c>
      <c r="Z62" s="665"/>
      <c r="AA62" s="666"/>
      <c r="AB62" s="743" t="s">
        <v>45</v>
      </c>
      <c r="AC62" s="743"/>
      <c r="AD62" s="743"/>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customFormat="1" ht="23.25" customHeight="1" x14ac:dyDescent="0.15">
      <c r="A63" s="251" t="s">
        <v>245</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435</v>
      </c>
      <c r="B65" s="324"/>
      <c r="C65" s="324"/>
      <c r="D65" s="324"/>
      <c r="E65" s="324"/>
      <c r="F65" s="325"/>
      <c r="G65" s="277" t="s">
        <v>192</v>
      </c>
      <c r="H65" s="278"/>
      <c r="I65" s="278"/>
      <c r="J65" s="278"/>
      <c r="K65" s="278"/>
      <c r="L65" s="278"/>
      <c r="M65" s="278"/>
      <c r="N65" s="278"/>
      <c r="O65" s="279"/>
      <c r="P65" s="283" t="s">
        <v>78</v>
      </c>
      <c r="Q65" s="278"/>
      <c r="R65" s="278"/>
      <c r="S65" s="278"/>
      <c r="T65" s="278"/>
      <c r="U65" s="278"/>
      <c r="V65" s="278"/>
      <c r="W65" s="278"/>
      <c r="X65" s="279"/>
      <c r="Y65" s="337"/>
      <c r="Z65" s="338"/>
      <c r="AA65" s="339"/>
      <c r="AB65" s="259" t="s">
        <v>40</v>
      </c>
      <c r="AC65" s="260"/>
      <c r="AD65" s="261"/>
      <c r="AE65" s="265" t="s">
        <v>168</v>
      </c>
      <c r="AF65" s="265"/>
      <c r="AG65" s="265"/>
      <c r="AH65" s="265"/>
      <c r="AI65" s="265" t="s">
        <v>460</v>
      </c>
      <c r="AJ65" s="265"/>
      <c r="AK65" s="265"/>
      <c r="AL65" s="265"/>
      <c r="AM65" s="265" t="s">
        <v>70</v>
      </c>
      <c r="AN65" s="265"/>
      <c r="AO65" s="265"/>
      <c r="AP65" s="259"/>
      <c r="AQ65" s="182" t="s">
        <v>330</v>
      </c>
      <c r="AR65" s="174"/>
      <c r="AS65" s="174"/>
      <c r="AT65" s="175"/>
      <c r="AU65" s="744" t="s">
        <v>224</v>
      </c>
      <c r="AV65" s="744"/>
      <c r="AW65" s="744"/>
      <c r="AX65" s="745"/>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52"/>
      <c r="AR66" s="653"/>
      <c r="AS66" s="177" t="s">
        <v>331</v>
      </c>
      <c r="AT66" s="178"/>
      <c r="AU66" s="653"/>
      <c r="AV66" s="653"/>
      <c r="AW66" s="281" t="s">
        <v>276</v>
      </c>
      <c r="AX66" s="746"/>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78" t="s">
        <v>44</v>
      </c>
      <c r="Z67" s="781"/>
      <c r="AA67" s="782"/>
      <c r="AB67" s="724"/>
      <c r="AC67" s="724"/>
      <c r="AD67" s="724"/>
      <c r="AE67" s="689"/>
      <c r="AF67" s="690"/>
      <c r="AG67" s="690"/>
      <c r="AH67" s="690"/>
      <c r="AI67" s="689"/>
      <c r="AJ67" s="690"/>
      <c r="AK67" s="690"/>
      <c r="AL67" s="690"/>
      <c r="AM67" s="689"/>
      <c r="AN67" s="690"/>
      <c r="AO67" s="690"/>
      <c r="AP67" s="690"/>
      <c r="AQ67" s="611"/>
      <c r="AR67" s="612"/>
      <c r="AS67" s="612"/>
      <c r="AT67" s="613"/>
      <c r="AU67" s="690"/>
      <c r="AV67" s="690"/>
      <c r="AW67" s="690"/>
      <c r="AX67" s="691"/>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64" t="s">
        <v>86</v>
      </c>
      <c r="Z68" s="665"/>
      <c r="AA68" s="666"/>
      <c r="AB68" s="742"/>
      <c r="AC68" s="742"/>
      <c r="AD68" s="742"/>
      <c r="AE68" s="689"/>
      <c r="AF68" s="690"/>
      <c r="AG68" s="690"/>
      <c r="AH68" s="690"/>
      <c r="AI68" s="689"/>
      <c r="AJ68" s="690"/>
      <c r="AK68" s="690"/>
      <c r="AL68" s="690"/>
      <c r="AM68" s="689"/>
      <c r="AN68" s="690"/>
      <c r="AO68" s="690"/>
      <c r="AP68" s="690"/>
      <c r="AQ68" s="611"/>
      <c r="AR68" s="612"/>
      <c r="AS68" s="612"/>
      <c r="AT68" s="613"/>
      <c r="AU68" s="690"/>
      <c r="AV68" s="690"/>
      <c r="AW68" s="690"/>
      <c r="AX68" s="691"/>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64" t="s">
        <v>49</v>
      </c>
      <c r="Z69" s="665"/>
      <c r="AA69" s="666"/>
      <c r="AB69" s="420" t="s">
        <v>45</v>
      </c>
      <c r="AC69" s="420"/>
      <c r="AD69" s="420"/>
      <c r="AE69" s="689"/>
      <c r="AF69" s="690"/>
      <c r="AG69" s="690"/>
      <c r="AH69" s="690"/>
      <c r="AI69" s="689"/>
      <c r="AJ69" s="690"/>
      <c r="AK69" s="690"/>
      <c r="AL69" s="690"/>
      <c r="AM69" s="689"/>
      <c r="AN69" s="690"/>
      <c r="AO69" s="690"/>
      <c r="AP69" s="690"/>
      <c r="AQ69" s="611"/>
      <c r="AR69" s="612"/>
      <c r="AS69" s="612"/>
      <c r="AT69" s="613"/>
      <c r="AU69" s="690"/>
      <c r="AV69" s="690"/>
      <c r="AW69" s="690"/>
      <c r="AX69" s="691"/>
    </row>
    <row r="70" spans="1:50" customFormat="1" ht="23.25" customHeight="1" x14ac:dyDescent="0.15">
      <c r="A70" s="251" t="s">
        <v>245</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A2" sqref="A2:I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43" t="s">
        <v>55</v>
      </c>
      <c r="H2" s="444"/>
      <c r="I2" s="444"/>
      <c r="J2" s="444"/>
      <c r="K2" s="444"/>
      <c r="L2" s="444"/>
      <c r="M2" s="444"/>
      <c r="N2" s="444"/>
      <c r="O2" s="444"/>
      <c r="P2" s="444"/>
      <c r="Q2" s="444"/>
      <c r="R2" s="444"/>
      <c r="S2" s="444"/>
      <c r="T2" s="444"/>
      <c r="U2" s="444"/>
      <c r="V2" s="444"/>
      <c r="W2" s="444"/>
      <c r="X2" s="444"/>
      <c r="Y2" s="444"/>
      <c r="Z2" s="444"/>
      <c r="AA2" s="444"/>
      <c r="AB2" s="445"/>
      <c r="AC2" s="443" t="s">
        <v>450</v>
      </c>
      <c r="AD2" s="444"/>
      <c r="AE2" s="444"/>
      <c r="AF2" s="444"/>
      <c r="AG2" s="444"/>
      <c r="AH2" s="444"/>
      <c r="AI2" s="444"/>
      <c r="AJ2" s="444"/>
      <c r="AK2" s="444"/>
      <c r="AL2" s="444"/>
      <c r="AM2" s="444"/>
      <c r="AN2" s="444"/>
      <c r="AO2" s="444"/>
      <c r="AP2" s="444"/>
      <c r="AQ2" s="444"/>
      <c r="AR2" s="444"/>
      <c r="AS2" s="444"/>
      <c r="AT2" s="444"/>
      <c r="AU2" s="444"/>
      <c r="AV2" s="444"/>
      <c r="AW2" s="444"/>
      <c r="AX2" s="446"/>
    </row>
    <row r="3" spans="1:50" ht="24.75" customHeight="1" x14ac:dyDescent="0.15">
      <c r="A3" s="90"/>
      <c r="B3" s="91"/>
      <c r="C3" s="91"/>
      <c r="D3" s="91"/>
      <c r="E3" s="91"/>
      <c r="F3" s="92"/>
      <c r="G3" s="447" t="s">
        <v>57</v>
      </c>
      <c r="H3" s="255"/>
      <c r="I3" s="255"/>
      <c r="J3" s="255"/>
      <c r="K3" s="255"/>
      <c r="L3" s="448" t="s">
        <v>58</v>
      </c>
      <c r="M3" s="255"/>
      <c r="N3" s="255"/>
      <c r="O3" s="255"/>
      <c r="P3" s="255"/>
      <c r="Q3" s="255"/>
      <c r="R3" s="255"/>
      <c r="S3" s="255"/>
      <c r="T3" s="255"/>
      <c r="U3" s="255"/>
      <c r="V3" s="255"/>
      <c r="W3" s="255"/>
      <c r="X3" s="449"/>
      <c r="Y3" s="450" t="s">
        <v>61</v>
      </c>
      <c r="Z3" s="451"/>
      <c r="AA3" s="451"/>
      <c r="AB3" s="452"/>
      <c r="AC3" s="447" t="s">
        <v>57</v>
      </c>
      <c r="AD3" s="255"/>
      <c r="AE3" s="255"/>
      <c r="AF3" s="255"/>
      <c r="AG3" s="255"/>
      <c r="AH3" s="448" t="s">
        <v>58</v>
      </c>
      <c r="AI3" s="255"/>
      <c r="AJ3" s="255"/>
      <c r="AK3" s="255"/>
      <c r="AL3" s="255"/>
      <c r="AM3" s="255"/>
      <c r="AN3" s="255"/>
      <c r="AO3" s="255"/>
      <c r="AP3" s="255"/>
      <c r="AQ3" s="255"/>
      <c r="AR3" s="255"/>
      <c r="AS3" s="255"/>
      <c r="AT3" s="449"/>
      <c r="AU3" s="450" t="s">
        <v>61</v>
      </c>
      <c r="AV3" s="451"/>
      <c r="AW3" s="451"/>
      <c r="AX3" s="453"/>
    </row>
    <row r="4" spans="1:50" ht="24.75" customHeight="1" x14ac:dyDescent="0.15">
      <c r="A4" s="90"/>
      <c r="B4" s="91"/>
      <c r="C4" s="91"/>
      <c r="D4" s="91"/>
      <c r="E4" s="91"/>
      <c r="F4" s="92"/>
      <c r="G4" s="454"/>
      <c r="H4" s="455"/>
      <c r="I4" s="455"/>
      <c r="J4" s="455"/>
      <c r="K4" s="456"/>
      <c r="L4" s="457"/>
      <c r="M4" s="458"/>
      <c r="N4" s="458"/>
      <c r="O4" s="458"/>
      <c r="P4" s="458"/>
      <c r="Q4" s="458"/>
      <c r="R4" s="458"/>
      <c r="S4" s="458"/>
      <c r="T4" s="458"/>
      <c r="U4" s="458"/>
      <c r="V4" s="458"/>
      <c r="W4" s="458"/>
      <c r="X4" s="459"/>
      <c r="Y4" s="460"/>
      <c r="Z4" s="461"/>
      <c r="AA4" s="461"/>
      <c r="AB4" s="462"/>
      <c r="AC4" s="454"/>
      <c r="AD4" s="455"/>
      <c r="AE4" s="455"/>
      <c r="AF4" s="455"/>
      <c r="AG4" s="456"/>
      <c r="AH4" s="457"/>
      <c r="AI4" s="458"/>
      <c r="AJ4" s="458"/>
      <c r="AK4" s="458"/>
      <c r="AL4" s="458"/>
      <c r="AM4" s="458"/>
      <c r="AN4" s="458"/>
      <c r="AO4" s="458"/>
      <c r="AP4" s="458"/>
      <c r="AQ4" s="458"/>
      <c r="AR4" s="458"/>
      <c r="AS4" s="458"/>
      <c r="AT4" s="459"/>
      <c r="AU4" s="460"/>
      <c r="AV4" s="461"/>
      <c r="AW4" s="461"/>
      <c r="AX4" s="463"/>
    </row>
    <row r="5" spans="1:50" ht="24.75" customHeight="1" x14ac:dyDescent="0.15">
      <c r="A5" s="90"/>
      <c r="B5" s="91"/>
      <c r="C5" s="91"/>
      <c r="D5" s="91"/>
      <c r="E5" s="91"/>
      <c r="F5" s="9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row>
    <row r="6" spans="1:50" ht="24.75" customHeight="1" x14ac:dyDescent="0.15">
      <c r="A6" s="90"/>
      <c r="B6" s="91"/>
      <c r="C6" s="91"/>
      <c r="D6" s="91"/>
      <c r="E6" s="91"/>
      <c r="F6" s="9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row>
    <row r="7" spans="1:50" ht="24.75" customHeight="1" x14ac:dyDescent="0.15">
      <c r="A7" s="90"/>
      <c r="B7" s="91"/>
      <c r="C7" s="91"/>
      <c r="D7" s="91"/>
      <c r="E7" s="91"/>
      <c r="F7" s="9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row>
    <row r="8" spans="1:50" ht="24.75" customHeight="1" x14ac:dyDescent="0.15">
      <c r="A8" s="90"/>
      <c r="B8" s="91"/>
      <c r="C8" s="91"/>
      <c r="D8" s="91"/>
      <c r="E8" s="91"/>
      <c r="F8" s="9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row>
    <row r="9" spans="1:50" ht="24.75" customHeight="1" x14ac:dyDescent="0.15">
      <c r="A9" s="90"/>
      <c r="B9" s="91"/>
      <c r="C9" s="91"/>
      <c r="D9" s="91"/>
      <c r="E9" s="91"/>
      <c r="F9" s="9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row>
    <row r="10" spans="1:50" ht="24.75" customHeight="1" x14ac:dyDescent="0.15">
      <c r="A10" s="90"/>
      <c r="B10" s="91"/>
      <c r="C10" s="91"/>
      <c r="D10" s="91"/>
      <c r="E10" s="91"/>
      <c r="F10" s="9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row>
    <row r="11" spans="1:50" ht="24.75" customHeight="1" x14ac:dyDescent="0.15">
      <c r="A11" s="90"/>
      <c r="B11" s="91"/>
      <c r="C11" s="91"/>
      <c r="D11" s="91"/>
      <c r="E11" s="91"/>
      <c r="F11" s="9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row>
    <row r="12" spans="1:50" ht="24.75" customHeight="1" x14ac:dyDescent="0.15">
      <c r="A12" s="90"/>
      <c r="B12" s="91"/>
      <c r="C12" s="91"/>
      <c r="D12" s="91"/>
      <c r="E12" s="91"/>
      <c r="F12" s="9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row>
    <row r="13" spans="1:50" ht="24.75" customHeight="1" x14ac:dyDescent="0.15">
      <c r="A13" s="90"/>
      <c r="B13" s="91"/>
      <c r="C13" s="91"/>
      <c r="D13" s="91"/>
      <c r="E13" s="91"/>
      <c r="F13" s="9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row>
    <row r="14" spans="1:50" ht="24.75" customHeight="1" x14ac:dyDescent="0.15">
      <c r="A14" s="90"/>
      <c r="B14" s="91"/>
      <c r="C14" s="91"/>
      <c r="D14" s="91"/>
      <c r="E14" s="91"/>
      <c r="F14" s="92"/>
      <c r="G14" s="436" t="s">
        <v>65</v>
      </c>
      <c r="H14" s="437"/>
      <c r="I14" s="437"/>
      <c r="J14" s="437"/>
      <c r="K14" s="437"/>
      <c r="L14" s="438"/>
      <c r="M14" s="338"/>
      <c r="N14" s="338"/>
      <c r="O14" s="338"/>
      <c r="P14" s="338"/>
      <c r="Q14" s="338"/>
      <c r="R14" s="338"/>
      <c r="S14" s="338"/>
      <c r="T14" s="338"/>
      <c r="U14" s="338"/>
      <c r="V14" s="338"/>
      <c r="W14" s="338"/>
      <c r="X14" s="339"/>
      <c r="Y14" s="439">
        <f>SUM(Y4:AB13)</f>
        <v>0</v>
      </c>
      <c r="Z14" s="440"/>
      <c r="AA14" s="440"/>
      <c r="AB14" s="441"/>
      <c r="AC14" s="436" t="s">
        <v>65</v>
      </c>
      <c r="AD14" s="437"/>
      <c r="AE14" s="437"/>
      <c r="AF14" s="437"/>
      <c r="AG14" s="437"/>
      <c r="AH14" s="438"/>
      <c r="AI14" s="338"/>
      <c r="AJ14" s="338"/>
      <c r="AK14" s="338"/>
      <c r="AL14" s="338"/>
      <c r="AM14" s="338"/>
      <c r="AN14" s="338"/>
      <c r="AO14" s="338"/>
      <c r="AP14" s="338"/>
      <c r="AQ14" s="338"/>
      <c r="AR14" s="338"/>
      <c r="AS14" s="338"/>
      <c r="AT14" s="339"/>
      <c r="AU14" s="439">
        <f>SUM(AU4:AX13)</f>
        <v>0</v>
      </c>
      <c r="AV14" s="440"/>
      <c r="AW14" s="440"/>
      <c r="AX14" s="442"/>
    </row>
    <row r="15" spans="1:50" ht="30" customHeight="1" x14ac:dyDescent="0.15">
      <c r="A15" s="90"/>
      <c r="B15" s="91"/>
      <c r="C15" s="91"/>
      <c r="D15" s="91"/>
      <c r="E15" s="91"/>
      <c r="F15" s="92"/>
      <c r="G15" s="443" t="s">
        <v>314</v>
      </c>
      <c r="H15" s="444"/>
      <c r="I15" s="444"/>
      <c r="J15" s="444"/>
      <c r="K15" s="444"/>
      <c r="L15" s="444"/>
      <c r="M15" s="444"/>
      <c r="N15" s="444"/>
      <c r="O15" s="444"/>
      <c r="P15" s="444"/>
      <c r="Q15" s="444"/>
      <c r="R15" s="444"/>
      <c r="S15" s="444"/>
      <c r="T15" s="444"/>
      <c r="U15" s="444"/>
      <c r="V15" s="444"/>
      <c r="W15" s="444"/>
      <c r="X15" s="444"/>
      <c r="Y15" s="444"/>
      <c r="Z15" s="444"/>
      <c r="AA15" s="444"/>
      <c r="AB15" s="445"/>
      <c r="AC15" s="443" t="s">
        <v>374</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90"/>
      <c r="B16" s="91"/>
      <c r="C16" s="91"/>
      <c r="D16" s="91"/>
      <c r="E16" s="91"/>
      <c r="F16" s="92"/>
      <c r="G16" s="447" t="s">
        <v>57</v>
      </c>
      <c r="H16" s="255"/>
      <c r="I16" s="255"/>
      <c r="J16" s="255"/>
      <c r="K16" s="255"/>
      <c r="L16" s="448" t="s">
        <v>58</v>
      </c>
      <c r="M16" s="255"/>
      <c r="N16" s="255"/>
      <c r="O16" s="255"/>
      <c r="P16" s="255"/>
      <c r="Q16" s="255"/>
      <c r="R16" s="255"/>
      <c r="S16" s="255"/>
      <c r="T16" s="255"/>
      <c r="U16" s="255"/>
      <c r="V16" s="255"/>
      <c r="W16" s="255"/>
      <c r="X16" s="449"/>
      <c r="Y16" s="450" t="s">
        <v>61</v>
      </c>
      <c r="Z16" s="451"/>
      <c r="AA16" s="451"/>
      <c r="AB16" s="452"/>
      <c r="AC16" s="447" t="s">
        <v>57</v>
      </c>
      <c r="AD16" s="255"/>
      <c r="AE16" s="255"/>
      <c r="AF16" s="255"/>
      <c r="AG16" s="255"/>
      <c r="AH16" s="448" t="s">
        <v>58</v>
      </c>
      <c r="AI16" s="255"/>
      <c r="AJ16" s="255"/>
      <c r="AK16" s="255"/>
      <c r="AL16" s="255"/>
      <c r="AM16" s="255"/>
      <c r="AN16" s="255"/>
      <c r="AO16" s="255"/>
      <c r="AP16" s="255"/>
      <c r="AQ16" s="255"/>
      <c r="AR16" s="255"/>
      <c r="AS16" s="255"/>
      <c r="AT16" s="449"/>
      <c r="AU16" s="450" t="s">
        <v>61</v>
      </c>
      <c r="AV16" s="451"/>
      <c r="AW16" s="451"/>
      <c r="AX16" s="453"/>
    </row>
    <row r="17" spans="1:50" ht="24.75" customHeight="1" x14ac:dyDescent="0.15">
      <c r="A17" s="90"/>
      <c r="B17" s="91"/>
      <c r="C17" s="91"/>
      <c r="D17" s="91"/>
      <c r="E17" s="91"/>
      <c r="F17" s="92"/>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3"/>
    </row>
    <row r="18" spans="1:50" ht="24.75" customHeight="1" x14ac:dyDescent="0.15">
      <c r="A18" s="90"/>
      <c r="B18" s="91"/>
      <c r="C18" s="91"/>
      <c r="D18" s="91"/>
      <c r="E18" s="91"/>
      <c r="F18" s="9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row>
    <row r="19" spans="1:50" ht="24.75" customHeight="1" x14ac:dyDescent="0.15">
      <c r="A19" s="90"/>
      <c r="B19" s="91"/>
      <c r="C19" s="91"/>
      <c r="D19" s="91"/>
      <c r="E19" s="91"/>
      <c r="F19" s="9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row>
    <row r="20" spans="1:50" ht="24.75" customHeight="1" x14ac:dyDescent="0.15">
      <c r="A20" s="90"/>
      <c r="B20" s="91"/>
      <c r="C20" s="91"/>
      <c r="D20" s="91"/>
      <c r="E20" s="91"/>
      <c r="F20" s="9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row>
    <row r="21" spans="1:50" ht="24.75" customHeight="1" x14ac:dyDescent="0.15">
      <c r="A21" s="90"/>
      <c r="B21" s="91"/>
      <c r="C21" s="91"/>
      <c r="D21" s="91"/>
      <c r="E21" s="91"/>
      <c r="F21" s="9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row>
    <row r="22" spans="1:50" ht="24.75" customHeight="1" x14ac:dyDescent="0.15">
      <c r="A22" s="90"/>
      <c r="B22" s="91"/>
      <c r="C22" s="91"/>
      <c r="D22" s="91"/>
      <c r="E22" s="91"/>
      <c r="F22" s="9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row>
    <row r="23" spans="1:50" ht="24.75" customHeight="1" x14ac:dyDescent="0.15">
      <c r="A23" s="90"/>
      <c r="B23" s="91"/>
      <c r="C23" s="91"/>
      <c r="D23" s="91"/>
      <c r="E23" s="91"/>
      <c r="F23" s="9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row>
    <row r="24" spans="1:50" ht="24.75" customHeight="1" x14ac:dyDescent="0.15">
      <c r="A24" s="90"/>
      <c r="B24" s="91"/>
      <c r="C24" s="91"/>
      <c r="D24" s="91"/>
      <c r="E24" s="91"/>
      <c r="F24" s="9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row>
    <row r="25" spans="1:50" ht="24.75" customHeight="1" x14ac:dyDescent="0.15">
      <c r="A25" s="90"/>
      <c r="B25" s="91"/>
      <c r="C25" s="91"/>
      <c r="D25" s="91"/>
      <c r="E25" s="91"/>
      <c r="F25" s="9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row>
    <row r="26" spans="1:50" ht="24.75" customHeight="1" x14ac:dyDescent="0.15">
      <c r="A26" s="90"/>
      <c r="B26" s="91"/>
      <c r="C26" s="91"/>
      <c r="D26" s="91"/>
      <c r="E26" s="91"/>
      <c r="F26" s="9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row>
    <row r="27" spans="1:50" ht="24.75" customHeight="1" x14ac:dyDescent="0.15">
      <c r="A27" s="90"/>
      <c r="B27" s="91"/>
      <c r="C27" s="91"/>
      <c r="D27" s="91"/>
      <c r="E27" s="91"/>
      <c r="F27" s="92"/>
      <c r="G27" s="436" t="s">
        <v>65</v>
      </c>
      <c r="H27" s="437"/>
      <c r="I27" s="437"/>
      <c r="J27" s="437"/>
      <c r="K27" s="437"/>
      <c r="L27" s="438"/>
      <c r="M27" s="338"/>
      <c r="N27" s="338"/>
      <c r="O27" s="338"/>
      <c r="P27" s="338"/>
      <c r="Q27" s="338"/>
      <c r="R27" s="338"/>
      <c r="S27" s="338"/>
      <c r="T27" s="338"/>
      <c r="U27" s="338"/>
      <c r="V27" s="338"/>
      <c r="W27" s="338"/>
      <c r="X27" s="339"/>
      <c r="Y27" s="439">
        <f>SUM(Y17:AB26)</f>
        <v>0</v>
      </c>
      <c r="Z27" s="440"/>
      <c r="AA27" s="440"/>
      <c r="AB27" s="441"/>
      <c r="AC27" s="436" t="s">
        <v>65</v>
      </c>
      <c r="AD27" s="437"/>
      <c r="AE27" s="437"/>
      <c r="AF27" s="437"/>
      <c r="AG27" s="437"/>
      <c r="AH27" s="438"/>
      <c r="AI27" s="338"/>
      <c r="AJ27" s="338"/>
      <c r="AK27" s="338"/>
      <c r="AL27" s="338"/>
      <c r="AM27" s="338"/>
      <c r="AN27" s="338"/>
      <c r="AO27" s="338"/>
      <c r="AP27" s="338"/>
      <c r="AQ27" s="338"/>
      <c r="AR27" s="338"/>
      <c r="AS27" s="338"/>
      <c r="AT27" s="339"/>
      <c r="AU27" s="439">
        <f>SUM(AU17:AX26)</f>
        <v>0</v>
      </c>
      <c r="AV27" s="440"/>
      <c r="AW27" s="440"/>
      <c r="AX27" s="442"/>
    </row>
    <row r="28" spans="1:50" ht="30" customHeight="1" x14ac:dyDescent="0.15">
      <c r="A28" s="90"/>
      <c r="B28" s="91"/>
      <c r="C28" s="91"/>
      <c r="D28" s="91"/>
      <c r="E28" s="91"/>
      <c r="F28" s="92"/>
      <c r="G28" s="443" t="s">
        <v>373</v>
      </c>
      <c r="H28" s="444"/>
      <c r="I28" s="444"/>
      <c r="J28" s="444"/>
      <c r="K28" s="444"/>
      <c r="L28" s="444"/>
      <c r="M28" s="444"/>
      <c r="N28" s="444"/>
      <c r="O28" s="444"/>
      <c r="P28" s="444"/>
      <c r="Q28" s="444"/>
      <c r="R28" s="444"/>
      <c r="S28" s="444"/>
      <c r="T28" s="444"/>
      <c r="U28" s="444"/>
      <c r="V28" s="444"/>
      <c r="W28" s="444"/>
      <c r="X28" s="444"/>
      <c r="Y28" s="444"/>
      <c r="Z28" s="444"/>
      <c r="AA28" s="444"/>
      <c r="AB28" s="445"/>
      <c r="AC28" s="443" t="s">
        <v>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90"/>
      <c r="B29" s="91"/>
      <c r="C29" s="91"/>
      <c r="D29" s="91"/>
      <c r="E29" s="91"/>
      <c r="F29" s="92"/>
      <c r="G29" s="447" t="s">
        <v>57</v>
      </c>
      <c r="H29" s="255"/>
      <c r="I29" s="255"/>
      <c r="J29" s="255"/>
      <c r="K29" s="255"/>
      <c r="L29" s="448" t="s">
        <v>58</v>
      </c>
      <c r="M29" s="255"/>
      <c r="N29" s="255"/>
      <c r="O29" s="255"/>
      <c r="P29" s="255"/>
      <c r="Q29" s="255"/>
      <c r="R29" s="255"/>
      <c r="S29" s="255"/>
      <c r="T29" s="255"/>
      <c r="U29" s="255"/>
      <c r="V29" s="255"/>
      <c r="W29" s="255"/>
      <c r="X29" s="449"/>
      <c r="Y29" s="450" t="s">
        <v>61</v>
      </c>
      <c r="Z29" s="451"/>
      <c r="AA29" s="451"/>
      <c r="AB29" s="452"/>
      <c r="AC29" s="447" t="s">
        <v>57</v>
      </c>
      <c r="AD29" s="255"/>
      <c r="AE29" s="255"/>
      <c r="AF29" s="255"/>
      <c r="AG29" s="255"/>
      <c r="AH29" s="448" t="s">
        <v>58</v>
      </c>
      <c r="AI29" s="255"/>
      <c r="AJ29" s="255"/>
      <c r="AK29" s="255"/>
      <c r="AL29" s="255"/>
      <c r="AM29" s="255"/>
      <c r="AN29" s="255"/>
      <c r="AO29" s="255"/>
      <c r="AP29" s="255"/>
      <c r="AQ29" s="255"/>
      <c r="AR29" s="255"/>
      <c r="AS29" s="255"/>
      <c r="AT29" s="449"/>
      <c r="AU29" s="450" t="s">
        <v>61</v>
      </c>
      <c r="AV29" s="451"/>
      <c r="AW29" s="451"/>
      <c r="AX29" s="453"/>
    </row>
    <row r="30" spans="1:50" ht="24.75" customHeight="1" x14ac:dyDescent="0.15">
      <c r="A30" s="90"/>
      <c r="B30" s="91"/>
      <c r="C30" s="91"/>
      <c r="D30" s="91"/>
      <c r="E30" s="91"/>
      <c r="F30" s="92"/>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3"/>
    </row>
    <row r="31" spans="1:50" ht="24.75" customHeight="1" x14ac:dyDescent="0.15">
      <c r="A31" s="90"/>
      <c r="B31" s="91"/>
      <c r="C31" s="91"/>
      <c r="D31" s="91"/>
      <c r="E31" s="91"/>
      <c r="F31" s="9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row>
    <row r="32" spans="1:50" ht="24.75" customHeight="1" x14ac:dyDescent="0.15">
      <c r="A32" s="90"/>
      <c r="B32" s="91"/>
      <c r="C32" s="91"/>
      <c r="D32" s="91"/>
      <c r="E32" s="91"/>
      <c r="F32" s="9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row>
    <row r="33" spans="1:50" ht="24.75" customHeight="1" x14ac:dyDescent="0.15">
      <c r="A33" s="90"/>
      <c r="B33" s="91"/>
      <c r="C33" s="91"/>
      <c r="D33" s="91"/>
      <c r="E33" s="91"/>
      <c r="F33" s="9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row>
    <row r="34" spans="1:50" ht="24.75" customHeight="1" x14ac:dyDescent="0.15">
      <c r="A34" s="90"/>
      <c r="B34" s="91"/>
      <c r="C34" s="91"/>
      <c r="D34" s="91"/>
      <c r="E34" s="91"/>
      <c r="F34" s="9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row>
    <row r="35" spans="1:50" ht="24.75" customHeight="1" x14ac:dyDescent="0.15">
      <c r="A35" s="90"/>
      <c r="B35" s="91"/>
      <c r="C35" s="91"/>
      <c r="D35" s="91"/>
      <c r="E35" s="91"/>
      <c r="F35" s="9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row>
    <row r="36" spans="1:50" ht="24.75" customHeight="1" x14ac:dyDescent="0.15">
      <c r="A36" s="90"/>
      <c r="B36" s="91"/>
      <c r="C36" s="91"/>
      <c r="D36" s="91"/>
      <c r="E36" s="91"/>
      <c r="F36" s="9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row>
    <row r="37" spans="1:50" ht="24.75" customHeight="1" x14ac:dyDescent="0.15">
      <c r="A37" s="90"/>
      <c r="B37" s="91"/>
      <c r="C37" s="91"/>
      <c r="D37" s="91"/>
      <c r="E37" s="91"/>
      <c r="F37" s="9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row>
    <row r="38" spans="1:50" ht="24.75" customHeight="1" x14ac:dyDescent="0.15">
      <c r="A38" s="90"/>
      <c r="B38" s="91"/>
      <c r="C38" s="91"/>
      <c r="D38" s="91"/>
      <c r="E38" s="91"/>
      <c r="F38" s="9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row>
    <row r="39" spans="1:50" ht="24.75" customHeight="1" x14ac:dyDescent="0.15">
      <c r="A39" s="90"/>
      <c r="B39" s="91"/>
      <c r="C39" s="91"/>
      <c r="D39" s="91"/>
      <c r="E39" s="91"/>
      <c r="F39" s="9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row>
    <row r="40" spans="1:50" ht="24.75" customHeight="1" x14ac:dyDescent="0.15">
      <c r="A40" s="90"/>
      <c r="B40" s="91"/>
      <c r="C40" s="91"/>
      <c r="D40" s="91"/>
      <c r="E40" s="91"/>
      <c r="F40" s="92"/>
      <c r="G40" s="436" t="s">
        <v>65</v>
      </c>
      <c r="H40" s="437"/>
      <c r="I40" s="437"/>
      <c r="J40" s="437"/>
      <c r="K40" s="437"/>
      <c r="L40" s="438"/>
      <c r="M40" s="338"/>
      <c r="N40" s="338"/>
      <c r="O40" s="338"/>
      <c r="P40" s="338"/>
      <c r="Q40" s="338"/>
      <c r="R40" s="338"/>
      <c r="S40" s="338"/>
      <c r="T40" s="338"/>
      <c r="U40" s="338"/>
      <c r="V40" s="338"/>
      <c r="W40" s="338"/>
      <c r="X40" s="339"/>
      <c r="Y40" s="439">
        <f>SUM(Y30:AB39)</f>
        <v>0</v>
      </c>
      <c r="Z40" s="440"/>
      <c r="AA40" s="440"/>
      <c r="AB40" s="441"/>
      <c r="AC40" s="436" t="s">
        <v>65</v>
      </c>
      <c r="AD40" s="437"/>
      <c r="AE40" s="437"/>
      <c r="AF40" s="437"/>
      <c r="AG40" s="437"/>
      <c r="AH40" s="438"/>
      <c r="AI40" s="338"/>
      <c r="AJ40" s="338"/>
      <c r="AK40" s="338"/>
      <c r="AL40" s="338"/>
      <c r="AM40" s="338"/>
      <c r="AN40" s="338"/>
      <c r="AO40" s="338"/>
      <c r="AP40" s="338"/>
      <c r="AQ40" s="338"/>
      <c r="AR40" s="338"/>
      <c r="AS40" s="338"/>
      <c r="AT40" s="339"/>
      <c r="AU40" s="439">
        <f>SUM(AU30:AX39)</f>
        <v>0</v>
      </c>
      <c r="AV40" s="440"/>
      <c r="AW40" s="440"/>
      <c r="AX40" s="442"/>
    </row>
    <row r="41" spans="1:50" ht="30" customHeight="1" x14ac:dyDescent="0.15">
      <c r="A41" s="90"/>
      <c r="B41" s="91"/>
      <c r="C41" s="91"/>
      <c r="D41" s="91"/>
      <c r="E41" s="91"/>
      <c r="F41" s="92"/>
      <c r="G41" s="443" t="s">
        <v>369</v>
      </c>
      <c r="H41" s="444"/>
      <c r="I41" s="444"/>
      <c r="J41" s="444"/>
      <c r="K41" s="444"/>
      <c r="L41" s="444"/>
      <c r="M41" s="444"/>
      <c r="N41" s="444"/>
      <c r="O41" s="444"/>
      <c r="P41" s="444"/>
      <c r="Q41" s="444"/>
      <c r="R41" s="444"/>
      <c r="S41" s="444"/>
      <c r="T41" s="444"/>
      <c r="U41" s="444"/>
      <c r="V41" s="444"/>
      <c r="W41" s="444"/>
      <c r="X41" s="444"/>
      <c r="Y41" s="444"/>
      <c r="Z41" s="444"/>
      <c r="AA41" s="444"/>
      <c r="AB41" s="445"/>
      <c r="AC41" s="443" t="s">
        <v>278</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90"/>
      <c r="B42" s="91"/>
      <c r="C42" s="91"/>
      <c r="D42" s="91"/>
      <c r="E42" s="91"/>
      <c r="F42" s="92"/>
      <c r="G42" s="447" t="s">
        <v>57</v>
      </c>
      <c r="H42" s="255"/>
      <c r="I42" s="255"/>
      <c r="J42" s="255"/>
      <c r="K42" s="255"/>
      <c r="L42" s="448" t="s">
        <v>58</v>
      </c>
      <c r="M42" s="255"/>
      <c r="N42" s="255"/>
      <c r="O42" s="255"/>
      <c r="P42" s="255"/>
      <c r="Q42" s="255"/>
      <c r="R42" s="255"/>
      <c r="S42" s="255"/>
      <c r="T42" s="255"/>
      <c r="U42" s="255"/>
      <c r="V42" s="255"/>
      <c r="W42" s="255"/>
      <c r="X42" s="449"/>
      <c r="Y42" s="450" t="s">
        <v>61</v>
      </c>
      <c r="Z42" s="451"/>
      <c r="AA42" s="451"/>
      <c r="AB42" s="452"/>
      <c r="AC42" s="447" t="s">
        <v>57</v>
      </c>
      <c r="AD42" s="255"/>
      <c r="AE42" s="255"/>
      <c r="AF42" s="255"/>
      <c r="AG42" s="255"/>
      <c r="AH42" s="448" t="s">
        <v>58</v>
      </c>
      <c r="AI42" s="255"/>
      <c r="AJ42" s="255"/>
      <c r="AK42" s="255"/>
      <c r="AL42" s="255"/>
      <c r="AM42" s="255"/>
      <c r="AN42" s="255"/>
      <c r="AO42" s="255"/>
      <c r="AP42" s="255"/>
      <c r="AQ42" s="255"/>
      <c r="AR42" s="255"/>
      <c r="AS42" s="255"/>
      <c r="AT42" s="449"/>
      <c r="AU42" s="450" t="s">
        <v>61</v>
      </c>
      <c r="AV42" s="451"/>
      <c r="AW42" s="451"/>
      <c r="AX42" s="453"/>
    </row>
    <row r="43" spans="1:50" ht="24.75" customHeight="1" x14ac:dyDescent="0.15">
      <c r="A43" s="90"/>
      <c r="B43" s="91"/>
      <c r="C43" s="91"/>
      <c r="D43" s="91"/>
      <c r="E43" s="91"/>
      <c r="F43" s="92"/>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3"/>
    </row>
    <row r="44" spans="1:50" ht="24.75" customHeight="1" x14ac:dyDescent="0.15">
      <c r="A44" s="90"/>
      <c r="B44" s="91"/>
      <c r="C44" s="91"/>
      <c r="D44" s="91"/>
      <c r="E44" s="91"/>
      <c r="F44" s="9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row>
    <row r="45" spans="1:50" ht="24.75" customHeight="1" x14ac:dyDescent="0.15">
      <c r="A45" s="90"/>
      <c r="B45" s="91"/>
      <c r="C45" s="91"/>
      <c r="D45" s="91"/>
      <c r="E45" s="91"/>
      <c r="F45" s="9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row>
    <row r="46" spans="1:50" ht="24.75" customHeight="1" x14ac:dyDescent="0.15">
      <c r="A46" s="90"/>
      <c r="B46" s="91"/>
      <c r="C46" s="91"/>
      <c r="D46" s="91"/>
      <c r="E46" s="91"/>
      <c r="F46" s="9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row>
    <row r="47" spans="1:50" ht="24.75" customHeight="1" x14ac:dyDescent="0.15">
      <c r="A47" s="90"/>
      <c r="B47" s="91"/>
      <c r="C47" s="91"/>
      <c r="D47" s="91"/>
      <c r="E47" s="91"/>
      <c r="F47" s="9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row>
    <row r="48" spans="1:50" ht="24.75" customHeight="1" x14ac:dyDescent="0.15">
      <c r="A48" s="90"/>
      <c r="B48" s="91"/>
      <c r="C48" s="91"/>
      <c r="D48" s="91"/>
      <c r="E48" s="91"/>
      <c r="F48" s="9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row>
    <row r="49" spans="1:50" ht="24.75" customHeight="1" x14ac:dyDescent="0.15">
      <c r="A49" s="90"/>
      <c r="B49" s="91"/>
      <c r="C49" s="91"/>
      <c r="D49" s="91"/>
      <c r="E49" s="91"/>
      <c r="F49" s="9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row>
    <row r="50" spans="1:50" ht="24.75" customHeight="1" x14ac:dyDescent="0.15">
      <c r="A50" s="90"/>
      <c r="B50" s="91"/>
      <c r="C50" s="91"/>
      <c r="D50" s="91"/>
      <c r="E50" s="91"/>
      <c r="F50" s="9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row>
    <row r="51" spans="1:50" ht="24.75" customHeight="1" x14ac:dyDescent="0.15">
      <c r="A51" s="90"/>
      <c r="B51" s="91"/>
      <c r="C51" s="91"/>
      <c r="D51" s="91"/>
      <c r="E51" s="91"/>
      <c r="F51" s="9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row>
    <row r="52" spans="1:50" ht="24.75" customHeight="1" x14ac:dyDescent="0.15">
      <c r="A52" s="90"/>
      <c r="B52" s="91"/>
      <c r="C52" s="91"/>
      <c r="D52" s="91"/>
      <c r="E52" s="91"/>
      <c r="F52" s="9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row>
    <row r="53" spans="1:50" ht="24.75" customHeight="1" x14ac:dyDescent="0.15">
      <c r="A53" s="917"/>
      <c r="B53" s="918"/>
      <c r="C53" s="918"/>
      <c r="D53" s="918"/>
      <c r="E53" s="918"/>
      <c r="F53" s="919"/>
      <c r="G53" s="792" t="s">
        <v>65</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65</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77</v>
      </c>
      <c r="B55" s="88"/>
      <c r="C55" s="88"/>
      <c r="D55" s="88"/>
      <c r="E55" s="88"/>
      <c r="F55" s="89"/>
      <c r="G55" s="443" t="s">
        <v>10</v>
      </c>
      <c r="H55" s="444"/>
      <c r="I55" s="444"/>
      <c r="J55" s="444"/>
      <c r="K55" s="444"/>
      <c r="L55" s="444"/>
      <c r="M55" s="444"/>
      <c r="N55" s="444"/>
      <c r="O55" s="444"/>
      <c r="P55" s="444"/>
      <c r="Q55" s="444"/>
      <c r="R55" s="444"/>
      <c r="S55" s="444"/>
      <c r="T55" s="444"/>
      <c r="U55" s="444"/>
      <c r="V55" s="444"/>
      <c r="W55" s="444"/>
      <c r="X55" s="444"/>
      <c r="Y55" s="444"/>
      <c r="Z55" s="444"/>
      <c r="AA55" s="444"/>
      <c r="AB55" s="445"/>
      <c r="AC55" s="443" t="s">
        <v>376</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90"/>
      <c r="B56" s="91"/>
      <c r="C56" s="91"/>
      <c r="D56" s="91"/>
      <c r="E56" s="91"/>
      <c r="F56" s="92"/>
      <c r="G56" s="447" t="s">
        <v>57</v>
      </c>
      <c r="H56" s="255"/>
      <c r="I56" s="255"/>
      <c r="J56" s="255"/>
      <c r="K56" s="255"/>
      <c r="L56" s="448" t="s">
        <v>58</v>
      </c>
      <c r="M56" s="255"/>
      <c r="N56" s="255"/>
      <c r="O56" s="255"/>
      <c r="P56" s="255"/>
      <c r="Q56" s="255"/>
      <c r="R56" s="255"/>
      <c r="S56" s="255"/>
      <c r="T56" s="255"/>
      <c r="U56" s="255"/>
      <c r="V56" s="255"/>
      <c r="W56" s="255"/>
      <c r="X56" s="449"/>
      <c r="Y56" s="450" t="s">
        <v>61</v>
      </c>
      <c r="Z56" s="451"/>
      <c r="AA56" s="451"/>
      <c r="AB56" s="452"/>
      <c r="AC56" s="447" t="s">
        <v>57</v>
      </c>
      <c r="AD56" s="255"/>
      <c r="AE56" s="255"/>
      <c r="AF56" s="255"/>
      <c r="AG56" s="255"/>
      <c r="AH56" s="448" t="s">
        <v>58</v>
      </c>
      <c r="AI56" s="255"/>
      <c r="AJ56" s="255"/>
      <c r="AK56" s="255"/>
      <c r="AL56" s="255"/>
      <c r="AM56" s="255"/>
      <c r="AN56" s="255"/>
      <c r="AO56" s="255"/>
      <c r="AP56" s="255"/>
      <c r="AQ56" s="255"/>
      <c r="AR56" s="255"/>
      <c r="AS56" s="255"/>
      <c r="AT56" s="449"/>
      <c r="AU56" s="450" t="s">
        <v>61</v>
      </c>
      <c r="AV56" s="451"/>
      <c r="AW56" s="451"/>
      <c r="AX56" s="453"/>
    </row>
    <row r="57" spans="1:50" ht="24.75" customHeight="1" x14ac:dyDescent="0.15">
      <c r="A57" s="90"/>
      <c r="B57" s="91"/>
      <c r="C57" s="91"/>
      <c r="D57" s="91"/>
      <c r="E57" s="91"/>
      <c r="F57" s="92"/>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3"/>
    </row>
    <row r="58" spans="1:50" ht="24.75" customHeight="1" x14ac:dyDescent="0.15">
      <c r="A58" s="90"/>
      <c r="B58" s="91"/>
      <c r="C58" s="91"/>
      <c r="D58" s="91"/>
      <c r="E58" s="91"/>
      <c r="F58" s="9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row>
    <row r="59" spans="1:50" ht="24.75" customHeight="1" x14ac:dyDescent="0.15">
      <c r="A59" s="90"/>
      <c r="B59" s="91"/>
      <c r="C59" s="91"/>
      <c r="D59" s="91"/>
      <c r="E59" s="91"/>
      <c r="F59" s="9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row>
    <row r="60" spans="1:50" ht="24.75" customHeight="1" x14ac:dyDescent="0.15">
      <c r="A60" s="90"/>
      <c r="B60" s="91"/>
      <c r="C60" s="91"/>
      <c r="D60" s="91"/>
      <c r="E60" s="91"/>
      <c r="F60" s="9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row>
    <row r="61" spans="1:50" ht="24.75" customHeight="1" x14ac:dyDescent="0.15">
      <c r="A61" s="90"/>
      <c r="B61" s="91"/>
      <c r="C61" s="91"/>
      <c r="D61" s="91"/>
      <c r="E61" s="91"/>
      <c r="F61" s="9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row>
    <row r="62" spans="1:50" ht="24.75" customHeight="1" x14ac:dyDescent="0.15">
      <c r="A62" s="90"/>
      <c r="B62" s="91"/>
      <c r="C62" s="91"/>
      <c r="D62" s="91"/>
      <c r="E62" s="91"/>
      <c r="F62" s="9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row>
    <row r="63" spans="1:50" ht="24.75" customHeight="1" x14ac:dyDescent="0.15">
      <c r="A63" s="90"/>
      <c r="B63" s="91"/>
      <c r="C63" s="91"/>
      <c r="D63" s="91"/>
      <c r="E63" s="91"/>
      <c r="F63" s="9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row>
    <row r="64" spans="1:50" ht="24.75" customHeight="1" x14ac:dyDescent="0.15">
      <c r="A64" s="90"/>
      <c r="B64" s="91"/>
      <c r="C64" s="91"/>
      <c r="D64" s="91"/>
      <c r="E64" s="91"/>
      <c r="F64" s="9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row>
    <row r="65" spans="1:50" ht="24.75" customHeight="1" x14ac:dyDescent="0.15">
      <c r="A65" s="90"/>
      <c r="B65" s="91"/>
      <c r="C65" s="91"/>
      <c r="D65" s="91"/>
      <c r="E65" s="91"/>
      <c r="F65" s="9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row>
    <row r="66" spans="1:50" ht="24.75" customHeight="1" x14ac:dyDescent="0.15">
      <c r="A66" s="90"/>
      <c r="B66" s="91"/>
      <c r="C66" s="91"/>
      <c r="D66" s="91"/>
      <c r="E66" s="91"/>
      <c r="F66" s="9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row>
    <row r="67" spans="1:50" ht="24.75" customHeight="1" x14ac:dyDescent="0.15">
      <c r="A67" s="90"/>
      <c r="B67" s="91"/>
      <c r="C67" s="91"/>
      <c r="D67" s="91"/>
      <c r="E67" s="91"/>
      <c r="F67" s="92"/>
      <c r="G67" s="436" t="s">
        <v>65</v>
      </c>
      <c r="H67" s="437"/>
      <c r="I67" s="437"/>
      <c r="J67" s="437"/>
      <c r="K67" s="437"/>
      <c r="L67" s="438"/>
      <c r="M67" s="338"/>
      <c r="N67" s="338"/>
      <c r="O67" s="338"/>
      <c r="P67" s="338"/>
      <c r="Q67" s="338"/>
      <c r="R67" s="338"/>
      <c r="S67" s="338"/>
      <c r="T67" s="338"/>
      <c r="U67" s="338"/>
      <c r="V67" s="338"/>
      <c r="W67" s="338"/>
      <c r="X67" s="339"/>
      <c r="Y67" s="439">
        <f>SUM(Y57:AB66)</f>
        <v>0</v>
      </c>
      <c r="Z67" s="440"/>
      <c r="AA67" s="440"/>
      <c r="AB67" s="441"/>
      <c r="AC67" s="436" t="s">
        <v>65</v>
      </c>
      <c r="AD67" s="437"/>
      <c r="AE67" s="437"/>
      <c r="AF67" s="437"/>
      <c r="AG67" s="437"/>
      <c r="AH67" s="438"/>
      <c r="AI67" s="338"/>
      <c r="AJ67" s="338"/>
      <c r="AK67" s="338"/>
      <c r="AL67" s="338"/>
      <c r="AM67" s="338"/>
      <c r="AN67" s="338"/>
      <c r="AO67" s="338"/>
      <c r="AP67" s="338"/>
      <c r="AQ67" s="338"/>
      <c r="AR67" s="338"/>
      <c r="AS67" s="338"/>
      <c r="AT67" s="339"/>
      <c r="AU67" s="439">
        <f>SUM(AU57:AX66)</f>
        <v>0</v>
      </c>
      <c r="AV67" s="440"/>
      <c r="AW67" s="440"/>
      <c r="AX67" s="442"/>
    </row>
    <row r="68" spans="1:50" ht="30" customHeight="1" x14ac:dyDescent="0.15">
      <c r="A68" s="90"/>
      <c r="B68" s="91"/>
      <c r="C68" s="91"/>
      <c r="D68" s="91"/>
      <c r="E68" s="91"/>
      <c r="F68" s="92"/>
      <c r="G68" s="443" t="s">
        <v>130</v>
      </c>
      <c r="H68" s="444"/>
      <c r="I68" s="444"/>
      <c r="J68" s="444"/>
      <c r="K68" s="444"/>
      <c r="L68" s="444"/>
      <c r="M68" s="444"/>
      <c r="N68" s="444"/>
      <c r="O68" s="444"/>
      <c r="P68" s="444"/>
      <c r="Q68" s="444"/>
      <c r="R68" s="444"/>
      <c r="S68" s="444"/>
      <c r="T68" s="444"/>
      <c r="U68" s="444"/>
      <c r="V68" s="444"/>
      <c r="W68" s="444"/>
      <c r="X68" s="444"/>
      <c r="Y68" s="444"/>
      <c r="Z68" s="444"/>
      <c r="AA68" s="444"/>
      <c r="AB68" s="445"/>
      <c r="AC68" s="443" t="s">
        <v>379</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90"/>
      <c r="B69" s="91"/>
      <c r="C69" s="91"/>
      <c r="D69" s="91"/>
      <c r="E69" s="91"/>
      <c r="F69" s="92"/>
      <c r="G69" s="447" t="s">
        <v>57</v>
      </c>
      <c r="H69" s="255"/>
      <c r="I69" s="255"/>
      <c r="J69" s="255"/>
      <c r="K69" s="255"/>
      <c r="L69" s="448" t="s">
        <v>58</v>
      </c>
      <c r="M69" s="255"/>
      <c r="N69" s="255"/>
      <c r="O69" s="255"/>
      <c r="P69" s="255"/>
      <c r="Q69" s="255"/>
      <c r="R69" s="255"/>
      <c r="S69" s="255"/>
      <c r="T69" s="255"/>
      <c r="U69" s="255"/>
      <c r="V69" s="255"/>
      <c r="W69" s="255"/>
      <c r="X69" s="449"/>
      <c r="Y69" s="450" t="s">
        <v>61</v>
      </c>
      <c r="Z69" s="451"/>
      <c r="AA69" s="451"/>
      <c r="AB69" s="452"/>
      <c r="AC69" s="447" t="s">
        <v>57</v>
      </c>
      <c r="AD69" s="255"/>
      <c r="AE69" s="255"/>
      <c r="AF69" s="255"/>
      <c r="AG69" s="255"/>
      <c r="AH69" s="448" t="s">
        <v>58</v>
      </c>
      <c r="AI69" s="255"/>
      <c r="AJ69" s="255"/>
      <c r="AK69" s="255"/>
      <c r="AL69" s="255"/>
      <c r="AM69" s="255"/>
      <c r="AN69" s="255"/>
      <c r="AO69" s="255"/>
      <c r="AP69" s="255"/>
      <c r="AQ69" s="255"/>
      <c r="AR69" s="255"/>
      <c r="AS69" s="255"/>
      <c r="AT69" s="449"/>
      <c r="AU69" s="450" t="s">
        <v>61</v>
      </c>
      <c r="AV69" s="451"/>
      <c r="AW69" s="451"/>
      <c r="AX69" s="453"/>
    </row>
    <row r="70" spans="1:50" ht="24.75" customHeight="1" x14ac:dyDescent="0.15">
      <c r="A70" s="90"/>
      <c r="B70" s="91"/>
      <c r="C70" s="91"/>
      <c r="D70" s="91"/>
      <c r="E70" s="91"/>
      <c r="F70" s="92"/>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3"/>
    </row>
    <row r="71" spans="1:50" ht="24.75" customHeight="1" x14ac:dyDescent="0.15">
      <c r="A71" s="90"/>
      <c r="B71" s="91"/>
      <c r="C71" s="91"/>
      <c r="D71" s="91"/>
      <c r="E71" s="91"/>
      <c r="F71" s="9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row>
    <row r="72" spans="1:50" ht="24.75" customHeight="1" x14ac:dyDescent="0.15">
      <c r="A72" s="90"/>
      <c r="B72" s="91"/>
      <c r="C72" s="91"/>
      <c r="D72" s="91"/>
      <c r="E72" s="91"/>
      <c r="F72" s="9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row>
    <row r="73" spans="1:50" ht="24.75" customHeight="1" x14ac:dyDescent="0.15">
      <c r="A73" s="90"/>
      <c r="B73" s="91"/>
      <c r="C73" s="91"/>
      <c r="D73" s="91"/>
      <c r="E73" s="91"/>
      <c r="F73" s="9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row>
    <row r="74" spans="1:50" ht="24.75" customHeight="1" x14ac:dyDescent="0.15">
      <c r="A74" s="90"/>
      <c r="B74" s="91"/>
      <c r="C74" s="91"/>
      <c r="D74" s="91"/>
      <c r="E74" s="91"/>
      <c r="F74" s="9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row>
    <row r="75" spans="1:50" ht="24.75" customHeight="1" x14ac:dyDescent="0.15">
      <c r="A75" s="90"/>
      <c r="B75" s="91"/>
      <c r="C75" s="91"/>
      <c r="D75" s="91"/>
      <c r="E75" s="91"/>
      <c r="F75" s="9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row>
    <row r="76" spans="1:50" ht="24.75" customHeight="1" x14ac:dyDescent="0.15">
      <c r="A76" s="90"/>
      <c r="B76" s="91"/>
      <c r="C76" s="91"/>
      <c r="D76" s="91"/>
      <c r="E76" s="91"/>
      <c r="F76" s="9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row>
    <row r="77" spans="1:50" ht="24.75" customHeight="1" x14ac:dyDescent="0.15">
      <c r="A77" s="90"/>
      <c r="B77" s="91"/>
      <c r="C77" s="91"/>
      <c r="D77" s="91"/>
      <c r="E77" s="91"/>
      <c r="F77" s="9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row>
    <row r="78" spans="1:50" ht="24.75" customHeight="1" x14ac:dyDescent="0.15">
      <c r="A78" s="90"/>
      <c r="B78" s="91"/>
      <c r="C78" s="91"/>
      <c r="D78" s="91"/>
      <c r="E78" s="91"/>
      <c r="F78" s="9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row>
    <row r="79" spans="1:50" ht="24.75" customHeight="1" x14ac:dyDescent="0.15">
      <c r="A79" s="90"/>
      <c r="B79" s="91"/>
      <c r="C79" s="91"/>
      <c r="D79" s="91"/>
      <c r="E79" s="91"/>
      <c r="F79" s="9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row>
    <row r="80" spans="1:50" ht="24.75" customHeight="1" x14ac:dyDescent="0.15">
      <c r="A80" s="90"/>
      <c r="B80" s="91"/>
      <c r="C80" s="91"/>
      <c r="D80" s="91"/>
      <c r="E80" s="91"/>
      <c r="F80" s="92"/>
      <c r="G80" s="436" t="s">
        <v>65</v>
      </c>
      <c r="H80" s="437"/>
      <c r="I80" s="437"/>
      <c r="J80" s="437"/>
      <c r="K80" s="437"/>
      <c r="L80" s="438"/>
      <c r="M80" s="338"/>
      <c r="N80" s="338"/>
      <c r="O80" s="338"/>
      <c r="P80" s="338"/>
      <c r="Q80" s="338"/>
      <c r="R80" s="338"/>
      <c r="S80" s="338"/>
      <c r="T80" s="338"/>
      <c r="U80" s="338"/>
      <c r="V80" s="338"/>
      <c r="W80" s="338"/>
      <c r="X80" s="339"/>
      <c r="Y80" s="439">
        <f>SUM(Y70:AB79)</f>
        <v>0</v>
      </c>
      <c r="Z80" s="440"/>
      <c r="AA80" s="440"/>
      <c r="AB80" s="441"/>
      <c r="AC80" s="436" t="s">
        <v>65</v>
      </c>
      <c r="AD80" s="437"/>
      <c r="AE80" s="437"/>
      <c r="AF80" s="437"/>
      <c r="AG80" s="437"/>
      <c r="AH80" s="438"/>
      <c r="AI80" s="338"/>
      <c r="AJ80" s="338"/>
      <c r="AK80" s="338"/>
      <c r="AL80" s="338"/>
      <c r="AM80" s="338"/>
      <c r="AN80" s="338"/>
      <c r="AO80" s="338"/>
      <c r="AP80" s="338"/>
      <c r="AQ80" s="338"/>
      <c r="AR80" s="338"/>
      <c r="AS80" s="338"/>
      <c r="AT80" s="339"/>
      <c r="AU80" s="439">
        <f>SUM(AU70:AX79)</f>
        <v>0</v>
      </c>
      <c r="AV80" s="440"/>
      <c r="AW80" s="440"/>
      <c r="AX80" s="442"/>
    </row>
    <row r="81" spans="1:50" ht="30" customHeight="1" x14ac:dyDescent="0.15">
      <c r="A81" s="90"/>
      <c r="B81" s="91"/>
      <c r="C81" s="91"/>
      <c r="D81" s="91"/>
      <c r="E81" s="91"/>
      <c r="F81" s="92"/>
      <c r="G81" s="443" t="s">
        <v>380</v>
      </c>
      <c r="H81" s="444"/>
      <c r="I81" s="444"/>
      <c r="J81" s="444"/>
      <c r="K81" s="444"/>
      <c r="L81" s="444"/>
      <c r="M81" s="444"/>
      <c r="N81" s="444"/>
      <c r="O81" s="444"/>
      <c r="P81" s="444"/>
      <c r="Q81" s="444"/>
      <c r="R81" s="444"/>
      <c r="S81" s="444"/>
      <c r="T81" s="444"/>
      <c r="U81" s="444"/>
      <c r="V81" s="444"/>
      <c r="W81" s="444"/>
      <c r="X81" s="444"/>
      <c r="Y81" s="444"/>
      <c r="Z81" s="444"/>
      <c r="AA81" s="444"/>
      <c r="AB81" s="445"/>
      <c r="AC81" s="443" t="s">
        <v>384</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90"/>
      <c r="B82" s="91"/>
      <c r="C82" s="91"/>
      <c r="D82" s="91"/>
      <c r="E82" s="91"/>
      <c r="F82" s="92"/>
      <c r="G82" s="447" t="s">
        <v>57</v>
      </c>
      <c r="H82" s="255"/>
      <c r="I82" s="255"/>
      <c r="J82" s="255"/>
      <c r="K82" s="255"/>
      <c r="L82" s="448" t="s">
        <v>58</v>
      </c>
      <c r="M82" s="255"/>
      <c r="N82" s="255"/>
      <c r="O82" s="255"/>
      <c r="P82" s="255"/>
      <c r="Q82" s="255"/>
      <c r="R82" s="255"/>
      <c r="S82" s="255"/>
      <c r="T82" s="255"/>
      <c r="U82" s="255"/>
      <c r="V82" s="255"/>
      <c r="W82" s="255"/>
      <c r="X82" s="449"/>
      <c r="Y82" s="450" t="s">
        <v>61</v>
      </c>
      <c r="Z82" s="451"/>
      <c r="AA82" s="451"/>
      <c r="AB82" s="452"/>
      <c r="AC82" s="447" t="s">
        <v>57</v>
      </c>
      <c r="AD82" s="255"/>
      <c r="AE82" s="255"/>
      <c r="AF82" s="255"/>
      <c r="AG82" s="255"/>
      <c r="AH82" s="448" t="s">
        <v>58</v>
      </c>
      <c r="AI82" s="255"/>
      <c r="AJ82" s="255"/>
      <c r="AK82" s="255"/>
      <c r="AL82" s="255"/>
      <c r="AM82" s="255"/>
      <c r="AN82" s="255"/>
      <c r="AO82" s="255"/>
      <c r="AP82" s="255"/>
      <c r="AQ82" s="255"/>
      <c r="AR82" s="255"/>
      <c r="AS82" s="255"/>
      <c r="AT82" s="449"/>
      <c r="AU82" s="450" t="s">
        <v>61</v>
      </c>
      <c r="AV82" s="451"/>
      <c r="AW82" s="451"/>
      <c r="AX82" s="453"/>
    </row>
    <row r="83" spans="1:50" ht="24.75" customHeight="1" x14ac:dyDescent="0.15">
      <c r="A83" s="90"/>
      <c r="B83" s="91"/>
      <c r="C83" s="91"/>
      <c r="D83" s="91"/>
      <c r="E83" s="91"/>
      <c r="F83" s="92"/>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3"/>
    </row>
    <row r="84" spans="1:50" ht="24.75" customHeight="1" x14ac:dyDescent="0.15">
      <c r="A84" s="90"/>
      <c r="B84" s="91"/>
      <c r="C84" s="91"/>
      <c r="D84" s="91"/>
      <c r="E84" s="91"/>
      <c r="F84" s="9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row>
    <row r="85" spans="1:50" ht="24.75" customHeight="1" x14ac:dyDescent="0.15">
      <c r="A85" s="90"/>
      <c r="B85" s="91"/>
      <c r="C85" s="91"/>
      <c r="D85" s="91"/>
      <c r="E85" s="91"/>
      <c r="F85" s="9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row>
    <row r="86" spans="1:50" ht="24.75" customHeight="1" x14ac:dyDescent="0.15">
      <c r="A86" s="90"/>
      <c r="B86" s="91"/>
      <c r="C86" s="91"/>
      <c r="D86" s="91"/>
      <c r="E86" s="91"/>
      <c r="F86" s="9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row>
    <row r="87" spans="1:50" ht="24.75" customHeight="1" x14ac:dyDescent="0.15">
      <c r="A87" s="90"/>
      <c r="B87" s="91"/>
      <c r="C87" s="91"/>
      <c r="D87" s="91"/>
      <c r="E87" s="91"/>
      <c r="F87" s="9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row>
    <row r="88" spans="1:50" ht="24.75" customHeight="1" x14ac:dyDescent="0.15">
      <c r="A88" s="90"/>
      <c r="B88" s="91"/>
      <c r="C88" s="91"/>
      <c r="D88" s="91"/>
      <c r="E88" s="91"/>
      <c r="F88" s="9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row>
    <row r="89" spans="1:50" ht="24.75" customHeight="1" x14ac:dyDescent="0.15">
      <c r="A89" s="90"/>
      <c r="B89" s="91"/>
      <c r="C89" s="91"/>
      <c r="D89" s="91"/>
      <c r="E89" s="91"/>
      <c r="F89" s="9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row>
    <row r="90" spans="1:50" ht="24.75" customHeight="1" x14ac:dyDescent="0.15">
      <c r="A90" s="90"/>
      <c r="B90" s="91"/>
      <c r="C90" s="91"/>
      <c r="D90" s="91"/>
      <c r="E90" s="91"/>
      <c r="F90" s="9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row>
    <row r="91" spans="1:50" ht="24.75" customHeight="1" x14ac:dyDescent="0.15">
      <c r="A91" s="90"/>
      <c r="B91" s="91"/>
      <c r="C91" s="91"/>
      <c r="D91" s="91"/>
      <c r="E91" s="91"/>
      <c r="F91" s="9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row>
    <row r="92" spans="1:50" ht="24.75" customHeight="1" x14ac:dyDescent="0.15">
      <c r="A92" s="90"/>
      <c r="B92" s="91"/>
      <c r="C92" s="91"/>
      <c r="D92" s="91"/>
      <c r="E92" s="91"/>
      <c r="F92" s="9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row>
    <row r="93" spans="1:50" ht="24.75" customHeight="1" x14ac:dyDescent="0.15">
      <c r="A93" s="90"/>
      <c r="B93" s="91"/>
      <c r="C93" s="91"/>
      <c r="D93" s="91"/>
      <c r="E93" s="91"/>
      <c r="F93" s="92"/>
      <c r="G93" s="436" t="s">
        <v>65</v>
      </c>
      <c r="H93" s="437"/>
      <c r="I93" s="437"/>
      <c r="J93" s="437"/>
      <c r="K93" s="437"/>
      <c r="L93" s="438"/>
      <c r="M93" s="338"/>
      <c r="N93" s="338"/>
      <c r="O93" s="338"/>
      <c r="P93" s="338"/>
      <c r="Q93" s="338"/>
      <c r="R93" s="338"/>
      <c r="S93" s="338"/>
      <c r="T93" s="338"/>
      <c r="U93" s="338"/>
      <c r="V93" s="338"/>
      <c r="W93" s="338"/>
      <c r="X93" s="339"/>
      <c r="Y93" s="439">
        <f>SUM(Y83:AB92)</f>
        <v>0</v>
      </c>
      <c r="Z93" s="440"/>
      <c r="AA93" s="440"/>
      <c r="AB93" s="441"/>
      <c r="AC93" s="436" t="s">
        <v>65</v>
      </c>
      <c r="AD93" s="437"/>
      <c r="AE93" s="437"/>
      <c r="AF93" s="437"/>
      <c r="AG93" s="437"/>
      <c r="AH93" s="438"/>
      <c r="AI93" s="338"/>
      <c r="AJ93" s="338"/>
      <c r="AK93" s="338"/>
      <c r="AL93" s="338"/>
      <c r="AM93" s="338"/>
      <c r="AN93" s="338"/>
      <c r="AO93" s="338"/>
      <c r="AP93" s="338"/>
      <c r="AQ93" s="338"/>
      <c r="AR93" s="338"/>
      <c r="AS93" s="338"/>
      <c r="AT93" s="339"/>
      <c r="AU93" s="439">
        <f>SUM(AU83:AX92)</f>
        <v>0</v>
      </c>
      <c r="AV93" s="440"/>
      <c r="AW93" s="440"/>
      <c r="AX93" s="442"/>
    </row>
    <row r="94" spans="1:50" ht="30" customHeight="1" x14ac:dyDescent="0.15">
      <c r="A94" s="90"/>
      <c r="B94" s="91"/>
      <c r="C94" s="91"/>
      <c r="D94" s="91"/>
      <c r="E94" s="91"/>
      <c r="F94" s="92"/>
      <c r="G94" s="443" t="s">
        <v>386</v>
      </c>
      <c r="H94" s="444"/>
      <c r="I94" s="444"/>
      <c r="J94" s="444"/>
      <c r="K94" s="444"/>
      <c r="L94" s="444"/>
      <c r="M94" s="444"/>
      <c r="N94" s="444"/>
      <c r="O94" s="444"/>
      <c r="P94" s="444"/>
      <c r="Q94" s="444"/>
      <c r="R94" s="444"/>
      <c r="S94" s="444"/>
      <c r="T94" s="444"/>
      <c r="U94" s="444"/>
      <c r="V94" s="444"/>
      <c r="W94" s="444"/>
      <c r="X94" s="444"/>
      <c r="Y94" s="444"/>
      <c r="Z94" s="444"/>
      <c r="AA94" s="444"/>
      <c r="AB94" s="445"/>
      <c r="AC94" s="443" t="s">
        <v>281</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90"/>
      <c r="B95" s="91"/>
      <c r="C95" s="91"/>
      <c r="D95" s="91"/>
      <c r="E95" s="91"/>
      <c r="F95" s="92"/>
      <c r="G95" s="447" t="s">
        <v>57</v>
      </c>
      <c r="H95" s="255"/>
      <c r="I95" s="255"/>
      <c r="J95" s="255"/>
      <c r="K95" s="255"/>
      <c r="L95" s="448" t="s">
        <v>58</v>
      </c>
      <c r="M95" s="255"/>
      <c r="N95" s="255"/>
      <c r="O95" s="255"/>
      <c r="P95" s="255"/>
      <c r="Q95" s="255"/>
      <c r="R95" s="255"/>
      <c r="S95" s="255"/>
      <c r="T95" s="255"/>
      <c r="U95" s="255"/>
      <c r="V95" s="255"/>
      <c r="W95" s="255"/>
      <c r="X95" s="449"/>
      <c r="Y95" s="450" t="s">
        <v>61</v>
      </c>
      <c r="Z95" s="451"/>
      <c r="AA95" s="451"/>
      <c r="AB95" s="452"/>
      <c r="AC95" s="447" t="s">
        <v>57</v>
      </c>
      <c r="AD95" s="255"/>
      <c r="AE95" s="255"/>
      <c r="AF95" s="255"/>
      <c r="AG95" s="255"/>
      <c r="AH95" s="448" t="s">
        <v>58</v>
      </c>
      <c r="AI95" s="255"/>
      <c r="AJ95" s="255"/>
      <c r="AK95" s="255"/>
      <c r="AL95" s="255"/>
      <c r="AM95" s="255"/>
      <c r="AN95" s="255"/>
      <c r="AO95" s="255"/>
      <c r="AP95" s="255"/>
      <c r="AQ95" s="255"/>
      <c r="AR95" s="255"/>
      <c r="AS95" s="255"/>
      <c r="AT95" s="449"/>
      <c r="AU95" s="450" t="s">
        <v>61</v>
      </c>
      <c r="AV95" s="451"/>
      <c r="AW95" s="451"/>
      <c r="AX95" s="453"/>
    </row>
    <row r="96" spans="1:50" ht="24.75" customHeight="1" x14ac:dyDescent="0.15">
      <c r="A96" s="90"/>
      <c r="B96" s="91"/>
      <c r="C96" s="91"/>
      <c r="D96" s="91"/>
      <c r="E96" s="91"/>
      <c r="F96" s="92"/>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3"/>
    </row>
    <row r="97" spans="1:50" ht="24.75" customHeight="1" x14ac:dyDescent="0.15">
      <c r="A97" s="90"/>
      <c r="B97" s="91"/>
      <c r="C97" s="91"/>
      <c r="D97" s="91"/>
      <c r="E97" s="91"/>
      <c r="F97" s="9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row>
    <row r="98" spans="1:50" ht="24.75" customHeight="1" x14ac:dyDescent="0.15">
      <c r="A98" s="90"/>
      <c r="B98" s="91"/>
      <c r="C98" s="91"/>
      <c r="D98" s="91"/>
      <c r="E98" s="91"/>
      <c r="F98" s="9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row>
    <row r="99" spans="1:50" ht="24.75" customHeight="1" x14ac:dyDescent="0.15">
      <c r="A99" s="90"/>
      <c r="B99" s="91"/>
      <c r="C99" s="91"/>
      <c r="D99" s="91"/>
      <c r="E99" s="91"/>
      <c r="F99" s="9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row>
    <row r="100" spans="1:50" ht="24.75" customHeight="1" x14ac:dyDescent="0.15">
      <c r="A100" s="90"/>
      <c r="B100" s="91"/>
      <c r="C100" s="91"/>
      <c r="D100" s="91"/>
      <c r="E100" s="91"/>
      <c r="F100" s="9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x14ac:dyDescent="0.15">
      <c r="A101" s="90"/>
      <c r="B101" s="91"/>
      <c r="C101" s="91"/>
      <c r="D101" s="91"/>
      <c r="E101" s="91"/>
      <c r="F101" s="9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row>
    <row r="102" spans="1:50" ht="24.75" customHeight="1" x14ac:dyDescent="0.15">
      <c r="A102" s="90"/>
      <c r="B102" s="91"/>
      <c r="C102" s="91"/>
      <c r="D102" s="91"/>
      <c r="E102" s="91"/>
      <c r="F102" s="9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x14ac:dyDescent="0.15">
      <c r="A103" s="90"/>
      <c r="B103" s="91"/>
      <c r="C103" s="91"/>
      <c r="D103" s="91"/>
      <c r="E103" s="91"/>
      <c r="F103" s="9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row>
    <row r="104" spans="1:50" ht="24.75" customHeight="1" x14ac:dyDescent="0.15">
      <c r="A104" s="90"/>
      <c r="B104" s="91"/>
      <c r="C104" s="91"/>
      <c r="D104" s="91"/>
      <c r="E104" s="91"/>
      <c r="F104" s="9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row>
    <row r="105" spans="1:50" ht="24.75" customHeight="1" x14ac:dyDescent="0.15">
      <c r="A105" s="90"/>
      <c r="B105" s="91"/>
      <c r="C105" s="91"/>
      <c r="D105" s="91"/>
      <c r="E105" s="91"/>
      <c r="F105" s="9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x14ac:dyDescent="0.15">
      <c r="A106" s="917"/>
      <c r="B106" s="918"/>
      <c r="C106" s="918"/>
      <c r="D106" s="918"/>
      <c r="E106" s="918"/>
      <c r="F106" s="919"/>
      <c r="G106" s="792" t="s">
        <v>65</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65</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77</v>
      </c>
      <c r="B108" s="88"/>
      <c r="C108" s="88"/>
      <c r="D108" s="88"/>
      <c r="E108" s="88"/>
      <c r="F108" s="89"/>
      <c r="G108" s="443" t="s">
        <v>279</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387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90"/>
      <c r="B109" s="91"/>
      <c r="C109" s="91"/>
      <c r="D109" s="91"/>
      <c r="E109" s="91"/>
      <c r="F109" s="92"/>
      <c r="G109" s="447" t="s">
        <v>57</v>
      </c>
      <c r="H109" s="255"/>
      <c r="I109" s="255"/>
      <c r="J109" s="255"/>
      <c r="K109" s="255"/>
      <c r="L109" s="448" t="s">
        <v>58</v>
      </c>
      <c r="M109" s="255"/>
      <c r="N109" s="255"/>
      <c r="O109" s="255"/>
      <c r="P109" s="255"/>
      <c r="Q109" s="255"/>
      <c r="R109" s="255"/>
      <c r="S109" s="255"/>
      <c r="T109" s="255"/>
      <c r="U109" s="255"/>
      <c r="V109" s="255"/>
      <c r="W109" s="255"/>
      <c r="X109" s="449"/>
      <c r="Y109" s="450" t="s">
        <v>61</v>
      </c>
      <c r="Z109" s="451"/>
      <c r="AA109" s="451"/>
      <c r="AB109" s="452"/>
      <c r="AC109" s="447" t="s">
        <v>57</v>
      </c>
      <c r="AD109" s="255"/>
      <c r="AE109" s="255"/>
      <c r="AF109" s="255"/>
      <c r="AG109" s="255"/>
      <c r="AH109" s="448" t="s">
        <v>58</v>
      </c>
      <c r="AI109" s="255"/>
      <c r="AJ109" s="255"/>
      <c r="AK109" s="255"/>
      <c r="AL109" s="255"/>
      <c r="AM109" s="255"/>
      <c r="AN109" s="255"/>
      <c r="AO109" s="255"/>
      <c r="AP109" s="255"/>
      <c r="AQ109" s="255"/>
      <c r="AR109" s="255"/>
      <c r="AS109" s="255"/>
      <c r="AT109" s="449"/>
      <c r="AU109" s="450" t="s">
        <v>61</v>
      </c>
      <c r="AV109" s="451"/>
      <c r="AW109" s="451"/>
      <c r="AX109" s="453"/>
    </row>
    <row r="110" spans="1:50" ht="24.75" customHeight="1" x14ac:dyDescent="0.15">
      <c r="A110" s="90"/>
      <c r="B110" s="91"/>
      <c r="C110" s="91"/>
      <c r="D110" s="91"/>
      <c r="E110" s="91"/>
      <c r="F110" s="9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x14ac:dyDescent="0.15">
      <c r="A111" s="90"/>
      <c r="B111" s="91"/>
      <c r="C111" s="91"/>
      <c r="D111" s="91"/>
      <c r="E111" s="91"/>
      <c r="F111" s="9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x14ac:dyDescent="0.15">
      <c r="A112" s="90"/>
      <c r="B112" s="91"/>
      <c r="C112" s="91"/>
      <c r="D112" s="91"/>
      <c r="E112" s="91"/>
      <c r="F112" s="9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x14ac:dyDescent="0.15">
      <c r="A113" s="90"/>
      <c r="B113" s="91"/>
      <c r="C113" s="91"/>
      <c r="D113" s="91"/>
      <c r="E113" s="91"/>
      <c r="F113" s="9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x14ac:dyDescent="0.15">
      <c r="A114" s="90"/>
      <c r="B114" s="91"/>
      <c r="C114" s="91"/>
      <c r="D114" s="91"/>
      <c r="E114" s="91"/>
      <c r="F114" s="9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row>
    <row r="115" spans="1:50" ht="24.75" customHeight="1" x14ac:dyDescent="0.15">
      <c r="A115" s="90"/>
      <c r="B115" s="91"/>
      <c r="C115" s="91"/>
      <c r="D115" s="91"/>
      <c r="E115" s="91"/>
      <c r="F115" s="9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x14ac:dyDescent="0.15">
      <c r="A116" s="90"/>
      <c r="B116" s="91"/>
      <c r="C116" s="91"/>
      <c r="D116" s="91"/>
      <c r="E116" s="91"/>
      <c r="F116" s="9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x14ac:dyDescent="0.15">
      <c r="A117" s="90"/>
      <c r="B117" s="91"/>
      <c r="C117" s="91"/>
      <c r="D117" s="91"/>
      <c r="E117" s="91"/>
      <c r="F117" s="9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x14ac:dyDescent="0.15">
      <c r="A118" s="90"/>
      <c r="B118" s="91"/>
      <c r="C118" s="91"/>
      <c r="D118" s="91"/>
      <c r="E118" s="91"/>
      <c r="F118" s="9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x14ac:dyDescent="0.15">
      <c r="A119" s="90"/>
      <c r="B119" s="91"/>
      <c r="C119" s="91"/>
      <c r="D119" s="91"/>
      <c r="E119" s="91"/>
      <c r="F119" s="9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x14ac:dyDescent="0.15">
      <c r="A120" s="90"/>
      <c r="B120" s="91"/>
      <c r="C120" s="91"/>
      <c r="D120" s="91"/>
      <c r="E120" s="91"/>
      <c r="F120" s="92"/>
      <c r="G120" s="436" t="s">
        <v>65</v>
      </c>
      <c r="H120" s="437"/>
      <c r="I120" s="437"/>
      <c r="J120" s="437"/>
      <c r="K120" s="437"/>
      <c r="L120" s="438"/>
      <c r="M120" s="338"/>
      <c r="N120" s="338"/>
      <c r="O120" s="338"/>
      <c r="P120" s="338"/>
      <c r="Q120" s="338"/>
      <c r="R120" s="338"/>
      <c r="S120" s="338"/>
      <c r="T120" s="338"/>
      <c r="U120" s="338"/>
      <c r="V120" s="338"/>
      <c r="W120" s="338"/>
      <c r="X120" s="339"/>
      <c r="Y120" s="439">
        <f>SUM(Y110:AB119)</f>
        <v>0</v>
      </c>
      <c r="Z120" s="440"/>
      <c r="AA120" s="440"/>
      <c r="AB120" s="441"/>
      <c r="AC120" s="436" t="s">
        <v>65</v>
      </c>
      <c r="AD120" s="437"/>
      <c r="AE120" s="437"/>
      <c r="AF120" s="437"/>
      <c r="AG120" s="437"/>
      <c r="AH120" s="438"/>
      <c r="AI120" s="338"/>
      <c r="AJ120" s="338"/>
      <c r="AK120" s="338"/>
      <c r="AL120" s="338"/>
      <c r="AM120" s="338"/>
      <c r="AN120" s="338"/>
      <c r="AO120" s="338"/>
      <c r="AP120" s="338"/>
      <c r="AQ120" s="338"/>
      <c r="AR120" s="338"/>
      <c r="AS120" s="338"/>
      <c r="AT120" s="339"/>
      <c r="AU120" s="439">
        <f>SUM(AU110:AX119)</f>
        <v>0</v>
      </c>
      <c r="AV120" s="440"/>
      <c r="AW120" s="440"/>
      <c r="AX120" s="442"/>
    </row>
    <row r="121" spans="1:50" ht="30" customHeight="1" x14ac:dyDescent="0.15">
      <c r="A121" s="90"/>
      <c r="B121" s="91"/>
      <c r="C121" s="91"/>
      <c r="D121" s="91"/>
      <c r="E121" s="91"/>
      <c r="F121" s="92"/>
      <c r="G121" s="443" t="s">
        <v>389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332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90"/>
      <c r="B122" s="91"/>
      <c r="C122" s="91"/>
      <c r="D122" s="91"/>
      <c r="E122" s="91"/>
      <c r="F122" s="92"/>
      <c r="G122" s="447" t="s">
        <v>57</v>
      </c>
      <c r="H122" s="255"/>
      <c r="I122" s="255"/>
      <c r="J122" s="255"/>
      <c r="K122" s="255"/>
      <c r="L122" s="448" t="s">
        <v>58</v>
      </c>
      <c r="M122" s="255"/>
      <c r="N122" s="255"/>
      <c r="O122" s="255"/>
      <c r="P122" s="255"/>
      <c r="Q122" s="255"/>
      <c r="R122" s="255"/>
      <c r="S122" s="255"/>
      <c r="T122" s="255"/>
      <c r="U122" s="255"/>
      <c r="V122" s="255"/>
      <c r="W122" s="255"/>
      <c r="X122" s="449"/>
      <c r="Y122" s="450" t="s">
        <v>61</v>
      </c>
      <c r="Z122" s="451"/>
      <c r="AA122" s="451"/>
      <c r="AB122" s="452"/>
      <c r="AC122" s="447" t="s">
        <v>57</v>
      </c>
      <c r="AD122" s="255"/>
      <c r="AE122" s="255"/>
      <c r="AF122" s="255"/>
      <c r="AG122" s="255"/>
      <c r="AH122" s="448" t="s">
        <v>58</v>
      </c>
      <c r="AI122" s="255"/>
      <c r="AJ122" s="255"/>
      <c r="AK122" s="255"/>
      <c r="AL122" s="255"/>
      <c r="AM122" s="255"/>
      <c r="AN122" s="255"/>
      <c r="AO122" s="255"/>
      <c r="AP122" s="255"/>
      <c r="AQ122" s="255"/>
      <c r="AR122" s="255"/>
      <c r="AS122" s="255"/>
      <c r="AT122" s="449"/>
      <c r="AU122" s="450" t="s">
        <v>61</v>
      </c>
      <c r="AV122" s="451"/>
      <c r="AW122" s="451"/>
      <c r="AX122" s="453"/>
    </row>
    <row r="123" spans="1:50" ht="24.75" customHeight="1" x14ac:dyDescent="0.15">
      <c r="A123" s="90"/>
      <c r="B123" s="91"/>
      <c r="C123" s="91"/>
      <c r="D123" s="91"/>
      <c r="E123" s="91"/>
      <c r="F123" s="9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3"/>
    </row>
    <row r="124" spans="1:50" ht="24.75" customHeight="1" x14ac:dyDescent="0.15">
      <c r="A124" s="90"/>
      <c r="B124" s="91"/>
      <c r="C124" s="91"/>
      <c r="D124" s="91"/>
      <c r="E124" s="91"/>
      <c r="F124" s="9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x14ac:dyDescent="0.15">
      <c r="A125" s="90"/>
      <c r="B125" s="91"/>
      <c r="C125" s="91"/>
      <c r="D125" s="91"/>
      <c r="E125" s="91"/>
      <c r="F125" s="9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row>
    <row r="126" spans="1:50" ht="24.75" customHeight="1" x14ac:dyDescent="0.15">
      <c r="A126" s="90"/>
      <c r="B126" s="91"/>
      <c r="C126" s="91"/>
      <c r="D126" s="91"/>
      <c r="E126" s="91"/>
      <c r="F126" s="9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x14ac:dyDescent="0.15">
      <c r="A127" s="90"/>
      <c r="B127" s="91"/>
      <c r="C127" s="91"/>
      <c r="D127" s="91"/>
      <c r="E127" s="91"/>
      <c r="F127" s="9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x14ac:dyDescent="0.15">
      <c r="A128" s="90"/>
      <c r="B128" s="91"/>
      <c r="C128" s="91"/>
      <c r="D128" s="91"/>
      <c r="E128" s="91"/>
      <c r="F128" s="9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x14ac:dyDescent="0.15">
      <c r="A129" s="90"/>
      <c r="B129" s="91"/>
      <c r="C129" s="91"/>
      <c r="D129" s="91"/>
      <c r="E129" s="91"/>
      <c r="F129" s="9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x14ac:dyDescent="0.15">
      <c r="A130" s="90"/>
      <c r="B130" s="91"/>
      <c r="C130" s="91"/>
      <c r="D130" s="91"/>
      <c r="E130" s="91"/>
      <c r="F130" s="9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x14ac:dyDescent="0.15">
      <c r="A131" s="90"/>
      <c r="B131" s="91"/>
      <c r="C131" s="91"/>
      <c r="D131" s="91"/>
      <c r="E131" s="91"/>
      <c r="F131" s="9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x14ac:dyDescent="0.15">
      <c r="A132" s="90"/>
      <c r="B132" s="91"/>
      <c r="C132" s="91"/>
      <c r="D132" s="91"/>
      <c r="E132" s="91"/>
      <c r="F132" s="9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x14ac:dyDescent="0.15">
      <c r="A133" s="90"/>
      <c r="B133" s="91"/>
      <c r="C133" s="91"/>
      <c r="D133" s="91"/>
      <c r="E133" s="91"/>
      <c r="F133" s="92"/>
      <c r="G133" s="436" t="s">
        <v>65</v>
      </c>
      <c r="H133" s="437"/>
      <c r="I133" s="437"/>
      <c r="J133" s="437"/>
      <c r="K133" s="437"/>
      <c r="L133" s="438"/>
      <c r="M133" s="338"/>
      <c r="N133" s="338"/>
      <c r="O133" s="338"/>
      <c r="P133" s="338"/>
      <c r="Q133" s="338"/>
      <c r="R133" s="338"/>
      <c r="S133" s="338"/>
      <c r="T133" s="338"/>
      <c r="U133" s="338"/>
      <c r="V133" s="338"/>
      <c r="W133" s="338"/>
      <c r="X133" s="339"/>
      <c r="Y133" s="439">
        <f>SUM(Y123:AB132)</f>
        <v>0</v>
      </c>
      <c r="Z133" s="440"/>
      <c r="AA133" s="440"/>
      <c r="AB133" s="441"/>
      <c r="AC133" s="436" t="s">
        <v>65</v>
      </c>
      <c r="AD133" s="437"/>
      <c r="AE133" s="437"/>
      <c r="AF133" s="437"/>
      <c r="AG133" s="437"/>
      <c r="AH133" s="438"/>
      <c r="AI133" s="338"/>
      <c r="AJ133" s="338"/>
      <c r="AK133" s="338"/>
      <c r="AL133" s="338"/>
      <c r="AM133" s="338"/>
      <c r="AN133" s="338"/>
      <c r="AO133" s="338"/>
      <c r="AP133" s="338"/>
      <c r="AQ133" s="338"/>
      <c r="AR133" s="338"/>
      <c r="AS133" s="338"/>
      <c r="AT133" s="339"/>
      <c r="AU133" s="439">
        <f>SUM(AU123:AX132)</f>
        <v>0</v>
      </c>
      <c r="AV133" s="440"/>
      <c r="AW133" s="440"/>
      <c r="AX133" s="442"/>
    </row>
    <row r="134" spans="1:50" ht="30" customHeight="1" x14ac:dyDescent="0.15">
      <c r="A134" s="90"/>
      <c r="B134" s="91"/>
      <c r="C134" s="91"/>
      <c r="D134" s="91"/>
      <c r="E134" s="91"/>
      <c r="F134" s="92"/>
      <c r="G134" s="443" t="s">
        <v>222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14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90"/>
      <c r="B135" s="91"/>
      <c r="C135" s="91"/>
      <c r="D135" s="91"/>
      <c r="E135" s="91"/>
      <c r="F135" s="92"/>
      <c r="G135" s="447" t="s">
        <v>57</v>
      </c>
      <c r="H135" s="255"/>
      <c r="I135" s="255"/>
      <c r="J135" s="255"/>
      <c r="K135" s="255"/>
      <c r="L135" s="448" t="s">
        <v>58</v>
      </c>
      <c r="M135" s="255"/>
      <c r="N135" s="255"/>
      <c r="O135" s="255"/>
      <c r="P135" s="255"/>
      <c r="Q135" s="255"/>
      <c r="R135" s="255"/>
      <c r="S135" s="255"/>
      <c r="T135" s="255"/>
      <c r="U135" s="255"/>
      <c r="V135" s="255"/>
      <c r="W135" s="255"/>
      <c r="X135" s="449"/>
      <c r="Y135" s="450" t="s">
        <v>61</v>
      </c>
      <c r="Z135" s="451"/>
      <c r="AA135" s="451"/>
      <c r="AB135" s="452"/>
      <c r="AC135" s="447" t="s">
        <v>57</v>
      </c>
      <c r="AD135" s="255"/>
      <c r="AE135" s="255"/>
      <c r="AF135" s="255"/>
      <c r="AG135" s="255"/>
      <c r="AH135" s="448" t="s">
        <v>58</v>
      </c>
      <c r="AI135" s="255"/>
      <c r="AJ135" s="255"/>
      <c r="AK135" s="255"/>
      <c r="AL135" s="255"/>
      <c r="AM135" s="255"/>
      <c r="AN135" s="255"/>
      <c r="AO135" s="255"/>
      <c r="AP135" s="255"/>
      <c r="AQ135" s="255"/>
      <c r="AR135" s="255"/>
      <c r="AS135" s="255"/>
      <c r="AT135" s="449"/>
      <c r="AU135" s="450" t="s">
        <v>61</v>
      </c>
      <c r="AV135" s="451"/>
      <c r="AW135" s="451"/>
      <c r="AX135" s="453"/>
    </row>
    <row r="136" spans="1:50" ht="24.75" customHeight="1" x14ac:dyDescent="0.15">
      <c r="A136" s="90"/>
      <c r="B136" s="91"/>
      <c r="C136" s="91"/>
      <c r="D136" s="91"/>
      <c r="E136" s="91"/>
      <c r="F136" s="9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3"/>
    </row>
    <row r="137" spans="1:50" ht="24.75" customHeight="1" x14ac:dyDescent="0.15">
      <c r="A137" s="90"/>
      <c r="B137" s="91"/>
      <c r="C137" s="91"/>
      <c r="D137" s="91"/>
      <c r="E137" s="91"/>
      <c r="F137" s="9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x14ac:dyDescent="0.15">
      <c r="A138" s="90"/>
      <c r="B138" s="91"/>
      <c r="C138" s="91"/>
      <c r="D138" s="91"/>
      <c r="E138" s="91"/>
      <c r="F138" s="9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x14ac:dyDescent="0.15">
      <c r="A139" s="90"/>
      <c r="B139" s="91"/>
      <c r="C139" s="91"/>
      <c r="D139" s="91"/>
      <c r="E139" s="91"/>
      <c r="F139" s="9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x14ac:dyDescent="0.15">
      <c r="A140" s="90"/>
      <c r="B140" s="91"/>
      <c r="C140" s="91"/>
      <c r="D140" s="91"/>
      <c r="E140" s="91"/>
      <c r="F140" s="9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x14ac:dyDescent="0.15">
      <c r="A141" s="90"/>
      <c r="B141" s="91"/>
      <c r="C141" s="91"/>
      <c r="D141" s="91"/>
      <c r="E141" s="91"/>
      <c r="F141" s="9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x14ac:dyDescent="0.15">
      <c r="A142" s="90"/>
      <c r="B142" s="91"/>
      <c r="C142" s="91"/>
      <c r="D142" s="91"/>
      <c r="E142" s="91"/>
      <c r="F142" s="9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x14ac:dyDescent="0.15">
      <c r="A143" s="90"/>
      <c r="B143" s="91"/>
      <c r="C143" s="91"/>
      <c r="D143" s="91"/>
      <c r="E143" s="91"/>
      <c r="F143" s="9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x14ac:dyDescent="0.15">
      <c r="A144" s="90"/>
      <c r="B144" s="91"/>
      <c r="C144" s="91"/>
      <c r="D144" s="91"/>
      <c r="E144" s="91"/>
      <c r="F144" s="9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x14ac:dyDescent="0.15">
      <c r="A145" s="90"/>
      <c r="B145" s="91"/>
      <c r="C145" s="91"/>
      <c r="D145" s="91"/>
      <c r="E145" s="91"/>
      <c r="F145" s="9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x14ac:dyDescent="0.15">
      <c r="A146" s="90"/>
      <c r="B146" s="91"/>
      <c r="C146" s="91"/>
      <c r="D146" s="91"/>
      <c r="E146" s="91"/>
      <c r="F146" s="92"/>
      <c r="G146" s="436" t="s">
        <v>65</v>
      </c>
      <c r="H146" s="437"/>
      <c r="I146" s="437"/>
      <c r="J146" s="437"/>
      <c r="K146" s="437"/>
      <c r="L146" s="438"/>
      <c r="M146" s="338"/>
      <c r="N146" s="338"/>
      <c r="O146" s="338"/>
      <c r="P146" s="338"/>
      <c r="Q146" s="338"/>
      <c r="R146" s="338"/>
      <c r="S146" s="338"/>
      <c r="T146" s="338"/>
      <c r="U146" s="338"/>
      <c r="V146" s="338"/>
      <c r="W146" s="338"/>
      <c r="X146" s="339"/>
      <c r="Y146" s="439">
        <f>SUM(Y136:AB145)</f>
        <v>0</v>
      </c>
      <c r="Z146" s="440"/>
      <c r="AA146" s="440"/>
      <c r="AB146" s="441"/>
      <c r="AC146" s="436" t="s">
        <v>65</v>
      </c>
      <c r="AD146" s="437"/>
      <c r="AE146" s="437"/>
      <c r="AF146" s="437"/>
      <c r="AG146" s="437"/>
      <c r="AH146" s="438"/>
      <c r="AI146" s="338"/>
      <c r="AJ146" s="338"/>
      <c r="AK146" s="338"/>
      <c r="AL146" s="338"/>
      <c r="AM146" s="338"/>
      <c r="AN146" s="338"/>
      <c r="AO146" s="338"/>
      <c r="AP146" s="338"/>
      <c r="AQ146" s="338"/>
      <c r="AR146" s="338"/>
      <c r="AS146" s="338"/>
      <c r="AT146" s="339"/>
      <c r="AU146" s="439">
        <f>SUM(AU136:AX145)</f>
        <v>0</v>
      </c>
      <c r="AV146" s="440"/>
      <c r="AW146" s="440"/>
      <c r="AX146" s="442"/>
    </row>
    <row r="147" spans="1:50" ht="30" customHeight="1" x14ac:dyDescent="0.15">
      <c r="A147" s="90"/>
      <c r="B147" s="91"/>
      <c r="C147" s="91"/>
      <c r="D147" s="91"/>
      <c r="E147" s="91"/>
      <c r="F147" s="92"/>
      <c r="G147" s="443" t="s">
        <v>390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282</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90"/>
      <c r="B148" s="91"/>
      <c r="C148" s="91"/>
      <c r="D148" s="91"/>
      <c r="E148" s="91"/>
      <c r="F148" s="92"/>
      <c r="G148" s="447" t="s">
        <v>57</v>
      </c>
      <c r="H148" s="255"/>
      <c r="I148" s="255"/>
      <c r="J148" s="255"/>
      <c r="K148" s="255"/>
      <c r="L148" s="448" t="s">
        <v>58</v>
      </c>
      <c r="M148" s="255"/>
      <c r="N148" s="255"/>
      <c r="O148" s="255"/>
      <c r="P148" s="255"/>
      <c r="Q148" s="255"/>
      <c r="R148" s="255"/>
      <c r="S148" s="255"/>
      <c r="T148" s="255"/>
      <c r="U148" s="255"/>
      <c r="V148" s="255"/>
      <c r="W148" s="255"/>
      <c r="X148" s="449"/>
      <c r="Y148" s="450" t="s">
        <v>61</v>
      </c>
      <c r="Z148" s="451"/>
      <c r="AA148" s="451"/>
      <c r="AB148" s="452"/>
      <c r="AC148" s="447" t="s">
        <v>57</v>
      </c>
      <c r="AD148" s="255"/>
      <c r="AE148" s="255"/>
      <c r="AF148" s="255"/>
      <c r="AG148" s="255"/>
      <c r="AH148" s="448" t="s">
        <v>58</v>
      </c>
      <c r="AI148" s="255"/>
      <c r="AJ148" s="255"/>
      <c r="AK148" s="255"/>
      <c r="AL148" s="255"/>
      <c r="AM148" s="255"/>
      <c r="AN148" s="255"/>
      <c r="AO148" s="255"/>
      <c r="AP148" s="255"/>
      <c r="AQ148" s="255"/>
      <c r="AR148" s="255"/>
      <c r="AS148" s="255"/>
      <c r="AT148" s="449"/>
      <c r="AU148" s="450" t="s">
        <v>61</v>
      </c>
      <c r="AV148" s="451"/>
      <c r="AW148" s="451"/>
      <c r="AX148" s="453"/>
    </row>
    <row r="149" spans="1:50" ht="24.75" customHeight="1" x14ac:dyDescent="0.15">
      <c r="A149" s="90"/>
      <c r="B149" s="91"/>
      <c r="C149" s="91"/>
      <c r="D149" s="91"/>
      <c r="E149" s="91"/>
      <c r="F149" s="9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3"/>
    </row>
    <row r="150" spans="1:50" ht="24.75" customHeight="1" x14ac:dyDescent="0.15">
      <c r="A150" s="90"/>
      <c r="B150" s="91"/>
      <c r="C150" s="91"/>
      <c r="D150" s="91"/>
      <c r="E150" s="91"/>
      <c r="F150" s="9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x14ac:dyDescent="0.15">
      <c r="A151" s="90"/>
      <c r="B151" s="91"/>
      <c r="C151" s="91"/>
      <c r="D151" s="91"/>
      <c r="E151" s="91"/>
      <c r="F151" s="9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x14ac:dyDescent="0.15">
      <c r="A152" s="90"/>
      <c r="B152" s="91"/>
      <c r="C152" s="91"/>
      <c r="D152" s="91"/>
      <c r="E152" s="91"/>
      <c r="F152" s="9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x14ac:dyDescent="0.15">
      <c r="A153" s="90"/>
      <c r="B153" s="91"/>
      <c r="C153" s="91"/>
      <c r="D153" s="91"/>
      <c r="E153" s="91"/>
      <c r="F153" s="9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x14ac:dyDescent="0.15">
      <c r="A154" s="90"/>
      <c r="B154" s="91"/>
      <c r="C154" s="91"/>
      <c r="D154" s="91"/>
      <c r="E154" s="91"/>
      <c r="F154" s="9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row>
    <row r="155" spans="1:50" ht="24.75" customHeight="1" x14ac:dyDescent="0.15">
      <c r="A155" s="90"/>
      <c r="B155" s="91"/>
      <c r="C155" s="91"/>
      <c r="D155" s="91"/>
      <c r="E155" s="91"/>
      <c r="F155" s="9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row>
    <row r="156" spans="1:50" ht="24.75" customHeight="1" x14ac:dyDescent="0.15">
      <c r="A156" s="90"/>
      <c r="B156" s="91"/>
      <c r="C156" s="91"/>
      <c r="D156" s="91"/>
      <c r="E156" s="91"/>
      <c r="F156" s="9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row>
    <row r="157" spans="1:50" ht="24.75" customHeight="1" x14ac:dyDescent="0.15">
      <c r="A157" s="90"/>
      <c r="B157" s="91"/>
      <c r="C157" s="91"/>
      <c r="D157" s="91"/>
      <c r="E157" s="91"/>
      <c r="F157" s="9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row>
    <row r="158" spans="1:50" ht="24.75" customHeight="1" x14ac:dyDescent="0.15">
      <c r="A158" s="90"/>
      <c r="B158" s="91"/>
      <c r="C158" s="91"/>
      <c r="D158" s="91"/>
      <c r="E158" s="91"/>
      <c r="F158" s="9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row>
    <row r="159" spans="1:50" ht="24.75" customHeight="1" x14ac:dyDescent="0.15">
      <c r="A159" s="917"/>
      <c r="B159" s="918"/>
      <c r="C159" s="918"/>
      <c r="D159" s="918"/>
      <c r="E159" s="918"/>
      <c r="F159" s="919"/>
      <c r="G159" s="792" t="s">
        <v>65</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65</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77</v>
      </c>
      <c r="B161" s="88"/>
      <c r="C161" s="88"/>
      <c r="D161" s="88"/>
      <c r="E161" s="88"/>
      <c r="F161" s="89"/>
      <c r="G161" s="443" t="s">
        <v>283</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391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90"/>
      <c r="B162" s="91"/>
      <c r="C162" s="91"/>
      <c r="D162" s="91"/>
      <c r="E162" s="91"/>
      <c r="F162" s="92"/>
      <c r="G162" s="447" t="s">
        <v>57</v>
      </c>
      <c r="H162" s="255"/>
      <c r="I162" s="255"/>
      <c r="J162" s="255"/>
      <c r="K162" s="255"/>
      <c r="L162" s="448" t="s">
        <v>58</v>
      </c>
      <c r="M162" s="255"/>
      <c r="N162" s="255"/>
      <c r="O162" s="255"/>
      <c r="P162" s="255"/>
      <c r="Q162" s="255"/>
      <c r="R162" s="255"/>
      <c r="S162" s="255"/>
      <c r="T162" s="255"/>
      <c r="U162" s="255"/>
      <c r="V162" s="255"/>
      <c r="W162" s="255"/>
      <c r="X162" s="449"/>
      <c r="Y162" s="450" t="s">
        <v>61</v>
      </c>
      <c r="Z162" s="451"/>
      <c r="AA162" s="451"/>
      <c r="AB162" s="452"/>
      <c r="AC162" s="447" t="s">
        <v>57</v>
      </c>
      <c r="AD162" s="255"/>
      <c r="AE162" s="255"/>
      <c r="AF162" s="255"/>
      <c r="AG162" s="255"/>
      <c r="AH162" s="448" t="s">
        <v>58</v>
      </c>
      <c r="AI162" s="255"/>
      <c r="AJ162" s="255"/>
      <c r="AK162" s="255"/>
      <c r="AL162" s="255"/>
      <c r="AM162" s="255"/>
      <c r="AN162" s="255"/>
      <c r="AO162" s="255"/>
      <c r="AP162" s="255"/>
      <c r="AQ162" s="255"/>
      <c r="AR162" s="255"/>
      <c r="AS162" s="255"/>
      <c r="AT162" s="449"/>
      <c r="AU162" s="450" t="s">
        <v>61</v>
      </c>
      <c r="AV162" s="451"/>
      <c r="AW162" s="451"/>
      <c r="AX162" s="453"/>
    </row>
    <row r="163" spans="1:50" ht="24.75" customHeight="1" x14ac:dyDescent="0.15">
      <c r="A163" s="90"/>
      <c r="B163" s="91"/>
      <c r="C163" s="91"/>
      <c r="D163" s="91"/>
      <c r="E163" s="91"/>
      <c r="F163" s="9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3"/>
    </row>
    <row r="164" spans="1:50" ht="24.75" customHeight="1" x14ac:dyDescent="0.15">
      <c r="A164" s="90"/>
      <c r="B164" s="91"/>
      <c r="C164" s="91"/>
      <c r="D164" s="91"/>
      <c r="E164" s="91"/>
      <c r="F164" s="9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row>
    <row r="165" spans="1:50" ht="24.75" customHeight="1" x14ac:dyDescent="0.15">
      <c r="A165" s="90"/>
      <c r="B165" s="91"/>
      <c r="C165" s="91"/>
      <c r="D165" s="91"/>
      <c r="E165" s="91"/>
      <c r="F165" s="9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row>
    <row r="166" spans="1:50" ht="24.75" customHeight="1" x14ac:dyDescent="0.15">
      <c r="A166" s="90"/>
      <c r="B166" s="91"/>
      <c r="C166" s="91"/>
      <c r="D166" s="91"/>
      <c r="E166" s="91"/>
      <c r="F166" s="9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row>
    <row r="167" spans="1:50" ht="24.75" customHeight="1" x14ac:dyDescent="0.15">
      <c r="A167" s="90"/>
      <c r="B167" s="91"/>
      <c r="C167" s="91"/>
      <c r="D167" s="91"/>
      <c r="E167" s="91"/>
      <c r="F167" s="9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row>
    <row r="168" spans="1:50" ht="24.75" customHeight="1" x14ac:dyDescent="0.15">
      <c r="A168" s="90"/>
      <c r="B168" s="91"/>
      <c r="C168" s="91"/>
      <c r="D168" s="91"/>
      <c r="E168" s="91"/>
      <c r="F168" s="9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row>
    <row r="169" spans="1:50" ht="24.75" customHeight="1" x14ac:dyDescent="0.15">
      <c r="A169" s="90"/>
      <c r="B169" s="91"/>
      <c r="C169" s="91"/>
      <c r="D169" s="91"/>
      <c r="E169" s="91"/>
      <c r="F169" s="9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row>
    <row r="170" spans="1:50" ht="24.75" customHeight="1" x14ac:dyDescent="0.15">
      <c r="A170" s="90"/>
      <c r="B170" s="91"/>
      <c r="C170" s="91"/>
      <c r="D170" s="91"/>
      <c r="E170" s="91"/>
      <c r="F170" s="9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row>
    <row r="171" spans="1:50" ht="24.75" customHeight="1" x14ac:dyDescent="0.15">
      <c r="A171" s="90"/>
      <c r="B171" s="91"/>
      <c r="C171" s="91"/>
      <c r="D171" s="91"/>
      <c r="E171" s="91"/>
      <c r="F171" s="9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row>
    <row r="172" spans="1:50" ht="24.75" customHeight="1" x14ac:dyDescent="0.15">
      <c r="A172" s="90"/>
      <c r="B172" s="91"/>
      <c r="C172" s="91"/>
      <c r="D172" s="91"/>
      <c r="E172" s="91"/>
      <c r="F172" s="9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row>
    <row r="173" spans="1:50" ht="24.75" customHeight="1" x14ac:dyDescent="0.15">
      <c r="A173" s="90"/>
      <c r="B173" s="91"/>
      <c r="C173" s="91"/>
      <c r="D173" s="91"/>
      <c r="E173" s="91"/>
      <c r="F173" s="92"/>
      <c r="G173" s="436" t="s">
        <v>65</v>
      </c>
      <c r="H173" s="437"/>
      <c r="I173" s="437"/>
      <c r="J173" s="437"/>
      <c r="K173" s="437"/>
      <c r="L173" s="438"/>
      <c r="M173" s="338"/>
      <c r="N173" s="338"/>
      <c r="O173" s="338"/>
      <c r="P173" s="338"/>
      <c r="Q173" s="338"/>
      <c r="R173" s="338"/>
      <c r="S173" s="338"/>
      <c r="T173" s="338"/>
      <c r="U173" s="338"/>
      <c r="V173" s="338"/>
      <c r="W173" s="338"/>
      <c r="X173" s="339"/>
      <c r="Y173" s="439">
        <f>SUM(Y163:AB172)</f>
        <v>0</v>
      </c>
      <c r="Z173" s="440"/>
      <c r="AA173" s="440"/>
      <c r="AB173" s="441"/>
      <c r="AC173" s="436" t="s">
        <v>65</v>
      </c>
      <c r="AD173" s="437"/>
      <c r="AE173" s="437"/>
      <c r="AF173" s="437"/>
      <c r="AG173" s="437"/>
      <c r="AH173" s="438"/>
      <c r="AI173" s="338"/>
      <c r="AJ173" s="338"/>
      <c r="AK173" s="338"/>
      <c r="AL173" s="338"/>
      <c r="AM173" s="338"/>
      <c r="AN173" s="338"/>
      <c r="AO173" s="338"/>
      <c r="AP173" s="338"/>
      <c r="AQ173" s="338"/>
      <c r="AR173" s="338"/>
      <c r="AS173" s="338"/>
      <c r="AT173" s="339"/>
      <c r="AU173" s="439">
        <f>SUM(AU163:AX172)</f>
        <v>0</v>
      </c>
      <c r="AV173" s="440"/>
      <c r="AW173" s="440"/>
      <c r="AX173" s="442"/>
    </row>
    <row r="174" spans="1:50" ht="30" customHeight="1" x14ac:dyDescent="0.15">
      <c r="A174" s="90"/>
      <c r="B174" s="91"/>
      <c r="C174" s="91"/>
      <c r="D174" s="91"/>
      <c r="E174" s="91"/>
      <c r="F174" s="92"/>
      <c r="G174" s="443" t="s">
        <v>392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97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90"/>
      <c r="B175" s="91"/>
      <c r="C175" s="91"/>
      <c r="D175" s="91"/>
      <c r="E175" s="91"/>
      <c r="F175" s="92"/>
      <c r="G175" s="447" t="s">
        <v>57</v>
      </c>
      <c r="H175" s="255"/>
      <c r="I175" s="255"/>
      <c r="J175" s="255"/>
      <c r="K175" s="255"/>
      <c r="L175" s="448" t="s">
        <v>58</v>
      </c>
      <c r="M175" s="255"/>
      <c r="N175" s="255"/>
      <c r="O175" s="255"/>
      <c r="P175" s="255"/>
      <c r="Q175" s="255"/>
      <c r="R175" s="255"/>
      <c r="S175" s="255"/>
      <c r="T175" s="255"/>
      <c r="U175" s="255"/>
      <c r="V175" s="255"/>
      <c r="W175" s="255"/>
      <c r="X175" s="449"/>
      <c r="Y175" s="450" t="s">
        <v>61</v>
      </c>
      <c r="Z175" s="451"/>
      <c r="AA175" s="451"/>
      <c r="AB175" s="452"/>
      <c r="AC175" s="447" t="s">
        <v>57</v>
      </c>
      <c r="AD175" s="255"/>
      <c r="AE175" s="255"/>
      <c r="AF175" s="255"/>
      <c r="AG175" s="255"/>
      <c r="AH175" s="448" t="s">
        <v>58</v>
      </c>
      <c r="AI175" s="255"/>
      <c r="AJ175" s="255"/>
      <c r="AK175" s="255"/>
      <c r="AL175" s="255"/>
      <c r="AM175" s="255"/>
      <c r="AN175" s="255"/>
      <c r="AO175" s="255"/>
      <c r="AP175" s="255"/>
      <c r="AQ175" s="255"/>
      <c r="AR175" s="255"/>
      <c r="AS175" s="255"/>
      <c r="AT175" s="449"/>
      <c r="AU175" s="450" t="s">
        <v>61</v>
      </c>
      <c r="AV175" s="451"/>
      <c r="AW175" s="451"/>
      <c r="AX175" s="453"/>
    </row>
    <row r="176" spans="1:50" ht="24.75" customHeight="1" x14ac:dyDescent="0.15">
      <c r="A176" s="90"/>
      <c r="B176" s="91"/>
      <c r="C176" s="91"/>
      <c r="D176" s="91"/>
      <c r="E176" s="91"/>
      <c r="F176" s="9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3"/>
    </row>
    <row r="177" spans="1:50" ht="24.75" customHeight="1" x14ac:dyDescent="0.15">
      <c r="A177" s="90"/>
      <c r="B177" s="91"/>
      <c r="C177" s="91"/>
      <c r="D177" s="91"/>
      <c r="E177" s="91"/>
      <c r="F177" s="9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row>
    <row r="178" spans="1:50" ht="24.75" customHeight="1" x14ac:dyDescent="0.15">
      <c r="A178" s="90"/>
      <c r="B178" s="91"/>
      <c r="C178" s="91"/>
      <c r="D178" s="91"/>
      <c r="E178" s="91"/>
      <c r="F178" s="9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row>
    <row r="179" spans="1:50" ht="24.75" customHeight="1" x14ac:dyDescent="0.15">
      <c r="A179" s="90"/>
      <c r="B179" s="91"/>
      <c r="C179" s="91"/>
      <c r="D179" s="91"/>
      <c r="E179" s="91"/>
      <c r="F179" s="9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row>
    <row r="180" spans="1:50" ht="24.75" customHeight="1" x14ac:dyDescent="0.15">
      <c r="A180" s="90"/>
      <c r="B180" s="91"/>
      <c r="C180" s="91"/>
      <c r="D180" s="91"/>
      <c r="E180" s="91"/>
      <c r="F180" s="9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row>
    <row r="181" spans="1:50" ht="24.75" customHeight="1" x14ac:dyDescent="0.15">
      <c r="A181" s="90"/>
      <c r="B181" s="91"/>
      <c r="C181" s="91"/>
      <c r="D181" s="91"/>
      <c r="E181" s="91"/>
      <c r="F181" s="9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row>
    <row r="182" spans="1:50" ht="24.75" customHeight="1" x14ac:dyDescent="0.15">
      <c r="A182" s="90"/>
      <c r="B182" s="91"/>
      <c r="C182" s="91"/>
      <c r="D182" s="91"/>
      <c r="E182" s="91"/>
      <c r="F182" s="9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row>
    <row r="183" spans="1:50" ht="24.75" customHeight="1" x14ac:dyDescent="0.15">
      <c r="A183" s="90"/>
      <c r="B183" s="91"/>
      <c r="C183" s="91"/>
      <c r="D183" s="91"/>
      <c r="E183" s="91"/>
      <c r="F183" s="9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row>
    <row r="184" spans="1:50" ht="24.75" customHeight="1" x14ac:dyDescent="0.15">
      <c r="A184" s="90"/>
      <c r="B184" s="91"/>
      <c r="C184" s="91"/>
      <c r="D184" s="91"/>
      <c r="E184" s="91"/>
      <c r="F184" s="9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row>
    <row r="185" spans="1:50" ht="24.75" customHeight="1" x14ac:dyDescent="0.15">
      <c r="A185" s="90"/>
      <c r="B185" s="91"/>
      <c r="C185" s="91"/>
      <c r="D185" s="91"/>
      <c r="E185" s="91"/>
      <c r="F185" s="9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row>
    <row r="186" spans="1:50" ht="24.75" customHeight="1" x14ac:dyDescent="0.15">
      <c r="A186" s="90"/>
      <c r="B186" s="91"/>
      <c r="C186" s="91"/>
      <c r="D186" s="91"/>
      <c r="E186" s="91"/>
      <c r="F186" s="92"/>
      <c r="G186" s="436" t="s">
        <v>65</v>
      </c>
      <c r="H186" s="437"/>
      <c r="I186" s="437"/>
      <c r="J186" s="437"/>
      <c r="K186" s="437"/>
      <c r="L186" s="438"/>
      <c r="M186" s="338"/>
      <c r="N186" s="338"/>
      <c r="O186" s="338"/>
      <c r="P186" s="338"/>
      <c r="Q186" s="338"/>
      <c r="R186" s="338"/>
      <c r="S186" s="338"/>
      <c r="T186" s="338"/>
      <c r="U186" s="338"/>
      <c r="V186" s="338"/>
      <c r="W186" s="338"/>
      <c r="X186" s="339"/>
      <c r="Y186" s="439">
        <f>SUM(Y176:AB185)</f>
        <v>0</v>
      </c>
      <c r="Z186" s="440"/>
      <c r="AA186" s="440"/>
      <c r="AB186" s="441"/>
      <c r="AC186" s="436" t="s">
        <v>65</v>
      </c>
      <c r="AD186" s="437"/>
      <c r="AE186" s="437"/>
      <c r="AF186" s="437"/>
      <c r="AG186" s="437"/>
      <c r="AH186" s="438"/>
      <c r="AI186" s="338"/>
      <c r="AJ186" s="338"/>
      <c r="AK186" s="338"/>
      <c r="AL186" s="338"/>
      <c r="AM186" s="338"/>
      <c r="AN186" s="338"/>
      <c r="AO186" s="338"/>
      <c r="AP186" s="338"/>
      <c r="AQ186" s="338"/>
      <c r="AR186" s="338"/>
      <c r="AS186" s="338"/>
      <c r="AT186" s="339"/>
      <c r="AU186" s="439">
        <f>SUM(AU176:AX185)</f>
        <v>0</v>
      </c>
      <c r="AV186" s="440"/>
      <c r="AW186" s="440"/>
      <c r="AX186" s="442"/>
    </row>
    <row r="187" spans="1:50" ht="30" customHeight="1" x14ac:dyDescent="0.15">
      <c r="A187" s="90"/>
      <c r="B187" s="91"/>
      <c r="C187" s="91"/>
      <c r="D187" s="91"/>
      <c r="E187" s="91"/>
      <c r="F187" s="92"/>
      <c r="G187" s="443" t="s">
        <v>238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393</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90"/>
      <c r="B188" s="91"/>
      <c r="C188" s="91"/>
      <c r="D188" s="91"/>
      <c r="E188" s="91"/>
      <c r="F188" s="92"/>
      <c r="G188" s="447" t="s">
        <v>57</v>
      </c>
      <c r="H188" s="255"/>
      <c r="I188" s="255"/>
      <c r="J188" s="255"/>
      <c r="K188" s="255"/>
      <c r="L188" s="448" t="s">
        <v>58</v>
      </c>
      <c r="M188" s="255"/>
      <c r="N188" s="255"/>
      <c r="O188" s="255"/>
      <c r="P188" s="255"/>
      <c r="Q188" s="255"/>
      <c r="R188" s="255"/>
      <c r="S188" s="255"/>
      <c r="T188" s="255"/>
      <c r="U188" s="255"/>
      <c r="V188" s="255"/>
      <c r="W188" s="255"/>
      <c r="X188" s="449"/>
      <c r="Y188" s="450" t="s">
        <v>61</v>
      </c>
      <c r="Z188" s="451"/>
      <c r="AA188" s="451"/>
      <c r="AB188" s="452"/>
      <c r="AC188" s="447" t="s">
        <v>57</v>
      </c>
      <c r="AD188" s="255"/>
      <c r="AE188" s="255"/>
      <c r="AF188" s="255"/>
      <c r="AG188" s="255"/>
      <c r="AH188" s="448" t="s">
        <v>58</v>
      </c>
      <c r="AI188" s="255"/>
      <c r="AJ188" s="255"/>
      <c r="AK188" s="255"/>
      <c r="AL188" s="255"/>
      <c r="AM188" s="255"/>
      <c r="AN188" s="255"/>
      <c r="AO188" s="255"/>
      <c r="AP188" s="255"/>
      <c r="AQ188" s="255"/>
      <c r="AR188" s="255"/>
      <c r="AS188" s="255"/>
      <c r="AT188" s="449"/>
      <c r="AU188" s="450" t="s">
        <v>61</v>
      </c>
      <c r="AV188" s="451"/>
      <c r="AW188" s="451"/>
      <c r="AX188" s="453"/>
    </row>
    <row r="189" spans="1:50" ht="24.75" customHeight="1" x14ac:dyDescent="0.15">
      <c r="A189" s="90"/>
      <c r="B189" s="91"/>
      <c r="C189" s="91"/>
      <c r="D189" s="91"/>
      <c r="E189" s="91"/>
      <c r="F189" s="9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3"/>
    </row>
    <row r="190" spans="1:50" ht="24.75" customHeight="1" x14ac:dyDescent="0.15">
      <c r="A190" s="90"/>
      <c r="B190" s="91"/>
      <c r="C190" s="91"/>
      <c r="D190" s="91"/>
      <c r="E190" s="91"/>
      <c r="F190" s="9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row>
    <row r="191" spans="1:50" ht="24.75" customHeight="1" x14ac:dyDescent="0.15">
      <c r="A191" s="90"/>
      <c r="B191" s="91"/>
      <c r="C191" s="91"/>
      <c r="D191" s="91"/>
      <c r="E191" s="91"/>
      <c r="F191" s="9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row>
    <row r="192" spans="1:50" ht="24.75" customHeight="1" x14ac:dyDescent="0.15">
      <c r="A192" s="90"/>
      <c r="B192" s="91"/>
      <c r="C192" s="91"/>
      <c r="D192" s="91"/>
      <c r="E192" s="91"/>
      <c r="F192" s="9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row>
    <row r="193" spans="1:50" ht="24.75" customHeight="1" x14ac:dyDescent="0.15">
      <c r="A193" s="90"/>
      <c r="B193" s="91"/>
      <c r="C193" s="91"/>
      <c r="D193" s="91"/>
      <c r="E193" s="91"/>
      <c r="F193" s="9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row>
    <row r="194" spans="1:50" ht="24.75" customHeight="1" x14ac:dyDescent="0.15">
      <c r="A194" s="90"/>
      <c r="B194" s="91"/>
      <c r="C194" s="91"/>
      <c r="D194" s="91"/>
      <c r="E194" s="91"/>
      <c r="F194" s="9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row>
    <row r="195" spans="1:50" ht="24.75" customHeight="1" x14ac:dyDescent="0.15">
      <c r="A195" s="90"/>
      <c r="B195" s="91"/>
      <c r="C195" s="91"/>
      <c r="D195" s="91"/>
      <c r="E195" s="91"/>
      <c r="F195" s="9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row>
    <row r="196" spans="1:50" ht="24.75" customHeight="1" x14ac:dyDescent="0.15">
      <c r="A196" s="90"/>
      <c r="B196" s="91"/>
      <c r="C196" s="91"/>
      <c r="D196" s="91"/>
      <c r="E196" s="91"/>
      <c r="F196" s="9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row>
    <row r="197" spans="1:50" ht="24.75" customHeight="1" x14ac:dyDescent="0.15">
      <c r="A197" s="90"/>
      <c r="B197" s="91"/>
      <c r="C197" s="91"/>
      <c r="D197" s="91"/>
      <c r="E197" s="91"/>
      <c r="F197" s="9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row>
    <row r="198" spans="1:50" ht="24.75" customHeight="1" x14ac:dyDescent="0.15">
      <c r="A198" s="90"/>
      <c r="B198" s="91"/>
      <c r="C198" s="91"/>
      <c r="D198" s="91"/>
      <c r="E198" s="91"/>
      <c r="F198" s="9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row>
    <row r="199" spans="1:50" ht="24.75" customHeight="1" x14ac:dyDescent="0.15">
      <c r="A199" s="90"/>
      <c r="B199" s="91"/>
      <c r="C199" s="91"/>
      <c r="D199" s="91"/>
      <c r="E199" s="91"/>
      <c r="F199" s="92"/>
      <c r="G199" s="436" t="s">
        <v>65</v>
      </c>
      <c r="H199" s="437"/>
      <c r="I199" s="437"/>
      <c r="J199" s="437"/>
      <c r="K199" s="437"/>
      <c r="L199" s="438"/>
      <c r="M199" s="338"/>
      <c r="N199" s="338"/>
      <c r="O199" s="338"/>
      <c r="P199" s="338"/>
      <c r="Q199" s="338"/>
      <c r="R199" s="338"/>
      <c r="S199" s="338"/>
      <c r="T199" s="338"/>
      <c r="U199" s="338"/>
      <c r="V199" s="338"/>
      <c r="W199" s="338"/>
      <c r="X199" s="339"/>
      <c r="Y199" s="439">
        <f>SUM(Y189:AB198)</f>
        <v>0</v>
      </c>
      <c r="Z199" s="440"/>
      <c r="AA199" s="440"/>
      <c r="AB199" s="441"/>
      <c r="AC199" s="436" t="s">
        <v>65</v>
      </c>
      <c r="AD199" s="437"/>
      <c r="AE199" s="437"/>
      <c r="AF199" s="437"/>
      <c r="AG199" s="437"/>
      <c r="AH199" s="438"/>
      <c r="AI199" s="338"/>
      <c r="AJ199" s="338"/>
      <c r="AK199" s="338"/>
      <c r="AL199" s="338"/>
      <c r="AM199" s="338"/>
      <c r="AN199" s="338"/>
      <c r="AO199" s="338"/>
      <c r="AP199" s="338"/>
      <c r="AQ199" s="338"/>
      <c r="AR199" s="338"/>
      <c r="AS199" s="338"/>
      <c r="AT199" s="339"/>
      <c r="AU199" s="439">
        <f>SUM(AU189:AX198)</f>
        <v>0</v>
      </c>
      <c r="AV199" s="440"/>
      <c r="AW199" s="440"/>
      <c r="AX199" s="442"/>
    </row>
    <row r="200" spans="1:50" ht="30" customHeight="1" x14ac:dyDescent="0.15">
      <c r="A200" s="90"/>
      <c r="B200" s="91"/>
      <c r="C200" s="91"/>
      <c r="D200" s="91"/>
      <c r="E200" s="91"/>
      <c r="F200" s="92"/>
      <c r="G200" s="443" t="s">
        <v>295</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284</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90"/>
      <c r="B201" s="91"/>
      <c r="C201" s="91"/>
      <c r="D201" s="91"/>
      <c r="E201" s="91"/>
      <c r="F201" s="92"/>
      <c r="G201" s="447" t="s">
        <v>57</v>
      </c>
      <c r="H201" s="255"/>
      <c r="I201" s="255"/>
      <c r="J201" s="255"/>
      <c r="K201" s="255"/>
      <c r="L201" s="448" t="s">
        <v>58</v>
      </c>
      <c r="M201" s="255"/>
      <c r="N201" s="255"/>
      <c r="O201" s="255"/>
      <c r="P201" s="255"/>
      <c r="Q201" s="255"/>
      <c r="R201" s="255"/>
      <c r="S201" s="255"/>
      <c r="T201" s="255"/>
      <c r="U201" s="255"/>
      <c r="V201" s="255"/>
      <c r="W201" s="255"/>
      <c r="X201" s="449"/>
      <c r="Y201" s="450" t="s">
        <v>61</v>
      </c>
      <c r="Z201" s="451"/>
      <c r="AA201" s="451"/>
      <c r="AB201" s="452"/>
      <c r="AC201" s="447" t="s">
        <v>57</v>
      </c>
      <c r="AD201" s="255"/>
      <c r="AE201" s="255"/>
      <c r="AF201" s="255"/>
      <c r="AG201" s="255"/>
      <c r="AH201" s="448" t="s">
        <v>58</v>
      </c>
      <c r="AI201" s="255"/>
      <c r="AJ201" s="255"/>
      <c r="AK201" s="255"/>
      <c r="AL201" s="255"/>
      <c r="AM201" s="255"/>
      <c r="AN201" s="255"/>
      <c r="AO201" s="255"/>
      <c r="AP201" s="255"/>
      <c r="AQ201" s="255"/>
      <c r="AR201" s="255"/>
      <c r="AS201" s="255"/>
      <c r="AT201" s="449"/>
      <c r="AU201" s="450" t="s">
        <v>61</v>
      </c>
      <c r="AV201" s="451"/>
      <c r="AW201" s="451"/>
      <c r="AX201" s="453"/>
    </row>
    <row r="202" spans="1:50" ht="24.75" customHeight="1" x14ac:dyDescent="0.15">
      <c r="A202" s="90"/>
      <c r="B202" s="91"/>
      <c r="C202" s="91"/>
      <c r="D202" s="91"/>
      <c r="E202" s="91"/>
      <c r="F202" s="9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3"/>
    </row>
    <row r="203" spans="1:50" ht="24.75" customHeight="1" x14ac:dyDescent="0.15">
      <c r="A203" s="90"/>
      <c r="B203" s="91"/>
      <c r="C203" s="91"/>
      <c r="D203" s="91"/>
      <c r="E203" s="91"/>
      <c r="F203" s="9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row>
    <row r="204" spans="1:50" ht="24.75" customHeight="1" x14ac:dyDescent="0.15">
      <c r="A204" s="90"/>
      <c r="B204" s="91"/>
      <c r="C204" s="91"/>
      <c r="D204" s="91"/>
      <c r="E204" s="91"/>
      <c r="F204" s="9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row>
    <row r="205" spans="1:50" ht="24.75" customHeight="1" x14ac:dyDescent="0.15">
      <c r="A205" s="90"/>
      <c r="B205" s="91"/>
      <c r="C205" s="91"/>
      <c r="D205" s="91"/>
      <c r="E205" s="91"/>
      <c r="F205" s="9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row>
    <row r="206" spans="1:50" ht="24.75" customHeight="1" x14ac:dyDescent="0.15">
      <c r="A206" s="90"/>
      <c r="B206" s="91"/>
      <c r="C206" s="91"/>
      <c r="D206" s="91"/>
      <c r="E206" s="91"/>
      <c r="F206" s="9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row>
    <row r="207" spans="1:50" ht="24.75" customHeight="1" x14ac:dyDescent="0.15">
      <c r="A207" s="90"/>
      <c r="B207" s="91"/>
      <c r="C207" s="91"/>
      <c r="D207" s="91"/>
      <c r="E207" s="91"/>
      <c r="F207" s="9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row>
    <row r="208" spans="1:50" ht="24.75" customHeight="1" x14ac:dyDescent="0.15">
      <c r="A208" s="90"/>
      <c r="B208" s="91"/>
      <c r="C208" s="91"/>
      <c r="D208" s="91"/>
      <c r="E208" s="91"/>
      <c r="F208" s="9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row>
    <row r="209" spans="1:50" ht="24.75" customHeight="1" x14ac:dyDescent="0.15">
      <c r="A209" s="90"/>
      <c r="B209" s="91"/>
      <c r="C209" s="91"/>
      <c r="D209" s="91"/>
      <c r="E209" s="91"/>
      <c r="F209" s="9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row>
    <row r="210" spans="1:50" ht="24.75" customHeight="1" x14ac:dyDescent="0.15">
      <c r="A210" s="90"/>
      <c r="B210" s="91"/>
      <c r="C210" s="91"/>
      <c r="D210" s="91"/>
      <c r="E210" s="91"/>
      <c r="F210" s="9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row>
    <row r="211" spans="1:50" ht="24.75" customHeight="1" x14ac:dyDescent="0.15">
      <c r="A211" s="90"/>
      <c r="B211" s="91"/>
      <c r="C211" s="91"/>
      <c r="D211" s="91"/>
      <c r="E211" s="91"/>
      <c r="F211" s="9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row>
    <row r="212" spans="1:50" ht="24.75" customHeight="1" x14ac:dyDescent="0.15">
      <c r="A212" s="917"/>
      <c r="B212" s="918"/>
      <c r="C212" s="918"/>
      <c r="D212" s="918"/>
      <c r="E212" s="918"/>
      <c r="F212" s="919"/>
      <c r="G212" s="792" t="s">
        <v>65</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65</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54" t="s">
        <v>77</v>
      </c>
      <c r="B214" s="920"/>
      <c r="C214" s="920"/>
      <c r="D214" s="920"/>
      <c r="E214" s="920"/>
      <c r="F214" s="921"/>
      <c r="G214" s="443" t="s">
        <v>286</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90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90"/>
      <c r="B215" s="91"/>
      <c r="C215" s="91"/>
      <c r="D215" s="91"/>
      <c r="E215" s="91"/>
      <c r="F215" s="92"/>
      <c r="G215" s="447" t="s">
        <v>57</v>
      </c>
      <c r="H215" s="255"/>
      <c r="I215" s="255"/>
      <c r="J215" s="255"/>
      <c r="K215" s="255"/>
      <c r="L215" s="448" t="s">
        <v>58</v>
      </c>
      <c r="M215" s="255"/>
      <c r="N215" s="255"/>
      <c r="O215" s="255"/>
      <c r="P215" s="255"/>
      <c r="Q215" s="255"/>
      <c r="R215" s="255"/>
      <c r="S215" s="255"/>
      <c r="T215" s="255"/>
      <c r="U215" s="255"/>
      <c r="V215" s="255"/>
      <c r="W215" s="255"/>
      <c r="X215" s="449"/>
      <c r="Y215" s="450" t="s">
        <v>61</v>
      </c>
      <c r="Z215" s="451"/>
      <c r="AA215" s="451"/>
      <c r="AB215" s="452"/>
      <c r="AC215" s="447" t="s">
        <v>57</v>
      </c>
      <c r="AD215" s="255"/>
      <c r="AE215" s="255"/>
      <c r="AF215" s="255"/>
      <c r="AG215" s="255"/>
      <c r="AH215" s="448" t="s">
        <v>58</v>
      </c>
      <c r="AI215" s="255"/>
      <c r="AJ215" s="255"/>
      <c r="AK215" s="255"/>
      <c r="AL215" s="255"/>
      <c r="AM215" s="255"/>
      <c r="AN215" s="255"/>
      <c r="AO215" s="255"/>
      <c r="AP215" s="255"/>
      <c r="AQ215" s="255"/>
      <c r="AR215" s="255"/>
      <c r="AS215" s="255"/>
      <c r="AT215" s="449"/>
      <c r="AU215" s="450" t="s">
        <v>61</v>
      </c>
      <c r="AV215" s="451"/>
      <c r="AW215" s="451"/>
      <c r="AX215" s="453"/>
    </row>
    <row r="216" spans="1:50" ht="24.75" customHeight="1" x14ac:dyDescent="0.15">
      <c r="A216" s="90"/>
      <c r="B216" s="91"/>
      <c r="C216" s="91"/>
      <c r="D216" s="91"/>
      <c r="E216" s="91"/>
      <c r="F216" s="9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3"/>
    </row>
    <row r="217" spans="1:50" ht="24.75" customHeight="1" x14ac:dyDescent="0.15">
      <c r="A217" s="90"/>
      <c r="B217" s="91"/>
      <c r="C217" s="91"/>
      <c r="D217" s="91"/>
      <c r="E217" s="91"/>
      <c r="F217" s="9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row>
    <row r="218" spans="1:50" ht="24.75" customHeight="1" x14ac:dyDescent="0.15">
      <c r="A218" s="90"/>
      <c r="B218" s="91"/>
      <c r="C218" s="91"/>
      <c r="D218" s="91"/>
      <c r="E218" s="91"/>
      <c r="F218" s="9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row>
    <row r="219" spans="1:50" ht="24.75" customHeight="1" x14ac:dyDescent="0.15">
      <c r="A219" s="90"/>
      <c r="B219" s="91"/>
      <c r="C219" s="91"/>
      <c r="D219" s="91"/>
      <c r="E219" s="91"/>
      <c r="F219" s="9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row>
    <row r="220" spans="1:50" ht="24.75" customHeight="1" x14ac:dyDescent="0.15">
      <c r="A220" s="90"/>
      <c r="B220" s="91"/>
      <c r="C220" s="91"/>
      <c r="D220" s="91"/>
      <c r="E220" s="91"/>
      <c r="F220" s="9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row>
    <row r="221" spans="1:50" ht="24.75" customHeight="1" x14ac:dyDescent="0.15">
      <c r="A221" s="90"/>
      <c r="B221" s="91"/>
      <c r="C221" s="91"/>
      <c r="D221" s="91"/>
      <c r="E221" s="91"/>
      <c r="F221" s="9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row>
    <row r="222" spans="1:50" ht="24.75" customHeight="1" x14ac:dyDescent="0.15">
      <c r="A222" s="90"/>
      <c r="B222" s="91"/>
      <c r="C222" s="91"/>
      <c r="D222" s="91"/>
      <c r="E222" s="91"/>
      <c r="F222" s="9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row>
    <row r="223" spans="1:50" ht="24.75" customHeight="1" x14ac:dyDescent="0.15">
      <c r="A223" s="90"/>
      <c r="B223" s="91"/>
      <c r="C223" s="91"/>
      <c r="D223" s="91"/>
      <c r="E223" s="91"/>
      <c r="F223" s="9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row>
    <row r="224" spans="1:50" ht="24.75" customHeight="1" x14ac:dyDescent="0.15">
      <c r="A224" s="90"/>
      <c r="B224" s="91"/>
      <c r="C224" s="91"/>
      <c r="D224" s="91"/>
      <c r="E224" s="91"/>
      <c r="F224" s="9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row>
    <row r="225" spans="1:50" ht="24.75" customHeight="1" x14ac:dyDescent="0.15">
      <c r="A225" s="90"/>
      <c r="B225" s="91"/>
      <c r="C225" s="91"/>
      <c r="D225" s="91"/>
      <c r="E225" s="91"/>
      <c r="F225" s="9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row>
    <row r="226" spans="1:50" ht="24.75" customHeight="1" x14ac:dyDescent="0.15">
      <c r="A226" s="90"/>
      <c r="B226" s="91"/>
      <c r="C226" s="91"/>
      <c r="D226" s="91"/>
      <c r="E226" s="91"/>
      <c r="F226" s="92"/>
      <c r="G226" s="436" t="s">
        <v>65</v>
      </c>
      <c r="H226" s="437"/>
      <c r="I226" s="437"/>
      <c r="J226" s="437"/>
      <c r="K226" s="437"/>
      <c r="L226" s="438"/>
      <c r="M226" s="338"/>
      <c r="N226" s="338"/>
      <c r="O226" s="338"/>
      <c r="P226" s="338"/>
      <c r="Q226" s="338"/>
      <c r="R226" s="338"/>
      <c r="S226" s="338"/>
      <c r="T226" s="338"/>
      <c r="U226" s="338"/>
      <c r="V226" s="338"/>
      <c r="W226" s="338"/>
      <c r="X226" s="339"/>
      <c r="Y226" s="439">
        <f>SUM(Y216:AB225)</f>
        <v>0</v>
      </c>
      <c r="Z226" s="440"/>
      <c r="AA226" s="440"/>
      <c r="AB226" s="441"/>
      <c r="AC226" s="436" t="s">
        <v>65</v>
      </c>
      <c r="AD226" s="437"/>
      <c r="AE226" s="437"/>
      <c r="AF226" s="437"/>
      <c r="AG226" s="437"/>
      <c r="AH226" s="438"/>
      <c r="AI226" s="338"/>
      <c r="AJ226" s="338"/>
      <c r="AK226" s="338"/>
      <c r="AL226" s="338"/>
      <c r="AM226" s="338"/>
      <c r="AN226" s="338"/>
      <c r="AO226" s="338"/>
      <c r="AP226" s="338"/>
      <c r="AQ226" s="338"/>
      <c r="AR226" s="338"/>
      <c r="AS226" s="338"/>
      <c r="AT226" s="339"/>
      <c r="AU226" s="439">
        <f>SUM(AU216:AX225)</f>
        <v>0</v>
      </c>
      <c r="AV226" s="440"/>
      <c r="AW226" s="440"/>
      <c r="AX226" s="442"/>
    </row>
    <row r="227" spans="1:50" ht="30" customHeight="1" x14ac:dyDescent="0.15">
      <c r="A227" s="90"/>
      <c r="B227" s="91"/>
      <c r="C227" s="91"/>
      <c r="D227" s="91"/>
      <c r="E227" s="91"/>
      <c r="F227" s="92"/>
      <c r="G227" s="443" t="s">
        <v>394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300</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90"/>
      <c r="B228" s="91"/>
      <c r="C228" s="91"/>
      <c r="D228" s="91"/>
      <c r="E228" s="91"/>
      <c r="F228" s="92"/>
      <c r="G228" s="447" t="s">
        <v>57</v>
      </c>
      <c r="H228" s="255"/>
      <c r="I228" s="255"/>
      <c r="J228" s="255"/>
      <c r="K228" s="255"/>
      <c r="L228" s="448" t="s">
        <v>58</v>
      </c>
      <c r="M228" s="255"/>
      <c r="N228" s="255"/>
      <c r="O228" s="255"/>
      <c r="P228" s="255"/>
      <c r="Q228" s="255"/>
      <c r="R228" s="255"/>
      <c r="S228" s="255"/>
      <c r="T228" s="255"/>
      <c r="U228" s="255"/>
      <c r="V228" s="255"/>
      <c r="W228" s="255"/>
      <c r="X228" s="449"/>
      <c r="Y228" s="450" t="s">
        <v>61</v>
      </c>
      <c r="Z228" s="451"/>
      <c r="AA228" s="451"/>
      <c r="AB228" s="452"/>
      <c r="AC228" s="447" t="s">
        <v>57</v>
      </c>
      <c r="AD228" s="255"/>
      <c r="AE228" s="255"/>
      <c r="AF228" s="255"/>
      <c r="AG228" s="255"/>
      <c r="AH228" s="448" t="s">
        <v>58</v>
      </c>
      <c r="AI228" s="255"/>
      <c r="AJ228" s="255"/>
      <c r="AK228" s="255"/>
      <c r="AL228" s="255"/>
      <c r="AM228" s="255"/>
      <c r="AN228" s="255"/>
      <c r="AO228" s="255"/>
      <c r="AP228" s="255"/>
      <c r="AQ228" s="255"/>
      <c r="AR228" s="255"/>
      <c r="AS228" s="255"/>
      <c r="AT228" s="449"/>
      <c r="AU228" s="450" t="s">
        <v>61</v>
      </c>
      <c r="AV228" s="451"/>
      <c r="AW228" s="451"/>
      <c r="AX228" s="453"/>
    </row>
    <row r="229" spans="1:50" ht="24.75" customHeight="1" x14ac:dyDescent="0.15">
      <c r="A229" s="90"/>
      <c r="B229" s="91"/>
      <c r="C229" s="91"/>
      <c r="D229" s="91"/>
      <c r="E229" s="91"/>
      <c r="F229" s="9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3"/>
    </row>
    <row r="230" spans="1:50" ht="24.75" customHeight="1" x14ac:dyDescent="0.15">
      <c r="A230" s="90"/>
      <c r="B230" s="91"/>
      <c r="C230" s="91"/>
      <c r="D230" s="91"/>
      <c r="E230" s="91"/>
      <c r="F230" s="9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row>
    <row r="231" spans="1:50" ht="24.75" customHeight="1" x14ac:dyDescent="0.15">
      <c r="A231" s="90"/>
      <c r="B231" s="91"/>
      <c r="C231" s="91"/>
      <c r="D231" s="91"/>
      <c r="E231" s="91"/>
      <c r="F231" s="9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row>
    <row r="232" spans="1:50" ht="24.75" customHeight="1" x14ac:dyDescent="0.15">
      <c r="A232" s="90"/>
      <c r="B232" s="91"/>
      <c r="C232" s="91"/>
      <c r="D232" s="91"/>
      <c r="E232" s="91"/>
      <c r="F232" s="9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row>
    <row r="233" spans="1:50" ht="24.75" customHeight="1" x14ac:dyDescent="0.15">
      <c r="A233" s="90"/>
      <c r="B233" s="91"/>
      <c r="C233" s="91"/>
      <c r="D233" s="91"/>
      <c r="E233" s="91"/>
      <c r="F233" s="9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row>
    <row r="234" spans="1:50" ht="24.75" customHeight="1" x14ac:dyDescent="0.15">
      <c r="A234" s="90"/>
      <c r="B234" s="91"/>
      <c r="C234" s="91"/>
      <c r="D234" s="91"/>
      <c r="E234" s="91"/>
      <c r="F234" s="9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row>
    <row r="235" spans="1:50" ht="24.75" customHeight="1" x14ac:dyDescent="0.15">
      <c r="A235" s="90"/>
      <c r="B235" s="91"/>
      <c r="C235" s="91"/>
      <c r="D235" s="91"/>
      <c r="E235" s="91"/>
      <c r="F235" s="9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row>
    <row r="236" spans="1:50" ht="24.75" customHeight="1" x14ac:dyDescent="0.15">
      <c r="A236" s="90"/>
      <c r="B236" s="91"/>
      <c r="C236" s="91"/>
      <c r="D236" s="91"/>
      <c r="E236" s="91"/>
      <c r="F236" s="9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row>
    <row r="237" spans="1:50" ht="24.75" customHeight="1" x14ac:dyDescent="0.15">
      <c r="A237" s="90"/>
      <c r="B237" s="91"/>
      <c r="C237" s="91"/>
      <c r="D237" s="91"/>
      <c r="E237" s="91"/>
      <c r="F237" s="9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row>
    <row r="238" spans="1:50" ht="24.75" customHeight="1" x14ac:dyDescent="0.15">
      <c r="A238" s="90"/>
      <c r="B238" s="91"/>
      <c r="C238" s="91"/>
      <c r="D238" s="91"/>
      <c r="E238" s="91"/>
      <c r="F238" s="9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row>
    <row r="239" spans="1:50" ht="24.75" customHeight="1" x14ac:dyDescent="0.15">
      <c r="A239" s="90"/>
      <c r="B239" s="91"/>
      <c r="C239" s="91"/>
      <c r="D239" s="91"/>
      <c r="E239" s="91"/>
      <c r="F239" s="92"/>
      <c r="G239" s="436" t="s">
        <v>65</v>
      </c>
      <c r="H239" s="437"/>
      <c r="I239" s="437"/>
      <c r="J239" s="437"/>
      <c r="K239" s="437"/>
      <c r="L239" s="438"/>
      <c r="M239" s="338"/>
      <c r="N239" s="338"/>
      <c r="O239" s="338"/>
      <c r="P239" s="338"/>
      <c r="Q239" s="338"/>
      <c r="R239" s="338"/>
      <c r="S239" s="338"/>
      <c r="T239" s="338"/>
      <c r="U239" s="338"/>
      <c r="V239" s="338"/>
      <c r="W239" s="338"/>
      <c r="X239" s="339"/>
      <c r="Y239" s="439">
        <f>SUM(Y229:AB238)</f>
        <v>0</v>
      </c>
      <c r="Z239" s="440"/>
      <c r="AA239" s="440"/>
      <c r="AB239" s="441"/>
      <c r="AC239" s="436" t="s">
        <v>65</v>
      </c>
      <c r="AD239" s="437"/>
      <c r="AE239" s="437"/>
      <c r="AF239" s="437"/>
      <c r="AG239" s="437"/>
      <c r="AH239" s="438"/>
      <c r="AI239" s="338"/>
      <c r="AJ239" s="338"/>
      <c r="AK239" s="338"/>
      <c r="AL239" s="338"/>
      <c r="AM239" s="338"/>
      <c r="AN239" s="338"/>
      <c r="AO239" s="338"/>
      <c r="AP239" s="338"/>
      <c r="AQ239" s="338"/>
      <c r="AR239" s="338"/>
      <c r="AS239" s="338"/>
      <c r="AT239" s="339"/>
      <c r="AU239" s="439">
        <f>SUM(AU229:AX238)</f>
        <v>0</v>
      </c>
      <c r="AV239" s="440"/>
      <c r="AW239" s="440"/>
      <c r="AX239" s="442"/>
    </row>
    <row r="240" spans="1:50" ht="30" customHeight="1" x14ac:dyDescent="0.15">
      <c r="A240" s="90"/>
      <c r="B240" s="91"/>
      <c r="C240" s="91"/>
      <c r="D240" s="91"/>
      <c r="E240" s="91"/>
      <c r="F240" s="92"/>
      <c r="G240" s="443" t="s">
        <v>396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397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90"/>
      <c r="B241" s="91"/>
      <c r="C241" s="91"/>
      <c r="D241" s="91"/>
      <c r="E241" s="91"/>
      <c r="F241" s="92"/>
      <c r="G241" s="447" t="s">
        <v>57</v>
      </c>
      <c r="H241" s="255"/>
      <c r="I241" s="255"/>
      <c r="J241" s="255"/>
      <c r="K241" s="255"/>
      <c r="L241" s="448" t="s">
        <v>58</v>
      </c>
      <c r="M241" s="255"/>
      <c r="N241" s="255"/>
      <c r="O241" s="255"/>
      <c r="P241" s="255"/>
      <c r="Q241" s="255"/>
      <c r="R241" s="255"/>
      <c r="S241" s="255"/>
      <c r="T241" s="255"/>
      <c r="U241" s="255"/>
      <c r="V241" s="255"/>
      <c r="W241" s="255"/>
      <c r="X241" s="449"/>
      <c r="Y241" s="450" t="s">
        <v>61</v>
      </c>
      <c r="Z241" s="451"/>
      <c r="AA241" s="451"/>
      <c r="AB241" s="452"/>
      <c r="AC241" s="447" t="s">
        <v>57</v>
      </c>
      <c r="AD241" s="255"/>
      <c r="AE241" s="255"/>
      <c r="AF241" s="255"/>
      <c r="AG241" s="255"/>
      <c r="AH241" s="448" t="s">
        <v>58</v>
      </c>
      <c r="AI241" s="255"/>
      <c r="AJ241" s="255"/>
      <c r="AK241" s="255"/>
      <c r="AL241" s="255"/>
      <c r="AM241" s="255"/>
      <c r="AN241" s="255"/>
      <c r="AO241" s="255"/>
      <c r="AP241" s="255"/>
      <c r="AQ241" s="255"/>
      <c r="AR241" s="255"/>
      <c r="AS241" s="255"/>
      <c r="AT241" s="449"/>
      <c r="AU241" s="450" t="s">
        <v>61</v>
      </c>
      <c r="AV241" s="451"/>
      <c r="AW241" s="451"/>
      <c r="AX241" s="453"/>
    </row>
    <row r="242" spans="1:50" ht="24.75" customHeight="1" x14ac:dyDescent="0.15">
      <c r="A242" s="90"/>
      <c r="B242" s="91"/>
      <c r="C242" s="91"/>
      <c r="D242" s="91"/>
      <c r="E242" s="91"/>
      <c r="F242" s="9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3"/>
    </row>
    <row r="243" spans="1:50" ht="24.75" customHeight="1" x14ac:dyDescent="0.15">
      <c r="A243" s="90"/>
      <c r="B243" s="91"/>
      <c r="C243" s="91"/>
      <c r="D243" s="91"/>
      <c r="E243" s="91"/>
      <c r="F243" s="9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row>
    <row r="244" spans="1:50" ht="24.75" customHeight="1" x14ac:dyDescent="0.15">
      <c r="A244" s="90"/>
      <c r="B244" s="91"/>
      <c r="C244" s="91"/>
      <c r="D244" s="91"/>
      <c r="E244" s="91"/>
      <c r="F244" s="9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row>
    <row r="245" spans="1:50" ht="24.75" customHeight="1" x14ac:dyDescent="0.15">
      <c r="A245" s="90"/>
      <c r="B245" s="91"/>
      <c r="C245" s="91"/>
      <c r="D245" s="91"/>
      <c r="E245" s="91"/>
      <c r="F245" s="9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row>
    <row r="246" spans="1:50" ht="24.75" customHeight="1" x14ac:dyDescent="0.15">
      <c r="A246" s="90"/>
      <c r="B246" s="91"/>
      <c r="C246" s="91"/>
      <c r="D246" s="91"/>
      <c r="E246" s="91"/>
      <c r="F246" s="9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row>
    <row r="247" spans="1:50" ht="24.75" customHeight="1" x14ac:dyDescent="0.15">
      <c r="A247" s="90"/>
      <c r="B247" s="91"/>
      <c r="C247" s="91"/>
      <c r="D247" s="91"/>
      <c r="E247" s="91"/>
      <c r="F247" s="9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row>
    <row r="248" spans="1:50" ht="24.75" customHeight="1" x14ac:dyDescent="0.15">
      <c r="A248" s="90"/>
      <c r="B248" s="91"/>
      <c r="C248" s="91"/>
      <c r="D248" s="91"/>
      <c r="E248" s="91"/>
      <c r="F248" s="9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row>
    <row r="249" spans="1:50" ht="24.75" customHeight="1" x14ac:dyDescent="0.15">
      <c r="A249" s="90"/>
      <c r="B249" s="91"/>
      <c r="C249" s="91"/>
      <c r="D249" s="91"/>
      <c r="E249" s="91"/>
      <c r="F249" s="9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row>
    <row r="250" spans="1:50" ht="24.75" customHeight="1" x14ac:dyDescent="0.15">
      <c r="A250" s="90"/>
      <c r="B250" s="91"/>
      <c r="C250" s="91"/>
      <c r="D250" s="91"/>
      <c r="E250" s="91"/>
      <c r="F250" s="9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row>
    <row r="251" spans="1:50" ht="24.75" customHeight="1" x14ac:dyDescent="0.15">
      <c r="A251" s="90"/>
      <c r="B251" s="91"/>
      <c r="C251" s="91"/>
      <c r="D251" s="91"/>
      <c r="E251" s="91"/>
      <c r="F251" s="9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row>
    <row r="252" spans="1:50" ht="24.75" customHeight="1" x14ac:dyDescent="0.15">
      <c r="A252" s="90"/>
      <c r="B252" s="91"/>
      <c r="C252" s="91"/>
      <c r="D252" s="91"/>
      <c r="E252" s="91"/>
      <c r="F252" s="92"/>
      <c r="G252" s="436" t="s">
        <v>65</v>
      </c>
      <c r="H252" s="437"/>
      <c r="I252" s="437"/>
      <c r="J252" s="437"/>
      <c r="K252" s="437"/>
      <c r="L252" s="438"/>
      <c r="M252" s="338"/>
      <c r="N252" s="338"/>
      <c r="O252" s="338"/>
      <c r="P252" s="338"/>
      <c r="Q252" s="338"/>
      <c r="R252" s="338"/>
      <c r="S252" s="338"/>
      <c r="T252" s="338"/>
      <c r="U252" s="338"/>
      <c r="V252" s="338"/>
      <c r="W252" s="338"/>
      <c r="X252" s="339"/>
      <c r="Y252" s="439">
        <f>SUM(Y242:AB251)</f>
        <v>0</v>
      </c>
      <c r="Z252" s="440"/>
      <c r="AA252" s="440"/>
      <c r="AB252" s="441"/>
      <c r="AC252" s="436" t="s">
        <v>65</v>
      </c>
      <c r="AD252" s="437"/>
      <c r="AE252" s="437"/>
      <c r="AF252" s="437"/>
      <c r="AG252" s="437"/>
      <c r="AH252" s="438"/>
      <c r="AI252" s="338"/>
      <c r="AJ252" s="338"/>
      <c r="AK252" s="338"/>
      <c r="AL252" s="338"/>
      <c r="AM252" s="338"/>
      <c r="AN252" s="338"/>
      <c r="AO252" s="338"/>
      <c r="AP252" s="338"/>
      <c r="AQ252" s="338"/>
      <c r="AR252" s="338"/>
      <c r="AS252" s="338"/>
      <c r="AT252" s="339"/>
      <c r="AU252" s="439">
        <f>SUM(AU242:AX251)</f>
        <v>0</v>
      </c>
      <c r="AV252" s="440"/>
      <c r="AW252" s="440"/>
      <c r="AX252" s="442"/>
    </row>
    <row r="253" spans="1:50" ht="30" customHeight="1" x14ac:dyDescent="0.15">
      <c r="A253" s="90"/>
      <c r="B253" s="91"/>
      <c r="C253" s="91"/>
      <c r="D253" s="91"/>
      <c r="E253" s="91"/>
      <c r="F253" s="92"/>
      <c r="G253" s="443" t="s">
        <v>59</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232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90"/>
      <c r="B254" s="91"/>
      <c r="C254" s="91"/>
      <c r="D254" s="91"/>
      <c r="E254" s="91"/>
      <c r="F254" s="92"/>
      <c r="G254" s="447" t="s">
        <v>57</v>
      </c>
      <c r="H254" s="255"/>
      <c r="I254" s="255"/>
      <c r="J254" s="255"/>
      <c r="K254" s="255"/>
      <c r="L254" s="448" t="s">
        <v>58</v>
      </c>
      <c r="M254" s="255"/>
      <c r="N254" s="255"/>
      <c r="O254" s="255"/>
      <c r="P254" s="255"/>
      <c r="Q254" s="255"/>
      <c r="R254" s="255"/>
      <c r="S254" s="255"/>
      <c r="T254" s="255"/>
      <c r="U254" s="255"/>
      <c r="V254" s="255"/>
      <c r="W254" s="255"/>
      <c r="X254" s="449"/>
      <c r="Y254" s="450" t="s">
        <v>61</v>
      </c>
      <c r="Z254" s="451"/>
      <c r="AA254" s="451"/>
      <c r="AB254" s="452"/>
      <c r="AC254" s="447" t="s">
        <v>57</v>
      </c>
      <c r="AD254" s="255"/>
      <c r="AE254" s="255"/>
      <c r="AF254" s="255"/>
      <c r="AG254" s="255"/>
      <c r="AH254" s="448" t="s">
        <v>58</v>
      </c>
      <c r="AI254" s="255"/>
      <c r="AJ254" s="255"/>
      <c r="AK254" s="255"/>
      <c r="AL254" s="255"/>
      <c r="AM254" s="255"/>
      <c r="AN254" s="255"/>
      <c r="AO254" s="255"/>
      <c r="AP254" s="255"/>
      <c r="AQ254" s="255"/>
      <c r="AR254" s="255"/>
      <c r="AS254" s="255"/>
      <c r="AT254" s="449"/>
      <c r="AU254" s="450" t="s">
        <v>61</v>
      </c>
      <c r="AV254" s="451"/>
      <c r="AW254" s="451"/>
      <c r="AX254" s="453"/>
    </row>
    <row r="255" spans="1:50" ht="24.75" customHeight="1" x14ac:dyDescent="0.15">
      <c r="A255" s="90"/>
      <c r="B255" s="91"/>
      <c r="C255" s="91"/>
      <c r="D255" s="91"/>
      <c r="E255" s="91"/>
      <c r="F255" s="9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3"/>
    </row>
    <row r="256" spans="1:50" ht="24.75" customHeight="1" x14ac:dyDescent="0.15">
      <c r="A256" s="90"/>
      <c r="B256" s="91"/>
      <c r="C256" s="91"/>
      <c r="D256" s="91"/>
      <c r="E256" s="91"/>
      <c r="F256" s="9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row>
    <row r="257" spans="1:50" ht="24.75" customHeight="1" x14ac:dyDescent="0.15">
      <c r="A257" s="90"/>
      <c r="B257" s="91"/>
      <c r="C257" s="91"/>
      <c r="D257" s="91"/>
      <c r="E257" s="91"/>
      <c r="F257" s="9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row>
    <row r="258" spans="1:50" ht="24.75" customHeight="1" x14ac:dyDescent="0.15">
      <c r="A258" s="90"/>
      <c r="B258" s="91"/>
      <c r="C258" s="91"/>
      <c r="D258" s="91"/>
      <c r="E258" s="91"/>
      <c r="F258" s="9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row>
    <row r="259" spans="1:50" ht="24.75" customHeight="1" x14ac:dyDescent="0.15">
      <c r="A259" s="90"/>
      <c r="B259" s="91"/>
      <c r="C259" s="91"/>
      <c r="D259" s="91"/>
      <c r="E259" s="91"/>
      <c r="F259" s="9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row>
    <row r="260" spans="1:50" ht="24.75" customHeight="1" x14ac:dyDescent="0.15">
      <c r="A260" s="90"/>
      <c r="B260" s="91"/>
      <c r="C260" s="91"/>
      <c r="D260" s="91"/>
      <c r="E260" s="91"/>
      <c r="F260" s="9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row>
    <row r="261" spans="1:50" ht="24.75" customHeight="1" x14ac:dyDescent="0.15">
      <c r="A261" s="90"/>
      <c r="B261" s="91"/>
      <c r="C261" s="91"/>
      <c r="D261" s="91"/>
      <c r="E261" s="91"/>
      <c r="F261" s="9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row>
    <row r="262" spans="1:50" ht="24.75" customHeight="1" x14ac:dyDescent="0.15">
      <c r="A262" s="90"/>
      <c r="B262" s="91"/>
      <c r="C262" s="91"/>
      <c r="D262" s="91"/>
      <c r="E262" s="91"/>
      <c r="F262" s="9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row>
    <row r="263" spans="1:50" ht="24.75" customHeight="1" x14ac:dyDescent="0.15">
      <c r="A263" s="90"/>
      <c r="B263" s="91"/>
      <c r="C263" s="91"/>
      <c r="D263" s="91"/>
      <c r="E263" s="91"/>
      <c r="F263" s="9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row>
    <row r="264" spans="1:50" ht="24.75" customHeight="1" x14ac:dyDescent="0.15">
      <c r="A264" s="90"/>
      <c r="B264" s="91"/>
      <c r="C264" s="91"/>
      <c r="D264" s="91"/>
      <c r="E264" s="91"/>
      <c r="F264" s="9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row>
    <row r="265" spans="1:50" ht="24.75" customHeight="1" x14ac:dyDescent="0.15">
      <c r="A265" s="917"/>
      <c r="B265" s="918"/>
      <c r="C265" s="918"/>
      <c r="D265" s="918"/>
      <c r="E265" s="918"/>
      <c r="F265" s="919"/>
      <c r="G265" s="792" t="s">
        <v>65</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65</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A2" sqref="A2:I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76</v>
      </c>
      <c r="D3" s="418"/>
      <c r="E3" s="418"/>
      <c r="F3" s="418"/>
      <c r="G3" s="418"/>
      <c r="H3" s="418"/>
      <c r="I3" s="418"/>
      <c r="J3" s="411" t="s">
        <v>80</v>
      </c>
      <c r="K3" s="419"/>
      <c r="L3" s="419"/>
      <c r="M3" s="419"/>
      <c r="N3" s="419"/>
      <c r="O3" s="419"/>
      <c r="P3" s="418" t="s">
        <v>21</v>
      </c>
      <c r="Q3" s="418"/>
      <c r="R3" s="418"/>
      <c r="S3" s="418"/>
      <c r="T3" s="418"/>
      <c r="U3" s="418"/>
      <c r="V3" s="418"/>
      <c r="W3" s="418"/>
      <c r="X3" s="418"/>
      <c r="Y3" s="412" t="s">
        <v>398</v>
      </c>
      <c r="Z3" s="412"/>
      <c r="AA3" s="412"/>
      <c r="AB3" s="412"/>
      <c r="AC3" s="411" t="s">
        <v>333</v>
      </c>
      <c r="AD3" s="411"/>
      <c r="AE3" s="411"/>
      <c r="AF3" s="411"/>
      <c r="AG3" s="411"/>
      <c r="AH3" s="412" t="s">
        <v>363</v>
      </c>
      <c r="AI3" s="418"/>
      <c r="AJ3" s="418"/>
      <c r="AK3" s="418"/>
      <c r="AL3" s="418" t="s">
        <v>20</v>
      </c>
      <c r="AM3" s="418"/>
      <c r="AN3" s="418"/>
      <c r="AO3" s="420"/>
      <c r="AP3" s="411" t="s">
        <v>401</v>
      </c>
      <c r="AQ3" s="411"/>
      <c r="AR3" s="411"/>
      <c r="AS3" s="411"/>
      <c r="AT3" s="411"/>
      <c r="AU3" s="411"/>
      <c r="AV3" s="411"/>
      <c r="AW3" s="411"/>
      <c r="AX3" s="411"/>
    </row>
    <row r="4" spans="1:50" ht="26.25" customHeight="1" x14ac:dyDescent="0.15">
      <c r="A4" s="929">
        <v>1</v>
      </c>
      <c r="B4" s="929">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29">
        <v>2</v>
      </c>
      <c r="B5" s="929">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29">
        <v>3</v>
      </c>
      <c r="B6" s="929">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29">
        <v>4</v>
      </c>
      <c r="B7" s="929">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29">
        <v>5</v>
      </c>
      <c r="B8" s="929">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29">
        <v>6</v>
      </c>
      <c r="B9" s="929">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29">
        <v>7</v>
      </c>
      <c r="B10" s="929">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29">
        <v>8</v>
      </c>
      <c r="B11" s="929">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29">
        <v>9</v>
      </c>
      <c r="B12" s="929">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29">
        <v>10</v>
      </c>
      <c r="B13" s="929">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29">
        <v>11</v>
      </c>
      <c r="B14" s="929">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29">
        <v>12</v>
      </c>
      <c r="B15" s="929">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29">
        <v>13</v>
      </c>
      <c r="B16" s="929">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29">
        <v>14</v>
      </c>
      <c r="B17" s="929">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29">
        <v>15</v>
      </c>
      <c r="B18" s="929">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29">
        <v>16</v>
      </c>
      <c r="B19" s="929">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29">
        <v>17</v>
      </c>
      <c r="B20" s="929">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29">
        <v>18</v>
      </c>
      <c r="B21" s="929">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29">
        <v>19</v>
      </c>
      <c r="B22" s="929">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29">
        <v>20</v>
      </c>
      <c r="B23" s="929">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29">
        <v>21</v>
      </c>
      <c r="B24" s="929">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29">
        <v>22</v>
      </c>
      <c r="B25" s="929">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29">
        <v>23</v>
      </c>
      <c r="B26" s="929">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29">
        <v>24</v>
      </c>
      <c r="B27" s="929">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29">
        <v>25</v>
      </c>
      <c r="B28" s="929">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29">
        <v>26</v>
      </c>
      <c r="B29" s="929">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29">
        <v>27</v>
      </c>
      <c r="B30" s="929">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29">
        <v>28</v>
      </c>
      <c r="B31" s="929">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29">
        <v>29</v>
      </c>
      <c r="B32" s="929">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29">
        <v>30</v>
      </c>
      <c r="B33" s="929">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76</v>
      </c>
      <c r="D36" s="418"/>
      <c r="E36" s="418"/>
      <c r="F36" s="418"/>
      <c r="G36" s="418"/>
      <c r="H36" s="418"/>
      <c r="I36" s="418"/>
      <c r="J36" s="411" t="s">
        <v>80</v>
      </c>
      <c r="K36" s="419"/>
      <c r="L36" s="419"/>
      <c r="M36" s="419"/>
      <c r="N36" s="419"/>
      <c r="O36" s="419"/>
      <c r="P36" s="418" t="s">
        <v>21</v>
      </c>
      <c r="Q36" s="418"/>
      <c r="R36" s="418"/>
      <c r="S36" s="418"/>
      <c r="T36" s="418"/>
      <c r="U36" s="418"/>
      <c r="V36" s="418"/>
      <c r="W36" s="418"/>
      <c r="X36" s="418"/>
      <c r="Y36" s="412" t="s">
        <v>398</v>
      </c>
      <c r="Z36" s="412"/>
      <c r="AA36" s="412"/>
      <c r="AB36" s="412"/>
      <c r="AC36" s="411" t="s">
        <v>333</v>
      </c>
      <c r="AD36" s="411"/>
      <c r="AE36" s="411"/>
      <c r="AF36" s="411"/>
      <c r="AG36" s="411"/>
      <c r="AH36" s="412" t="s">
        <v>363</v>
      </c>
      <c r="AI36" s="418"/>
      <c r="AJ36" s="418"/>
      <c r="AK36" s="418"/>
      <c r="AL36" s="418" t="s">
        <v>20</v>
      </c>
      <c r="AM36" s="418"/>
      <c r="AN36" s="418"/>
      <c r="AO36" s="420"/>
      <c r="AP36" s="411" t="s">
        <v>401</v>
      </c>
      <c r="AQ36" s="411"/>
      <c r="AR36" s="411"/>
      <c r="AS36" s="411"/>
      <c r="AT36" s="411"/>
      <c r="AU36" s="411"/>
      <c r="AV36" s="411"/>
      <c r="AW36" s="411"/>
      <c r="AX36" s="411"/>
    </row>
    <row r="37" spans="1:50" ht="26.25" customHeight="1" x14ac:dyDescent="0.15">
      <c r="A37" s="929">
        <v>1</v>
      </c>
      <c r="B37" s="929">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29">
        <v>2</v>
      </c>
      <c r="B38" s="929">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29">
        <v>3</v>
      </c>
      <c r="B39" s="929">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29">
        <v>4</v>
      </c>
      <c r="B40" s="929">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29">
        <v>5</v>
      </c>
      <c r="B41" s="929">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29">
        <v>6</v>
      </c>
      <c r="B42" s="929">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29">
        <v>7</v>
      </c>
      <c r="B43" s="929">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29">
        <v>8</v>
      </c>
      <c r="B44" s="929">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29">
        <v>9</v>
      </c>
      <c r="B45" s="929">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29">
        <v>10</v>
      </c>
      <c r="B46" s="929">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29">
        <v>11</v>
      </c>
      <c r="B47" s="929">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29">
        <v>12</v>
      </c>
      <c r="B48" s="929">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29">
        <v>13</v>
      </c>
      <c r="B49" s="929">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29">
        <v>14</v>
      </c>
      <c r="B50" s="929">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29">
        <v>15</v>
      </c>
      <c r="B51" s="929">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29">
        <v>16</v>
      </c>
      <c r="B52" s="929">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29">
        <v>17</v>
      </c>
      <c r="B53" s="929">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29">
        <v>18</v>
      </c>
      <c r="B54" s="929">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29">
        <v>19</v>
      </c>
      <c r="B55" s="929">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29">
        <v>20</v>
      </c>
      <c r="B56" s="929">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29">
        <v>21</v>
      </c>
      <c r="B57" s="929">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29">
        <v>22</v>
      </c>
      <c r="B58" s="929">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29">
        <v>23</v>
      </c>
      <c r="B59" s="929">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29">
        <v>24</v>
      </c>
      <c r="B60" s="929">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29">
        <v>25</v>
      </c>
      <c r="B61" s="929">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29">
        <v>26</v>
      </c>
      <c r="B62" s="929">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29">
        <v>27</v>
      </c>
      <c r="B63" s="929">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29">
        <v>28</v>
      </c>
      <c r="B64" s="929">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29">
        <v>29</v>
      </c>
      <c r="B65" s="929">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29">
        <v>30</v>
      </c>
      <c r="B66" s="929">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76</v>
      </c>
      <c r="D69" s="418"/>
      <c r="E69" s="418"/>
      <c r="F69" s="418"/>
      <c r="G69" s="418"/>
      <c r="H69" s="418"/>
      <c r="I69" s="418"/>
      <c r="J69" s="411" t="s">
        <v>80</v>
      </c>
      <c r="K69" s="419"/>
      <c r="L69" s="419"/>
      <c r="M69" s="419"/>
      <c r="N69" s="419"/>
      <c r="O69" s="419"/>
      <c r="P69" s="418" t="s">
        <v>21</v>
      </c>
      <c r="Q69" s="418"/>
      <c r="R69" s="418"/>
      <c r="S69" s="418"/>
      <c r="T69" s="418"/>
      <c r="U69" s="418"/>
      <c r="V69" s="418"/>
      <c r="W69" s="418"/>
      <c r="X69" s="418"/>
      <c r="Y69" s="412" t="s">
        <v>398</v>
      </c>
      <c r="Z69" s="412"/>
      <c r="AA69" s="412"/>
      <c r="AB69" s="412"/>
      <c r="AC69" s="411" t="s">
        <v>333</v>
      </c>
      <c r="AD69" s="411"/>
      <c r="AE69" s="411"/>
      <c r="AF69" s="411"/>
      <c r="AG69" s="411"/>
      <c r="AH69" s="412" t="s">
        <v>363</v>
      </c>
      <c r="AI69" s="418"/>
      <c r="AJ69" s="418"/>
      <c r="AK69" s="418"/>
      <c r="AL69" s="418" t="s">
        <v>20</v>
      </c>
      <c r="AM69" s="418"/>
      <c r="AN69" s="418"/>
      <c r="AO69" s="420"/>
      <c r="AP69" s="411" t="s">
        <v>401</v>
      </c>
      <c r="AQ69" s="411"/>
      <c r="AR69" s="411"/>
      <c r="AS69" s="411"/>
      <c r="AT69" s="411"/>
      <c r="AU69" s="411"/>
      <c r="AV69" s="411"/>
      <c r="AW69" s="411"/>
      <c r="AX69" s="411"/>
    </row>
    <row r="70" spans="1:50" ht="26.25" customHeight="1" x14ac:dyDescent="0.15">
      <c r="A70" s="929">
        <v>1</v>
      </c>
      <c r="B70" s="929">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29">
        <v>2</v>
      </c>
      <c r="B71" s="929">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29">
        <v>3</v>
      </c>
      <c r="B72" s="929">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29">
        <v>4</v>
      </c>
      <c r="B73" s="929">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29">
        <v>5</v>
      </c>
      <c r="B74" s="929">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29">
        <v>6</v>
      </c>
      <c r="B75" s="929">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29">
        <v>7</v>
      </c>
      <c r="B76" s="929">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29">
        <v>8</v>
      </c>
      <c r="B77" s="929">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29">
        <v>9</v>
      </c>
      <c r="B78" s="929">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29">
        <v>10</v>
      </c>
      <c r="B79" s="929">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29">
        <v>11</v>
      </c>
      <c r="B80" s="929">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29">
        <v>12</v>
      </c>
      <c r="B81" s="929">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29">
        <v>13</v>
      </c>
      <c r="B82" s="929">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29">
        <v>14</v>
      </c>
      <c r="B83" s="929">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29">
        <v>15</v>
      </c>
      <c r="B84" s="929">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29">
        <v>16</v>
      </c>
      <c r="B85" s="929">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29">
        <v>17</v>
      </c>
      <c r="B86" s="929">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29">
        <v>18</v>
      </c>
      <c r="B87" s="929">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29">
        <v>19</v>
      </c>
      <c r="B88" s="929">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29">
        <v>20</v>
      </c>
      <c r="B89" s="929">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29">
        <v>21</v>
      </c>
      <c r="B90" s="929">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29">
        <v>22</v>
      </c>
      <c r="B91" s="929">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29">
        <v>23</v>
      </c>
      <c r="B92" s="929">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29">
        <v>24</v>
      </c>
      <c r="B93" s="929">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29">
        <v>25</v>
      </c>
      <c r="B94" s="929">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29">
        <v>26</v>
      </c>
      <c r="B95" s="929">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29">
        <v>27</v>
      </c>
      <c r="B96" s="929">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29">
        <v>28</v>
      </c>
      <c r="B97" s="929">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29">
        <v>29</v>
      </c>
      <c r="B98" s="929">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29">
        <v>30</v>
      </c>
      <c r="B99" s="929">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76</v>
      </c>
      <c r="D102" s="418"/>
      <c r="E102" s="418"/>
      <c r="F102" s="418"/>
      <c r="G102" s="418"/>
      <c r="H102" s="418"/>
      <c r="I102" s="418"/>
      <c r="J102" s="411" t="s">
        <v>80</v>
      </c>
      <c r="K102" s="419"/>
      <c r="L102" s="419"/>
      <c r="M102" s="419"/>
      <c r="N102" s="419"/>
      <c r="O102" s="419"/>
      <c r="P102" s="418" t="s">
        <v>21</v>
      </c>
      <c r="Q102" s="418"/>
      <c r="R102" s="418"/>
      <c r="S102" s="418"/>
      <c r="T102" s="418"/>
      <c r="U102" s="418"/>
      <c r="V102" s="418"/>
      <c r="W102" s="418"/>
      <c r="X102" s="418"/>
      <c r="Y102" s="412" t="s">
        <v>398</v>
      </c>
      <c r="Z102" s="412"/>
      <c r="AA102" s="412"/>
      <c r="AB102" s="412"/>
      <c r="AC102" s="411" t="s">
        <v>333</v>
      </c>
      <c r="AD102" s="411"/>
      <c r="AE102" s="411"/>
      <c r="AF102" s="411"/>
      <c r="AG102" s="411"/>
      <c r="AH102" s="412" t="s">
        <v>363</v>
      </c>
      <c r="AI102" s="418"/>
      <c r="AJ102" s="418"/>
      <c r="AK102" s="418"/>
      <c r="AL102" s="418" t="s">
        <v>20</v>
      </c>
      <c r="AM102" s="418"/>
      <c r="AN102" s="418"/>
      <c r="AO102" s="420"/>
      <c r="AP102" s="411" t="s">
        <v>401</v>
      </c>
      <c r="AQ102" s="411"/>
      <c r="AR102" s="411"/>
      <c r="AS102" s="411"/>
      <c r="AT102" s="411"/>
      <c r="AU102" s="411"/>
      <c r="AV102" s="411"/>
      <c r="AW102" s="411"/>
      <c r="AX102" s="411"/>
    </row>
    <row r="103" spans="1:50" ht="26.25" customHeight="1" x14ac:dyDescent="0.15">
      <c r="A103" s="929">
        <v>1</v>
      </c>
      <c r="B103" s="929">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29">
        <v>2</v>
      </c>
      <c r="B104" s="929">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29">
        <v>3</v>
      </c>
      <c r="B105" s="929">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29">
        <v>4</v>
      </c>
      <c r="B106" s="929">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29">
        <v>5</v>
      </c>
      <c r="B107" s="929">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29">
        <v>6</v>
      </c>
      <c r="B108" s="929">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29">
        <v>7</v>
      </c>
      <c r="B109" s="929">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29">
        <v>8</v>
      </c>
      <c r="B110" s="929">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29">
        <v>9</v>
      </c>
      <c r="B111" s="929">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29">
        <v>10</v>
      </c>
      <c r="B112" s="929">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29">
        <v>11</v>
      </c>
      <c r="B113" s="929">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29">
        <v>12</v>
      </c>
      <c r="B114" s="929">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29">
        <v>13</v>
      </c>
      <c r="B115" s="929">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29">
        <v>14</v>
      </c>
      <c r="B116" s="929">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29">
        <v>15</v>
      </c>
      <c r="B117" s="929">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29">
        <v>16</v>
      </c>
      <c r="B118" s="929">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29">
        <v>17</v>
      </c>
      <c r="B119" s="929">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29">
        <v>18</v>
      </c>
      <c r="B120" s="929">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29">
        <v>19</v>
      </c>
      <c r="B121" s="929">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29">
        <v>20</v>
      </c>
      <c r="B122" s="929">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29">
        <v>21</v>
      </c>
      <c r="B123" s="929">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29">
        <v>22</v>
      </c>
      <c r="B124" s="929">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29">
        <v>23</v>
      </c>
      <c r="B125" s="929">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29">
        <v>24</v>
      </c>
      <c r="B126" s="929">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29">
        <v>25</v>
      </c>
      <c r="B127" s="929">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29">
        <v>26</v>
      </c>
      <c r="B128" s="929">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29">
        <v>27</v>
      </c>
      <c r="B129" s="929">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29">
        <v>28</v>
      </c>
      <c r="B130" s="929">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29">
        <v>29</v>
      </c>
      <c r="B131" s="929">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29">
        <v>30</v>
      </c>
      <c r="B132" s="929">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171</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76</v>
      </c>
      <c r="D135" s="418"/>
      <c r="E135" s="418"/>
      <c r="F135" s="418"/>
      <c r="G135" s="418"/>
      <c r="H135" s="418"/>
      <c r="I135" s="418"/>
      <c r="J135" s="411" t="s">
        <v>80</v>
      </c>
      <c r="K135" s="419"/>
      <c r="L135" s="419"/>
      <c r="M135" s="419"/>
      <c r="N135" s="419"/>
      <c r="O135" s="419"/>
      <c r="P135" s="418" t="s">
        <v>21</v>
      </c>
      <c r="Q135" s="418"/>
      <c r="R135" s="418"/>
      <c r="S135" s="418"/>
      <c r="T135" s="418"/>
      <c r="U135" s="418"/>
      <c r="V135" s="418"/>
      <c r="W135" s="418"/>
      <c r="X135" s="418"/>
      <c r="Y135" s="412" t="s">
        <v>398</v>
      </c>
      <c r="Z135" s="412"/>
      <c r="AA135" s="412"/>
      <c r="AB135" s="412"/>
      <c r="AC135" s="411" t="s">
        <v>333</v>
      </c>
      <c r="AD135" s="411"/>
      <c r="AE135" s="411"/>
      <c r="AF135" s="411"/>
      <c r="AG135" s="411"/>
      <c r="AH135" s="412" t="s">
        <v>363</v>
      </c>
      <c r="AI135" s="418"/>
      <c r="AJ135" s="418"/>
      <c r="AK135" s="418"/>
      <c r="AL135" s="418" t="s">
        <v>20</v>
      </c>
      <c r="AM135" s="418"/>
      <c r="AN135" s="418"/>
      <c r="AO135" s="420"/>
      <c r="AP135" s="411" t="s">
        <v>401</v>
      </c>
      <c r="AQ135" s="411"/>
      <c r="AR135" s="411"/>
      <c r="AS135" s="411"/>
      <c r="AT135" s="411"/>
      <c r="AU135" s="411"/>
      <c r="AV135" s="411"/>
      <c r="AW135" s="411"/>
      <c r="AX135" s="411"/>
    </row>
    <row r="136" spans="1:50" ht="26.25" customHeight="1" x14ac:dyDescent="0.15">
      <c r="A136" s="929">
        <v>1</v>
      </c>
      <c r="B136" s="929">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29">
        <v>2</v>
      </c>
      <c r="B137" s="929">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29">
        <v>3</v>
      </c>
      <c r="B138" s="929">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29">
        <v>4</v>
      </c>
      <c r="B139" s="929">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29">
        <v>5</v>
      </c>
      <c r="B140" s="929">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29">
        <v>6</v>
      </c>
      <c r="B141" s="929">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29">
        <v>7</v>
      </c>
      <c r="B142" s="929">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29">
        <v>8</v>
      </c>
      <c r="B143" s="929">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29">
        <v>9</v>
      </c>
      <c r="B144" s="929">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29">
        <v>10</v>
      </c>
      <c r="B145" s="929">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29">
        <v>11</v>
      </c>
      <c r="B146" s="929">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29">
        <v>12</v>
      </c>
      <c r="B147" s="929">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29">
        <v>13</v>
      </c>
      <c r="B148" s="929">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29">
        <v>14</v>
      </c>
      <c r="B149" s="929">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29">
        <v>15</v>
      </c>
      <c r="B150" s="929">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29">
        <v>16</v>
      </c>
      <c r="B151" s="929">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29">
        <v>17</v>
      </c>
      <c r="B152" s="929">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29">
        <v>18</v>
      </c>
      <c r="B153" s="929">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29">
        <v>19</v>
      </c>
      <c r="B154" s="929">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29">
        <v>20</v>
      </c>
      <c r="B155" s="929">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29">
        <v>21</v>
      </c>
      <c r="B156" s="929">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29">
        <v>22</v>
      </c>
      <c r="B157" s="929">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29">
        <v>23</v>
      </c>
      <c r="B158" s="929">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29">
        <v>24</v>
      </c>
      <c r="B159" s="929">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29">
        <v>25</v>
      </c>
      <c r="B160" s="929">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29">
        <v>26</v>
      </c>
      <c r="B161" s="929">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29">
        <v>27</v>
      </c>
      <c r="B162" s="929">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29">
        <v>28</v>
      </c>
      <c r="B163" s="929">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29">
        <v>29</v>
      </c>
      <c r="B164" s="929">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29">
        <v>30</v>
      </c>
      <c r="B165" s="929">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76</v>
      </c>
      <c r="D168" s="418"/>
      <c r="E168" s="418"/>
      <c r="F168" s="418"/>
      <c r="G168" s="418"/>
      <c r="H168" s="418"/>
      <c r="I168" s="418"/>
      <c r="J168" s="411" t="s">
        <v>80</v>
      </c>
      <c r="K168" s="419"/>
      <c r="L168" s="419"/>
      <c r="M168" s="419"/>
      <c r="N168" s="419"/>
      <c r="O168" s="419"/>
      <c r="P168" s="418" t="s">
        <v>21</v>
      </c>
      <c r="Q168" s="418"/>
      <c r="R168" s="418"/>
      <c r="S168" s="418"/>
      <c r="T168" s="418"/>
      <c r="U168" s="418"/>
      <c r="V168" s="418"/>
      <c r="W168" s="418"/>
      <c r="X168" s="418"/>
      <c r="Y168" s="412" t="s">
        <v>398</v>
      </c>
      <c r="Z168" s="412"/>
      <c r="AA168" s="412"/>
      <c r="AB168" s="412"/>
      <c r="AC168" s="411" t="s">
        <v>333</v>
      </c>
      <c r="AD168" s="411"/>
      <c r="AE168" s="411"/>
      <c r="AF168" s="411"/>
      <c r="AG168" s="411"/>
      <c r="AH168" s="412" t="s">
        <v>363</v>
      </c>
      <c r="AI168" s="418"/>
      <c r="AJ168" s="418"/>
      <c r="AK168" s="418"/>
      <c r="AL168" s="418" t="s">
        <v>20</v>
      </c>
      <c r="AM168" s="418"/>
      <c r="AN168" s="418"/>
      <c r="AO168" s="420"/>
      <c r="AP168" s="411" t="s">
        <v>401</v>
      </c>
      <c r="AQ168" s="411"/>
      <c r="AR168" s="411"/>
      <c r="AS168" s="411"/>
      <c r="AT168" s="411"/>
      <c r="AU168" s="411"/>
      <c r="AV168" s="411"/>
      <c r="AW168" s="411"/>
      <c r="AX168" s="411"/>
    </row>
    <row r="169" spans="1:50" ht="26.25" customHeight="1" x14ac:dyDescent="0.15">
      <c r="A169" s="929">
        <v>1</v>
      </c>
      <c r="B169" s="929">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29">
        <v>2</v>
      </c>
      <c r="B170" s="929">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29">
        <v>3</v>
      </c>
      <c r="B171" s="929">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29">
        <v>4</v>
      </c>
      <c r="B172" s="929">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29">
        <v>5</v>
      </c>
      <c r="B173" s="929">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29">
        <v>6</v>
      </c>
      <c r="B174" s="929">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29">
        <v>7</v>
      </c>
      <c r="B175" s="929">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29">
        <v>8</v>
      </c>
      <c r="B176" s="929">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29">
        <v>9</v>
      </c>
      <c r="B177" s="929">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29">
        <v>10</v>
      </c>
      <c r="B178" s="929">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29">
        <v>11</v>
      </c>
      <c r="B179" s="929">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29">
        <v>12</v>
      </c>
      <c r="B180" s="929">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29">
        <v>13</v>
      </c>
      <c r="B181" s="929">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29">
        <v>14</v>
      </c>
      <c r="B182" s="929">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29">
        <v>15</v>
      </c>
      <c r="B183" s="929">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29">
        <v>16</v>
      </c>
      <c r="B184" s="929">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29">
        <v>17</v>
      </c>
      <c r="B185" s="929">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29">
        <v>18</v>
      </c>
      <c r="B186" s="929">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29">
        <v>19</v>
      </c>
      <c r="B187" s="929">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29">
        <v>20</v>
      </c>
      <c r="B188" s="929">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29">
        <v>21</v>
      </c>
      <c r="B189" s="929">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29">
        <v>22</v>
      </c>
      <c r="B190" s="929">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29">
        <v>23</v>
      </c>
      <c r="B191" s="929">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29">
        <v>24</v>
      </c>
      <c r="B192" s="929">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29">
        <v>25</v>
      </c>
      <c r="B193" s="929">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29">
        <v>26</v>
      </c>
      <c r="B194" s="929">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29">
        <v>27</v>
      </c>
      <c r="B195" s="929">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29">
        <v>28</v>
      </c>
      <c r="B196" s="929">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29">
        <v>29</v>
      </c>
      <c r="B197" s="929">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29">
        <v>30</v>
      </c>
      <c r="B198" s="929">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76</v>
      </c>
      <c r="D201" s="418"/>
      <c r="E201" s="418"/>
      <c r="F201" s="418"/>
      <c r="G201" s="418"/>
      <c r="H201" s="418"/>
      <c r="I201" s="418"/>
      <c r="J201" s="411" t="s">
        <v>80</v>
      </c>
      <c r="K201" s="419"/>
      <c r="L201" s="419"/>
      <c r="M201" s="419"/>
      <c r="N201" s="419"/>
      <c r="O201" s="419"/>
      <c r="P201" s="418" t="s">
        <v>21</v>
      </c>
      <c r="Q201" s="418"/>
      <c r="R201" s="418"/>
      <c r="S201" s="418"/>
      <c r="T201" s="418"/>
      <c r="U201" s="418"/>
      <c r="V201" s="418"/>
      <c r="W201" s="418"/>
      <c r="X201" s="418"/>
      <c r="Y201" s="412" t="s">
        <v>398</v>
      </c>
      <c r="Z201" s="412"/>
      <c r="AA201" s="412"/>
      <c r="AB201" s="412"/>
      <c r="AC201" s="411" t="s">
        <v>333</v>
      </c>
      <c r="AD201" s="411"/>
      <c r="AE201" s="411"/>
      <c r="AF201" s="411"/>
      <c r="AG201" s="411"/>
      <c r="AH201" s="412" t="s">
        <v>363</v>
      </c>
      <c r="AI201" s="418"/>
      <c r="AJ201" s="418"/>
      <c r="AK201" s="418"/>
      <c r="AL201" s="418" t="s">
        <v>20</v>
      </c>
      <c r="AM201" s="418"/>
      <c r="AN201" s="418"/>
      <c r="AO201" s="420"/>
      <c r="AP201" s="411" t="s">
        <v>401</v>
      </c>
      <c r="AQ201" s="411"/>
      <c r="AR201" s="411"/>
      <c r="AS201" s="411"/>
      <c r="AT201" s="411"/>
      <c r="AU201" s="411"/>
      <c r="AV201" s="411"/>
      <c r="AW201" s="411"/>
      <c r="AX201" s="411"/>
    </row>
    <row r="202" spans="1:50" ht="26.25" customHeight="1" x14ac:dyDescent="0.15">
      <c r="A202" s="929">
        <v>1</v>
      </c>
      <c r="B202" s="929">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29">
        <v>2</v>
      </c>
      <c r="B203" s="929">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29">
        <v>3</v>
      </c>
      <c r="B204" s="929">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29">
        <v>4</v>
      </c>
      <c r="B205" s="929">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29">
        <v>5</v>
      </c>
      <c r="B206" s="929">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29">
        <v>6</v>
      </c>
      <c r="B207" s="929">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29">
        <v>7</v>
      </c>
      <c r="B208" s="929">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29">
        <v>8</v>
      </c>
      <c r="B209" s="929">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29">
        <v>9</v>
      </c>
      <c r="B210" s="929">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29">
        <v>10</v>
      </c>
      <c r="B211" s="929">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29">
        <v>11</v>
      </c>
      <c r="B212" s="929">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29">
        <v>12</v>
      </c>
      <c r="B213" s="929">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29">
        <v>13</v>
      </c>
      <c r="B214" s="929">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29">
        <v>14</v>
      </c>
      <c r="B215" s="929">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29">
        <v>15</v>
      </c>
      <c r="B216" s="929">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29">
        <v>16</v>
      </c>
      <c r="B217" s="929">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29">
        <v>17</v>
      </c>
      <c r="B218" s="929">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29">
        <v>18</v>
      </c>
      <c r="B219" s="929">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29">
        <v>19</v>
      </c>
      <c r="B220" s="929">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29">
        <v>20</v>
      </c>
      <c r="B221" s="929">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29">
        <v>21</v>
      </c>
      <c r="B222" s="929">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29">
        <v>22</v>
      </c>
      <c r="B223" s="929">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29">
        <v>23</v>
      </c>
      <c r="B224" s="929">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29">
        <v>24</v>
      </c>
      <c r="B225" s="929">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29">
        <v>25</v>
      </c>
      <c r="B226" s="929">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29">
        <v>26</v>
      </c>
      <c r="B227" s="929">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29">
        <v>27</v>
      </c>
      <c r="B228" s="929">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29">
        <v>28</v>
      </c>
      <c r="B229" s="929">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29">
        <v>29</v>
      </c>
      <c r="B230" s="929">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29">
        <v>30</v>
      </c>
      <c r="B231" s="929">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76</v>
      </c>
      <c r="D234" s="418"/>
      <c r="E234" s="418"/>
      <c r="F234" s="418"/>
      <c r="G234" s="418"/>
      <c r="H234" s="418"/>
      <c r="I234" s="418"/>
      <c r="J234" s="411" t="s">
        <v>80</v>
      </c>
      <c r="K234" s="419"/>
      <c r="L234" s="419"/>
      <c r="M234" s="419"/>
      <c r="N234" s="419"/>
      <c r="O234" s="419"/>
      <c r="P234" s="418" t="s">
        <v>21</v>
      </c>
      <c r="Q234" s="418"/>
      <c r="R234" s="418"/>
      <c r="S234" s="418"/>
      <c r="T234" s="418"/>
      <c r="U234" s="418"/>
      <c r="V234" s="418"/>
      <c r="W234" s="418"/>
      <c r="X234" s="418"/>
      <c r="Y234" s="412" t="s">
        <v>398</v>
      </c>
      <c r="Z234" s="412"/>
      <c r="AA234" s="412"/>
      <c r="AB234" s="412"/>
      <c r="AC234" s="411" t="s">
        <v>333</v>
      </c>
      <c r="AD234" s="411"/>
      <c r="AE234" s="411"/>
      <c r="AF234" s="411"/>
      <c r="AG234" s="411"/>
      <c r="AH234" s="412" t="s">
        <v>363</v>
      </c>
      <c r="AI234" s="418"/>
      <c r="AJ234" s="418"/>
      <c r="AK234" s="418"/>
      <c r="AL234" s="418" t="s">
        <v>20</v>
      </c>
      <c r="AM234" s="418"/>
      <c r="AN234" s="418"/>
      <c r="AO234" s="420"/>
      <c r="AP234" s="411" t="s">
        <v>401</v>
      </c>
      <c r="AQ234" s="411"/>
      <c r="AR234" s="411"/>
      <c r="AS234" s="411"/>
      <c r="AT234" s="411"/>
      <c r="AU234" s="411"/>
      <c r="AV234" s="411"/>
      <c r="AW234" s="411"/>
      <c r="AX234" s="411"/>
    </row>
    <row r="235" spans="1:50" ht="26.25" customHeight="1" x14ac:dyDescent="0.15">
      <c r="A235" s="929">
        <v>1</v>
      </c>
      <c r="B235" s="929">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29">
        <v>2</v>
      </c>
      <c r="B236" s="929">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29">
        <v>3</v>
      </c>
      <c r="B237" s="929">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29">
        <v>4</v>
      </c>
      <c r="B238" s="929">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29">
        <v>5</v>
      </c>
      <c r="B239" s="929">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29">
        <v>6</v>
      </c>
      <c r="B240" s="929">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29">
        <v>7</v>
      </c>
      <c r="B241" s="929">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29">
        <v>8</v>
      </c>
      <c r="B242" s="929">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29">
        <v>9</v>
      </c>
      <c r="B243" s="929">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29">
        <v>10</v>
      </c>
      <c r="B244" s="929">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29">
        <v>11</v>
      </c>
      <c r="B245" s="929">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29">
        <v>12</v>
      </c>
      <c r="B246" s="929">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29">
        <v>13</v>
      </c>
      <c r="B247" s="929">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29">
        <v>14</v>
      </c>
      <c r="B248" s="929">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29">
        <v>15</v>
      </c>
      <c r="B249" s="929">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29">
        <v>16</v>
      </c>
      <c r="B250" s="929">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29">
        <v>17</v>
      </c>
      <c r="B251" s="929">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29">
        <v>18</v>
      </c>
      <c r="B252" s="929">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29">
        <v>19</v>
      </c>
      <c r="B253" s="929">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29">
        <v>20</v>
      </c>
      <c r="B254" s="929">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29">
        <v>21</v>
      </c>
      <c r="B255" s="929">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29">
        <v>22</v>
      </c>
      <c r="B256" s="929">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29">
        <v>23</v>
      </c>
      <c r="B257" s="929">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29">
        <v>24</v>
      </c>
      <c r="B258" s="929">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29">
        <v>25</v>
      </c>
      <c r="B259" s="929">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29">
        <v>26</v>
      </c>
      <c r="B260" s="929">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29">
        <v>27</v>
      </c>
      <c r="B261" s="929">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29">
        <v>28</v>
      </c>
      <c r="B262" s="929">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29">
        <v>29</v>
      </c>
      <c r="B263" s="929">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29">
        <v>30</v>
      </c>
      <c r="B264" s="929">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76</v>
      </c>
      <c r="D267" s="418"/>
      <c r="E267" s="418"/>
      <c r="F267" s="418"/>
      <c r="G267" s="418"/>
      <c r="H267" s="418"/>
      <c r="I267" s="418"/>
      <c r="J267" s="411" t="s">
        <v>80</v>
      </c>
      <c r="K267" s="419"/>
      <c r="L267" s="419"/>
      <c r="M267" s="419"/>
      <c r="N267" s="419"/>
      <c r="O267" s="419"/>
      <c r="P267" s="418" t="s">
        <v>21</v>
      </c>
      <c r="Q267" s="418"/>
      <c r="R267" s="418"/>
      <c r="S267" s="418"/>
      <c r="T267" s="418"/>
      <c r="U267" s="418"/>
      <c r="V267" s="418"/>
      <c r="W267" s="418"/>
      <c r="X267" s="418"/>
      <c r="Y267" s="412" t="s">
        <v>398</v>
      </c>
      <c r="Z267" s="412"/>
      <c r="AA267" s="412"/>
      <c r="AB267" s="412"/>
      <c r="AC267" s="411" t="s">
        <v>333</v>
      </c>
      <c r="AD267" s="411"/>
      <c r="AE267" s="411"/>
      <c r="AF267" s="411"/>
      <c r="AG267" s="411"/>
      <c r="AH267" s="412" t="s">
        <v>363</v>
      </c>
      <c r="AI267" s="418"/>
      <c r="AJ267" s="418"/>
      <c r="AK267" s="418"/>
      <c r="AL267" s="418" t="s">
        <v>20</v>
      </c>
      <c r="AM267" s="418"/>
      <c r="AN267" s="418"/>
      <c r="AO267" s="420"/>
      <c r="AP267" s="411" t="s">
        <v>401</v>
      </c>
      <c r="AQ267" s="411"/>
      <c r="AR267" s="411"/>
      <c r="AS267" s="411"/>
      <c r="AT267" s="411"/>
      <c r="AU267" s="411"/>
      <c r="AV267" s="411"/>
      <c r="AW267" s="411"/>
      <c r="AX267" s="411"/>
    </row>
    <row r="268" spans="1:50" ht="26.25" customHeight="1" x14ac:dyDescent="0.15">
      <c r="A268" s="929">
        <v>1</v>
      </c>
      <c r="B268" s="929">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29">
        <v>2</v>
      </c>
      <c r="B269" s="929">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29">
        <v>3</v>
      </c>
      <c r="B270" s="929">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29">
        <v>4</v>
      </c>
      <c r="B271" s="929">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29">
        <v>5</v>
      </c>
      <c r="B272" s="929">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29">
        <v>6</v>
      </c>
      <c r="B273" s="929">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29">
        <v>7</v>
      </c>
      <c r="B274" s="929">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29">
        <v>8</v>
      </c>
      <c r="B275" s="929">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29">
        <v>9</v>
      </c>
      <c r="B276" s="929">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29">
        <v>10</v>
      </c>
      <c r="B277" s="929">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29">
        <v>11</v>
      </c>
      <c r="B278" s="929">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29">
        <v>12</v>
      </c>
      <c r="B279" s="929">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29">
        <v>13</v>
      </c>
      <c r="B280" s="929">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29">
        <v>14</v>
      </c>
      <c r="B281" s="929">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29">
        <v>15</v>
      </c>
      <c r="B282" s="929">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29">
        <v>16</v>
      </c>
      <c r="B283" s="929">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29">
        <v>17</v>
      </c>
      <c r="B284" s="929">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29">
        <v>18</v>
      </c>
      <c r="B285" s="929">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29">
        <v>19</v>
      </c>
      <c r="B286" s="929">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29">
        <v>20</v>
      </c>
      <c r="B287" s="929">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29">
        <v>21</v>
      </c>
      <c r="B288" s="929">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29">
        <v>22</v>
      </c>
      <c r="B289" s="929">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29">
        <v>23</v>
      </c>
      <c r="B290" s="929">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29">
        <v>24</v>
      </c>
      <c r="B291" s="929">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29">
        <v>25</v>
      </c>
      <c r="B292" s="929">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29">
        <v>26</v>
      </c>
      <c r="B293" s="929">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29">
        <v>27</v>
      </c>
      <c r="B294" s="929">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29">
        <v>28</v>
      </c>
      <c r="B295" s="929">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29">
        <v>29</v>
      </c>
      <c r="B296" s="929">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29">
        <v>30</v>
      </c>
      <c r="B297" s="929">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76</v>
      </c>
      <c r="D300" s="418"/>
      <c r="E300" s="418"/>
      <c r="F300" s="418"/>
      <c r="G300" s="418"/>
      <c r="H300" s="418"/>
      <c r="I300" s="418"/>
      <c r="J300" s="411" t="s">
        <v>80</v>
      </c>
      <c r="K300" s="419"/>
      <c r="L300" s="419"/>
      <c r="M300" s="419"/>
      <c r="N300" s="419"/>
      <c r="O300" s="419"/>
      <c r="P300" s="418" t="s">
        <v>21</v>
      </c>
      <c r="Q300" s="418"/>
      <c r="R300" s="418"/>
      <c r="S300" s="418"/>
      <c r="T300" s="418"/>
      <c r="U300" s="418"/>
      <c r="V300" s="418"/>
      <c r="W300" s="418"/>
      <c r="X300" s="418"/>
      <c r="Y300" s="412" t="s">
        <v>398</v>
      </c>
      <c r="Z300" s="412"/>
      <c r="AA300" s="412"/>
      <c r="AB300" s="412"/>
      <c r="AC300" s="411" t="s">
        <v>333</v>
      </c>
      <c r="AD300" s="411"/>
      <c r="AE300" s="411"/>
      <c r="AF300" s="411"/>
      <c r="AG300" s="411"/>
      <c r="AH300" s="412" t="s">
        <v>363</v>
      </c>
      <c r="AI300" s="418"/>
      <c r="AJ300" s="418"/>
      <c r="AK300" s="418"/>
      <c r="AL300" s="418" t="s">
        <v>20</v>
      </c>
      <c r="AM300" s="418"/>
      <c r="AN300" s="418"/>
      <c r="AO300" s="420"/>
      <c r="AP300" s="411" t="s">
        <v>401</v>
      </c>
      <c r="AQ300" s="411"/>
      <c r="AR300" s="411"/>
      <c r="AS300" s="411"/>
      <c r="AT300" s="411"/>
      <c r="AU300" s="411"/>
      <c r="AV300" s="411"/>
      <c r="AW300" s="411"/>
      <c r="AX300" s="411"/>
    </row>
    <row r="301" spans="1:50" ht="26.25" customHeight="1" x14ac:dyDescent="0.15">
      <c r="A301" s="929">
        <v>1</v>
      </c>
      <c r="B301" s="929">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29">
        <v>2</v>
      </c>
      <c r="B302" s="929">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29">
        <v>3</v>
      </c>
      <c r="B303" s="929">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29">
        <v>4</v>
      </c>
      <c r="B304" s="929">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29">
        <v>5</v>
      </c>
      <c r="B305" s="929">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29">
        <v>6</v>
      </c>
      <c r="B306" s="929">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29">
        <v>7</v>
      </c>
      <c r="B307" s="929">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29">
        <v>8</v>
      </c>
      <c r="B308" s="929">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29">
        <v>9</v>
      </c>
      <c r="B309" s="929">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29">
        <v>10</v>
      </c>
      <c r="B310" s="929">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29">
        <v>11</v>
      </c>
      <c r="B311" s="929">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29">
        <v>12</v>
      </c>
      <c r="B312" s="929">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29">
        <v>13</v>
      </c>
      <c r="B313" s="929">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29">
        <v>14</v>
      </c>
      <c r="B314" s="929">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29">
        <v>15</v>
      </c>
      <c r="B315" s="929">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29">
        <v>16</v>
      </c>
      <c r="B316" s="929">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29">
        <v>17</v>
      </c>
      <c r="B317" s="929">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29">
        <v>18</v>
      </c>
      <c r="B318" s="929">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29">
        <v>19</v>
      </c>
      <c r="B319" s="929">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29">
        <v>20</v>
      </c>
      <c r="B320" s="929">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29">
        <v>21</v>
      </c>
      <c r="B321" s="929">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29">
        <v>22</v>
      </c>
      <c r="B322" s="929">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29">
        <v>23</v>
      </c>
      <c r="B323" s="929">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29">
        <v>24</v>
      </c>
      <c r="B324" s="929">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29">
        <v>25</v>
      </c>
      <c r="B325" s="929">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29">
        <v>26</v>
      </c>
      <c r="B326" s="929">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29">
        <v>27</v>
      </c>
      <c r="B327" s="929">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29">
        <v>28</v>
      </c>
      <c r="B328" s="929">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29">
        <v>29</v>
      </c>
      <c r="B329" s="929">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29">
        <v>30</v>
      </c>
      <c r="B330" s="929">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76</v>
      </c>
      <c r="D333" s="418"/>
      <c r="E333" s="418"/>
      <c r="F333" s="418"/>
      <c r="G333" s="418"/>
      <c r="H333" s="418"/>
      <c r="I333" s="418"/>
      <c r="J333" s="411" t="s">
        <v>80</v>
      </c>
      <c r="K333" s="419"/>
      <c r="L333" s="419"/>
      <c r="M333" s="419"/>
      <c r="N333" s="419"/>
      <c r="O333" s="419"/>
      <c r="P333" s="418" t="s">
        <v>21</v>
      </c>
      <c r="Q333" s="418"/>
      <c r="R333" s="418"/>
      <c r="S333" s="418"/>
      <c r="T333" s="418"/>
      <c r="U333" s="418"/>
      <c r="V333" s="418"/>
      <c r="W333" s="418"/>
      <c r="X333" s="418"/>
      <c r="Y333" s="412" t="s">
        <v>398</v>
      </c>
      <c r="Z333" s="412"/>
      <c r="AA333" s="412"/>
      <c r="AB333" s="412"/>
      <c r="AC333" s="411" t="s">
        <v>333</v>
      </c>
      <c r="AD333" s="411"/>
      <c r="AE333" s="411"/>
      <c r="AF333" s="411"/>
      <c r="AG333" s="411"/>
      <c r="AH333" s="412" t="s">
        <v>363</v>
      </c>
      <c r="AI333" s="418"/>
      <c r="AJ333" s="418"/>
      <c r="AK333" s="418"/>
      <c r="AL333" s="418" t="s">
        <v>20</v>
      </c>
      <c r="AM333" s="418"/>
      <c r="AN333" s="418"/>
      <c r="AO333" s="420"/>
      <c r="AP333" s="411" t="s">
        <v>401</v>
      </c>
      <c r="AQ333" s="411"/>
      <c r="AR333" s="411"/>
      <c r="AS333" s="411"/>
      <c r="AT333" s="411"/>
      <c r="AU333" s="411"/>
      <c r="AV333" s="411"/>
      <c r="AW333" s="411"/>
      <c r="AX333" s="411"/>
    </row>
    <row r="334" spans="1:50" ht="26.25" customHeight="1" x14ac:dyDescent="0.15">
      <c r="A334" s="929">
        <v>1</v>
      </c>
      <c r="B334" s="929">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29">
        <v>2</v>
      </c>
      <c r="B335" s="929">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29">
        <v>3</v>
      </c>
      <c r="B336" s="929">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29">
        <v>4</v>
      </c>
      <c r="B337" s="929">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29">
        <v>5</v>
      </c>
      <c r="B338" s="929">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29">
        <v>6</v>
      </c>
      <c r="B339" s="929">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29">
        <v>7</v>
      </c>
      <c r="B340" s="929">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29">
        <v>8</v>
      </c>
      <c r="B341" s="929">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29">
        <v>9</v>
      </c>
      <c r="B342" s="929">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29">
        <v>10</v>
      </c>
      <c r="B343" s="929">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29">
        <v>11</v>
      </c>
      <c r="B344" s="929">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29">
        <v>12</v>
      </c>
      <c r="B345" s="929">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29">
        <v>13</v>
      </c>
      <c r="B346" s="929">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29">
        <v>14</v>
      </c>
      <c r="B347" s="929">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29">
        <v>15</v>
      </c>
      <c r="B348" s="929">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29">
        <v>16</v>
      </c>
      <c r="B349" s="929">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29">
        <v>17</v>
      </c>
      <c r="B350" s="929">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29">
        <v>18</v>
      </c>
      <c r="B351" s="929">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29">
        <v>19</v>
      </c>
      <c r="B352" s="929">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29">
        <v>20</v>
      </c>
      <c r="B353" s="929">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29">
        <v>21</v>
      </c>
      <c r="B354" s="929">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29">
        <v>22</v>
      </c>
      <c r="B355" s="929">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29">
        <v>23</v>
      </c>
      <c r="B356" s="929">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29">
        <v>24</v>
      </c>
      <c r="B357" s="929">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29">
        <v>25</v>
      </c>
      <c r="B358" s="929">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29">
        <v>26</v>
      </c>
      <c r="B359" s="929">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29">
        <v>27</v>
      </c>
      <c r="B360" s="929">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29">
        <v>28</v>
      </c>
      <c r="B361" s="929">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29">
        <v>29</v>
      </c>
      <c r="B362" s="929">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29">
        <v>30</v>
      </c>
      <c r="B363" s="929">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76</v>
      </c>
      <c r="D366" s="418"/>
      <c r="E366" s="418"/>
      <c r="F366" s="418"/>
      <c r="G366" s="418"/>
      <c r="H366" s="418"/>
      <c r="I366" s="418"/>
      <c r="J366" s="411" t="s">
        <v>80</v>
      </c>
      <c r="K366" s="419"/>
      <c r="L366" s="419"/>
      <c r="M366" s="419"/>
      <c r="N366" s="419"/>
      <c r="O366" s="419"/>
      <c r="P366" s="418" t="s">
        <v>21</v>
      </c>
      <c r="Q366" s="418"/>
      <c r="R366" s="418"/>
      <c r="S366" s="418"/>
      <c r="T366" s="418"/>
      <c r="U366" s="418"/>
      <c r="V366" s="418"/>
      <c r="W366" s="418"/>
      <c r="X366" s="418"/>
      <c r="Y366" s="412" t="s">
        <v>398</v>
      </c>
      <c r="Z366" s="412"/>
      <c r="AA366" s="412"/>
      <c r="AB366" s="412"/>
      <c r="AC366" s="411" t="s">
        <v>333</v>
      </c>
      <c r="AD366" s="411"/>
      <c r="AE366" s="411"/>
      <c r="AF366" s="411"/>
      <c r="AG366" s="411"/>
      <c r="AH366" s="412" t="s">
        <v>363</v>
      </c>
      <c r="AI366" s="418"/>
      <c r="AJ366" s="418"/>
      <c r="AK366" s="418"/>
      <c r="AL366" s="418" t="s">
        <v>20</v>
      </c>
      <c r="AM366" s="418"/>
      <c r="AN366" s="418"/>
      <c r="AO366" s="420"/>
      <c r="AP366" s="411" t="s">
        <v>401</v>
      </c>
      <c r="AQ366" s="411"/>
      <c r="AR366" s="411"/>
      <c r="AS366" s="411"/>
      <c r="AT366" s="411"/>
      <c r="AU366" s="411"/>
      <c r="AV366" s="411"/>
      <c r="AW366" s="411"/>
      <c r="AX366" s="411"/>
    </row>
    <row r="367" spans="1:50" ht="26.25" customHeight="1" x14ac:dyDescent="0.15">
      <c r="A367" s="929">
        <v>1</v>
      </c>
      <c r="B367" s="929">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29">
        <v>2</v>
      </c>
      <c r="B368" s="929">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29">
        <v>3</v>
      </c>
      <c r="B369" s="929">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29">
        <v>4</v>
      </c>
      <c r="B370" s="929">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29">
        <v>5</v>
      </c>
      <c r="B371" s="929">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29">
        <v>6</v>
      </c>
      <c r="B372" s="929">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29">
        <v>7</v>
      </c>
      <c r="B373" s="929">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29">
        <v>8</v>
      </c>
      <c r="B374" s="929">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29">
        <v>9</v>
      </c>
      <c r="B375" s="929">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29">
        <v>10</v>
      </c>
      <c r="B376" s="929">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29">
        <v>11</v>
      </c>
      <c r="B377" s="929">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29">
        <v>12</v>
      </c>
      <c r="B378" s="929">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29">
        <v>13</v>
      </c>
      <c r="B379" s="929">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29">
        <v>14</v>
      </c>
      <c r="B380" s="929">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29">
        <v>15</v>
      </c>
      <c r="B381" s="929">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29">
        <v>16</v>
      </c>
      <c r="B382" s="929">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29">
        <v>17</v>
      </c>
      <c r="B383" s="929">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29">
        <v>18</v>
      </c>
      <c r="B384" s="929">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29">
        <v>19</v>
      </c>
      <c r="B385" s="929">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29">
        <v>20</v>
      </c>
      <c r="B386" s="929">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29">
        <v>21</v>
      </c>
      <c r="B387" s="929">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29">
        <v>22</v>
      </c>
      <c r="B388" s="929">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29">
        <v>23</v>
      </c>
      <c r="B389" s="929">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29">
        <v>24</v>
      </c>
      <c r="B390" s="929">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29">
        <v>25</v>
      </c>
      <c r="B391" s="929">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29">
        <v>26</v>
      </c>
      <c r="B392" s="929">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29">
        <v>27</v>
      </c>
      <c r="B393" s="929">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29">
        <v>28</v>
      </c>
      <c r="B394" s="929">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29">
        <v>29</v>
      </c>
      <c r="B395" s="929">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29">
        <v>30</v>
      </c>
      <c r="B396" s="929">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302</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76</v>
      </c>
      <c r="D399" s="418"/>
      <c r="E399" s="418"/>
      <c r="F399" s="418"/>
      <c r="G399" s="418"/>
      <c r="H399" s="418"/>
      <c r="I399" s="418"/>
      <c r="J399" s="411" t="s">
        <v>80</v>
      </c>
      <c r="K399" s="419"/>
      <c r="L399" s="419"/>
      <c r="M399" s="419"/>
      <c r="N399" s="419"/>
      <c r="O399" s="419"/>
      <c r="P399" s="418" t="s">
        <v>21</v>
      </c>
      <c r="Q399" s="418"/>
      <c r="R399" s="418"/>
      <c r="S399" s="418"/>
      <c r="T399" s="418"/>
      <c r="U399" s="418"/>
      <c r="V399" s="418"/>
      <c r="W399" s="418"/>
      <c r="X399" s="418"/>
      <c r="Y399" s="412" t="s">
        <v>398</v>
      </c>
      <c r="Z399" s="412"/>
      <c r="AA399" s="412"/>
      <c r="AB399" s="412"/>
      <c r="AC399" s="411" t="s">
        <v>333</v>
      </c>
      <c r="AD399" s="411"/>
      <c r="AE399" s="411"/>
      <c r="AF399" s="411"/>
      <c r="AG399" s="411"/>
      <c r="AH399" s="412" t="s">
        <v>363</v>
      </c>
      <c r="AI399" s="418"/>
      <c r="AJ399" s="418"/>
      <c r="AK399" s="418"/>
      <c r="AL399" s="418" t="s">
        <v>20</v>
      </c>
      <c r="AM399" s="418"/>
      <c r="AN399" s="418"/>
      <c r="AO399" s="420"/>
      <c r="AP399" s="411" t="s">
        <v>401</v>
      </c>
      <c r="AQ399" s="411"/>
      <c r="AR399" s="411"/>
      <c r="AS399" s="411"/>
      <c r="AT399" s="411"/>
      <c r="AU399" s="411"/>
      <c r="AV399" s="411"/>
      <c r="AW399" s="411"/>
      <c r="AX399" s="411"/>
    </row>
    <row r="400" spans="1:50" ht="26.25" customHeight="1" x14ac:dyDescent="0.15">
      <c r="A400" s="929">
        <v>1</v>
      </c>
      <c r="B400" s="929">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29">
        <v>2</v>
      </c>
      <c r="B401" s="929">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29">
        <v>3</v>
      </c>
      <c r="B402" s="929">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29">
        <v>4</v>
      </c>
      <c r="B403" s="929">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29">
        <v>5</v>
      </c>
      <c r="B404" s="929">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29">
        <v>6</v>
      </c>
      <c r="B405" s="929">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29">
        <v>7</v>
      </c>
      <c r="B406" s="929">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29">
        <v>8</v>
      </c>
      <c r="B407" s="929">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29">
        <v>9</v>
      </c>
      <c r="B408" s="929">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29">
        <v>10</v>
      </c>
      <c r="B409" s="929">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29">
        <v>11</v>
      </c>
      <c r="B410" s="929">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29">
        <v>12</v>
      </c>
      <c r="B411" s="929">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29">
        <v>13</v>
      </c>
      <c r="B412" s="929">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29">
        <v>14</v>
      </c>
      <c r="B413" s="929">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29">
        <v>15</v>
      </c>
      <c r="B414" s="929">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29">
        <v>16</v>
      </c>
      <c r="B415" s="929">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29">
        <v>17</v>
      </c>
      <c r="B416" s="929">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29">
        <v>18</v>
      </c>
      <c r="B417" s="929">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29">
        <v>19</v>
      </c>
      <c r="B418" s="929">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29">
        <v>20</v>
      </c>
      <c r="B419" s="929">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29">
        <v>21</v>
      </c>
      <c r="B420" s="929">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29">
        <v>22</v>
      </c>
      <c r="B421" s="929">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29">
        <v>23</v>
      </c>
      <c r="B422" s="929">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29">
        <v>24</v>
      </c>
      <c r="B423" s="929">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29">
        <v>25</v>
      </c>
      <c r="B424" s="929">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29">
        <v>26</v>
      </c>
      <c r="B425" s="929">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29">
        <v>27</v>
      </c>
      <c r="B426" s="929">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29">
        <v>28</v>
      </c>
      <c r="B427" s="929">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29">
        <v>29</v>
      </c>
      <c r="B428" s="929">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29">
        <v>30</v>
      </c>
      <c r="B429" s="929">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76</v>
      </c>
      <c r="D432" s="418"/>
      <c r="E432" s="418"/>
      <c r="F432" s="418"/>
      <c r="G432" s="418"/>
      <c r="H432" s="418"/>
      <c r="I432" s="418"/>
      <c r="J432" s="411" t="s">
        <v>80</v>
      </c>
      <c r="K432" s="419"/>
      <c r="L432" s="419"/>
      <c r="M432" s="419"/>
      <c r="N432" s="419"/>
      <c r="O432" s="419"/>
      <c r="P432" s="418" t="s">
        <v>21</v>
      </c>
      <c r="Q432" s="418"/>
      <c r="R432" s="418"/>
      <c r="S432" s="418"/>
      <c r="T432" s="418"/>
      <c r="U432" s="418"/>
      <c r="V432" s="418"/>
      <c r="W432" s="418"/>
      <c r="X432" s="418"/>
      <c r="Y432" s="412" t="s">
        <v>398</v>
      </c>
      <c r="Z432" s="412"/>
      <c r="AA432" s="412"/>
      <c r="AB432" s="412"/>
      <c r="AC432" s="411" t="s">
        <v>333</v>
      </c>
      <c r="AD432" s="411"/>
      <c r="AE432" s="411"/>
      <c r="AF432" s="411"/>
      <c r="AG432" s="411"/>
      <c r="AH432" s="412" t="s">
        <v>363</v>
      </c>
      <c r="AI432" s="418"/>
      <c r="AJ432" s="418"/>
      <c r="AK432" s="418"/>
      <c r="AL432" s="418" t="s">
        <v>20</v>
      </c>
      <c r="AM432" s="418"/>
      <c r="AN432" s="418"/>
      <c r="AO432" s="420"/>
      <c r="AP432" s="411" t="s">
        <v>401</v>
      </c>
      <c r="AQ432" s="411"/>
      <c r="AR432" s="411"/>
      <c r="AS432" s="411"/>
      <c r="AT432" s="411"/>
      <c r="AU432" s="411"/>
      <c r="AV432" s="411"/>
      <c r="AW432" s="411"/>
      <c r="AX432" s="411"/>
    </row>
    <row r="433" spans="1:50" ht="26.25" customHeight="1" x14ac:dyDescent="0.15">
      <c r="A433" s="929">
        <v>1</v>
      </c>
      <c r="B433" s="929">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29">
        <v>2</v>
      </c>
      <c r="B434" s="929">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29">
        <v>3</v>
      </c>
      <c r="B435" s="929">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29">
        <v>4</v>
      </c>
      <c r="B436" s="929">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29">
        <v>5</v>
      </c>
      <c r="B437" s="929">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29">
        <v>6</v>
      </c>
      <c r="B438" s="929">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29">
        <v>7</v>
      </c>
      <c r="B439" s="929">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29">
        <v>8</v>
      </c>
      <c r="B440" s="929">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29">
        <v>9</v>
      </c>
      <c r="B441" s="929">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29">
        <v>10</v>
      </c>
      <c r="B442" s="929">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29">
        <v>11</v>
      </c>
      <c r="B443" s="929">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29">
        <v>12</v>
      </c>
      <c r="B444" s="929">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29">
        <v>13</v>
      </c>
      <c r="B445" s="929">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29">
        <v>14</v>
      </c>
      <c r="B446" s="929">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29">
        <v>15</v>
      </c>
      <c r="B447" s="929">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29">
        <v>16</v>
      </c>
      <c r="B448" s="929">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29">
        <v>17</v>
      </c>
      <c r="B449" s="929">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29">
        <v>18</v>
      </c>
      <c r="B450" s="929">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29">
        <v>19</v>
      </c>
      <c r="B451" s="929">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29">
        <v>20</v>
      </c>
      <c r="B452" s="929">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29">
        <v>21</v>
      </c>
      <c r="B453" s="929">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29">
        <v>22</v>
      </c>
      <c r="B454" s="929">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29">
        <v>23</v>
      </c>
      <c r="B455" s="929">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29">
        <v>24</v>
      </c>
      <c r="B456" s="929">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29">
        <v>25</v>
      </c>
      <c r="B457" s="929">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29">
        <v>26</v>
      </c>
      <c r="B458" s="929">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29">
        <v>27</v>
      </c>
      <c r="B459" s="929">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29">
        <v>28</v>
      </c>
      <c r="B460" s="929">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29">
        <v>29</v>
      </c>
      <c r="B461" s="929">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29">
        <v>30</v>
      </c>
      <c r="B462" s="929">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76</v>
      </c>
      <c r="D465" s="418"/>
      <c r="E465" s="418"/>
      <c r="F465" s="418"/>
      <c r="G465" s="418"/>
      <c r="H465" s="418"/>
      <c r="I465" s="418"/>
      <c r="J465" s="411" t="s">
        <v>80</v>
      </c>
      <c r="K465" s="419"/>
      <c r="L465" s="419"/>
      <c r="M465" s="419"/>
      <c r="N465" s="419"/>
      <c r="O465" s="419"/>
      <c r="P465" s="418" t="s">
        <v>21</v>
      </c>
      <c r="Q465" s="418"/>
      <c r="R465" s="418"/>
      <c r="S465" s="418"/>
      <c r="T465" s="418"/>
      <c r="U465" s="418"/>
      <c r="V465" s="418"/>
      <c r="W465" s="418"/>
      <c r="X465" s="418"/>
      <c r="Y465" s="412" t="s">
        <v>398</v>
      </c>
      <c r="Z465" s="412"/>
      <c r="AA465" s="412"/>
      <c r="AB465" s="412"/>
      <c r="AC465" s="411" t="s">
        <v>333</v>
      </c>
      <c r="AD465" s="411"/>
      <c r="AE465" s="411"/>
      <c r="AF465" s="411"/>
      <c r="AG465" s="411"/>
      <c r="AH465" s="412" t="s">
        <v>363</v>
      </c>
      <c r="AI465" s="418"/>
      <c r="AJ465" s="418"/>
      <c r="AK465" s="418"/>
      <c r="AL465" s="418" t="s">
        <v>20</v>
      </c>
      <c r="AM465" s="418"/>
      <c r="AN465" s="418"/>
      <c r="AO465" s="420"/>
      <c r="AP465" s="411" t="s">
        <v>401</v>
      </c>
      <c r="AQ465" s="411"/>
      <c r="AR465" s="411"/>
      <c r="AS465" s="411"/>
      <c r="AT465" s="411"/>
      <c r="AU465" s="411"/>
      <c r="AV465" s="411"/>
      <c r="AW465" s="411"/>
      <c r="AX465" s="411"/>
    </row>
    <row r="466" spans="1:50" ht="26.25" customHeight="1" x14ac:dyDescent="0.15">
      <c r="A466" s="929">
        <v>1</v>
      </c>
      <c r="B466" s="929">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29">
        <v>2</v>
      </c>
      <c r="B467" s="929">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29">
        <v>3</v>
      </c>
      <c r="B468" s="929">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29">
        <v>4</v>
      </c>
      <c r="B469" s="929">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29">
        <v>5</v>
      </c>
      <c r="B470" s="929">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29">
        <v>6</v>
      </c>
      <c r="B471" s="929">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29">
        <v>7</v>
      </c>
      <c r="B472" s="929">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29">
        <v>8</v>
      </c>
      <c r="B473" s="929">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29">
        <v>9</v>
      </c>
      <c r="B474" s="929">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29">
        <v>10</v>
      </c>
      <c r="B475" s="929">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29">
        <v>11</v>
      </c>
      <c r="B476" s="929">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29">
        <v>12</v>
      </c>
      <c r="B477" s="929">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29">
        <v>13</v>
      </c>
      <c r="B478" s="929">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29">
        <v>14</v>
      </c>
      <c r="B479" s="929">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29">
        <v>15</v>
      </c>
      <c r="B480" s="929">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29">
        <v>16</v>
      </c>
      <c r="B481" s="929">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29">
        <v>17</v>
      </c>
      <c r="B482" s="929">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29">
        <v>18</v>
      </c>
      <c r="B483" s="929">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29">
        <v>19</v>
      </c>
      <c r="B484" s="929">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29">
        <v>20</v>
      </c>
      <c r="B485" s="929">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29">
        <v>21</v>
      </c>
      <c r="B486" s="929">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29">
        <v>22</v>
      </c>
      <c r="B487" s="929">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29">
        <v>23</v>
      </c>
      <c r="B488" s="929">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29">
        <v>24</v>
      </c>
      <c r="B489" s="929">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29">
        <v>25</v>
      </c>
      <c r="B490" s="929">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29">
        <v>26</v>
      </c>
      <c r="B491" s="929">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29">
        <v>27</v>
      </c>
      <c r="B492" s="929">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29">
        <v>28</v>
      </c>
      <c r="B493" s="929">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29">
        <v>29</v>
      </c>
      <c r="B494" s="929">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29">
        <v>30</v>
      </c>
      <c r="B495" s="929">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76</v>
      </c>
      <c r="D498" s="418"/>
      <c r="E498" s="418"/>
      <c r="F498" s="418"/>
      <c r="G498" s="418"/>
      <c r="H498" s="418"/>
      <c r="I498" s="418"/>
      <c r="J498" s="411" t="s">
        <v>80</v>
      </c>
      <c r="K498" s="419"/>
      <c r="L498" s="419"/>
      <c r="M498" s="419"/>
      <c r="N498" s="419"/>
      <c r="O498" s="419"/>
      <c r="P498" s="418" t="s">
        <v>21</v>
      </c>
      <c r="Q498" s="418"/>
      <c r="R498" s="418"/>
      <c r="S498" s="418"/>
      <c r="T498" s="418"/>
      <c r="U498" s="418"/>
      <c r="V498" s="418"/>
      <c r="W498" s="418"/>
      <c r="X498" s="418"/>
      <c r="Y498" s="412" t="s">
        <v>398</v>
      </c>
      <c r="Z498" s="412"/>
      <c r="AA498" s="412"/>
      <c r="AB498" s="412"/>
      <c r="AC498" s="411" t="s">
        <v>333</v>
      </c>
      <c r="AD498" s="411"/>
      <c r="AE498" s="411"/>
      <c r="AF498" s="411"/>
      <c r="AG498" s="411"/>
      <c r="AH498" s="412" t="s">
        <v>363</v>
      </c>
      <c r="AI498" s="418"/>
      <c r="AJ498" s="418"/>
      <c r="AK498" s="418"/>
      <c r="AL498" s="418" t="s">
        <v>20</v>
      </c>
      <c r="AM498" s="418"/>
      <c r="AN498" s="418"/>
      <c r="AO498" s="420"/>
      <c r="AP498" s="411" t="s">
        <v>401</v>
      </c>
      <c r="AQ498" s="411"/>
      <c r="AR498" s="411"/>
      <c r="AS498" s="411"/>
      <c r="AT498" s="411"/>
      <c r="AU498" s="411"/>
      <c r="AV498" s="411"/>
      <c r="AW498" s="411"/>
      <c r="AX498" s="411"/>
    </row>
    <row r="499" spans="1:50" ht="26.25" customHeight="1" x14ac:dyDescent="0.15">
      <c r="A499" s="929">
        <v>1</v>
      </c>
      <c r="B499" s="929">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29">
        <v>2</v>
      </c>
      <c r="B500" s="929">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29">
        <v>3</v>
      </c>
      <c r="B501" s="929">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29">
        <v>4</v>
      </c>
      <c r="B502" s="929">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29">
        <v>5</v>
      </c>
      <c r="B503" s="929">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29">
        <v>6</v>
      </c>
      <c r="B504" s="929">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29">
        <v>7</v>
      </c>
      <c r="B505" s="929">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29">
        <v>8</v>
      </c>
      <c r="B506" s="929">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29">
        <v>9</v>
      </c>
      <c r="B507" s="929">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29">
        <v>10</v>
      </c>
      <c r="B508" s="929">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29">
        <v>11</v>
      </c>
      <c r="B509" s="929">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29">
        <v>12</v>
      </c>
      <c r="B510" s="929">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29">
        <v>13</v>
      </c>
      <c r="B511" s="929">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29">
        <v>14</v>
      </c>
      <c r="B512" s="929">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29">
        <v>15</v>
      </c>
      <c r="B513" s="929">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29">
        <v>16</v>
      </c>
      <c r="B514" s="929">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29">
        <v>17</v>
      </c>
      <c r="B515" s="929">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29">
        <v>18</v>
      </c>
      <c r="B516" s="929">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29">
        <v>19</v>
      </c>
      <c r="B517" s="929">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29">
        <v>20</v>
      </c>
      <c r="B518" s="929">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29">
        <v>21</v>
      </c>
      <c r="B519" s="929">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29">
        <v>22</v>
      </c>
      <c r="B520" s="929">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29">
        <v>23</v>
      </c>
      <c r="B521" s="929">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29">
        <v>24</v>
      </c>
      <c r="B522" s="929">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29">
        <v>25</v>
      </c>
      <c r="B523" s="929">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29">
        <v>26</v>
      </c>
      <c r="B524" s="929">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29">
        <v>27</v>
      </c>
      <c r="B525" s="929">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29">
        <v>28</v>
      </c>
      <c r="B526" s="929">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29">
        <v>29</v>
      </c>
      <c r="B527" s="929">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29">
        <v>30</v>
      </c>
      <c r="B528" s="929">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76</v>
      </c>
      <c r="D531" s="418"/>
      <c r="E531" s="418"/>
      <c r="F531" s="418"/>
      <c r="G531" s="418"/>
      <c r="H531" s="418"/>
      <c r="I531" s="418"/>
      <c r="J531" s="411" t="s">
        <v>80</v>
      </c>
      <c r="K531" s="419"/>
      <c r="L531" s="419"/>
      <c r="M531" s="419"/>
      <c r="N531" s="419"/>
      <c r="O531" s="419"/>
      <c r="P531" s="418" t="s">
        <v>21</v>
      </c>
      <c r="Q531" s="418"/>
      <c r="R531" s="418"/>
      <c r="S531" s="418"/>
      <c r="T531" s="418"/>
      <c r="U531" s="418"/>
      <c r="V531" s="418"/>
      <c r="W531" s="418"/>
      <c r="X531" s="418"/>
      <c r="Y531" s="412" t="s">
        <v>398</v>
      </c>
      <c r="Z531" s="412"/>
      <c r="AA531" s="412"/>
      <c r="AB531" s="412"/>
      <c r="AC531" s="411" t="s">
        <v>333</v>
      </c>
      <c r="AD531" s="411"/>
      <c r="AE531" s="411"/>
      <c r="AF531" s="411"/>
      <c r="AG531" s="411"/>
      <c r="AH531" s="412" t="s">
        <v>363</v>
      </c>
      <c r="AI531" s="418"/>
      <c r="AJ531" s="418"/>
      <c r="AK531" s="418"/>
      <c r="AL531" s="418" t="s">
        <v>20</v>
      </c>
      <c r="AM531" s="418"/>
      <c r="AN531" s="418"/>
      <c r="AO531" s="420"/>
      <c r="AP531" s="411" t="s">
        <v>401</v>
      </c>
      <c r="AQ531" s="411"/>
      <c r="AR531" s="411"/>
      <c r="AS531" s="411"/>
      <c r="AT531" s="411"/>
      <c r="AU531" s="411"/>
      <c r="AV531" s="411"/>
      <c r="AW531" s="411"/>
      <c r="AX531" s="411"/>
    </row>
    <row r="532" spans="1:50" ht="26.25" customHeight="1" x14ac:dyDescent="0.15">
      <c r="A532" s="929">
        <v>1</v>
      </c>
      <c r="B532" s="929">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29">
        <v>2</v>
      </c>
      <c r="B533" s="929">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29">
        <v>3</v>
      </c>
      <c r="B534" s="929">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29">
        <v>4</v>
      </c>
      <c r="B535" s="929">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29">
        <v>5</v>
      </c>
      <c r="B536" s="929">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29">
        <v>6</v>
      </c>
      <c r="B537" s="929">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29">
        <v>7</v>
      </c>
      <c r="B538" s="929">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29">
        <v>8</v>
      </c>
      <c r="B539" s="929">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29">
        <v>9</v>
      </c>
      <c r="B540" s="929">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29">
        <v>10</v>
      </c>
      <c r="B541" s="929">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29">
        <v>11</v>
      </c>
      <c r="B542" s="929">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29">
        <v>12</v>
      </c>
      <c r="B543" s="929">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29">
        <v>13</v>
      </c>
      <c r="B544" s="929">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29">
        <v>14</v>
      </c>
      <c r="B545" s="929">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29">
        <v>15</v>
      </c>
      <c r="B546" s="929">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29">
        <v>16</v>
      </c>
      <c r="B547" s="929">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29">
        <v>17</v>
      </c>
      <c r="B548" s="929">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29">
        <v>18</v>
      </c>
      <c r="B549" s="929">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29">
        <v>19</v>
      </c>
      <c r="B550" s="929">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29">
        <v>20</v>
      </c>
      <c r="B551" s="929">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29">
        <v>21</v>
      </c>
      <c r="B552" s="929">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29">
        <v>22</v>
      </c>
      <c r="B553" s="929">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29">
        <v>23</v>
      </c>
      <c r="B554" s="929">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29">
        <v>24</v>
      </c>
      <c r="B555" s="929">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29">
        <v>25</v>
      </c>
      <c r="B556" s="929">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29">
        <v>26</v>
      </c>
      <c r="B557" s="929">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29">
        <v>27</v>
      </c>
      <c r="B558" s="929">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29">
        <v>28</v>
      </c>
      <c r="B559" s="929">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29">
        <v>29</v>
      </c>
      <c r="B560" s="929">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29">
        <v>30</v>
      </c>
      <c r="B561" s="929">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76</v>
      </c>
      <c r="D564" s="418"/>
      <c r="E564" s="418"/>
      <c r="F564" s="418"/>
      <c r="G564" s="418"/>
      <c r="H564" s="418"/>
      <c r="I564" s="418"/>
      <c r="J564" s="411" t="s">
        <v>80</v>
      </c>
      <c r="K564" s="419"/>
      <c r="L564" s="419"/>
      <c r="M564" s="419"/>
      <c r="N564" s="419"/>
      <c r="O564" s="419"/>
      <c r="P564" s="418" t="s">
        <v>21</v>
      </c>
      <c r="Q564" s="418"/>
      <c r="R564" s="418"/>
      <c r="S564" s="418"/>
      <c r="T564" s="418"/>
      <c r="U564" s="418"/>
      <c r="V564" s="418"/>
      <c r="W564" s="418"/>
      <c r="X564" s="418"/>
      <c r="Y564" s="412" t="s">
        <v>398</v>
      </c>
      <c r="Z564" s="412"/>
      <c r="AA564" s="412"/>
      <c r="AB564" s="412"/>
      <c r="AC564" s="411" t="s">
        <v>333</v>
      </c>
      <c r="AD564" s="411"/>
      <c r="AE564" s="411"/>
      <c r="AF564" s="411"/>
      <c r="AG564" s="411"/>
      <c r="AH564" s="412" t="s">
        <v>363</v>
      </c>
      <c r="AI564" s="418"/>
      <c r="AJ564" s="418"/>
      <c r="AK564" s="418"/>
      <c r="AL564" s="418" t="s">
        <v>20</v>
      </c>
      <c r="AM564" s="418"/>
      <c r="AN564" s="418"/>
      <c r="AO564" s="420"/>
      <c r="AP564" s="411" t="s">
        <v>401</v>
      </c>
      <c r="AQ564" s="411"/>
      <c r="AR564" s="411"/>
      <c r="AS564" s="411"/>
      <c r="AT564" s="411"/>
      <c r="AU564" s="411"/>
      <c r="AV564" s="411"/>
      <c r="AW564" s="411"/>
      <c r="AX564" s="411"/>
    </row>
    <row r="565" spans="1:50" ht="26.25" customHeight="1" x14ac:dyDescent="0.15">
      <c r="A565" s="929">
        <v>1</v>
      </c>
      <c r="B565" s="929">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29">
        <v>2</v>
      </c>
      <c r="B566" s="929">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29">
        <v>3</v>
      </c>
      <c r="B567" s="929">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29">
        <v>4</v>
      </c>
      <c r="B568" s="929">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29">
        <v>5</v>
      </c>
      <c r="B569" s="929">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29">
        <v>6</v>
      </c>
      <c r="B570" s="929">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29">
        <v>7</v>
      </c>
      <c r="B571" s="929">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29">
        <v>8</v>
      </c>
      <c r="B572" s="929">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29">
        <v>9</v>
      </c>
      <c r="B573" s="929">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29">
        <v>10</v>
      </c>
      <c r="B574" s="929">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29">
        <v>11</v>
      </c>
      <c r="B575" s="929">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29">
        <v>12</v>
      </c>
      <c r="B576" s="929">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29">
        <v>13</v>
      </c>
      <c r="B577" s="929">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29">
        <v>14</v>
      </c>
      <c r="B578" s="929">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29">
        <v>15</v>
      </c>
      <c r="B579" s="929">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29">
        <v>16</v>
      </c>
      <c r="B580" s="929">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29">
        <v>17</v>
      </c>
      <c r="B581" s="929">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29">
        <v>18</v>
      </c>
      <c r="B582" s="929">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29">
        <v>19</v>
      </c>
      <c r="B583" s="929">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29">
        <v>20</v>
      </c>
      <c r="B584" s="929">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29">
        <v>21</v>
      </c>
      <c r="B585" s="929">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29">
        <v>22</v>
      </c>
      <c r="B586" s="929">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29">
        <v>23</v>
      </c>
      <c r="B587" s="929">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29">
        <v>24</v>
      </c>
      <c r="B588" s="929">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29">
        <v>25</v>
      </c>
      <c r="B589" s="929">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29">
        <v>26</v>
      </c>
      <c r="B590" s="929">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29">
        <v>27</v>
      </c>
      <c r="B591" s="929">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29">
        <v>28</v>
      </c>
      <c r="B592" s="929">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29">
        <v>29</v>
      </c>
      <c r="B593" s="929">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29">
        <v>30</v>
      </c>
      <c r="B594" s="929">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76</v>
      </c>
      <c r="D597" s="418"/>
      <c r="E597" s="418"/>
      <c r="F597" s="418"/>
      <c r="G597" s="418"/>
      <c r="H597" s="418"/>
      <c r="I597" s="418"/>
      <c r="J597" s="411" t="s">
        <v>80</v>
      </c>
      <c r="K597" s="419"/>
      <c r="L597" s="419"/>
      <c r="M597" s="419"/>
      <c r="N597" s="419"/>
      <c r="O597" s="419"/>
      <c r="P597" s="418" t="s">
        <v>21</v>
      </c>
      <c r="Q597" s="418"/>
      <c r="R597" s="418"/>
      <c r="S597" s="418"/>
      <c r="T597" s="418"/>
      <c r="U597" s="418"/>
      <c r="V597" s="418"/>
      <c r="W597" s="418"/>
      <c r="X597" s="418"/>
      <c r="Y597" s="412" t="s">
        <v>398</v>
      </c>
      <c r="Z597" s="412"/>
      <c r="AA597" s="412"/>
      <c r="AB597" s="412"/>
      <c r="AC597" s="411" t="s">
        <v>333</v>
      </c>
      <c r="AD597" s="411"/>
      <c r="AE597" s="411"/>
      <c r="AF597" s="411"/>
      <c r="AG597" s="411"/>
      <c r="AH597" s="412" t="s">
        <v>363</v>
      </c>
      <c r="AI597" s="418"/>
      <c r="AJ597" s="418"/>
      <c r="AK597" s="418"/>
      <c r="AL597" s="418" t="s">
        <v>20</v>
      </c>
      <c r="AM597" s="418"/>
      <c r="AN597" s="418"/>
      <c r="AO597" s="420"/>
      <c r="AP597" s="411" t="s">
        <v>401</v>
      </c>
      <c r="AQ597" s="411"/>
      <c r="AR597" s="411"/>
      <c r="AS597" s="411"/>
      <c r="AT597" s="411"/>
      <c r="AU597" s="411"/>
      <c r="AV597" s="411"/>
      <c r="AW597" s="411"/>
      <c r="AX597" s="411"/>
    </row>
    <row r="598" spans="1:50" ht="26.25" customHeight="1" x14ac:dyDescent="0.15">
      <c r="A598" s="929">
        <v>1</v>
      </c>
      <c r="B598" s="929">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29">
        <v>2</v>
      </c>
      <c r="B599" s="929">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29">
        <v>3</v>
      </c>
      <c r="B600" s="929">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29">
        <v>4</v>
      </c>
      <c r="B601" s="929">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29">
        <v>5</v>
      </c>
      <c r="B602" s="929">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29">
        <v>6</v>
      </c>
      <c r="B603" s="929">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29">
        <v>7</v>
      </c>
      <c r="B604" s="929">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29">
        <v>8</v>
      </c>
      <c r="B605" s="929">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29">
        <v>9</v>
      </c>
      <c r="B606" s="929">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29">
        <v>10</v>
      </c>
      <c r="B607" s="929">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29">
        <v>11</v>
      </c>
      <c r="B608" s="929">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29">
        <v>12</v>
      </c>
      <c r="B609" s="929">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29">
        <v>13</v>
      </c>
      <c r="B610" s="929">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29">
        <v>14</v>
      </c>
      <c r="B611" s="929">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29">
        <v>15</v>
      </c>
      <c r="B612" s="929">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29">
        <v>16</v>
      </c>
      <c r="B613" s="929">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29">
        <v>17</v>
      </c>
      <c r="B614" s="929">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29">
        <v>18</v>
      </c>
      <c r="B615" s="929">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29">
        <v>19</v>
      </c>
      <c r="B616" s="929">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29">
        <v>20</v>
      </c>
      <c r="B617" s="929">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29">
        <v>21</v>
      </c>
      <c r="B618" s="929">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29">
        <v>22</v>
      </c>
      <c r="B619" s="929">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29">
        <v>23</v>
      </c>
      <c r="B620" s="929">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29">
        <v>24</v>
      </c>
      <c r="B621" s="929">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29">
        <v>25</v>
      </c>
      <c r="B622" s="929">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29">
        <v>26</v>
      </c>
      <c r="B623" s="929">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29">
        <v>27</v>
      </c>
      <c r="B624" s="929">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29">
        <v>28</v>
      </c>
      <c r="B625" s="929">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29">
        <v>29</v>
      </c>
      <c r="B626" s="929">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29">
        <v>30</v>
      </c>
      <c r="B627" s="929">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76</v>
      </c>
      <c r="D630" s="418"/>
      <c r="E630" s="418"/>
      <c r="F630" s="418"/>
      <c r="G630" s="418"/>
      <c r="H630" s="418"/>
      <c r="I630" s="418"/>
      <c r="J630" s="411" t="s">
        <v>80</v>
      </c>
      <c r="K630" s="419"/>
      <c r="L630" s="419"/>
      <c r="M630" s="419"/>
      <c r="N630" s="419"/>
      <c r="O630" s="419"/>
      <c r="P630" s="418" t="s">
        <v>21</v>
      </c>
      <c r="Q630" s="418"/>
      <c r="R630" s="418"/>
      <c r="S630" s="418"/>
      <c r="T630" s="418"/>
      <c r="U630" s="418"/>
      <c r="V630" s="418"/>
      <c r="W630" s="418"/>
      <c r="X630" s="418"/>
      <c r="Y630" s="412" t="s">
        <v>398</v>
      </c>
      <c r="Z630" s="412"/>
      <c r="AA630" s="412"/>
      <c r="AB630" s="412"/>
      <c r="AC630" s="411" t="s">
        <v>333</v>
      </c>
      <c r="AD630" s="411"/>
      <c r="AE630" s="411"/>
      <c r="AF630" s="411"/>
      <c r="AG630" s="411"/>
      <c r="AH630" s="412" t="s">
        <v>363</v>
      </c>
      <c r="AI630" s="418"/>
      <c r="AJ630" s="418"/>
      <c r="AK630" s="418"/>
      <c r="AL630" s="418" t="s">
        <v>20</v>
      </c>
      <c r="AM630" s="418"/>
      <c r="AN630" s="418"/>
      <c r="AO630" s="420"/>
      <c r="AP630" s="411" t="s">
        <v>401</v>
      </c>
      <c r="AQ630" s="411"/>
      <c r="AR630" s="411"/>
      <c r="AS630" s="411"/>
      <c r="AT630" s="411"/>
      <c r="AU630" s="411"/>
      <c r="AV630" s="411"/>
      <c r="AW630" s="411"/>
      <c r="AX630" s="411"/>
    </row>
    <row r="631" spans="1:50" ht="26.25" customHeight="1" x14ac:dyDescent="0.15">
      <c r="A631" s="929">
        <v>1</v>
      </c>
      <c r="B631" s="929">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29">
        <v>2</v>
      </c>
      <c r="B632" s="929">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29">
        <v>3</v>
      </c>
      <c r="B633" s="929">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29">
        <v>4</v>
      </c>
      <c r="B634" s="929">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29">
        <v>5</v>
      </c>
      <c r="B635" s="929">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29">
        <v>6</v>
      </c>
      <c r="B636" s="929">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29">
        <v>7</v>
      </c>
      <c r="B637" s="929">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29">
        <v>8</v>
      </c>
      <c r="B638" s="929">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29">
        <v>9</v>
      </c>
      <c r="B639" s="929">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29">
        <v>10</v>
      </c>
      <c r="B640" s="929">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29">
        <v>11</v>
      </c>
      <c r="B641" s="929">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29">
        <v>12</v>
      </c>
      <c r="B642" s="929">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29">
        <v>13</v>
      </c>
      <c r="B643" s="929">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29">
        <v>14</v>
      </c>
      <c r="B644" s="929">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29">
        <v>15</v>
      </c>
      <c r="B645" s="929">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29">
        <v>16</v>
      </c>
      <c r="B646" s="929">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29">
        <v>17</v>
      </c>
      <c r="B647" s="929">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29">
        <v>18</v>
      </c>
      <c r="B648" s="929">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29">
        <v>19</v>
      </c>
      <c r="B649" s="929">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29">
        <v>20</v>
      </c>
      <c r="B650" s="929">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29">
        <v>21</v>
      </c>
      <c r="B651" s="929">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29">
        <v>22</v>
      </c>
      <c r="B652" s="929">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29">
        <v>23</v>
      </c>
      <c r="B653" s="929">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29">
        <v>24</v>
      </c>
      <c r="B654" s="929">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29">
        <v>25</v>
      </c>
      <c r="B655" s="929">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29">
        <v>26</v>
      </c>
      <c r="B656" s="929">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29">
        <v>27</v>
      </c>
      <c r="B657" s="929">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29">
        <v>28</v>
      </c>
      <c r="B658" s="929">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29">
        <v>29</v>
      </c>
      <c r="B659" s="929">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29">
        <v>30</v>
      </c>
      <c r="B660" s="929">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76</v>
      </c>
      <c r="D663" s="418"/>
      <c r="E663" s="418"/>
      <c r="F663" s="418"/>
      <c r="G663" s="418"/>
      <c r="H663" s="418"/>
      <c r="I663" s="418"/>
      <c r="J663" s="411" t="s">
        <v>80</v>
      </c>
      <c r="K663" s="419"/>
      <c r="L663" s="419"/>
      <c r="M663" s="419"/>
      <c r="N663" s="419"/>
      <c r="O663" s="419"/>
      <c r="P663" s="418" t="s">
        <v>21</v>
      </c>
      <c r="Q663" s="418"/>
      <c r="R663" s="418"/>
      <c r="S663" s="418"/>
      <c r="T663" s="418"/>
      <c r="U663" s="418"/>
      <c r="V663" s="418"/>
      <c r="W663" s="418"/>
      <c r="X663" s="418"/>
      <c r="Y663" s="412" t="s">
        <v>398</v>
      </c>
      <c r="Z663" s="412"/>
      <c r="AA663" s="412"/>
      <c r="AB663" s="412"/>
      <c r="AC663" s="411" t="s">
        <v>333</v>
      </c>
      <c r="AD663" s="411"/>
      <c r="AE663" s="411"/>
      <c r="AF663" s="411"/>
      <c r="AG663" s="411"/>
      <c r="AH663" s="412" t="s">
        <v>363</v>
      </c>
      <c r="AI663" s="418"/>
      <c r="AJ663" s="418"/>
      <c r="AK663" s="418"/>
      <c r="AL663" s="418" t="s">
        <v>20</v>
      </c>
      <c r="AM663" s="418"/>
      <c r="AN663" s="418"/>
      <c r="AO663" s="420"/>
      <c r="AP663" s="411" t="s">
        <v>401</v>
      </c>
      <c r="AQ663" s="411"/>
      <c r="AR663" s="411"/>
      <c r="AS663" s="411"/>
      <c r="AT663" s="411"/>
      <c r="AU663" s="411"/>
      <c r="AV663" s="411"/>
      <c r="AW663" s="411"/>
      <c r="AX663" s="411"/>
    </row>
    <row r="664" spans="1:50" ht="26.25" customHeight="1" x14ac:dyDescent="0.15">
      <c r="A664" s="929">
        <v>1</v>
      </c>
      <c r="B664" s="929">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29">
        <v>2</v>
      </c>
      <c r="B665" s="929">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29">
        <v>3</v>
      </c>
      <c r="B666" s="929">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29">
        <v>4</v>
      </c>
      <c r="B667" s="929">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29">
        <v>5</v>
      </c>
      <c r="B668" s="929">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29">
        <v>6</v>
      </c>
      <c r="B669" s="929">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29">
        <v>7</v>
      </c>
      <c r="B670" s="929">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29">
        <v>8</v>
      </c>
      <c r="B671" s="929">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29">
        <v>9</v>
      </c>
      <c r="B672" s="929">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29">
        <v>10</v>
      </c>
      <c r="B673" s="929">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29">
        <v>11</v>
      </c>
      <c r="B674" s="929">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29">
        <v>12</v>
      </c>
      <c r="B675" s="929">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29">
        <v>13</v>
      </c>
      <c r="B676" s="929">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29">
        <v>14</v>
      </c>
      <c r="B677" s="929">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29">
        <v>15</v>
      </c>
      <c r="B678" s="929">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29">
        <v>16</v>
      </c>
      <c r="B679" s="929">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29">
        <v>17</v>
      </c>
      <c r="B680" s="929">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29">
        <v>18</v>
      </c>
      <c r="B681" s="929">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29">
        <v>19</v>
      </c>
      <c r="B682" s="929">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29">
        <v>20</v>
      </c>
      <c r="B683" s="929">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29">
        <v>21</v>
      </c>
      <c r="B684" s="929">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29">
        <v>22</v>
      </c>
      <c r="B685" s="929">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29">
        <v>23</v>
      </c>
      <c r="B686" s="929">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29">
        <v>24</v>
      </c>
      <c r="B687" s="929">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29">
        <v>25</v>
      </c>
      <c r="B688" s="929">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29">
        <v>26</v>
      </c>
      <c r="B689" s="929">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29">
        <v>27</v>
      </c>
      <c r="B690" s="929">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29">
        <v>28</v>
      </c>
      <c r="B691" s="929">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29">
        <v>29</v>
      </c>
      <c r="B692" s="929">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29">
        <v>30</v>
      </c>
      <c r="B693" s="929">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76</v>
      </c>
      <c r="D696" s="418"/>
      <c r="E696" s="418"/>
      <c r="F696" s="418"/>
      <c r="G696" s="418"/>
      <c r="H696" s="418"/>
      <c r="I696" s="418"/>
      <c r="J696" s="411" t="s">
        <v>80</v>
      </c>
      <c r="K696" s="419"/>
      <c r="L696" s="419"/>
      <c r="M696" s="419"/>
      <c r="N696" s="419"/>
      <c r="O696" s="419"/>
      <c r="P696" s="418" t="s">
        <v>21</v>
      </c>
      <c r="Q696" s="418"/>
      <c r="R696" s="418"/>
      <c r="S696" s="418"/>
      <c r="T696" s="418"/>
      <c r="U696" s="418"/>
      <c r="V696" s="418"/>
      <c r="W696" s="418"/>
      <c r="X696" s="418"/>
      <c r="Y696" s="412" t="s">
        <v>398</v>
      </c>
      <c r="Z696" s="412"/>
      <c r="AA696" s="412"/>
      <c r="AB696" s="412"/>
      <c r="AC696" s="411" t="s">
        <v>333</v>
      </c>
      <c r="AD696" s="411"/>
      <c r="AE696" s="411"/>
      <c r="AF696" s="411"/>
      <c r="AG696" s="411"/>
      <c r="AH696" s="412" t="s">
        <v>363</v>
      </c>
      <c r="AI696" s="418"/>
      <c r="AJ696" s="418"/>
      <c r="AK696" s="418"/>
      <c r="AL696" s="418" t="s">
        <v>20</v>
      </c>
      <c r="AM696" s="418"/>
      <c r="AN696" s="418"/>
      <c r="AO696" s="420"/>
      <c r="AP696" s="411" t="s">
        <v>401</v>
      </c>
      <c r="AQ696" s="411"/>
      <c r="AR696" s="411"/>
      <c r="AS696" s="411"/>
      <c r="AT696" s="411"/>
      <c r="AU696" s="411"/>
      <c r="AV696" s="411"/>
      <c r="AW696" s="411"/>
      <c r="AX696" s="411"/>
    </row>
    <row r="697" spans="1:50" ht="26.25" customHeight="1" x14ac:dyDescent="0.15">
      <c r="A697" s="929">
        <v>1</v>
      </c>
      <c r="B697" s="929">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29">
        <v>2</v>
      </c>
      <c r="B698" s="929">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29">
        <v>3</v>
      </c>
      <c r="B699" s="929">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29">
        <v>4</v>
      </c>
      <c r="B700" s="929">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29">
        <v>5</v>
      </c>
      <c r="B701" s="929">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29">
        <v>6</v>
      </c>
      <c r="B702" s="929">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29">
        <v>7</v>
      </c>
      <c r="B703" s="929">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29">
        <v>8</v>
      </c>
      <c r="B704" s="929">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29">
        <v>9</v>
      </c>
      <c r="B705" s="929">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29">
        <v>10</v>
      </c>
      <c r="B706" s="929">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29">
        <v>11</v>
      </c>
      <c r="B707" s="929">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29">
        <v>12</v>
      </c>
      <c r="B708" s="929">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29">
        <v>13</v>
      </c>
      <c r="B709" s="929">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29">
        <v>14</v>
      </c>
      <c r="B710" s="929">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29">
        <v>15</v>
      </c>
      <c r="B711" s="929">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29">
        <v>16</v>
      </c>
      <c r="B712" s="929">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29">
        <v>17</v>
      </c>
      <c r="B713" s="929">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29">
        <v>18</v>
      </c>
      <c r="B714" s="929">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29">
        <v>19</v>
      </c>
      <c r="B715" s="929">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29">
        <v>20</v>
      </c>
      <c r="B716" s="929">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29">
        <v>21</v>
      </c>
      <c r="B717" s="929">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29">
        <v>22</v>
      </c>
      <c r="B718" s="929">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29">
        <v>23</v>
      </c>
      <c r="B719" s="929">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29">
        <v>24</v>
      </c>
      <c r="B720" s="929">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29">
        <v>25</v>
      </c>
      <c r="B721" s="929">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29">
        <v>26</v>
      </c>
      <c r="B722" s="929">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29">
        <v>27</v>
      </c>
      <c r="B723" s="929">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29">
        <v>28</v>
      </c>
      <c r="B724" s="929">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29">
        <v>29</v>
      </c>
      <c r="B725" s="929">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29">
        <v>30</v>
      </c>
      <c r="B726" s="929">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76</v>
      </c>
      <c r="D729" s="418"/>
      <c r="E729" s="418"/>
      <c r="F729" s="418"/>
      <c r="G729" s="418"/>
      <c r="H729" s="418"/>
      <c r="I729" s="418"/>
      <c r="J729" s="411" t="s">
        <v>80</v>
      </c>
      <c r="K729" s="419"/>
      <c r="L729" s="419"/>
      <c r="M729" s="419"/>
      <c r="N729" s="419"/>
      <c r="O729" s="419"/>
      <c r="P729" s="418" t="s">
        <v>21</v>
      </c>
      <c r="Q729" s="418"/>
      <c r="R729" s="418"/>
      <c r="S729" s="418"/>
      <c r="T729" s="418"/>
      <c r="U729" s="418"/>
      <c r="V729" s="418"/>
      <c r="W729" s="418"/>
      <c r="X729" s="418"/>
      <c r="Y729" s="412" t="s">
        <v>398</v>
      </c>
      <c r="Z729" s="412"/>
      <c r="AA729" s="412"/>
      <c r="AB729" s="412"/>
      <c r="AC729" s="411" t="s">
        <v>333</v>
      </c>
      <c r="AD729" s="411"/>
      <c r="AE729" s="411"/>
      <c r="AF729" s="411"/>
      <c r="AG729" s="411"/>
      <c r="AH729" s="412" t="s">
        <v>363</v>
      </c>
      <c r="AI729" s="418"/>
      <c r="AJ729" s="418"/>
      <c r="AK729" s="418"/>
      <c r="AL729" s="418" t="s">
        <v>20</v>
      </c>
      <c r="AM729" s="418"/>
      <c r="AN729" s="418"/>
      <c r="AO729" s="420"/>
      <c r="AP729" s="411" t="s">
        <v>401</v>
      </c>
      <c r="AQ729" s="411"/>
      <c r="AR729" s="411"/>
      <c r="AS729" s="411"/>
      <c r="AT729" s="411"/>
      <c r="AU729" s="411"/>
      <c r="AV729" s="411"/>
      <c r="AW729" s="411"/>
      <c r="AX729" s="411"/>
    </row>
    <row r="730" spans="1:50" ht="26.25" customHeight="1" x14ac:dyDescent="0.15">
      <c r="A730" s="929">
        <v>1</v>
      </c>
      <c r="B730" s="929">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29">
        <v>2</v>
      </c>
      <c r="B731" s="929">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29">
        <v>3</v>
      </c>
      <c r="B732" s="929">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29">
        <v>4</v>
      </c>
      <c r="B733" s="929">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29">
        <v>5</v>
      </c>
      <c r="B734" s="929">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29">
        <v>6</v>
      </c>
      <c r="B735" s="929">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29">
        <v>7</v>
      </c>
      <c r="B736" s="929">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29">
        <v>8</v>
      </c>
      <c r="B737" s="929">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29">
        <v>9</v>
      </c>
      <c r="B738" s="929">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29">
        <v>10</v>
      </c>
      <c r="B739" s="929">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29">
        <v>11</v>
      </c>
      <c r="B740" s="929">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29">
        <v>12</v>
      </c>
      <c r="B741" s="929">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29">
        <v>13</v>
      </c>
      <c r="B742" s="929">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29">
        <v>14</v>
      </c>
      <c r="B743" s="929">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29">
        <v>15</v>
      </c>
      <c r="B744" s="929">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29">
        <v>16</v>
      </c>
      <c r="B745" s="929">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29">
        <v>17</v>
      </c>
      <c r="B746" s="929">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29">
        <v>18</v>
      </c>
      <c r="B747" s="929">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29">
        <v>19</v>
      </c>
      <c r="B748" s="929">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29">
        <v>20</v>
      </c>
      <c r="B749" s="929">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29">
        <v>21</v>
      </c>
      <c r="B750" s="929">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29">
        <v>22</v>
      </c>
      <c r="B751" s="929">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29">
        <v>23</v>
      </c>
      <c r="B752" s="929">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29">
        <v>24</v>
      </c>
      <c r="B753" s="929">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29">
        <v>25</v>
      </c>
      <c r="B754" s="929">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29">
        <v>26</v>
      </c>
      <c r="B755" s="929">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29">
        <v>27</v>
      </c>
      <c r="B756" s="929">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29">
        <v>28</v>
      </c>
      <c r="B757" s="929">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29">
        <v>29</v>
      </c>
      <c r="B758" s="929">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29">
        <v>30</v>
      </c>
      <c r="B759" s="929">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76</v>
      </c>
      <c r="D762" s="418"/>
      <c r="E762" s="418"/>
      <c r="F762" s="418"/>
      <c r="G762" s="418"/>
      <c r="H762" s="418"/>
      <c r="I762" s="418"/>
      <c r="J762" s="411" t="s">
        <v>80</v>
      </c>
      <c r="K762" s="419"/>
      <c r="L762" s="419"/>
      <c r="M762" s="419"/>
      <c r="N762" s="419"/>
      <c r="O762" s="419"/>
      <c r="P762" s="418" t="s">
        <v>21</v>
      </c>
      <c r="Q762" s="418"/>
      <c r="R762" s="418"/>
      <c r="S762" s="418"/>
      <c r="T762" s="418"/>
      <c r="U762" s="418"/>
      <c r="V762" s="418"/>
      <c r="W762" s="418"/>
      <c r="X762" s="418"/>
      <c r="Y762" s="412" t="s">
        <v>398</v>
      </c>
      <c r="Z762" s="412"/>
      <c r="AA762" s="412"/>
      <c r="AB762" s="412"/>
      <c r="AC762" s="411" t="s">
        <v>333</v>
      </c>
      <c r="AD762" s="411"/>
      <c r="AE762" s="411"/>
      <c r="AF762" s="411"/>
      <c r="AG762" s="411"/>
      <c r="AH762" s="412" t="s">
        <v>363</v>
      </c>
      <c r="AI762" s="418"/>
      <c r="AJ762" s="418"/>
      <c r="AK762" s="418"/>
      <c r="AL762" s="418" t="s">
        <v>20</v>
      </c>
      <c r="AM762" s="418"/>
      <c r="AN762" s="418"/>
      <c r="AO762" s="420"/>
      <c r="AP762" s="411" t="s">
        <v>401</v>
      </c>
      <c r="AQ762" s="411"/>
      <c r="AR762" s="411"/>
      <c r="AS762" s="411"/>
      <c r="AT762" s="411"/>
      <c r="AU762" s="411"/>
      <c r="AV762" s="411"/>
      <c r="AW762" s="411"/>
      <c r="AX762" s="411"/>
    </row>
    <row r="763" spans="1:50" ht="26.25" customHeight="1" x14ac:dyDescent="0.15">
      <c r="A763" s="929">
        <v>1</v>
      </c>
      <c r="B763" s="929">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29">
        <v>2</v>
      </c>
      <c r="B764" s="929">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29">
        <v>3</v>
      </c>
      <c r="B765" s="929">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29">
        <v>4</v>
      </c>
      <c r="B766" s="929">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29">
        <v>5</v>
      </c>
      <c r="B767" s="929">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29">
        <v>6</v>
      </c>
      <c r="B768" s="929">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29">
        <v>7</v>
      </c>
      <c r="B769" s="929">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29">
        <v>8</v>
      </c>
      <c r="B770" s="929">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29">
        <v>9</v>
      </c>
      <c r="B771" s="929">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29">
        <v>10</v>
      </c>
      <c r="B772" s="929">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29">
        <v>11</v>
      </c>
      <c r="B773" s="929">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29">
        <v>12</v>
      </c>
      <c r="B774" s="929">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29">
        <v>13</v>
      </c>
      <c r="B775" s="929">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29">
        <v>14</v>
      </c>
      <c r="B776" s="929">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29">
        <v>15</v>
      </c>
      <c r="B777" s="929">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29">
        <v>16</v>
      </c>
      <c r="B778" s="929">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29">
        <v>17</v>
      </c>
      <c r="B779" s="929">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29">
        <v>18</v>
      </c>
      <c r="B780" s="929">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29">
        <v>19</v>
      </c>
      <c r="B781" s="929">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29">
        <v>20</v>
      </c>
      <c r="B782" s="929">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29">
        <v>21</v>
      </c>
      <c r="B783" s="929">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29">
        <v>22</v>
      </c>
      <c r="B784" s="929">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29">
        <v>23</v>
      </c>
      <c r="B785" s="929">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29">
        <v>24</v>
      </c>
      <c r="B786" s="929">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29">
        <v>25</v>
      </c>
      <c r="B787" s="929">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29">
        <v>26</v>
      </c>
      <c r="B788" s="929">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29">
        <v>27</v>
      </c>
      <c r="B789" s="929">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29">
        <v>28</v>
      </c>
      <c r="B790" s="929">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29">
        <v>29</v>
      </c>
      <c r="B791" s="929">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29">
        <v>30</v>
      </c>
      <c r="B792" s="929">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76</v>
      </c>
      <c r="D795" s="418"/>
      <c r="E795" s="418"/>
      <c r="F795" s="418"/>
      <c r="G795" s="418"/>
      <c r="H795" s="418"/>
      <c r="I795" s="418"/>
      <c r="J795" s="411" t="s">
        <v>80</v>
      </c>
      <c r="K795" s="419"/>
      <c r="L795" s="419"/>
      <c r="M795" s="419"/>
      <c r="N795" s="419"/>
      <c r="O795" s="419"/>
      <c r="P795" s="418" t="s">
        <v>21</v>
      </c>
      <c r="Q795" s="418"/>
      <c r="R795" s="418"/>
      <c r="S795" s="418"/>
      <c r="T795" s="418"/>
      <c r="U795" s="418"/>
      <c r="V795" s="418"/>
      <c r="W795" s="418"/>
      <c r="X795" s="418"/>
      <c r="Y795" s="412" t="s">
        <v>398</v>
      </c>
      <c r="Z795" s="412"/>
      <c r="AA795" s="412"/>
      <c r="AB795" s="412"/>
      <c r="AC795" s="411" t="s">
        <v>333</v>
      </c>
      <c r="AD795" s="411"/>
      <c r="AE795" s="411"/>
      <c r="AF795" s="411"/>
      <c r="AG795" s="411"/>
      <c r="AH795" s="412" t="s">
        <v>363</v>
      </c>
      <c r="AI795" s="418"/>
      <c r="AJ795" s="418"/>
      <c r="AK795" s="418"/>
      <c r="AL795" s="418" t="s">
        <v>20</v>
      </c>
      <c r="AM795" s="418"/>
      <c r="AN795" s="418"/>
      <c r="AO795" s="420"/>
      <c r="AP795" s="411" t="s">
        <v>401</v>
      </c>
      <c r="AQ795" s="411"/>
      <c r="AR795" s="411"/>
      <c r="AS795" s="411"/>
      <c r="AT795" s="411"/>
      <c r="AU795" s="411"/>
      <c r="AV795" s="411"/>
      <c r="AW795" s="411"/>
      <c r="AX795" s="411"/>
    </row>
    <row r="796" spans="1:50" ht="26.25" customHeight="1" x14ac:dyDescent="0.15">
      <c r="A796" s="929">
        <v>1</v>
      </c>
      <c r="B796" s="929">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29">
        <v>2</v>
      </c>
      <c r="B797" s="929">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29">
        <v>3</v>
      </c>
      <c r="B798" s="929">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29">
        <v>4</v>
      </c>
      <c r="B799" s="929">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29">
        <v>5</v>
      </c>
      <c r="B800" s="929">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29">
        <v>6</v>
      </c>
      <c r="B801" s="929">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29">
        <v>7</v>
      </c>
      <c r="B802" s="929">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29">
        <v>8</v>
      </c>
      <c r="B803" s="929">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29">
        <v>9</v>
      </c>
      <c r="B804" s="929">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29">
        <v>10</v>
      </c>
      <c r="B805" s="929">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29">
        <v>11</v>
      </c>
      <c r="B806" s="929">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29">
        <v>12</v>
      </c>
      <c r="B807" s="929">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29">
        <v>13</v>
      </c>
      <c r="B808" s="929">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29">
        <v>14</v>
      </c>
      <c r="B809" s="929">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29">
        <v>15</v>
      </c>
      <c r="B810" s="929">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29">
        <v>16</v>
      </c>
      <c r="B811" s="929">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29">
        <v>17</v>
      </c>
      <c r="B812" s="929">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29">
        <v>18</v>
      </c>
      <c r="B813" s="929">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29">
        <v>19</v>
      </c>
      <c r="B814" s="929">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29">
        <v>20</v>
      </c>
      <c r="B815" s="929">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29">
        <v>21</v>
      </c>
      <c r="B816" s="929">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29">
        <v>22</v>
      </c>
      <c r="B817" s="929">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29">
        <v>23</v>
      </c>
      <c r="B818" s="929">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29">
        <v>24</v>
      </c>
      <c r="B819" s="929">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29">
        <v>25</v>
      </c>
      <c r="B820" s="929">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29">
        <v>26</v>
      </c>
      <c r="B821" s="929">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29">
        <v>27</v>
      </c>
      <c r="B822" s="929">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29">
        <v>28</v>
      </c>
      <c r="B823" s="929">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29">
        <v>29</v>
      </c>
      <c r="B824" s="929">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29">
        <v>30</v>
      </c>
      <c r="B825" s="929">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76</v>
      </c>
      <c r="D828" s="418"/>
      <c r="E828" s="418"/>
      <c r="F828" s="418"/>
      <c r="G828" s="418"/>
      <c r="H828" s="418"/>
      <c r="I828" s="418"/>
      <c r="J828" s="411" t="s">
        <v>80</v>
      </c>
      <c r="K828" s="419"/>
      <c r="L828" s="419"/>
      <c r="M828" s="419"/>
      <c r="N828" s="419"/>
      <c r="O828" s="419"/>
      <c r="P828" s="418" t="s">
        <v>21</v>
      </c>
      <c r="Q828" s="418"/>
      <c r="R828" s="418"/>
      <c r="S828" s="418"/>
      <c r="T828" s="418"/>
      <c r="U828" s="418"/>
      <c r="V828" s="418"/>
      <c r="W828" s="418"/>
      <c r="X828" s="418"/>
      <c r="Y828" s="412" t="s">
        <v>398</v>
      </c>
      <c r="Z828" s="412"/>
      <c r="AA828" s="412"/>
      <c r="AB828" s="412"/>
      <c r="AC828" s="411" t="s">
        <v>333</v>
      </c>
      <c r="AD828" s="411"/>
      <c r="AE828" s="411"/>
      <c r="AF828" s="411"/>
      <c r="AG828" s="411"/>
      <c r="AH828" s="412" t="s">
        <v>363</v>
      </c>
      <c r="AI828" s="418"/>
      <c r="AJ828" s="418"/>
      <c r="AK828" s="418"/>
      <c r="AL828" s="418" t="s">
        <v>20</v>
      </c>
      <c r="AM828" s="418"/>
      <c r="AN828" s="418"/>
      <c r="AO828" s="420"/>
      <c r="AP828" s="411" t="s">
        <v>401</v>
      </c>
      <c r="AQ828" s="411"/>
      <c r="AR828" s="411"/>
      <c r="AS828" s="411"/>
      <c r="AT828" s="411"/>
      <c r="AU828" s="411"/>
      <c r="AV828" s="411"/>
      <c r="AW828" s="411"/>
      <c r="AX828" s="411"/>
    </row>
    <row r="829" spans="1:50" ht="26.25" customHeight="1" x14ac:dyDescent="0.15">
      <c r="A829" s="929">
        <v>1</v>
      </c>
      <c r="B829" s="929">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29">
        <v>2</v>
      </c>
      <c r="B830" s="929">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29">
        <v>3</v>
      </c>
      <c r="B831" s="929">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29">
        <v>4</v>
      </c>
      <c r="B832" s="929">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29">
        <v>5</v>
      </c>
      <c r="B833" s="929">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29">
        <v>6</v>
      </c>
      <c r="B834" s="929">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29">
        <v>7</v>
      </c>
      <c r="B835" s="929">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29">
        <v>8</v>
      </c>
      <c r="B836" s="929">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29">
        <v>9</v>
      </c>
      <c r="B837" s="929">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29">
        <v>10</v>
      </c>
      <c r="B838" s="929">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29">
        <v>11</v>
      </c>
      <c r="B839" s="929">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29">
        <v>12</v>
      </c>
      <c r="B840" s="929">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29">
        <v>13</v>
      </c>
      <c r="B841" s="929">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29">
        <v>14</v>
      </c>
      <c r="B842" s="929">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29">
        <v>15</v>
      </c>
      <c r="B843" s="929">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29">
        <v>16</v>
      </c>
      <c r="B844" s="929">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29">
        <v>17</v>
      </c>
      <c r="B845" s="929">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29">
        <v>18</v>
      </c>
      <c r="B846" s="929">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29">
        <v>19</v>
      </c>
      <c r="B847" s="929">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29">
        <v>20</v>
      </c>
      <c r="B848" s="929">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29">
        <v>21</v>
      </c>
      <c r="B849" s="929">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29">
        <v>22</v>
      </c>
      <c r="B850" s="929">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29">
        <v>23</v>
      </c>
      <c r="B851" s="929">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29">
        <v>24</v>
      </c>
      <c r="B852" s="929">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29">
        <v>25</v>
      </c>
      <c r="B853" s="929">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29">
        <v>26</v>
      </c>
      <c r="B854" s="929">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29">
        <v>27</v>
      </c>
      <c r="B855" s="929">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29">
        <v>28</v>
      </c>
      <c r="B856" s="929">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29">
        <v>29</v>
      </c>
      <c r="B857" s="929">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29">
        <v>30</v>
      </c>
      <c r="B858" s="929">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76</v>
      </c>
      <c r="D861" s="418"/>
      <c r="E861" s="418"/>
      <c r="F861" s="418"/>
      <c r="G861" s="418"/>
      <c r="H861" s="418"/>
      <c r="I861" s="418"/>
      <c r="J861" s="411" t="s">
        <v>80</v>
      </c>
      <c r="K861" s="419"/>
      <c r="L861" s="419"/>
      <c r="M861" s="419"/>
      <c r="N861" s="419"/>
      <c r="O861" s="419"/>
      <c r="P861" s="418" t="s">
        <v>21</v>
      </c>
      <c r="Q861" s="418"/>
      <c r="R861" s="418"/>
      <c r="S861" s="418"/>
      <c r="T861" s="418"/>
      <c r="U861" s="418"/>
      <c r="V861" s="418"/>
      <c r="W861" s="418"/>
      <c r="X861" s="418"/>
      <c r="Y861" s="412" t="s">
        <v>398</v>
      </c>
      <c r="Z861" s="412"/>
      <c r="AA861" s="412"/>
      <c r="AB861" s="412"/>
      <c r="AC861" s="411" t="s">
        <v>333</v>
      </c>
      <c r="AD861" s="411"/>
      <c r="AE861" s="411"/>
      <c r="AF861" s="411"/>
      <c r="AG861" s="411"/>
      <c r="AH861" s="412" t="s">
        <v>363</v>
      </c>
      <c r="AI861" s="418"/>
      <c r="AJ861" s="418"/>
      <c r="AK861" s="418"/>
      <c r="AL861" s="418" t="s">
        <v>20</v>
      </c>
      <c r="AM861" s="418"/>
      <c r="AN861" s="418"/>
      <c r="AO861" s="420"/>
      <c r="AP861" s="411" t="s">
        <v>401</v>
      </c>
      <c r="AQ861" s="411"/>
      <c r="AR861" s="411"/>
      <c r="AS861" s="411"/>
      <c r="AT861" s="411"/>
      <c r="AU861" s="411"/>
      <c r="AV861" s="411"/>
      <c r="AW861" s="411"/>
      <c r="AX861" s="411"/>
    </row>
    <row r="862" spans="1:50" ht="26.25" customHeight="1" x14ac:dyDescent="0.15">
      <c r="A862" s="929">
        <v>1</v>
      </c>
      <c r="B862" s="929">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29">
        <v>2</v>
      </c>
      <c r="B863" s="929">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29">
        <v>3</v>
      </c>
      <c r="B864" s="929">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29">
        <v>4</v>
      </c>
      <c r="B865" s="929">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29">
        <v>5</v>
      </c>
      <c r="B866" s="929">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29">
        <v>6</v>
      </c>
      <c r="B867" s="929">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29">
        <v>7</v>
      </c>
      <c r="B868" s="929">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29">
        <v>8</v>
      </c>
      <c r="B869" s="929">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29">
        <v>9</v>
      </c>
      <c r="B870" s="929">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29">
        <v>10</v>
      </c>
      <c r="B871" s="929">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29">
        <v>11</v>
      </c>
      <c r="B872" s="929">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29">
        <v>12</v>
      </c>
      <c r="B873" s="929">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29">
        <v>13</v>
      </c>
      <c r="B874" s="929">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29">
        <v>14</v>
      </c>
      <c r="B875" s="929">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29">
        <v>15</v>
      </c>
      <c r="B876" s="929">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29">
        <v>16</v>
      </c>
      <c r="B877" s="929">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29">
        <v>17</v>
      </c>
      <c r="B878" s="929">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29">
        <v>18</v>
      </c>
      <c r="B879" s="929">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29">
        <v>19</v>
      </c>
      <c r="B880" s="929">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29">
        <v>20</v>
      </c>
      <c r="B881" s="929">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29">
        <v>21</v>
      </c>
      <c r="B882" s="929">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29">
        <v>22</v>
      </c>
      <c r="B883" s="929">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29">
        <v>23</v>
      </c>
      <c r="B884" s="929">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29">
        <v>24</v>
      </c>
      <c r="B885" s="929">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29">
        <v>25</v>
      </c>
      <c r="B886" s="929">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29">
        <v>26</v>
      </c>
      <c r="B887" s="929">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29">
        <v>27</v>
      </c>
      <c r="B888" s="929">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29">
        <v>28</v>
      </c>
      <c r="B889" s="929">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29">
        <v>29</v>
      </c>
      <c r="B890" s="929">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29">
        <v>30</v>
      </c>
      <c r="B891" s="929">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76</v>
      </c>
      <c r="D894" s="418"/>
      <c r="E894" s="418"/>
      <c r="F894" s="418"/>
      <c r="G894" s="418"/>
      <c r="H894" s="418"/>
      <c r="I894" s="418"/>
      <c r="J894" s="411" t="s">
        <v>80</v>
      </c>
      <c r="K894" s="419"/>
      <c r="L894" s="419"/>
      <c r="M894" s="419"/>
      <c r="N894" s="419"/>
      <c r="O894" s="419"/>
      <c r="P894" s="418" t="s">
        <v>21</v>
      </c>
      <c r="Q894" s="418"/>
      <c r="R894" s="418"/>
      <c r="S894" s="418"/>
      <c r="T894" s="418"/>
      <c r="U894" s="418"/>
      <c r="V894" s="418"/>
      <c r="W894" s="418"/>
      <c r="X894" s="418"/>
      <c r="Y894" s="412" t="s">
        <v>398</v>
      </c>
      <c r="Z894" s="412"/>
      <c r="AA894" s="412"/>
      <c r="AB894" s="412"/>
      <c r="AC894" s="411" t="s">
        <v>333</v>
      </c>
      <c r="AD894" s="411"/>
      <c r="AE894" s="411"/>
      <c r="AF894" s="411"/>
      <c r="AG894" s="411"/>
      <c r="AH894" s="412" t="s">
        <v>363</v>
      </c>
      <c r="AI894" s="418"/>
      <c r="AJ894" s="418"/>
      <c r="AK894" s="418"/>
      <c r="AL894" s="418" t="s">
        <v>20</v>
      </c>
      <c r="AM894" s="418"/>
      <c r="AN894" s="418"/>
      <c r="AO894" s="420"/>
      <c r="AP894" s="411" t="s">
        <v>401</v>
      </c>
      <c r="AQ894" s="411"/>
      <c r="AR894" s="411"/>
      <c r="AS894" s="411"/>
      <c r="AT894" s="411"/>
      <c r="AU894" s="411"/>
      <c r="AV894" s="411"/>
      <c r="AW894" s="411"/>
      <c r="AX894" s="411"/>
    </row>
    <row r="895" spans="1:50" ht="26.25" customHeight="1" x14ac:dyDescent="0.15">
      <c r="A895" s="929">
        <v>1</v>
      </c>
      <c r="B895" s="929">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29">
        <v>2</v>
      </c>
      <c r="B896" s="929">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29">
        <v>3</v>
      </c>
      <c r="B897" s="929">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29">
        <v>4</v>
      </c>
      <c r="B898" s="929">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29">
        <v>5</v>
      </c>
      <c r="B899" s="929">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29">
        <v>6</v>
      </c>
      <c r="B900" s="929">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29">
        <v>7</v>
      </c>
      <c r="B901" s="929">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29">
        <v>8</v>
      </c>
      <c r="B902" s="929">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29">
        <v>9</v>
      </c>
      <c r="B903" s="929">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29">
        <v>10</v>
      </c>
      <c r="B904" s="929">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29">
        <v>11</v>
      </c>
      <c r="B905" s="929">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29">
        <v>12</v>
      </c>
      <c r="B906" s="929">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29">
        <v>13</v>
      </c>
      <c r="B907" s="929">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29">
        <v>14</v>
      </c>
      <c r="B908" s="929">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29">
        <v>15</v>
      </c>
      <c r="B909" s="929">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29">
        <v>16</v>
      </c>
      <c r="B910" s="929">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29">
        <v>17</v>
      </c>
      <c r="B911" s="929">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29">
        <v>18</v>
      </c>
      <c r="B912" s="929">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29">
        <v>19</v>
      </c>
      <c r="B913" s="929">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29">
        <v>20</v>
      </c>
      <c r="B914" s="929">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29">
        <v>21</v>
      </c>
      <c r="B915" s="929">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29">
        <v>22</v>
      </c>
      <c r="B916" s="929">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29">
        <v>23</v>
      </c>
      <c r="B917" s="929">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29">
        <v>24</v>
      </c>
      <c r="B918" s="929">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29">
        <v>25</v>
      </c>
      <c r="B919" s="929">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29">
        <v>26</v>
      </c>
      <c r="B920" s="929">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29">
        <v>27</v>
      </c>
      <c r="B921" s="929">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29">
        <v>28</v>
      </c>
      <c r="B922" s="929">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29">
        <v>29</v>
      </c>
      <c r="B923" s="929">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29">
        <v>30</v>
      </c>
      <c r="B924" s="929">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76</v>
      </c>
      <c r="D927" s="418"/>
      <c r="E927" s="418"/>
      <c r="F927" s="418"/>
      <c r="G927" s="418"/>
      <c r="H927" s="418"/>
      <c r="I927" s="418"/>
      <c r="J927" s="411" t="s">
        <v>80</v>
      </c>
      <c r="K927" s="419"/>
      <c r="L927" s="419"/>
      <c r="M927" s="419"/>
      <c r="N927" s="419"/>
      <c r="O927" s="419"/>
      <c r="P927" s="418" t="s">
        <v>21</v>
      </c>
      <c r="Q927" s="418"/>
      <c r="R927" s="418"/>
      <c r="S927" s="418"/>
      <c r="T927" s="418"/>
      <c r="U927" s="418"/>
      <c r="V927" s="418"/>
      <c r="W927" s="418"/>
      <c r="X927" s="418"/>
      <c r="Y927" s="412" t="s">
        <v>398</v>
      </c>
      <c r="Z927" s="412"/>
      <c r="AA927" s="412"/>
      <c r="AB927" s="412"/>
      <c r="AC927" s="411" t="s">
        <v>333</v>
      </c>
      <c r="AD927" s="411"/>
      <c r="AE927" s="411"/>
      <c r="AF927" s="411"/>
      <c r="AG927" s="411"/>
      <c r="AH927" s="412" t="s">
        <v>363</v>
      </c>
      <c r="AI927" s="418"/>
      <c r="AJ927" s="418"/>
      <c r="AK927" s="418"/>
      <c r="AL927" s="418" t="s">
        <v>20</v>
      </c>
      <c r="AM927" s="418"/>
      <c r="AN927" s="418"/>
      <c r="AO927" s="420"/>
      <c r="AP927" s="411" t="s">
        <v>401</v>
      </c>
      <c r="AQ927" s="411"/>
      <c r="AR927" s="411"/>
      <c r="AS927" s="411"/>
      <c r="AT927" s="411"/>
      <c r="AU927" s="411"/>
      <c r="AV927" s="411"/>
      <c r="AW927" s="411"/>
      <c r="AX927" s="411"/>
    </row>
    <row r="928" spans="1:50" ht="26.25" customHeight="1" x14ac:dyDescent="0.15">
      <c r="A928" s="929">
        <v>1</v>
      </c>
      <c r="B928" s="929">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29">
        <v>2</v>
      </c>
      <c r="B929" s="929">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29">
        <v>3</v>
      </c>
      <c r="B930" s="929">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29">
        <v>4</v>
      </c>
      <c r="B931" s="929">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29">
        <v>5</v>
      </c>
      <c r="B932" s="929">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29">
        <v>6</v>
      </c>
      <c r="B933" s="929">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29">
        <v>7</v>
      </c>
      <c r="B934" s="929">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29">
        <v>8</v>
      </c>
      <c r="B935" s="929">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29">
        <v>9</v>
      </c>
      <c r="B936" s="929">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29">
        <v>10</v>
      </c>
      <c r="B937" s="929">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29">
        <v>11</v>
      </c>
      <c r="B938" s="929">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29">
        <v>12</v>
      </c>
      <c r="B939" s="929">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29">
        <v>13</v>
      </c>
      <c r="B940" s="929">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29">
        <v>14</v>
      </c>
      <c r="B941" s="929">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29">
        <v>15</v>
      </c>
      <c r="B942" s="929">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29">
        <v>16</v>
      </c>
      <c r="B943" s="929">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29">
        <v>17</v>
      </c>
      <c r="B944" s="929">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29">
        <v>18</v>
      </c>
      <c r="B945" s="929">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29">
        <v>19</v>
      </c>
      <c r="B946" s="929">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29">
        <v>20</v>
      </c>
      <c r="B947" s="929">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29">
        <v>21</v>
      </c>
      <c r="B948" s="929">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29">
        <v>22</v>
      </c>
      <c r="B949" s="929">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29">
        <v>23</v>
      </c>
      <c r="B950" s="929">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29">
        <v>24</v>
      </c>
      <c r="B951" s="929">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29">
        <v>25</v>
      </c>
      <c r="B952" s="929">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29">
        <v>26</v>
      </c>
      <c r="B953" s="929">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29">
        <v>27</v>
      </c>
      <c r="B954" s="929">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29">
        <v>28</v>
      </c>
      <c r="B955" s="929">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29">
        <v>29</v>
      </c>
      <c r="B956" s="929">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29">
        <v>30</v>
      </c>
      <c r="B957" s="929">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76</v>
      </c>
      <c r="D960" s="418"/>
      <c r="E960" s="418"/>
      <c r="F960" s="418"/>
      <c r="G960" s="418"/>
      <c r="H960" s="418"/>
      <c r="I960" s="418"/>
      <c r="J960" s="411" t="s">
        <v>80</v>
      </c>
      <c r="K960" s="419"/>
      <c r="L960" s="419"/>
      <c r="M960" s="419"/>
      <c r="N960" s="419"/>
      <c r="O960" s="419"/>
      <c r="P960" s="418" t="s">
        <v>21</v>
      </c>
      <c r="Q960" s="418"/>
      <c r="R960" s="418"/>
      <c r="S960" s="418"/>
      <c r="T960" s="418"/>
      <c r="U960" s="418"/>
      <c r="V960" s="418"/>
      <c r="W960" s="418"/>
      <c r="X960" s="418"/>
      <c r="Y960" s="412" t="s">
        <v>398</v>
      </c>
      <c r="Z960" s="412"/>
      <c r="AA960" s="412"/>
      <c r="AB960" s="412"/>
      <c r="AC960" s="411" t="s">
        <v>333</v>
      </c>
      <c r="AD960" s="411"/>
      <c r="AE960" s="411"/>
      <c r="AF960" s="411"/>
      <c r="AG960" s="411"/>
      <c r="AH960" s="412" t="s">
        <v>363</v>
      </c>
      <c r="AI960" s="418"/>
      <c r="AJ960" s="418"/>
      <c r="AK960" s="418"/>
      <c r="AL960" s="418" t="s">
        <v>20</v>
      </c>
      <c r="AM960" s="418"/>
      <c r="AN960" s="418"/>
      <c r="AO960" s="420"/>
      <c r="AP960" s="411" t="s">
        <v>401</v>
      </c>
      <c r="AQ960" s="411"/>
      <c r="AR960" s="411"/>
      <c r="AS960" s="411"/>
      <c r="AT960" s="411"/>
      <c r="AU960" s="411"/>
      <c r="AV960" s="411"/>
      <c r="AW960" s="411"/>
      <c r="AX960" s="411"/>
    </row>
    <row r="961" spans="1:50" ht="26.25" customHeight="1" x14ac:dyDescent="0.15">
      <c r="A961" s="929">
        <v>1</v>
      </c>
      <c r="B961" s="929">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29">
        <v>2</v>
      </c>
      <c r="B962" s="929">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29">
        <v>3</v>
      </c>
      <c r="B963" s="929">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29">
        <v>4</v>
      </c>
      <c r="B964" s="929">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29">
        <v>5</v>
      </c>
      <c r="B965" s="929">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29">
        <v>6</v>
      </c>
      <c r="B966" s="929">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29">
        <v>7</v>
      </c>
      <c r="B967" s="929">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29">
        <v>8</v>
      </c>
      <c r="B968" s="929">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29">
        <v>9</v>
      </c>
      <c r="B969" s="929">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29">
        <v>10</v>
      </c>
      <c r="B970" s="929">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29">
        <v>11</v>
      </c>
      <c r="B971" s="929">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29">
        <v>12</v>
      </c>
      <c r="B972" s="929">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29">
        <v>13</v>
      </c>
      <c r="B973" s="929">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29">
        <v>14</v>
      </c>
      <c r="B974" s="929">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29">
        <v>15</v>
      </c>
      <c r="B975" s="929">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29">
        <v>16</v>
      </c>
      <c r="B976" s="929">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29">
        <v>17</v>
      </c>
      <c r="B977" s="929">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29">
        <v>18</v>
      </c>
      <c r="B978" s="929">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29">
        <v>19</v>
      </c>
      <c r="B979" s="929">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29">
        <v>20</v>
      </c>
      <c r="B980" s="929">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29">
        <v>21</v>
      </c>
      <c r="B981" s="929">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29">
        <v>22</v>
      </c>
      <c r="B982" s="929">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29">
        <v>23</v>
      </c>
      <c r="B983" s="929">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29">
        <v>24</v>
      </c>
      <c r="B984" s="929">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29">
        <v>25</v>
      </c>
      <c r="B985" s="929">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29">
        <v>26</v>
      </c>
      <c r="B986" s="929">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29">
        <v>27</v>
      </c>
      <c r="B987" s="929">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29">
        <v>28</v>
      </c>
      <c r="B988" s="929">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29">
        <v>29</v>
      </c>
      <c r="B989" s="929">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29">
        <v>30</v>
      </c>
      <c r="B990" s="929">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76</v>
      </c>
      <c r="D993" s="418"/>
      <c r="E993" s="418"/>
      <c r="F993" s="418"/>
      <c r="G993" s="418"/>
      <c r="H993" s="418"/>
      <c r="I993" s="418"/>
      <c r="J993" s="411" t="s">
        <v>80</v>
      </c>
      <c r="K993" s="419"/>
      <c r="L993" s="419"/>
      <c r="M993" s="419"/>
      <c r="N993" s="419"/>
      <c r="O993" s="419"/>
      <c r="P993" s="418" t="s">
        <v>21</v>
      </c>
      <c r="Q993" s="418"/>
      <c r="R993" s="418"/>
      <c r="S993" s="418"/>
      <c r="T993" s="418"/>
      <c r="U993" s="418"/>
      <c r="V993" s="418"/>
      <c r="W993" s="418"/>
      <c r="X993" s="418"/>
      <c r="Y993" s="412" t="s">
        <v>398</v>
      </c>
      <c r="Z993" s="412"/>
      <c r="AA993" s="412"/>
      <c r="AB993" s="412"/>
      <c r="AC993" s="411" t="s">
        <v>333</v>
      </c>
      <c r="AD993" s="411"/>
      <c r="AE993" s="411"/>
      <c r="AF993" s="411"/>
      <c r="AG993" s="411"/>
      <c r="AH993" s="412" t="s">
        <v>363</v>
      </c>
      <c r="AI993" s="418"/>
      <c r="AJ993" s="418"/>
      <c r="AK993" s="418"/>
      <c r="AL993" s="418" t="s">
        <v>20</v>
      </c>
      <c r="AM993" s="418"/>
      <c r="AN993" s="418"/>
      <c r="AO993" s="420"/>
      <c r="AP993" s="411" t="s">
        <v>401</v>
      </c>
      <c r="AQ993" s="411"/>
      <c r="AR993" s="411"/>
      <c r="AS993" s="411"/>
      <c r="AT993" s="411"/>
      <c r="AU993" s="411"/>
      <c r="AV993" s="411"/>
      <c r="AW993" s="411"/>
      <c r="AX993" s="411"/>
    </row>
    <row r="994" spans="1:50" ht="26.25" customHeight="1" x14ac:dyDescent="0.15">
      <c r="A994" s="929">
        <v>1</v>
      </c>
      <c r="B994" s="929">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29">
        <v>2</v>
      </c>
      <c r="B995" s="929">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29">
        <v>3</v>
      </c>
      <c r="B996" s="929">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29">
        <v>4</v>
      </c>
      <c r="B997" s="929">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29">
        <v>5</v>
      </c>
      <c r="B998" s="929">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29">
        <v>6</v>
      </c>
      <c r="B999" s="929">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29">
        <v>7</v>
      </c>
      <c r="B1000" s="929">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29">
        <v>8</v>
      </c>
      <c r="B1001" s="929">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29">
        <v>9</v>
      </c>
      <c r="B1002" s="929">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29">
        <v>10</v>
      </c>
      <c r="B1003" s="929">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29">
        <v>11</v>
      </c>
      <c r="B1004" s="929">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29">
        <v>12</v>
      </c>
      <c r="B1005" s="929">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29">
        <v>13</v>
      </c>
      <c r="B1006" s="929">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29">
        <v>14</v>
      </c>
      <c r="B1007" s="929">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29">
        <v>15</v>
      </c>
      <c r="B1008" s="929">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29">
        <v>16</v>
      </c>
      <c r="B1009" s="929">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29">
        <v>17</v>
      </c>
      <c r="B1010" s="929">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29">
        <v>18</v>
      </c>
      <c r="B1011" s="929">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29">
        <v>19</v>
      </c>
      <c r="B1012" s="929">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29">
        <v>20</v>
      </c>
      <c r="B1013" s="929">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29">
        <v>21</v>
      </c>
      <c r="B1014" s="929">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29">
        <v>22</v>
      </c>
      <c r="B1015" s="929">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29">
        <v>23</v>
      </c>
      <c r="B1016" s="929">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29">
        <v>24</v>
      </c>
      <c r="B1017" s="929">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29">
        <v>25</v>
      </c>
      <c r="B1018" s="929">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29">
        <v>26</v>
      </c>
      <c r="B1019" s="929">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29">
        <v>27</v>
      </c>
      <c r="B1020" s="929">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29">
        <v>28</v>
      </c>
      <c r="B1021" s="929">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29">
        <v>29</v>
      </c>
      <c r="B1022" s="929">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29">
        <v>30</v>
      </c>
      <c r="B1023" s="929">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76</v>
      </c>
      <c r="D1026" s="418"/>
      <c r="E1026" s="418"/>
      <c r="F1026" s="418"/>
      <c r="G1026" s="418"/>
      <c r="H1026" s="418"/>
      <c r="I1026" s="418"/>
      <c r="J1026" s="411" t="s">
        <v>80</v>
      </c>
      <c r="K1026" s="419"/>
      <c r="L1026" s="419"/>
      <c r="M1026" s="419"/>
      <c r="N1026" s="419"/>
      <c r="O1026" s="419"/>
      <c r="P1026" s="418" t="s">
        <v>21</v>
      </c>
      <c r="Q1026" s="418"/>
      <c r="R1026" s="418"/>
      <c r="S1026" s="418"/>
      <c r="T1026" s="418"/>
      <c r="U1026" s="418"/>
      <c r="V1026" s="418"/>
      <c r="W1026" s="418"/>
      <c r="X1026" s="418"/>
      <c r="Y1026" s="412" t="s">
        <v>398</v>
      </c>
      <c r="Z1026" s="412"/>
      <c r="AA1026" s="412"/>
      <c r="AB1026" s="412"/>
      <c r="AC1026" s="411" t="s">
        <v>333</v>
      </c>
      <c r="AD1026" s="411"/>
      <c r="AE1026" s="411"/>
      <c r="AF1026" s="411"/>
      <c r="AG1026" s="411"/>
      <c r="AH1026" s="412" t="s">
        <v>363</v>
      </c>
      <c r="AI1026" s="418"/>
      <c r="AJ1026" s="418"/>
      <c r="AK1026" s="418"/>
      <c r="AL1026" s="418" t="s">
        <v>20</v>
      </c>
      <c r="AM1026" s="418"/>
      <c r="AN1026" s="418"/>
      <c r="AO1026" s="420"/>
      <c r="AP1026" s="411" t="s">
        <v>401</v>
      </c>
      <c r="AQ1026" s="411"/>
      <c r="AR1026" s="411"/>
      <c r="AS1026" s="411"/>
      <c r="AT1026" s="411"/>
      <c r="AU1026" s="411"/>
      <c r="AV1026" s="411"/>
      <c r="AW1026" s="411"/>
      <c r="AX1026" s="411"/>
    </row>
    <row r="1027" spans="1:50" ht="26.25" customHeight="1" x14ac:dyDescent="0.15">
      <c r="A1027" s="929">
        <v>1</v>
      </c>
      <c r="B1027" s="929">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29">
        <v>2</v>
      </c>
      <c r="B1028" s="929">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29">
        <v>3</v>
      </c>
      <c r="B1029" s="929">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29">
        <v>4</v>
      </c>
      <c r="B1030" s="929">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29">
        <v>5</v>
      </c>
      <c r="B1031" s="929">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29">
        <v>6</v>
      </c>
      <c r="B1032" s="929">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29">
        <v>7</v>
      </c>
      <c r="B1033" s="929">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29">
        <v>8</v>
      </c>
      <c r="B1034" s="929">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29">
        <v>9</v>
      </c>
      <c r="B1035" s="929">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29">
        <v>10</v>
      </c>
      <c r="B1036" s="929">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29">
        <v>11</v>
      </c>
      <c r="B1037" s="929">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29">
        <v>12</v>
      </c>
      <c r="B1038" s="929">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29">
        <v>13</v>
      </c>
      <c r="B1039" s="929">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29">
        <v>14</v>
      </c>
      <c r="B1040" s="929">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29">
        <v>15</v>
      </c>
      <c r="B1041" s="929">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29">
        <v>16</v>
      </c>
      <c r="B1042" s="929">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29">
        <v>17</v>
      </c>
      <c r="B1043" s="929">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29">
        <v>18</v>
      </c>
      <c r="B1044" s="929">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29">
        <v>19</v>
      </c>
      <c r="B1045" s="929">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29">
        <v>20</v>
      </c>
      <c r="B1046" s="929">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29">
        <v>21</v>
      </c>
      <c r="B1047" s="929">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29">
        <v>22</v>
      </c>
      <c r="B1048" s="929">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29">
        <v>23</v>
      </c>
      <c r="B1049" s="929">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29">
        <v>24</v>
      </c>
      <c r="B1050" s="929">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29">
        <v>25</v>
      </c>
      <c r="B1051" s="929">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29">
        <v>26</v>
      </c>
      <c r="B1052" s="929">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29">
        <v>27</v>
      </c>
      <c r="B1053" s="929">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29">
        <v>28</v>
      </c>
      <c r="B1054" s="929">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29">
        <v>29</v>
      </c>
      <c r="B1055" s="929">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29">
        <v>30</v>
      </c>
      <c r="B1056" s="929">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76</v>
      </c>
      <c r="D1059" s="418"/>
      <c r="E1059" s="418"/>
      <c r="F1059" s="418"/>
      <c r="G1059" s="418"/>
      <c r="H1059" s="418"/>
      <c r="I1059" s="418"/>
      <c r="J1059" s="411" t="s">
        <v>80</v>
      </c>
      <c r="K1059" s="419"/>
      <c r="L1059" s="419"/>
      <c r="M1059" s="419"/>
      <c r="N1059" s="419"/>
      <c r="O1059" s="419"/>
      <c r="P1059" s="418" t="s">
        <v>21</v>
      </c>
      <c r="Q1059" s="418"/>
      <c r="R1059" s="418"/>
      <c r="S1059" s="418"/>
      <c r="T1059" s="418"/>
      <c r="U1059" s="418"/>
      <c r="V1059" s="418"/>
      <c r="W1059" s="418"/>
      <c r="X1059" s="418"/>
      <c r="Y1059" s="412" t="s">
        <v>398</v>
      </c>
      <c r="Z1059" s="412"/>
      <c r="AA1059" s="412"/>
      <c r="AB1059" s="412"/>
      <c r="AC1059" s="411" t="s">
        <v>333</v>
      </c>
      <c r="AD1059" s="411"/>
      <c r="AE1059" s="411"/>
      <c r="AF1059" s="411"/>
      <c r="AG1059" s="411"/>
      <c r="AH1059" s="412" t="s">
        <v>363</v>
      </c>
      <c r="AI1059" s="418"/>
      <c r="AJ1059" s="418"/>
      <c r="AK1059" s="418"/>
      <c r="AL1059" s="418" t="s">
        <v>20</v>
      </c>
      <c r="AM1059" s="418"/>
      <c r="AN1059" s="418"/>
      <c r="AO1059" s="420"/>
      <c r="AP1059" s="411" t="s">
        <v>401</v>
      </c>
      <c r="AQ1059" s="411"/>
      <c r="AR1059" s="411"/>
      <c r="AS1059" s="411"/>
      <c r="AT1059" s="411"/>
      <c r="AU1059" s="411"/>
      <c r="AV1059" s="411"/>
      <c r="AW1059" s="411"/>
      <c r="AX1059" s="411"/>
    </row>
    <row r="1060" spans="1:50" ht="26.25" customHeight="1" x14ac:dyDescent="0.15">
      <c r="A1060" s="929">
        <v>1</v>
      </c>
      <c r="B1060" s="929">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29">
        <v>2</v>
      </c>
      <c r="B1061" s="929">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29">
        <v>3</v>
      </c>
      <c r="B1062" s="929">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29">
        <v>4</v>
      </c>
      <c r="B1063" s="929">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29">
        <v>5</v>
      </c>
      <c r="B1064" s="929">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29">
        <v>6</v>
      </c>
      <c r="B1065" s="929">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29">
        <v>7</v>
      </c>
      <c r="B1066" s="929">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29">
        <v>8</v>
      </c>
      <c r="B1067" s="929">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29">
        <v>9</v>
      </c>
      <c r="B1068" s="929">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29">
        <v>10</v>
      </c>
      <c r="B1069" s="929">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29">
        <v>11</v>
      </c>
      <c r="B1070" s="929">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29">
        <v>12</v>
      </c>
      <c r="B1071" s="929">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29">
        <v>13</v>
      </c>
      <c r="B1072" s="929">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29">
        <v>14</v>
      </c>
      <c r="B1073" s="929">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29">
        <v>15</v>
      </c>
      <c r="B1074" s="929">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29">
        <v>16</v>
      </c>
      <c r="B1075" s="929">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29">
        <v>17</v>
      </c>
      <c r="B1076" s="929">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29">
        <v>18</v>
      </c>
      <c r="B1077" s="929">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29">
        <v>19</v>
      </c>
      <c r="B1078" s="929">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29">
        <v>20</v>
      </c>
      <c r="B1079" s="929">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29">
        <v>21</v>
      </c>
      <c r="B1080" s="929">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29">
        <v>22</v>
      </c>
      <c r="B1081" s="929">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29">
        <v>23</v>
      </c>
      <c r="B1082" s="929">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29">
        <v>24</v>
      </c>
      <c r="B1083" s="929">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29">
        <v>25</v>
      </c>
      <c r="B1084" s="929">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29">
        <v>26</v>
      </c>
      <c r="B1085" s="929">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29">
        <v>27</v>
      </c>
      <c r="B1086" s="929">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29">
        <v>28</v>
      </c>
      <c r="B1087" s="929">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29">
        <v>29</v>
      </c>
      <c r="B1088" s="929">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29">
        <v>30</v>
      </c>
      <c r="B1089" s="929">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76</v>
      </c>
      <c r="D1092" s="418"/>
      <c r="E1092" s="418"/>
      <c r="F1092" s="418"/>
      <c r="G1092" s="418"/>
      <c r="H1092" s="418"/>
      <c r="I1092" s="418"/>
      <c r="J1092" s="411" t="s">
        <v>80</v>
      </c>
      <c r="K1092" s="419"/>
      <c r="L1092" s="419"/>
      <c r="M1092" s="419"/>
      <c r="N1092" s="419"/>
      <c r="O1092" s="419"/>
      <c r="P1092" s="418" t="s">
        <v>21</v>
      </c>
      <c r="Q1092" s="418"/>
      <c r="R1092" s="418"/>
      <c r="S1092" s="418"/>
      <c r="T1092" s="418"/>
      <c r="U1092" s="418"/>
      <c r="V1092" s="418"/>
      <c r="W1092" s="418"/>
      <c r="X1092" s="418"/>
      <c r="Y1092" s="412" t="s">
        <v>398</v>
      </c>
      <c r="Z1092" s="412"/>
      <c r="AA1092" s="412"/>
      <c r="AB1092" s="412"/>
      <c r="AC1092" s="411" t="s">
        <v>333</v>
      </c>
      <c r="AD1092" s="411"/>
      <c r="AE1092" s="411"/>
      <c r="AF1092" s="411"/>
      <c r="AG1092" s="411"/>
      <c r="AH1092" s="412" t="s">
        <v>363</v>
      </c>
      <c r="AI1092" s="418"/>
      <c r="AJ1092" s="418"/>
      <c r="AK1092" s="418"/>
      <c r="AL1092" s="418" t="s">
        <v>20</v>
      </c>
      <c r="AM1092" s="418"/>
      <c r="AN1092" s="418"/>
      <c r="AO1092" s="420"/>
      <c r="AP1092" s="411" t="s">
        <v>401</v>
      </c>
      <c r="AQ1092" s="411"/>
      <c r="AR1092" s="411"/>
      <c r="AS1092" s="411"/>
      <c r="AT1092" s="411"/>
      <c r="AU1092" s="411"/>
      <c r="AV1092" s="411"/>
      <c r="AW1092" s="411"/>
      <c r="AX1092" s="411"/>
    </row>
    <row r="1093" spans="1:50" ht="26.25" customHeight="1" x14ac:dyDescent="0.15">
      <c r="A1093" s="929">
        <v>1</v>
      </c>
      <c r="B1093" s="929">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29">
        <v>2</v>
      </c>
      <c r="B1094" s="929">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29">
        <v>3</v>
      </c>
      <c r="B1095" s="929">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29">
        <v>4</v>
      </c>
      <c r="B1096" s="929">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29">
        <v>5</v>
      </c>
      <c r="B1097" s="929">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29">
        <v>6</v>
      </c>
      <c r="B1098" s="929">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29">
        <v>7</v>
      </c>
      <c r="B1099" s="929">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29">
        <v>8</v>
      </c>
      <c r="B1100" s="929">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29">
        <v>9</v>
      </c>
      <c r="B1101" s="929">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29">
        <v>10</v>
      </c>
      <c r="B1102" s="929">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29">
        <v>11</v>
      </c>
      <c r="B1103" s="929">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29">
        <v>12</v>
      </c>
      <c r="B1104" s="929">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29">
        <v>13</v>
      </c>
      <c r="B1105" s="929">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29">
        <v>14</v>
      </c>
      <c r="B1106" s="929">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29">
        <v>15</v>
      </c>
      <c r="B1107" s="929">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29">
        <v>16</v>
      </c>
      <c r="B1108" s="929">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29">
        <v>17</v>
      </c>
      <c r="B1109" s="929">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29">
        <v>18</v>
      </c>
      <c r="B1110" s="929">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29">
        <v>19</v>
      </c>
      <c r="B1111" s="929">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29">
        <v>20</v>
      </c>
      <c r="B1112" s="929">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29">
        <v>21</v>
      </c>
      <c r="B1113" s="929">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29">
        <v>22</v>
      </c>
      <c r="B1114" s="929">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29">
        <v>23</v>
      </c>
      <c r="B1115" s="929">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29">
        <v>24</v>
      </c>
      <c r="B1116" s="929">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29">
        <v>25</v>
      </c>
      <c r="B1117" s="929">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29">
        <v>26</v>
      </c>
      <c r="B1118" s="929">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29">
        <v>27</v>
      </c>
      <c r="B1119" s="929">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29">
        <v>28</v>
      </c>
      <c r="B1120" s="929">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29">
        <v>29</v>
      </c>
      <c r="B1121" s="929">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29">
        <v>30</v>
      </c>
      <c r="B1122" s="929">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76</v>
      </c>
      <c r="D1125" s="418"/>
      <c r="E1125" s="418"/>
      <c r="F1125" s="418"/>
      <c r="G1125" s="418"/>
      <c r="H1125" s="418"/>
      <c r="I1125" s="418"/>
      <c r="J1125" s="411" t="s">
        <v>80</v>
      </c>
      <c r="K1125" s="419"/>
      <c r="L1125" s="419"/>
      <c r="M1125" s="419"/>
      <c r="N1125" s="419"/>
      <c r="O1125" s="419"/>
      <c r="P1125" s="418" t="s">
        <v>21</v>
      </c>
      <c r="Q1125" s="418"/>
      <c r="R1125" s="418"/>
      <c r="S1125" s="418"/>
      <c r="T1125" s="418"/>
      <c r="U1125" s="418"/>
      <c r="V1125" s="418"/>
      <c r="W1125" s="418"/>
      <c r="X1125" s="418"/>
      <c r="Y1125" s="412" t="s">
        <v>398</v>
      </c>
      <c r="Z1125" s="412"/>
      <c r="AA1125" s="412"/>
      <c r="AB1125" s="412"/>
      <c r="AC1125" s="411" t="s">
        <v>333</v>
      </c>
      <c r="AD1125" s="411"/>
      <c r="AE1125" s="411"/>
      <c r="AF1125" s="411"/>
      <c r="AG1125" s="411"/>
      <c r="AH1125" s="412" t="s">
        <v>363</v>
      </c>
      <c r="AI1125" s="418"/>
      <c r="AJ1125" s="418"/>
      <c r="AK1125" s="418"/>
      <c r="AL1125" s="418" t="s">
        <v>20</v>
      </c>
      <c r="AM1125" s="418"/>
      <c r="AN1125" s="418"/>
      <c r="AO1125" s="420"/>
      <c r="AP1125" s="411" t="s">
        <v>401</v>
      </c>
      <c r="AQ1125" s="411"/>
      <c r="AR1125" s="411"/>
      <c r="AS1125" s="411"/>
      <c r="AT1125" s="411"/>
      <c r="AU1125" s="411"/>
      <c r="AV1125" s="411"/>
      <c r="AW1125" s="411"/>
      <c r="AX1125" s="411"/>
    </row>
    <row r="1126" spans="1:50" ht="26.25" customHeight="1" x14ac:dyDescent="0.15">
      <c r="A1126" s="929">
        <v>1</v>
      </c>
      <c r="B1126" s="929">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29">
        <v>2</v>
      </c>
      <c r="B1127" s="929">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29">
        <v>3</v>
      </c>
      <c r="B1128" s="929">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29">
        <v>4</v>
      </c>
      <c r="B1129" s="929">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29">
        <v>5</v>
      </c>
      <c r="B1130" s="929">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29">
        <v>6</v>
      </c>
      <c r="B1131" s="929">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29">
        <v>7</v>
      </c>
      <c r="B1132" s="929">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29">
        <v>8</v>
      </c>
      <c r="B1133" s="929">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29">
        <v>9</v>
      </c>
      <c r="B1134" s="929">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29">
        <v>10</v>
      </c>
      <c r="B1135" s="929">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29">
        <v>11</v>
      </c>
      <c r="B1136" s="929">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29">
        <v>12</v>
      </c>
      <c r="B1137" s="929">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29">
        <v>13</v>
      </c>
      <c r="B1138" s="929">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29">
        <v>14</v>
      </c>
      <c r="B1139" s="929">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29">
        <v>15</v>
      </c>
      <c r="B1140" s="929">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29">
        <v>16</v>
      </c>
      <c r="B1141" s="929">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29">
        <v>17</v>
      </c>
      <c r="B1142" s="929">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29">
        <v>18</v>
      </c>
      <c r="B1143" s="929">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29">
        <v>19</v>
      </c>
      <c r="B1144" s="929">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29">
        <v>20</v>
      </c>
      <c r="B1145" s="929">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29">
        <v>21</v>
      </c>
      <c r="B1146" s="929">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29">
        <v>22</v>
      </c>
      <c r="B1147" s="929">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29">
        <v>23</v>
      </c>
      <c r="B1148" s="929">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29">
        <v>24</v>
      </c>
      <c r="B1149" s="929">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29">
        <v>25</v>
      </c>
      <c r="B1150" s="929">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29">
        <v>26</v>
      </c>
      <c r="B1151" s="929">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29">
        <v>27</v>
      </c>
      <c r="B1152" s="929">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29">
        <v>28</v>
      </c>
      <c r="B1153" s="929">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29">
        <v>29</v>
      </c>
      <c r="B1154" s="929">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29">
        <v>30</v>
      </c>
      <c r="B1155" s="929">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76</v>
      </c>
      <c r="D1158" s="418"/>
      <c r="E1158" s="418"/>
      <c r="F1158" s="418"/>
      <c r="G1158" s="418"/>
      <c r="H1158" s="418"/>
      <c r="I1158" s="418"/>
      <c r="J1158" s="411" t="s">
        <v>80</v>
      </c>
      <c r="K1158" s="419"/>
      <c r="L1158" s="419"/>
      <c r="M1158" s="419"/>
      <c r="N1158" s="419"/>
      <c r="O1158" s="419"/>
      <c r="P1158" s="418" t="s">
        <v>21</v>
      </c>
      <c r="Q1158" s="418"/>
      <c r="R1158" s="418"/>
      <c r="S1158" s="418"/>
      <c r="T1158" s="418"/>
      <c r="U1158" s="418"/>
      <c r="V1158" s="418"/>
      <c r="W1158" s="418"/>
      <c r="X1158" s="418"/>
      <c r="Y1158" s="412" t="s">
        <v>398</v>
      </c>
      <c r="Z1158" s="412"/>
      <c r="AA1158" s="412"/>
      <c r="AB1158" s="412"/>
      <c r="AC1158" s="411" t="s">
        <v>333</v>
      </c>
      <c r="AD1158" s="411"/>
      <c r="AE1158" s="411"/>
      <c r="AF1158" s="411"/>
      <c r="AG1158" s="411"/>
      <c r="AH1158" s="412" t="s">
        <v>363</v>
      </c>
      <c r="AI1158" s="418"/>
      <c r="AJ1158" s="418"/>
      <c r="AK1158" s="418"/>
      <c r="AL1158" s="418" t="s">
        <v>20</v>
      </c>
      <c r="AM1158" s="418"/>
      <c r="AN1158" s="418"/>
      <c r="AO1158" s="420"/>
      <c r="AP1158" s="411" t="s">
        <v>401</v>
      </c>
      <c r="AQ1158" s="411"/>
      <c r="AR1158" s="411"/>
      <c r="AS1158" s="411"/>
      <c r="AT1158" s="411"/>
      <c r="AU1158" s="411"/>
      <c r="AV1158" s="411"/>
      <c r="AW1158" s="411"/>
      <c r="AX1158" s="411"/>
    </row>
    <row r="1159" spans="1:50" ht="26.25" customHeight="1" x14ac:dyDescent="0.15">
      <c r="A1159" s="929">
        <v>1</v>
      </c>
      <c r="B1159" s="929">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29">
        <v>2</v>
      </c>
      <c r="B1160" s="929">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29">
        <v>3</v>
      </c>
      <c r="B1161" s="929">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29">
        <v>4</v>
      </c>
      <c r="B1162" s="929">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29">
        <v>5</v>
      </c>
      <c r="B1163" s="929">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29">
        <v>6</v>
      </c>
      <c r="B1164" s="929">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29">
        <v>7</v>
      </c>
      <c r="B1165" s="929">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29">
        <v>8</v>
      </c>
      <c r="B1166" s="929">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29">
        <v>9</v>
      </c>
      <c r="B1167" s="929">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29">
        <v>10</v>
      </c>
      <c r="B1168" s="929">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29">
        <v>11</v>
      </c>
      <c r="B1169" s="929">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29">
        <v>12</v>
      </c>
      <c r="B1170" s="929">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29">
        <v>13</v>
      </c>
      <c r="B1171" s="929">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29">
        <v>14</v>
      </c>
      <c r="B1172" s="929">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29">
        <v>15</v>
      </c>
      <c r="B1173" s="929">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29">
        <v>16</v>
      </c>
      <c r="B1174" s="929">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29">
        <v>17</v>
      </c>
      <c r="B1175" s="929">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29">
        <v>18</v>
      </c>
      <c r="B1176" s="929">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29">
        <v>19</v>
      </c>
      <c r="B1177" s="929">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29">
        <v>20</v>
      </c>
      <c r="B1178" s="929">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29">
        <v>21</v>
      </c>
      <c r="B1179" s="929">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29">
        <v>22</v>
      </c>
      <c r="B1180" s="929">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29">
        <v>23</v>
      </c>
      <c r="B1181" s="929">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29">
        <v>24</v>
      </c>
      <c r="B1182" s="929">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29">
        <v>25</v>
      </c>
      <c r="B1183" s="929">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29">
        <v>26</v>
      </c>
      <c r="B1184" s="929">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29">
        <v>27</v>
      </c>
      <c r="B1185" s="929">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29">
        <v>28</v>
      </c>
      <c r="B1186" s="929">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29">
        <v>29</v>
      </c>
      <c r="B1187" s="929">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29">
        <v>30</v>
      </c>
      <c r="B1188" s="929">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76</v>
      </c>
      <c r="D1191" s="418"/>
      <c r="E1191" s="418"/>
      <c r="F1191" s="418"/>
      <c r="G1191" s="418"/>
      <c r="H1191" s="418"/>
      <c r="I1191" s="418"/>
      <c r="J1191" s="411" t="s">
        <v>80</v>
      </c>
      <c r="K1191" s="419"/>
      <c r="L1191" s="419"/>
      <c r="M1191" s="419"/>
      <c r="N1191" s="419"/>
      <c r="O1191" s="419"/>
      <c r="P1191" s="418" t="s">
        <v>21</v>
      </c>
      <c r="Q1191" s="418"/>
      <c r="R1191" s="418"/>
      <c r="S1191" s="418"/>
      <c r="T1191" s="418"/>
      <c r="U1191" s="418"/>
      <c r="V1191" s="418"/>
      <c r="W1191" s="418"/>
      <c r="X1191" s="418"/>
      <c r="Y1191" s="412" t="s">
        <v>398</v>
      </c>
      <c r="Z1191" s="412"/>
      <c r="AA1191" s="412"/>
      <c r="AB1191" s="412"/>
      <c r="AC1191" s="411" t="s">
        <v>333</v>
      </c>
      <c r="AD1191" s="411"/>
      <c r="AE1191" s="411"/>
      <c r="AF1191" s="411"/>
      <c r="AG1191" s="411"/>
      <c r="AH1191" s="412" t="s">
        <v>363</v>
      </c>
      <c r="AI1191" s="418"/>
      <c r="AJ1191" s="418"/>
      <c r="AK1191" s="418"/>
      <c r="AL1191" s="418" t="s">
        <v>20</v>
      </c>
      <c r="AM1191" s="418"/>
      <c r="AN1191" s="418"/>
      <c r="AO1191" s="420"/>
      <c r="AP1191" s="411" t="s">
        <v>401</v>
      </c>
      <c r="AQ1191" s="411"/>
      <c r="AR1191" s="411"/>
      <c r="AS1191" s="411"/>
      <c r="AT1191" s="411"/>
      <c r="AU1191" s="411"/>
      <c r="AV1191" s="411"/>
      <c r="AW1191" s="411"/>
      <c r="AX1191" s="411"/>
    </row>
    <row r="1192" spans="1:50" ht="26.25" customHeight="1" x14ac:dyDescent="0.15">
      <c r="A1192" s="929">
        <v>1</v>
      </c>
      <c r="B1192" s="929">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29">
        <v>2</v>
      </c>
      <c r="B1193" s="929">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29">
        <v>3</v>
      </c>
      <c r="B1194" s="929">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29">
        <v>4</v>
      </c>
      <c r="B1195" s="929">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29">
        <v>5</v>
      </c>
      <c r="B1196" s="929">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29">
        <v>6</v>
      </c>
      <c r="B1197" s="929">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29">
        <v>7</v>
      </c>
      <c r="B1198" s="929">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29">
        <v>8</v>
      </c>
      <c r="B1199" s="929">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29">
        <v>9</v>
      </c>
      <c r="B1200" s="929">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29">
        <v>10</v>
      </c>
      <c r="B1201" s="929">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29">
        <v>11</v>
      </c>
      <c r="B1202" s="929">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29">
        <v>12</v>
      </c>
      <c r="B1203" s="929">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29">
        <v>13</v>
      </c>
      <c r="B1204" s="929">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29">
        <v>14</v>
      </c>
      <c r="B1205" s="929">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29">
        <v>15</v>
      </c>
      <c r="B1206" s="929">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29">
        <v>16</v>
      </c>
      <c r="B1207" s="929">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29">
        <v>17</v>
      </c>
      <c r="B1208" s="929">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29">
        <v>18</v>
      </c>
      <c r="B1209" s="929">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29">
        <v>19</v>
      </c>
      <c r="B1210" s="929">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29">
        <v>20</v>
      </c>
      <c r="B1211" s="929">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29">
        <v>21</v>
      </c>
      <c r="B1212" s="929">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29">
        <v>22</v>
      </c>
      <c r="B1213" s="929">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29">
        <v>23</v>
      </c>
      <c r="B1214" s="929">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29">
        <v>24</v>
      </c>
      <c r="B1215" s="929">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29">
        <v>25</v>
      </c>
      <c r="B1216" s="929">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29">
        <v>26</v>
      </c>
      <c r="B1217" s="929">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29">
        <v>27</v>
      </c>
      <c r="B1218" s="929">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29">
        <v>28</v>
      </c>
      <c r="B1219" s="929">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29">
        <v>29</v>
      </c>
      <c r="B1220" s="929">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29">
        <v>30</v>
      </c>
      <c r="B1221" s="929">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76</v>
      </c>
      <c r="D1224" s="418"/>
      <c r="E1224" s="418"/>
      <c r="F1224" s="418"/>
      <c r="G1224" s="418"/>
      <c r="H1224" s="418"/>
      <c r="I1224" s="418"/>
      <c r="J1224" s="411" t="s">
        <v>80</v>
      </c>
      <c r="K1224" s="419"/>
      <c r="L1224" s="419"/>
      <c r="M1224" s="419"/>
      <c r="N1224" s="419"/>
      <c r="O1224" s="419"/>
      <c r="P1224" s="418" t="s">
        <v>21</v>
      </c>
      <c r="Q1224" s="418"/>
      <c r="R1224" s="418"/>
      <c r="S1224" s="418"/>
      <c r="T1224" s="418"/>
      <c r="U1224" s="418"/>
      <c r="V1224" s="418"/>
      <c r="W1224" s="418"/>
      <c r="X1224" s="418"/>
      <c r="Y1224" s="412" t="s">
        <v>398</v>
      </c>
      <c r="Z1224" s="412"/>
      <c r="AA1224" s="412"/>
      <c r="AB1224" s="412"/>
      <c r="AC1224" s="411" t="s">
        <v>333</v>
      </c>
      <c r="AD1224" s="411"/>
      <c r="AE1224" s="411"/>
      <c r="AF1224" s="411"/>
      <c r="AG1224" s="411"/>
      <c r="AH1224" s="412" t="s">
        <v>363</v>
      </c>
      <c r="AI1224" s="418"/>
      <c r="AJ1224" s="418"/>
      <c r="AK1224" s="418"/>
      <c r="AL1224" s="418" t="s">
        <v>20</v>
      </c>
      <c r="AM1224" s="418"/>
      <c r="AN1224" s="418"/>
      <c r="AO1224" s="420"/>
      <c r="AP1224" s="411" t="s">
        <v>401</v>
      </c>
      <c r="AQ1224" s="411"/>
      <c r="AR1224" s="411"/>
      <c r="AS1224" s="411"/>
      <c r="AT1224" s="411"/>
      <c r="AU1224" s="411"/>
      <c r="AV1224" s="411"/>
      <c r="AW1224" s="411"/>
      <c r="AX1224" s="411"/>
    </row>
    <row r="1225" spans="1:50" ht="26.25" customHeight="1" x14ac:dyDescent="0.15">
      <c r="A1225" s="929">
        <v>1</v>
      </c>
      <c r="B1225" s="929">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29">
        <v>2</v>
      </c>
      <c r="B1226" s="929">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29">
        <v>3</v>
      </c>
      <c r="B1227" s="929">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29">
        <v>4</v>
      </c>
      <c r="B1228" s="929">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29">
        <v>5</v>
      </c>
      <c r="B1229" s="929">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29">
        <v>6</v>
      </c>
      <c r="B1230" s="929">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29">
        <v>7</v>
      </c>
      <c r="B1231" s="929">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29">
        <v>8</v>
      </c>
      <c r="B1232" s="929">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29">
        <v>9</v>
      </c>
      <c r="B1233" s="929">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29">
        <v>10</v>
      </c>
      <c r="B1234" s="929">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29">
        <v>11</v>
      </c>
      <c r="B1235" s="929">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29">
        <v>12</v>
      </c>
      <c r="B1236" s="929">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29">
        <v>13</v>
      </c>
      <c r="B1237" s="929">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29">
        <v>14</v>
      </c>
      <c r="B1238" s="929">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29">
        <v>15</v>
      </c>
      <c r="B1239" s="929">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29">
        <v>16</v>
      </c>
      <c r="B1240" s="929">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29">
        <v>17</v>
      </c>
      <c r="B1241" s="929">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29">
        <v>18</v>
      </c>
      <c r="B1242" s="929">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29">
        <v>19</v>
      </c>
      <c r="B1243" s="929">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29">
        <v>20</v>
      </c>
      <c r="B1244" s="929">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29">
        <v>21</v>
      </c>
      <c r="B1245" s="929">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29">
        <v>22</v>
      </c>
      <c r="B1246" s="929">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29">
        <v>23</v>
      </c>
      <c r="B1247" s="929">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29">
        <v>24</v>
      </c>
      <c r="B1248" s="929">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29">
        <v>25</v>
      </c>
      <c r="B1249" s="929">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29">
        <v>26</v>
      </c>
      <c r="B1250" s="929">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29">
        <v>27</v>
      </c>
      <c r="B1251" s="929">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29">
        <v>28</v>
      </c>
      <c r="B1252" s="929">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29">
        <v>29</v>
      </c>
      <c r="B1253" s="929">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29">
        <v>30</v>
      </c>
      <c r="B1254" s="929">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76</v>
      </c>
      <c r="D1257" s="418"/>
      <c r="E1257" s="418"/>
      <c r="F1257" s="418"/>
      <c r="G1257" s="418"/>
      <c r="H1257" s="418"/>
      <c r="I1257" s="418"/>
      <c r="J1257" s="411" t="s">
        <v>80</v>
      </c>
      <c r="K1257" s="419"/>
      <c r="L1257" s="419"/>
      <c r="M1257" s="419"/>
      <c r="N1257" s="419"/>
      <c r="O1257" s="419"/>
      <c r="P1257" s="418" t="s">
        <v>21</v>
      </c>
      <c r="Q1257" s="418"/>
      <c r="R1257" s="418"/>
      <c r="S1257" s="418"/>
      <c r="T1257" s="418"/>
      <c r="U1257" s="418"/>
      <c r="V1257" s="418"/>
      <c r="W1257" s="418"/>
      <c r="X1257" s="418"/>
      <c r="Y1257" s="412" t="s">
        <v>398</v>
      </c>
      <c r="Z1257" s="412"/>
      <c r="AA1257" s="412"/>
      <c r="AB1257" s="412"/>
      <c r="AC1257" s="411" t="s">
        <v>333</v>
      </c>
      <c r="AD1257" s="411"/>
      <c r="AE1257" s="411"/>
      <c r="AF1257" s="411"/>
      <c r="AG1257" s="411"/>
      <c r="AH1257" s="412" t="s">
        <v>363</v>
      </c>
      <c r="AI1257" s="418"/>
      <c r="AJ1257" s="418"/>
      <c r="AK1257" s="418"/>
      <c r="AL1257" s="418" t="s">
        <v>20</v>
      </c>
      <c r="AM1257" s="418"/>
      <c r="AN1257" s="418"/>
      <c r="AO1257" s="420"/>
      <c r="AP1257" s="411" t="s">
        <v>401</v>
      </c>
      <c r="AQ1257" s="411"/>
      <c r="AR1257" s="411"/>
      <c r="AS1257" s="411"/>
      <c r="AT1257" s="411"/>
      <c r="AU1257" s="411"/>
      <c r="AV1257" s="411"/>
      <c r="AW1257" s="411"/>
      <c r="AX1257" s="411"/>
    </row>
    <row r="1258" spans="1:50" ht="26.25" customHeight="1" x14ac:dyDescent="0.15">
      <c r="A1258" s="929">
        <v>1</v>
      </c>
      <c r="B1258" s="929">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29">
        <v>2</v>
      </c>
      <c r="B1259" s="929">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29">
        <v>3</v>
      </c>
      <c r="B1260" s="929">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29">
        <v>4</v>
      </c>
      <c r="B1261" s="929">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29">
        <v>5</v>
      </c>
      <c r="B1262" s="929">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29">
        <v>6</v>
      </c>
      <c r="B1263" s="929">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29">
        <v>7</v>
      </c>
      <c r="B1264" s="929">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29">
        <v>8</v>
      </c>
      <c r="B1265" s="929">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29">
        <v>9</v>
      </c>
      <c r="B1266" s="929">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29">
        <v>10</v>
      </c>
      <c r="B1267" s="929">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29">
        <v>11</v>
      </c>
      <c r="B1268" s="929">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29">
        <v>12</v>
      </c>
      <c r="B1269" s="929">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29">
        <v>13</v>
      </c>
      <c r="B1270" s="929">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29">
        <v>14</v>
      </c>
      <c r="B1271" s="929">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29">
        <v>15</v>
      </c>
      <c r="B1272" s="929">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29">
        <v>16</v>
      </c>
      <c r="B1273" s="929">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29">
        <v>17</v>
      </c>
      <c r="B1274" s="929">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29">
        <v>18</v>
      </c>
      <c r="B1275" s="929">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29">
        <v>19</v>
      </c>
      <c r="B1276" s="929">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29">
        <v>20</v>
      </c>
      <c r="B1277" s="929">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29">
        <v>21</v>
      </c>
      <c r="B1278" s="929">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29">
        <v>22</v>
      </c>
      <c r="B1279" s="929">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29">
        <v>23</v>
      </c>
      <c r="B1280" s="929">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29">
        <v>24</v>
      </c>
      <c r="B1281" s="929">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29">
        <v>25</v>
      </c>
      <c r="B1282" s="929">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29">
        <v>26</v>
      </c>
      <c r="B1283" s="929">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29">
        <v>27</v>
      </c>
      <c r="B1284" s="929">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29">
        <v>28</v>
      </c>
      <c r="B1285" s="929">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29">
        <v>29</v>
      </c>
      <c r="B1286" s="929">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29">
        <v>30</v>
      </c>
      <c r="B1287" s="929">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328</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76</v>
      </c>
      <c r="D1290" s="418"/>
      <c r="E1290" s="418"/>
      <c r="F1290" s="418"/>
      <c r="G1290" s="418"/>
      <c r="H1290" s="418"/>
      <c r="I1290" s="418"/>
      <c r="J1290" s="411" t="s">
        <v>80</v>
      </c>
      <c r="K1290" s="419"/>
      <c r="L1290" s="419"/>
      <c r="M1290" s="419"/>
      <c r="N1290" s="419"/>
      <c r="O1290" s="419"/>
      <c r="P1290" s="418" t="s">
        <v>21</v>
      </c>
      <c r="Q1290" s="418"/>
      <c r="R1290" s="418"/>
      <c r="S1290" s="418"/>
      <c r="T1290" s="418"/>
      <c r="U1290" s="418"/>
      <c r="V1290" s="418"/>
      <c r="W1290" s="418"/>
      <c r="X1290" s="418"/>
      <c r="Y1290" s="412" t="s">
        <v>398</v>
      </c>
      <c r="Z1290" s="412"/>
      <c r="AA1290" s="412"/>
      <c r="AB1290" s="412"/>
      <c r="AC1290" s="411" t="s">
        <v>333</v>
      </c>
      <c r="AD1290" s="411"/>
      <c r="AE1290" s="411"/>
      <c r="AF1290" s="411"/>
      <c r="AG1290" s="411"/>
      <c r="AH1290" s="412" t="s">
        <v>363</v>
      </c>
      <c r="AI1290" s="418"/>
      <c r="AJ1290" s="418"/>
      <c r="AK1290" s="418"/>
      <c r="AL1290" s="418" t="s">
        <v>20</v>
      </c>
      <c r="AM1290" s="418"/>
      <c r="AN1290" s="418"/>
      <c r="AO1290" s="420"/>
      <c r="AP1290" s="411" t="s">
        <v>401</v>
      </c>
      <c r="AQ1290" s="411"/>
      <c r="AR1290" s="411"/>
      <c r="AS1290" s="411"/>
      <c r="AT1290" s="411"/>
      <c r="AU1290" s="411"/>
      <c r="AV1290" s="411"/>
      <c r="AW1290" s="411"/>
      <c r="AX1290" s="411"/>
    </row>
    <row r="1291" spans="1:50" ht="26.25" customHeight="1" x14ac:dyDescent="0.15">
      <c r="A1291" s="929">
        <v>1</v>
      </c>
      <c r="B1291" s="929">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29">
        <v>2</v>
      </c>
      <c r="B1292" s="929">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29">
        <v>3</v>
      </c>
      <c r="B1293" s="929">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29">
        <v>4</v>
      </c>
      <c r="B1294" s="929">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29">
        <v>5</v>
      </c>
      <c r="B1295" s="929">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29">
        <v>6</v>
      </c>
      <c r="B1296" s="929">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29">
        <v>7</v>
      </c>
      <c r="B1297" s="929">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29">
        <v>8</v>
      </c>
      <c r="B1298" s="929">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29">
        <v>9</v>
      </c>
      <c r="B1299" s="929">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29">
        <v>10</v>
      </c>
      <c r="B1300" s="929">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29">
        <v>11</v>
      </c>
      <c r="B1301" s="929">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29">
        <v>12</v>
      </c>
      <c r="B1302" s="929">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29">
        <v>13</v>
      </c>
      <c r="B1303" s="929">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29">
        <v>14</v>
      </c>
      <c r="B1304" s="929">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29">
        <v>15</v>
      </c>
      <c r="B1305" s="929">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29">
        <v>16</v>
      </c>
      <c r="B1306" s="929">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29">
        <v>17</v>
      </c>
      <c r="B1307" s="929">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29">
        <v>18</v>
      </c>
      <c r="B1308" s="929">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29">
        <v>19</v>
      </c>
      <c r="B1309" s="929">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29">
        <v>20</v>
      </c>
      <c r="B1310" s="929">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29">
        <v>21</v>
      </c>
      <c r="B1311" s="929">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29">
        <v>22</v>
      </c>
      <c r="B1312" s="929">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29">
        <v>23</v>
      </c>
      <c r="B1313" s="929">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29">
        <v>24</v>
      </c>
      <c r="B1314" s="929">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29">
        <v>25</v>
      </c>
      <c r="B1315" s="929">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29">
        <v>26</v>
      </c>
      <c r="B1316" s="929">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29">
        <v>27</v>
      </c>
      <c r="B1317" s="929">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29">
        <v>28</v>
      </c>
      <c r="B1318" s="929">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29">
        <v>29</v>
      </c>
      <c r="B1319" s="929">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29">
        <v>30</v>
      </c>
      <c r="B1320" s="929">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行政事業レビューシート（R2～）</vt:lpstr>
      <vt:lpstr>入力規則等</vt:lpstr>
      <vt:lpstr>別紙1</vt:lpstr>
      <vt:lpstr>別紙2</vt:lpstr>
      <vt:lpstr>別紙3</vt:lpstr>
      <vt:lpstr>'行政事業レビューシート（R2～）'!Print_Area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2020-06-03T14:24:38Z</cp:lastPrinted>
  <dcterms:created xsi:type="dcterms:W3CDTF">2012-03-13T00:50:25Z</dcterms:created>
  <dcterms:modified xsi:type="dcterms:W3CDTF">2020-07-17T11:07:59Z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2020-06-11T04:39:51Z</vt:filetime>
  </property>
</Properties>
</file>