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770" windowHeight="9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<sst xmlns="http://schemas.openxmlformats.org/spreadsheetml/2006/main" count="2825" uniqueCount="628">
  <si>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</si>
  <si>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</si>
  <si>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</si>
  <si>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</si>
  <si>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</si>
  <si>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</si>
  <si>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</si>
  <si>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</si>
  <si>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</si>
  <si>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</si>
  <si>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</si>
  <si>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</si>
  <si>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</si>
  <si>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</si>
  <si>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</si>
  <si>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</si>
  <si>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</si>
  <si>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</si>
  <si>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</si>
  <si>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</si>
  <si>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</si>
  <si>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</si>
  <si>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</si>
  <si>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</si>
  <si>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</si>
  <si>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</si>
  <si>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</si>
  <si>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</si>
  <si>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</si>
  <si>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</si>
  <si>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</si>
  <si>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</si>
  <si>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</si>
  <si>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</si>
  <si>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</si>
  <si>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</si>
  <si>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</si>
  <si>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</si>
  <si>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</si>
  <si>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</si>
  <si>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</si>
  <si>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</si>
  <si>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</si>
  <si>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</si>
  <si>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</si>
  <si>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</si>
  <si>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</si>
  <si>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</si>
  <si>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</si>
  <si>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</si>
  <si>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</si>
  <si>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</si>
  <si>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</si>
  <si>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</si>
  <si>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</si>
  <si>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</si>
  <si>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</si>
  <si>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</si>
  <si>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</si>
  <si>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</si>
  <si>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</si>
  <si>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</si>
  <si>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</si>
  <si>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</si>
  <si>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</si>
  <si>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</si>
  <si>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</si>
  <si>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</si>
  <si>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</si>
  <si>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</si>
  <si>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</si>
  <si>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</si>
  <si>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</si>
  <si>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</si>
  <si>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</si>
  <si>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</si>
  <si>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</si>
  <si>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</si>
  <si>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</si>
  <si>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</si>
  <si>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</si>
  <si>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</si>
  <si>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</si>
  <si>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</si>
  <si>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</si>
  <si>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</si>
  <si>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</si>
  <si>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</si>
  <si>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</si>
  <si>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</si>
  <si>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</si>
  <si>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</si>
  <si>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</si>
  <si>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</si>
  <si>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</si>
  <si>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</si>
  <si>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</si>
  <si>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</si>
  <si>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</si>
  <si>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</si>
  <si>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</si>
  <si>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</si>
  <si>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</si>
  <si>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</si>
  <si>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</si>
  <si>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</si>
  <si>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</si>
  <si>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</si>
  <si>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</si>
  <si>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</si>
  <si>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</si>
  <si>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</si>
  <si>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</si>
  <si>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</si>
  <si>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</si>
  <si>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</si>
  <si>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</si>
  <si>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</si>
  <si>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</si>
  <si>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</si>
  <si>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</si>
  <si>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</si>
  <si>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</si>
  <si>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</si>
  <si>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</si>
  <si>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</si>
  <si>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</si>
  <si>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</si>
  <si>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</si>
  <si>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</si>
  <si>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</si>
  <si>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</si>
  <si>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</si>
  <si>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</si>
  <si>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</si>
  <si>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</si>
  <si>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</si>
  <si>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</si>
  <si>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</si>
  <si>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</si>
  <si>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</si>
  <si>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</si>
  <si>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</si>
  <si>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</si>
  <si>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</si>
  <si>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</si>
  <si>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</si>
  <si>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</si>
  <si>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</si>
  <si>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</si>
  <si>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</si>
  <si>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</si>
  <si>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</si>
  <si>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</si>
  <si>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</si>
  <si>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</si>
  <si>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</si>
  <si>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</si>
  <si>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</si>
  <si>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</si>
  <si>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</si>
  <si>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</si>
  <si>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</si>
  <si>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</si>
  <si>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</si>
  <si>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</si>
  <si>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</si>
  <si>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</si>
  <si>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</si>
  <si>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</si>
  <si>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</si>
  <si>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</si>
  <si>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</si>
  <si>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</si>
  <si>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</si>
  <si>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</si>
  <si>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</si>
  <si>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</si>
  <si>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</si>
  <si>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</si>
  <si>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</si>
  <si>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</si>
  <si>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</si>
  <si>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</si>
  <si>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</si>
  <si>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</si>
  <si>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</si>
  <si>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</si>
  <si>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</si>
  <si>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</si>
  <si>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</si>
  <si>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</si>
  <si>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</si>
  <si>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</si>
  <si>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</si>
  <si>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</si>
  <si>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</si>
  <si>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</si>
  <si>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</si>
  <si>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</si>
  <si>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</si>
  <si>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</si>
  <si>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</si>
  <si>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</si>
  <si>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</si>
  <si>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</si>
  <si>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</si>
  <si>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</si>
  <si>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</si>
  <si>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</si>
  <si>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</si>
  <si>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</si>
  <si>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</si>
  <si>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</si>
  <si>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</si>
  <si>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</si>
  <si>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</si>
  <si>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</si>
  <si>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</si>
  <si>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</si>
  <si>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</si>
  <si>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</si>
  <si>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</si>
  <si>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</si>
  <si>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</si>
  <si>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</si>
  <si>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</si>
  <si>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</si>
  <si>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</si>
  <si>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</si>
  <si>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</si>
  <si>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</si>
  <si>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</si>
  <si>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</si>
  <si>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</si>
  <si>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</si>
  <si>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</si>
  <si>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</si>
  <si>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</si>
  <si>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</si>
  <si>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</si>
  <si>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</si>
  <si>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</si>
  <si>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</si>
  <si>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</si>
  <si>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</si>
  <si>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</si>
  <si>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</si>
  <si>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</si>
  <si>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</si>
  <si>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</si>
  <si>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</si>
  <si>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</si>
  <si>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</si>
  <si>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</si>
  <si>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</si>
  <si>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</si>
  <si>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</si>
  <si>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</si>
  <si>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</si>
  <si>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</si>
  <si>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</si>
  <si>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</si>
  <si>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</si>
  <si>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</si>
  <si>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</si>
  <si>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</si>
  <si>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</si>
  <si>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</si>
  <si>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</si>
  <si>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</si>
  <si>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</si>
  <si>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</si>
  <si>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</si>
  <si>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</si>
  <si>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</si>
  <si>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</si>
  <si>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</si>
  <si>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</si>
  <si>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</si>
  <si>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</si>
  <si>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</si>
  <si>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</si>
  <si>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</si>
  <si>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</si>
  <si>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</si>
  <si>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</si>
  <si>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</si>
  <si>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</si>
  <si>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</si>
  <si>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</si>
  <si>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</si>
  <si>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</si>
  <si>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</si>
  <si>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</si>
  <si>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</si>
  <si>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</si>
  <si>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</si>
  <si>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</si>
  <si>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</si>
  <si>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</si>
  <si>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</si>
  <si>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</si>
  <si>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</si>
  <si>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</si>
  <si>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</si>
  <si>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</si>
  <si>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</si>
  <si>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</si>
  <si>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</si>
  <si>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</si>
  <si>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</si>
  <si>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</si>
  <si>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</si>
  <si>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</si>
  <si>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</si>
  <si>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</si>
  <si>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</si>
  <si>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</si>
  <si>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</si>
  <si>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</si>
  <si>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</si>
  <si>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</si>
  <si>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</si>
  <si>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</si>
  <si>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</si>
  <si>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</si>
  <si>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</si>
  <si>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</si>
  <si>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</si>
  <si>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</si>
  <si>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</si>
  <si>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</si>
  <si>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</si>
  <si>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</si>
  <si>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</si>
  <si>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</si>
  <si>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</si>
  <si>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</si>
  <si>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</si>
  <si>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</si>
  <si>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</si>
  <si>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</si>
  <si>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</si>
  <si>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</si>
  <si>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</si>
  <si>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</si>
  <si>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</si>
  <si>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</si>
  <si>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</si>
  <si>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</si>
  <si>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</si>
  <si>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</si>
  <si>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</si>
  <si>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</si>
  <si>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</si>
  <si>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</si>
  <si>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</si>
  <si>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</si>
  <si>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</si>
  <si>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</si>
  <si>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</si>
  <si>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</si>
  <si>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</si>
  <si>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</si>
  <si>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</si>
  <si>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</si>
  <si>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</si>
  <si>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</si>
  <si>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</si>
  <si>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</si>
  <si>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</si>
  <si>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</si>
  <si>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</si>
  <si>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</si>
  <si>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</si>
  <si>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</si>
  <si>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</si>
  <si>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</si>
  <si>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</si>
  <si>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</si>
  <si>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</si>
  <si>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</si>
  <si>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</si>
  <si>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</si>
  <si>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</si>
  <si>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</si>
  <si>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</si>
  <si>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</si>
  <si>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</si>
  <si>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</si>
  <si>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</si>
  <si>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</si>
  <si>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</si>
  <si>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</si>
  <si>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</si>
  <si>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</si>
  <si>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</si>
  <si>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</si>
  <si>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</si>
  <si>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</si>
  <si>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</si>
  <si>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</si>
  <si>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</si>
  <si>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</si>
  <si>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</si>
  <si>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</si>
  <si>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</si>
  <si>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</si>
  <si>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</si>
  <si>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</si>
  <si>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</si>
  <si>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</si>
  <si>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</si>
  <si>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</si>
  <si>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</si>
  <si>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</si>
  <si>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</si>
  <si>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</si>
  <si>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</si>
  <si>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</si>
  <si>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</si>
  <si>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</si>
  <si>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</si>
  <si>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</si>
  <si>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</si>
  <si>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</si>
  <si>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</si>
  <si>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</si>
  <si>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</si>
  <si>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</si>
  <si>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</si>
  <si>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</si>
  <si>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</si>
  <si>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</si>
  <si>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</si>
  <si>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</si>
  <si>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</si>
  <si>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</si>
  <si>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</si>
  <si>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</si>
  <si>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</si>
  <si>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</si>
  <si>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</si>
  <si>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</si>
  <si>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</si>
  <si>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</si>
  <si>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</si>
  <si>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</si>
  <si>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</si>
  <si>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</si>
  <si>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</si>
  <si>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</si>
  <si>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</si>
  <si>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</si>
  <si>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</si>
  <si>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</si>
  <si>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</si>
  <si>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</si>
  <si>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</si>
  <si>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</si>
  <si>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</si>
  <si>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</si>
  <si>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</si>
  <si>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</si>
  <si>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</si>
  <si>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</si>
  <si>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</si>
  <si>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</si>
  <si>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</si>
  <si>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</si>
  <si>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</si>
  <si>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</si>
  <si>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</si>
  <si>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</si>
  <si>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</si>
  <si>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</si>
  <si>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</si>
  <si>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</si>
  <si>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</si>
  <si>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</si>
  <si>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</si>
  <si>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</si>
  <si>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</si>
  <si>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</si>
  <si>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</si>
  <si>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</si>
  <si>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</si>
  <si>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</si>
  <si>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</si>
  <si>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</si>
  <si>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</si>
  <si>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</si>
  <si>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</si>
  <si>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</si>
  <si>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</si>
  <si>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</si>
  <si>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</si>
  <si>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</si>
  <si>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</si>
  <si>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</si>
  <si>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</si>
  <si>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</si>
  <si>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</si>
  <si>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</si>
  <si>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</si>
  <si>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</si>
  <si>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</si>
  <si>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</si>
  <si>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</si>
  <si>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</si>
  <si>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</si>
  <si>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</si>
  <si>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</si>
  <si>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</si>
  <si>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</si>
  <si>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</si>
  <si>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</si>
  <si>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</si>
  <si>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</si>
  <si>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</si>
  <si>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</si>
  <si>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</si>
  <si>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</si>
  <si>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</si>
  <si>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</si>
  <si>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</si>
  <si>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</si>
  <si>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</si>
  <si>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</si>
  <si>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</si>
  <si>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</si>
  <si>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</si>
  <si>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</si>
  <si>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</si>
  <si>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</si>
  <si>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</si>
  <si>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</si>
  <si>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</si>
  <si>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</si>
  <si>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</si>
  <si>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</si>
  <si>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</si>
  <si>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</si>
  <si>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</si>
  <si>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</si>
  <si>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</si>
  <si>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</si>
  <si>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</si>
  <si>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</si>
  <si>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</si>
  <si>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</si>
  <si>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</si>
  <si>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</si>
  <si>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</si>
  <si>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</si>
  <si>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</si>
  <si>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</si>
  <si>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</si>
  <si>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</si>
  <si>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</si>
  <si>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</si>
  <si>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</si>
  <si>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港湾・空港関連施設整備費</t>
    <phoneticPr fontId="5"/>
  </si>
  <si>
    <t>昭和２４年度</t>
    <rPh sb="0" eb="2">
      <t>ショウワ</t>
    </rPh>
    <rPh sb="4" eb="5">
      <t>ネン</t>
    </rPh>
    <rPh sb="5" eb="6">
      <t>ド</t>
    </rPh>
    <phoneticPr fontId="5"/>
  </si>
  <si>
    <t>終了予定なし</t>
    <rPh sb="0" eb="2">
      <t>シュウリョウ</t>
    </rPh>
    <rPh sb="2" eb="4">
      <t>ヨテイ</t>
    </rPh>
    <phoneticPr fontId="5"/>
  </si>
  <si>
    <t>国土交通省</t>
  </si>
  <si>
    <t>国土技術政策総合研究所（横須賀）</t>
  </si>
  <si>
    <t>企画調整課</t>
  </si>
  <si>
    <t>課長　村上　学</t>
    <rPh sb="0" eb="2">
      <t>カチョウ</t>
    </rPh>
    <rPh sb="3" eb="5">
      <t>ムラカミ</t>
    </rPh>
    <rPh sb="6" eb="7">
      <t>マナブ</t>
    </rPh>
    <phoneticPr fontId="5"/>
  </si>
  <si>
    <t>○</t>
  </si>
  <si>
    <t>－</t>
    <phoneticPr fontId="5"/>
  </si>
  <si>
    <t>－</t>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</si>
  <si>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</si>
  <si>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</si>
  <si>
    <t>-</t>
    <phoneticPr fontId="5"/>
  </si>
  <si>
    <t>-</t>
    <phoneticPr fontId="5"/>
  </si>
  <si>
    <t>-</t>
    <phoneticPr fontId="5"/>
  </si>
  <si>
    <t>施設整備費</t>
    <rPh sb="0" eb="5">
      <t>シセツセイビヒ</t>
    </rPh>
    <phoneticPr fontId="5"/>
  </si>
  <si>
    <t>－</t>
    <phoneticPr fontId="5"/>
  </si>
  <si>
    <t>多種多様な施設・設備の機能維持及び機能回復</t>
  </si>
  <si>
    <t>改修施設・設備数</t>
  </si>
  <si>
    <t>式</t>
    <rPh sb="0" eb="1">
      <t>シキ</t>
    </rPh>
    <phoneticPr fontId="5"/>
  </si>
  <si>
    <t>-</t>
    <phoneticPr fontId="5"/>
  </si>
  <si>
    <t>-</t>
    <phoneticPr fontId="5"/>
  </si>
  <si>
    <t>営繕計画書</t>
    <phoneticPr fontId="5"/>
  </si>
  <si>
    <t>改修内容</t>
    <phoneticPr fontId="5"/>
  </si>
  <si>
    <t>式</t>
    <rPh sb="0" eb="1">
      <t>シキ</t>
    </rPh>
    <phoneticPr fontId="5"/>
  </si>
  <si>
    <t>執行額／改修内容　　　</t>
  </si>
  <si>
    <t>百万円</t>
    <rPh sb="0" eb="1">
      <t>ヒャク</t>
    </rPh>
    <rPh sb="1" eb="3">
      <t>マンエン</t>
    </rPh>
    <phoneticPr fontId="5"/>
  </si>
  <si>
    <t>百万円/式</t>
    <rPh sb="4" eb="5">
      <t>シキ</t>
    </rPh>
    <phoneticPr fontId="5"/>
  </si>
  <si>
    <t>18/1</t>
    <phoneticPr fontId="5"/>
  </si>
  <si>
    <t>4/1</t>
    <phoneticPr fontId="5"/>
  </si>
  <si>
    <t>138/1</t>
    <phoneticPr fontId="5"/>
  </si>
  <si>
    <t>‐</t>
  </si>
  <si>
    <t>無</t>
  </si>
  <si>
    <t>－</t>
    <phoneticPr fontId="5"/>
  </si>
  <si>
    <t>417</t>
    <phoneticPr fontId="5"/>
  </si>
  <si>
    <t>448</t>
    <phoneticPr fontId="5"/>
  </si>
  <si>
    <t>486</t>
    <phoneticPr fontId="5"/>
  </si>
  <si>
    <t>466</t>
    <phoneticPr fontId="5"/>
  </si>
  <si>
    <t>479</t>
    <phoneticPr fontId="5"/>
  </si>
  <si>
    <t>491</t>
    <phoneticPr fontId="5"/>
  </si>
  <si>
    <t>479</t>
    <phoneticPr fontId="5"/>
  </si>
  <si>
    <t>483</t>
    <phoneticPr fontId="5"/>
  </si>
  <si>
    <t>施設整備費</t>
    <rPh sb="0" eb="2">
      <t>シセツ</t>
    </rPh>
    <rPh sb="2" eb="5">
      <t>セイビヒ</t>
    </rPh>
    <phoneticPr fontId="5"/>
  </si>
  <si>
    <t>庁舎空調設備改修</t>
    <phoneticPr fontId="5"/>
  </si>
  <si>
    <t>アイ・ビー・テクノス（株）</t>
    <phoneticPr fontId="5"/>
  </si>
  <si>
    <t>(株)クマヒラ</t>
    <rPh sb="0" eb="3">
      <t>カブ</t>
    </rPh>
    <phoneticPr fontId="5"/>
  </si>
  <si>
    <t>(株)片山建設</t>
    <rPh sb="0" eb="3">
      <t>カブ</t>
    </rPh>
    <rPh sb="3" eb="5">
      <t>カタヤマ</t>
    </rPh>
    <rPh sb="5" eb="7">
      <t>ケンセツ</t>
    </rPh>
    <phoneticPr fontId="5"/>
  </si>
  <si>
    <t>（株）翔榮建設</t>
    <phoneticPr fontId="5"/>
  </si>
  <si>
    <t>非常用電源施設扉改修</t>
    <phoneticPr fontId="5"/>
  </si>
  <si>
    <t>ブロック塀及びフェンス改修</t>
    <phoneticPr fontId="5"/>
  </si>
  <si>
    <t>国総研（第二庁舎）屋上防水改修</t>
    <phoneticPr fontId="5"/>
  </si>
  <si>
    <t>有</t>
  </si>
  <si>
    <t>国が自ら使用する施設の改修であることから、国が実施すべき事業である。</t>
    <phoneticPr fontId="5"/>
  </si>
  <si>
    <t>一般競争入札とし、ホームページ等で広く周知したが、１者応募となってしまった。</t>
    <rPh sb="0" eb="2">
      <t>イッパン</t>
    </rPh>
    <rPh sb="2" eb="4">
      <t>キョウソウ</t>
    </rPh>
    <rPh sb="4" eb="6">
      <t>ニュウサツ</t>
    </rPh>
    <rPh sb="15" eb="16">
      <t>トウ</t>
    </rPh>
    <rPh sb="17" eb="18">
      <t>ヒロ</t>
    </rPh>
    <rPh sb="19" eb="21">
      <t>シュウチ</t>
    </rPh>
    <rPh sb="26" eb="27">
      <t>シャ</t>
    </rPh>
    <rPh sb="27" eb="29">
      <t>オウボ</t>
    </rPh>
    <phoneticPr fontId="5"/>
  </si>
  <si>
    <t>複数の者から見積もりを取り、妥当なコストで契約している。</t>
    <rPh sb="0" eb="2">
      <t>フクスウ</t>
    </rPh>
    <rPh sb="3" eb="4">
      <t>シャ</t>
    </rPh>
    <rPh sb="6" eb="8">
      <t>ミツ</t>
    </rPh>
    <rPh sb="11" eb="12">
      <t>ト</t>
    </rPh>
    <rPh sb="14" eb="16">
      <t>ダトウ</t>
    </rPh>
    <rPh sb="21" eb="23">
      <t>ケイヤク</t>
    </rPh>
    <phoneticPr fontId="5"/>
  </si>
  <si>
    <t>緊急性を考慮し、計画的な機能回復に充てられている。</t>
    <phoneticPr fontId="5"/>
  </si>
  <si>
    <t>計画的な機能回復がなされている。</t>
    <phoneticPr fontId="5"/>
  </si>
  <si>
    <t>計画的な機能回復がなされている。</t>
    <phoneticPr fontId="5"/>
  </si>
  <si>
    <t>所要の機能回復がなされている。</t>
    <phoneticPr fontId="5"/>
  </si>
  <si>
    <t>類似事業はない</t>
    <phoneticPr fontId="5"/>
  </si>
  <si>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phoneticPr fontId="5"/>
  </si>
  <si>
    <t>施設整備の実施にあたっては、実施上の効率性等を踏まえた上で、国総研での実施または支出委任での実施について判断していく。</t>
    <phoneticPr fontId="5"/>
  </si>
  <si>
    <t>施設整備費</t>
    <rPh sb="0" eb="5">
      <t>シセツセイビヒ</t>
    </rPh>
    <phoneticPr fontId="5"/>
  </si>
  <si>
    <t>本庁舎改修</t>
    <rPh sb="0" eb="1">
      <t>ホン</t>
    </rPh>
    <rPh sb="1" eb="3">
      <t>チョウシャ</t>
    </rPh>
    <rPh sb="3" eb="5">
      <t>カイシュウ</t>
    </rPh>
    <phoneticPr fontId="5"/>
  </si>
  <si>
    <t>第二庁舎改修</t>
    <rPh sb="0" eb="2">
      <t>ダイニ</t>
    </rPh>
    <rPh sb="2" eb="4">
      <t>チョウシャ</t>
    </rPh>
    <rPh sb="4" eb="6">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</si>
</sst>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162883</xdr:colOff>
      <xdr:row>742</xdr:row>
      <xdr:rowOff>41624</xdr:rowOff>
    </xdr:from>
    <xdr:ext cx="1736373" cy="642484"/>
    <xdr:sp macro="" textlink="">
      <xdr:nvSpPr>
        <xdr:cNvPr id="2" name="正方形/長方形 1"/>
        <xdr:cNvSpPr/>
      </xdr:nvSpPr>
      <xdr:spPr>
        <a:xfrm>
          <a:off x="2222342" y="3286425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85610</xdr:colOff>
      <xdr:row>743</xdr:row>
      <xdr:rowOff>30584</xdr:rowOff>
    </xdr:from>
    <xdr:to>
      <xdr:col>23</xdr:col>
      <xdr:colOff>191938</xdr:colOff>
      <xdr:row>743</xdr:row>
      <xdr:rowOff>30584</xdr:rowOff>
    </xdr:to>
    <xdr:cxnSp macro="">
      <xdr:nvCxnSpPr>
        <xdr:cNvPr id="3" name="直線矢印コネクタ 2"/>
        <xdr:cNvCxnSpPr/>
      </xdr:nvCxnSpPr>
      <xdr:spPr>
        <a:xfrm flipV="1">
          <a:off x="3998583" y="33200753"/>
          <a:ext cx="9301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108678</xdr:colOff>
      <xdr:row>741</xdr:row>
      <xdr:rowOff>125385</xdr:rowOff>
    </xdr:from>
    <xdr:ext cx="2132498" cy="183384"/>
    <xdr:sp macro="" textlink="">
      <xdr:nvSpPr>
        <xdr:cNvPr id="4" name="テキスト ボックス 3"/>
        <xdr:cNvSpPr txBox="1"/>
      </xdr:nvSpPr>
      <xdr:spPr>
        <a:xfrm>
          <a:off x="4949619" y="32644856"/>
          <a:ext cx="2132498"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latin typeface="+mn-ea"/>
              <a:ea typeface="+mn-ea"/>
            </a:rPr>
            <a:t>一般競争契約（総合評価）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24</xdr:col>
      <xdr:colOff>128441</xdr:colOff>
      <xdr:row>742</xdr:row>
      <xdr:rowOff>55240</xdr:rowOff>
    </xdr:from>
    <xdr:to>
      <xdr:col>36</xdr:col>
      <xdr:colOff>59951</xdr:colOff>
      <xdr:row>744</xdr:row>
      <xdr:rowOff>7070</xdr:rowOff>
    </xdr:to>
    <xdr:sp macro="" textlink="">
      <xdr:nvSpPr>
        <xdr:cNvPr id="5" name="正方形/長方形 4"/>
        <xdr:cNvSpPr/>
      </xdr:nvSpPr>
      <xdr:spPr>
        <a:xfrm>
          <a:off x="5071144" y="32877875"/>
          <a:ext cx="2402861" cy="6468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Ａ．民間企業（３社）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131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115845</xdr:colOff>
      <xdr:row>744</xdr:row>
      <xdr:rowOff>128975</xdr:rowOff>
    </xdr:from>
    <xdr:to>
      <xdr:col>18</xdr:col>
      <xdr:colOff>159484</xdr:colOff>
      <xdr:row>746</xdr:row>
      <xdr:rowOff>258180</xdr:rowOff>
    </xdr:to>
    <xdr:sp macro="" textlink="">
      <xdr:nvSpPr>
        <xdr:cNvPr id="6" name="大かっこ 5"/>
        <xdr:cNvSpPr/>
      </xdr:nvSpPr>
      <xdr:spPr>
        <a:xfrm>
          <a:off x="2175304" y="33646678"/>
          <a:ext cx="1691207" cy="82427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調査業務の発注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24</xdr:col>
      <xdr:colOff>74814</xdr:colOff>
      <xdr:row>744</xdr:row>
      <xdr:rowOff>128974</xdr:rowOff>
    </xdr:from>
    <xdr:to>
      <xdr:col>36</xdr:col>
      <xdr:colOff>192021</xdr:colOff>
      <xdr:row>746</xdr:row>
      <xdr:rowOff>316609</xdr:rowOff>
    </xdr:to>
    <xdr:sp macro="" textlink="">
      <xdr:nvSpPr>
        <xdr:cNvPr id="7" name="大かっこ 6"/>
        <xdr:cNvSpPr/>
      </xdr:nvSpPr>
      <xdr:spPr>
        <a:xfrm>
          <a:off x="4973385" y="33765831"/>
          <a:ext cx="2566493" cy="89520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非常用電源施設扉改修</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庁舎空調設備改修</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ブロック塀及びフェンス改修</a:t>
          </a:r>
          <a:endParaRPr lang="en-US" altLang="ja-JP" sz="1100">
            <a:solidFill>
              <a:schemeClr val="tx1"/>
            </a:solidFill>
            <a:effectLst/>
            <a:latin typeface="+mn-lt"/>
            <a:ea typeface="+mn-ea"/>
            <a:cs typeface="+mn-cs"/>
          </a:endParaRPr>
        </a:p>
      </xdr:txBody>
    </xdr:sp>
    <xdr:clientData/>
  </xdr:twoCellAnchor>
  <xdr:twoCellAnchor>
    <xdr:from>
      <xdr:col>21</xdr:col>
      <xdr:colOff>138138</xdr:colOff>
      <xdr:row>750</xdr:row>
      <xdr:rowOff>191867</xdr:rowOff>
    </xdr:from>
    <xdr:to>
      <xdr:col>23</xdr:col>
      <xdr:colOff>189557</xdr:colOff>
      <xdr:row>750</xdr:row>
      <xdr:rowOff>191867</xdr:rowOff>
    </xdr:to>
    <xdr:cxnSp macro="">
      <xdr:nvCxnSpPr>
        <xdr:cNvPr id="8" name="直線矢印コネクタ 7"/>
        <xdr:cNvCxnSpPr/>
      </xdr:nvCxnSpPr>
      <xdr:spPr>
        <a:xfrm>
          <a:off x="4463003" y="35794772"/>
          <a:ext cx="4633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138545</xdr:colOff>
      <xdr:row>743</xdr:row>
      <xdr:rowOff>34636</xdr:rowOff>
    </xdr:from>
    <xdr:to>
      <xdr:col>21</xdr:col>
      <xdr:colOff>145676</xdr:colOff>
      <xdr:row>750</xdr:row>
      <xdr:rowOff>201706</xdr:rowOff>
    </xdr:to>
    <xdr:cxnSp macro="">
      <xdr:nvCxnSpPr>
        <xdr:cNvPr id="9" name="直線コネクタ 8"/>
        <xdr:cNvCxnSpPr/>
      </xdr:nvCxnSpPr>
      <xdr:spPr>
        <a:xfrm>
          <a:off x="4374369" y="33248871"/>
          <a:ext cx="7131" cy="2598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79917</xdr:colOff>
      <xdr:row>751</xdr:row>
      <xdr:rowOff>285987</xdr:rowOff>
    </xdr:from>
    <xdr:to>
      <xdr:col>36</xdr:col>
      <xdr:colOff>197124</xdr:colOff>
      <xdr:row>754</xdr:row>
      <xdr:rowOff>131411</xdr:rowOff>
    </xdr:to>
    <xdr:sp macro="" textlink="">
      <xdr:nvSpPr>
        <xdr:cNvPr id="11" name="大かっこ 10"/>
        <xdr:cNvSpPr/>
      </xdr:nvSpPr>
      <xdr:spPr>
        <a:xfrm>
          <a:off x="5022620" y="36236426"/>
          <a:ext cx="2588558" cy="88802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国総研（第二庁舎）屋上防水改修</a:t>
          </a:r>
          <a:endParaRPr lang="ja-JP" altLang="ja-JP">
            <a:effectLst/>
          </a:endParaRPr>
        </a:p>
      </xdr:txBody>
    </xdr:sp>
    <xdr:clientData/>
  </xdr:twoCellAnchor>
  <xdr:twoCellAnchor>
    <xdr:from>
      <xdr:col>24</xdr:col>
      <xdr:colOff>75816</xdr:colOff>
      <xdr:row>749</xdr:row>
      <xdr:rowOff>176175</xdr:rowOff>
    </xdr:from>
    <xdr:to>
      <xdr:col>36</xdr:col>
      <xdr:colOff>18532</xdr:colOff>
      <xdr:row>751</xdr:row>
      <xdr:rowOff>118140</xdr:rowOff>
    </xdr:to>
    <xdr:sp macro="" textlink="">
      <xdr:nvSpPr>
        <xdr:cNvPr id="14" name="正方形/長方形 13"/>
        <xdr:cNvSpPr/>
      </xdr:nvSpPr>
      <xdr:spPr>
        <a:xfrm>
          <a:off x="4916757" y="35474704"/>
          <a:ext cx="2363187" cy="6367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26</xdr:col>
      <xdr:colOff>77230</xdr:colOff>
      <xdr:row>748</xdr:row>
      <xdr:rowOff>212912</xdr:rowOff>
    </xdr:from>
    <xdr:ext cx="2029476" cy="183384"/>
    <xdr:sp macro="" textlink="">
      <xdr:nvSpPr>
        <xdr:cNvPr id="18" name="テキスト ボックス 17"/>
        <xdr:cNvSpPr txBox="1"/>
      </xdr:nvSpPr>
      <xdr:spPr>
        <a:xfrm>
          <a:off x="5321583" y="35164059"/>
          <a:ext cx="202947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solidFill>
                <a:schemeClr val="dk1"/>
              </a:solidFill>
              <a:effectLst/>
              <a:latin typeface="+mn-lt"/>
              <a:ea typeface="+mn-ea"/>
              <a:cs typeface="+mn-cs"/>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10"/>
  <sheetViews>
    <sheetView tabSelected="1" view="pageBreakPreview" zoomScale="70" zoomScaleNormal="100" zoomScaleSheetLayoutView="70" workbookViewId="0">
      <selection activeCell="BH9" sqref="BH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529</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566</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564</v>
      </c>
      <c r="H5" s="841"/>
      <c r="I5" s="841"/>
      <c r="J5" s="841"/>
      <c r="K5" s="841"/>
      <c r="L5" s="841"/>
      <c r="M5" s="842" t="s">
        <v>66</v>
      </c>
      <c r="N5" s="843"/>
      <c r="O5" s="843"/>
      <c r="P5" s="843"/>
      <c r="Q5" s="843"/>
      <c r="R5" s="844"/>
      <c r="S5" s="845" t="s">
        <v>565</v>
      </c>
      <c r="T5" s="841"/>
      <c r="U5" s="841"/>
      <c r="V5" s="841"/>
      <c r="W5" s="841"/>
      <c r="X5" s="846"/>
      <c r="Y5" s="699" t="s">
        <v>3</v>
      </c>
      <c r="Z5" s="547"/>
      <c r="AA5" s="547"/>
      <c r="AB5" s="547"/>
      <c r="AC5" s="547"/>
      <c r="AD5" s="548"/>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571</v>
      </c>
      <c r="H7" s="503"/>
      <c r="I7" s="503"/>
      <c r="J7" s="503"/>
      <c r="K7" s="503"/>
      <c r="L7" s="503"/>
      <c r="M7" s="503"/>
      <c r="N7" s="503"/>
      <c r="O7" s="503"/>
      <c r="P7" s="503"/>
      <c r="Q7" s="503"/>
      <c r="R7" s="503"/>
      <c r="S7" s="503"/>
      <c r="T7" s="503"/>
      <c r="U7" s="503"/>
      <c r="V7" s="503"/>
      <c r="W7" s="503"/>
      <c r="X7" s="504"/>
      <c r="Y7" s="923" t="s">
        <v>395</v>
      </c>
      <c r="Z7" s="447"/>
      <c r="AA7" s="447"/>
      <c r="AB7" s="447"/>
      <c r="AC7" s="447"/>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259</v>
      </c>
      <c r="B8" s="500"/>
      <c r="C8" s="500"/>
      <c r="D8" s="500"/>
      <c r="E8" s="500"/>
      <c r="F8" s="501"/>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v>
      </c>
      <c r="Q13" s="659"/>
      <c r="R13" s="659"/>
      <c r="S13" s="659"/>
      <c r="T13" s="659"/>
      <c r="U13" s="659"/>
      <c r="V13" s="660"/>
      <c r="W13" s="658">
        <v>4</v>
      </c>
      <c r="X13" s="659"/>
      <c r="Y13" s="659"/>
      <c r="Z13" s="659"/>
      <c r="AA13" s="659"/>
      <c r="AB13" s="659"/>
      <c r="AC13" s="660"/>
      <c r="AD13" s="658">
        <v>4</v>
      </c>
      <c r="AE13" s="659"/>
      <c r="AF13" s="659"/>
      <c r="AG13" s="659"/>
      <c r="AH13" s="659"/>
      <c r="AI13" s="659"/>
      <c r="AJ13" s="660"/>
      <c r="AK13" s="658">
        <v>3</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v>134</v>
      </c>
      <c r="X14" s="659"/>
      <c r="Y14" s="659"/>
      <c r="Z14" s="659"/>
      <c r="AA14" s="659"/>
      <c r="AB14" s="659"/>
      <c r="AC14" s="660"/>
      <c r="AD14" s="658" t="s">
        <v>576</v>
      </c>
      <c r="AE14" s="659"/>
      <c r="AF14" s="659"/>
      <c r="AG14" s="659"/>
      <c r="AH14" s="659"/>
      <c r="AI14" s="659"/>
      <c r="AJ14" s="660"/>
      <c r="AK14" s="658" t="s">
        <v>577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8</v>
      </c>
      <c r="Q15" s="659"/>
      <c r="R15" s="659"/>
      <c r="S15" s="659"/>
      <c r="T15" s="659"/>
      <c r="U15" s="659"/>
      <c r="V15" s="660"/>
      <c r="W15" s="658" t="s">
        <v>577</v>
      </c>
      <c r="X15" s="659"/>
      <c r="Y15" s="659"/>
      <c r="Z15" s="659"/>
      <c r="AA15" s="659"/>
      <c r="AB15" s="659"/>
      <c r="AC15" s="660"/>
      <c r="AD15" s="658">
        <v>134</v>
      </c>
      <c r="AE15" s="659"/>
      <c r="AF15" s="659"/>
      <c r="AG15" s="659"/>
      <c r="AH15" s="659"/>
      <c r="AI15" s="659"/>
      <c r="AJ15" s="660"/>
      <c r="AK15" s="658" t="s">
        <v>576</v>
      </c>
      <c r="AL15" s="659"/>
      <c r="AM15" s="659"/>
      <c r="AN15" s="659"/>
      <c r="AO15" s="659"/>
      <c r="AP15" s="659"/>
      <c r="AQ15" s="660"/>
      <c r="AR15" s="658"/>
      <c r="AS15" s="659"/>
      <c r="AT15" s="659"/>
      <c r="AU15" s="659"/>
      <c r="AV15" s="659"/>
      <c r="AW15" s="659"/>
      <c r="AX15" s="806"/>
    </row>
    <row r="16" spans="1:50" ht="21" customHeight="1" x14ac:dyDescent="0.15">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v>-134</v>
      </c>
      <c r="X16" s="659"/>
      <c r="Y16" s="659"/>
      <c r="Z16" s="659"/>
      <c r="AA16" s="659"/>
      <c r="AB16" s="659"/>
      <c r="AC16" s="660"/>
      <c r="AD16" s="658" t="s">
        <v>576</v>
      </c>
      <c r="AE16" s="659"/>
      <c r="AF16" s="659"/>
      <c r="AG16" s="659"/>
      <c r="AH16" s="659"/>
      <c r="AI16" s="659"/>
      <c r="AJ16" s="660"/>
      <c r="AK16" s="658" t="s">
        <v>577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577</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t="s">
        <v>575</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18</v>
      </c>
      <c r="Q18" s="880"/>
      <c r="R18" s="880"/>
      <c r="S18" s="880"/>
      <c r="T18" s="880"/>
      <c r="U18" s="880"/>
      <c r="V18" s="881"/>
      <c r="W18" s="879">
        <f>SUM(W13:AC17)</f>
        <v>4</v>
      </c>
      <c r="X18" s="880"/>
      <c r="Y18" s="880"/>
      <c r="Z18" s="880"/>
      <c r="AA18" s="880"/>
      <c r="AB18" s="880"/>
      <c r="AC18" s="881"/>
      <c r="AD18" s="879">
        <f>SUM(AD13:AJ17)</f>
        <v>138</v>
      </c>
      <c r="AE18" s="880"/>
      <c r="AF18" s="880"/>
      <c r="AG18" s="880"/>
      <c r="AH18" s="880"/>
      <c r="AI18" s="880"/>
      <c r="AJ18" s="881"/>
      <c r="AK18" s="879">
        <f>SUM(AK13:AQ17)</f>
        <v>3</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18</v>
      </c>
      <c r="Q19" s="659"/>
      <c r="R19" s="659"/>
      <c r="S19" s="659"/>
      <c r="T19" s="659"/>
      <c r="U19" s="659"/>
      <c r="V19" s="660"/>
      <c r="W19" s="658">
        <v>4</v>
      </c>
      <c r="X19" s="659"/>
      <c r="Y19" s="659"/>
      <c r="Z19" s="659"/>
      <c r="AA19" s="659"/>
      <c r="AB19" s="659"/>
      <c r="AC19" s="660"/>
      <c r="AD19" s="658">
        <v>138</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1.8</v>
      </c>
      <c r="Q21" s="316"/>
      <c r="R21" s="316"/>
      <c r="S21" s="316"/>
      <c r="T21" s="316"/>
      <c r="U21" s="316"/>
      <c r="V21" s="316"/>
      <c r="W21" s="316">
        <f t="shared" ref="W21" si="2">IF(W19=0, "-", SUM(W19)/SUM(W13,W14))</f>
        <v>2.8985507246376812E-2</v>
      </c>
      <c r="X21" s="316"/>
      <c r="Y21" s="316"/>
      <c r="Z21" s="316"/>
      <c r="AA21" s="316"/>
      <c r="AB21" s="316"/>
      <c r="AC21" s="316"/>
      <c r="AD21" s="316">
        <f t="shared" ref="AD21" si="3">IF(AD19=0, "-", SUM(AD19)/SUM(AD13,AD14))</f>
        <v>34.5</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7" t="s">
        <v>434</v>
      </c>
      <c r="B22" s="948"/>
      <c r="C22" s="948"/>
      <c r="D22" s="948"/>
      <c r="E22" s="948"/>
      <c r="F22" s="949"/>
      <c r="G22" s="986"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7" t="s">
        <v>578</v>
      </c>
      <c r="H23" s="988"/>
      <c r="I23" s="988"/>
      <c r="J23" s="988"/>
      <c r="K23" s="988"/>
      <c r="L23" s="988"/>
      <c r="M23" s="988"/>
      <c r="N23" s="988"/>
      <c r="O23" s="989"/>
      <c r="P23" s="920">
        <v>3</v>
      </c>
      <c r="Q23" s="921"/>
      <c r="R23" s="921"/>
      <c r="S23" s="921"/>
      <c r="T23" s="921"/>
      <c r="U23" s="921"/>
      <c r="V23" s="937"/>
      <c r="W23" s="920"/>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579</v>
      </c>
      <c r="H24" s="939"/>
      <c r="I24" s="939"/>
      <c r="J24" s="939"/>
      <c r="K24" s="939"/>
      <c r="L24" s="939"/>
      <c r="M24" s="939"/>
      <c r="N24" s="939"/>
      <c r="O24" s="940"/>
      <c r="P24" s="658" t="s">
        <v>577</v>
      </c>
      <c r="Q24" s="659"/>
      <c r="R24" s="659"/>
      <c r="S24" s="659"/>
      <c r="T24" s="659"/>
      <c r="U24" s="659"/>
      <c r="V24" s="660"/>
      <c r="W24" s="658" t="s">
        <v>577</v>
      </c>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579</v>
      </c>
      <c r="H25" s="939"/>
      <c r="I25" s="939"/>
      <c r="J25" s="939"/>
      <c r="K25" s="939"/>
      <c r="L25" s="939"/>
      <c r="M25" s="939"/>
      <c r="N25" s="939"/>
      <c r="O25" s="940"/>
      <c r="P25" s="658" t="s">
        <v>577</v>
      </c>
      <c r="Q25" s="659"/>
      <c r="R25" s="659"/>
      <c r="S25" s="659"/>
      <c r="T25" s="659"/>
      <c r="U25" s="659"/>
      <c r="V25" s="660"/>
      <c r="W25" s="658" t="s">
        <v>577</v>
      </c>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579</v>
      </c>
      <c r="H26" s="939"/>
      <c r="I26" s="939"/>
      <c r="J26" s="939"/>
      <c r="K26" s="939"/>
      <c r="L26" s="939"/>
      <c r="M26" s="939"/>
      <c r="N26" s="939"/>
      <c r="O26" s="940"/>
      <c r="P26" s="658" t="s">
        <v>577</v>
      </c>
      <c r="Q26" s="659"/>
      <c r="R26" s="659"/>
      <c r="S26" s="659"/>
      <c r="T26" s="659"/>
      <c r="U26" s="659"/>
      <c r="V26" s="660"/>
      <c r="W26" s="658" t="s">
        <v>577</v>
      </c>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t="s">
        <v>579</v>
      </c>
      <c r="H27" s="939"/>
      <c r="I27" s="939"/>
      <c r="J27" s="939"/>
      <c r="K27" s="939"/>
      <c r="L27" s="939"/>
      <c r="M27" s="939"/>
      <c r="N27" s="939"/>
      <c r="O27" s="940"/>
      <c r="P27" s="658" t="s">
        <v>577</v>
      </c>
      <c r="Q27" s="659"/>
      <c r="R27" s="659"/>
      <c r="S27" s="659"/>
      <c r="T27" s="659"/>
      <c r="U27" s="659"/>
      <c r="V27" s="660"/>
      <c r="W27" s="658" t="s">
        <v>577</v>
      </c>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3</v>
      </c>
      <c r="Q29" s="659"/>
      <c r="R29" s="659"/>
      <c r="S29" s="659"/>
      <c r="T29" s="659"/>
      <c r="U29" s="659"/>
      <c r="V29" s="660"/>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t="s">
        <v>577</v>
      </c>
      <c r="AR31" s="199"/>
      <c r="AS31" s="132" t="s">
        <v>236</v>
      </c>
      <c r="AT31" s="133"/>
      <c r="AU31" s="198" t="s">
        <v>583</v>
      </c>
      <c r="AV31" s="198"/>
      <c r="AW31" s="399" t="s">
        <v>181</v>
      </c>
      <c r="AX31" s="400"/>
    </row>
    <row r="32" spans="1:50" ht="23.25" customHeight="1" x14ac:dyDescent="0.15">
      <c r="A32" s="404"/>
      <c r="B32" s="402"/>
      <c r="C32" s="402"/>
      <c r="D32" s="402"/>
      <c r="E32" s="402"/>
      <c r="F32" s="403"/>
      <c r="G32" s="565" t="s">
        <v>580</v>
      </c>
      <c r="H32" s="566"/>
      <c r="I32" s="566"/>
      <c r="J32" s="566"/>
      <c r="K32" s="566"/>
      <c r="L32" s="566"/>
      <c r="M32" s="566"/>
      <c r="N32" s="566"/>
      <c r="O32" s="567"/>
      <c r="P32" s="104" t="s">
        <v>581</v>
      </c>
      <c r="Q32" s="104"/>
      <c r="R32" s="104"/>
      <c r="S32" s="104"/>
      <c r="T32" s="104"/>
      <c r="U32" s="104"/>
      <c r="V32" s="104"/>
      <c r="W32" s="104"/>
      <c r="X32" s="105"/>
      <c r="Y32" s="475" t="s">
        <v>12</v>
      </c>
      <c r="Z32" s="535"/>
      <c r="AA32" s="536"/>
      <c r="AB32" s="465" t="s">
        <v>582</v>
      </c>
      <c r="AC32" s="465"/>
      <c r="AD32" s="465"/>
      <c r="AE32" s="216">
        <v>1</v>
      </c>
      <c r="AF32" s="217"/>
      <c r="AG32" s="217"/>
      <c r="AH32" s="217"/>
      <c r="AI32" s="216">
        <v>1</v>
      </c>
      <c r="AJ32" s="217"/>
      <c r="AK32" s="217"/>
      <c r="AL32" s="217"/>
      <c r="AM32" s="216">
        <v>1</v>
      </c>
      <c r="AN32" s="217"/>
      <c r="AO32" s="217"/>
      <c r="AP32" s="217"/>
      <c r="AQ32" s="341" t="s">
        <v>577</v>
      </c>
      <c r="AR32" s="206"/>
      <c r="AS32" s="206"/>
      <c r="AT32" s="342"/>
      <c r="AU32" s="217" t="s">
        <v>577</v>
      </c>
      <c r="AV32" s="217"/>
      <c r="AW32" s="217"/>
      <c r="AX32" s="219"/>
    </row>
    <row r="33" spans="1:50" ht="23.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582</v>
      </c>
      <c r="AC33" s="527"/>
      <c r="AD33" s="527"/>
      <c r="AE33" s="216">
        <v>1</v>
      </c>
      <c r="AF33" s="217"/>
      <c r="AG33" s="217"/>
      <c r="AH33" s="217"/>
      <c r="AI33" s="216">
        <v>1</v>
      </c>
      <c r="AJ33" s="217"/>
      <c r="AK33" s="217"/>
      <c r="AL33" s="217"/>
      <c r="AM33" s="216">
        <v>1</v>
      </c>
      <c r="AN33" s="217"/>
      <c r="AO33" s="217"/>
      <c r="AP33" s="217"/>
      <c r="AQ33" s="341" t="s">
        <v>584</v>
      </c>
      <c r="AR33" s="206"/>
      <c r="AS33" s="206"/>
      <c r="AT33" s="342"/>
      <c r="AU33" s="217" t="s">
        <v>577</v>
      </c>
      <c r="AV33" s="217"/>
      <c r="AW33" s="217"/>
      <c r="AX33" s="219"/>
    </row>
    <row r="34" spans="1:50" ht="23.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575</v>
      </c>
      <c r="AF34" s="217"/>
      <c r="AG34" s="217"/>
      <c r="AH34" s="217"/>
      <c r="AI34" s="216" t="s">
        <v>577</v>
      </c>
      <c r="AJ34" s="217"/>
      <c r="AK34" s="217"/>
      <c r="AL34" s="217"/>
      <c r="AM34" s="216" t="s">
        <v>577</v>
      </c>
      <c r="AN34" s="217"/>
      <c r="AO34" s="217"/>
      <c r="AP34" s="217"/>
      <c r="AQ34" s="341" t="s">
        <v>583</v>
      </c>
      <c r="AR34" s="206"/>
      <c r="AS34" s="206"/>
      <c r="AT34" s="342"/>
      <c r="AU34" s="217" t="s">
        <v>575</v>
      </c>
      <c r="AV34" s="217"/>
      <c r="AW34" s="217"/>
      <c r="AX34" s="219"/>
    </row>
    <row r="35" spans="1:50" ht="23.25" customHeight="1" x14ac:dyDescent="0.15">
      <c r="A35" s="224" t="s">
        <v>385</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1"/>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1"/>
      <c r="AR77" s="206"/>
      <c r="AS77" s="206"/>
      <c r="AT77" s="342"/>
      <c r="AU77" s="217"/>
      <c r="AV77" s="217"/>
      <c r="AW77" s="217"/>
      <c r="AX77" s="219"/>
    </row>
    <row r="78" spans="1:50" ht="69.75" hidden="1" customHeight="1" x14ac:dyDescent="0.15">
      <c r="A78" s="335" t="s">
        <v>388</v>
      </c>
      <c r="B78" s="336"/>
      <c r="C78" s="336"/>
      <c r="D78" s="336"/>
      <c r="E78" s="333" t="s">
        <v>332</v>
      </c>
      <c r="F78" s="334"/>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1"/>
    </row>
    <row r="80" spans="1:50" ht="18.75" hidden="1" customHeight="1" x14ac:dyDescent="0.15">
      <c r="A80" s="865"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6"/>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6"/>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6"/>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7" t="s">
        <v>134</v>
      </c>
      <c r="AV90" s="537"/>
      <c r="AW90" s="537"/>
      <c r="AX90" s="538"/>
    </row>
    <row r="91" spans="1:60" ht="18.75" hidden="1" customHeight="1" x14ac:dyDescent="0.15">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6"/>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6"/>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6"/>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6"/>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6"/>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398</v>
      </c>
      <c r="AF100" s="544"/>
      <c r="AG100" s="544"/>
      <c r="AH100" s="545"/>
      <c r="AI100" s="543" t="s">
        <v>418</v>
      </c>
      <c r="AJ100" s="544"/>
      <c r="AK100" s="544"/>
      <c r="AL100" s="545"/>
      <c r="AM100" s="543" t="s">
        <v>425</v>
      </c>
      <c r="AN100" s="544"/>
      <c r="AO100" s="544"/>
      <c r="AP100" s="545"/>
      <c r="AQ100" s="318" t="s">
        <v>438</v>
      </c>
      <c r="AR100" s="319"/>
      <c r="AS100" s="319"/>
      <c r="AT100" s="320"/>
      <c r="AU100" s="318" t="s">
        <v>439</v>
      </c>
      <c r="AV100" s="319"/>
      <c r="AW100" s="319"/>
      <c r="AX100" s="321"/>
    </row>
    <row r="101" spans="1:60" ht="23.25" customHeight="1" x14ac:dyDescent="0.15">
      <c r="A101" s="426"/>
      <c r="B101" s="427"/>
      <c r="C101" s="427"/>
      <c r="D101" s="427"/>
      <c r="E101" s="427"/>
      <c r="F101" s="428"/>
      <c r="G101" s="104" t="s">
        <v>586</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587</v>
      </c>
      <c r="AC101" s="465"/>
      <c r="AD101" s="465"/>
      <c r="AE101" s="216">
        <v>1</v>
      </c>
      <c r="AF101" s="217"/>
      <c r="AG101" s="217"/>
      <c r="AH101" s="218"/>
      <c r="AI101" s="216">
        <v>1</v>
      </c>
      <c r="AJ101" s="217"/>
      <c r="AK101" s="217"/>
      <c r="AL101" s="218"/>
      <c r="AM101" s="216">
        <v>1</v>
      </c>
      <c r="AN101" s="217"/>
      <c r="AO101" s="217"/>
      <c r="AP101" s="218"/>
      <c r="AQ101" s="216" t="s">
        <v>574</v>
      </c>
      <c r="AR101" s="217"/>
      <c r="AS101" s="217"/>
      <c r="AT101" s="218"/>
      <c r="AU101" s="216" t="s">
        <v>574</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587</v>
      </c>
      <c r="AC102" s="465"/>
      <c r="AD102" s="465"/>
      <c r="AE102" s="422">
        <v>1</v>
      </c>
      <c r="AF102" s="422"/>
      <c r="AG102" s="422"/>
      <c r="AH102" s="422"/>
      <c r="AI102" s="422">
        <v>1</v>
      </c>
      <c r="AJ102" s="422"/>
      <c r="AK102" s="422"/>
      <c r="AL102" s="422"/>
      <c r="AM102" s="422">
        <v>1</v>
      </c>
      <c r="AN102" s="422"/>
      <c r="AO102" s="422"/>
      <c r="AP102" s="422"/>
      <c r="AQ102" s="271">
        <v>1</v>
      </c>
      <c r="AR102" s="272"/>
      <c r="AS102" s="272"/>
      <c r="AT102" s="317"/>
      <c r="AU102" s="271">
        <v>1</v>
      </c>
      <c r="AV102" s="272"/>
      <c r="AW102" s="272"/>
      <c r="AX102" s="317"/>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2"/>
      <c r="AU103" s="282" t="s">
        <v>439</v>
      </c>
      <c r="AV103" s="283"/>
      <c r="AW103" s="283"/>
      <c r="AX103" s="284"/>
    </row>
    <row r="104" spans="1:60" ht="23.25" hidden="1" customHeight="1" x14ac:dyDescent="0.15">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2"/>
      <c r="AU106" s="282" t="s">
        <v>439</v>
      </c>
      <c r="AV106" s="283"/>
      <c r="AW106" s="283"/>
      <c r="AX106" s="284"/>
    </row>
    <row r="107" spans="1:60" ht="23.25" hidden="1" customHeight="1" x14ac:dyDescent="0.15">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c r="AC107" s="550"/>
      <c r="AD107" s="551"/>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2"/>
      <c r="AU109" s="282" t="s">
        <v>439</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2"/>
      <c r="AU112" s="282" t="s">
        <v>439</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hidden="1"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hidden="1" customHeight="1" x14ac:dyDescent="0.15">
      <c r="A116" s="443"/>
      <c r="B116" s="444"/>
      <c r="C116" s="444"/>
      <c r="D116" s="444"/>
      <c r="E116" s="444"/>
      <c r="F116" s="445"/>
      <c r="G116" s="394" t="s">
        <v>392</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c r="AC116" s="467"/>
      <c r="AD116" s="468"/>
      <c r="AE116" s="422"/>
      <c r="AF116" s="422"/>
      <c r="AG116" s="422"/>
      <c r="AH116" s="422"/>
      <c r="AI116" s="422"/>
      <c r="AJ116" s="422"/>
      <c r="AK116" s="422"/>
      <c r="AL116" s="422"/>
      <c r="AM116" s="422"/>
      <c r="AN116" s="422"/>
      <c r="AO116" s="422"/>
      <c r="AP116" s="422"/>
      <c r="AQ116" s="216"/>
      <c r="AR116" s="217"/>
      <c r="AS116" s="217"/>
      <c r="AT116" s="217"/>
      <c r="AU116" s="217"/>
      <c r="AV116" s="217"/>
      <c r="AW116" s="217"/>
      <c r="AX116" s="219"/>
    </row>
    <row r="117" spans="1:50" ht="46.5" hidden="1"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362</v>
      </c>
      <c r="AC117" s="477"/>
      <c r="AD117" s="478"/>
      <c r="AE117" s="555"/>
      <c r="AF117" s="555"/>
      <c r="AG117" s="555"/>
      <c r="AH117" s="555"/>
      <c r="AI117" s="555"/>
      <c r="AJ117" s="555"/>
      <c r="AK117" s="555"/>
      <c r="AL117" s="555"/>
      <c r="AM117" s="555"/>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customHeight="1" x14ac:dyDescent="0.15">
      <c r="A119" s="443"/>
      <c r="B119" s="444"/>
      <c r="C119" s="444"/>
      <c r="D119" s="444"/>
      <c r="E119" s="444"/>
      <c r="F119" s="445"/>
      <c r="G119" s="394" t="s">
        <v>588</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589</v>
      </c>
      <c r="AC119" s="467"/>
      <c r="AD119" s="468"/>
      <c r="AE119" s="422">
        <v>18</v>
      </c>
      <c r="AF119" s="422"/>
      <c r="AG119" s="422"/>
      <c r="AH119" s="422"/>
      <c r="AI119" s="422">
        <v>4</v>
      </c>
      <c r="AJ119" s="422"/>
      <c r="AK119" s="422"/>
      <c r="AL119" s="422"/>
      <c r="AM119" s="422">
        <v>138</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590</v>
      </c>
      <c r="AC120" s="477"/>
      <c r="AD120" s="478"/>
      <c r="AE120" s="555" t="s">
        <v>591</v>
      </c>
      <c r="AF120" s="555"/>
      <c r="AG120" s="555"/>
      <c r="AH120" s="555"/>
      <c r="AI120" s="555" t="s">
        <v>592</v>
      </c>
      <c r="AJ120" s="555"/>
      <c r="AK120" s="555"/>
      <c r="AL120" s="555"/>
      <c r="AM120" s="555" t="s">
        <v>593</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15">
      <c r="A122" s="443"/>
      <c r="B122" s="444"/>
      <c r="C122" s="444"/>
      <c r="D122" s="444"/>
      <c r="E122" s="444"/>
      <c r="F122" s="445"/>
      <c r="G122" s="394" t="s">
        <v>363</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15">
      <c r="A125" s="443"/>
      <c r="B125" s="444"/>
      <c r="C125" s="444"/>
      <c r="D125" s="444"/>
      <c r="E125" s="444"/>
      <c r="F125" s="445"/>
      <c r="G125" s="394" t="s">
        <v>363</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15">
      <c r="A128" s="443"/>
      <c r="B128" s="444"/>
      <c r="C128" s="444"/>
      <c r="D128" s="444"/>
      <c r="E128" s="444"/>
      <c r="F128" s="445"/>
      <c r="G128" s="394" t="s">
        <v>363</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hidden="1" customHeight="1" x14ac:dyDescent="0.15">
      <c r="A130" s="187" t="s">
        <v>413</v>
      </c>
      <c r="B130" s="184"/>
      <c r="C130" s="183" t="s">
        <v>239</v>
      </c>
      <c r="D130" s="184"/>
      <c r="E130" s="168" t="s">
        <v>268</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267</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2"/>
      <c r="E430" s="173" t="s">
        <v>406</v>
      </c>
      <c r="F430" s="899"/>
      <c r="G430" s="900" t="s">
        <v>255</v>
      </c>
      <c r="H430" s="122"/>
      <c r="I430" s="122"/>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1"/>
      <c r="AR432" s="199"/>
      <c r="AS432" s="132" t="s">
        <v>236</v>
      </c>
      <c r="AT432" s="133"/>
      <c r="AU432" s="199"/>
      <c r="AV432" s="199"/>
      <c r="AW432" s="132" t="s">
        <v>181</v>
      </c>
      <c r="AX432" s="194"/>
    </row>
    <row r="433" spans="1:50" ht="23.25" hidden="1" customHeight="1" x14ac:dyDescent="0.15">
      <c r="A433" s="188"/>
      <c r="B433" s="185"/>
      <c r="C433" s="179"/>
      <c r="D433" s="185"/>
      <c r="E433" s="343"/>
      <c r="F433" s="344"/>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1"/>
      <c r="AF433" s="206"/>
      <c r="AG433" s="206"/>
      <c r="AH433" s="206"/>
      <c r="AI433" s="341"/>
      <c r="AJ433" s="206"/>
      <c r="AK433" s="206"/>
      <c r="AL433" s="206"/>
      <c r="AM433" s="341"/>
      <c r="AN433" s="206"/>
      <c r="AO433" s="206"/>
      <c r="AP433" s="342"/>
      <c r="AQ433" s="341"/>
      <c r="AR433" s="206"/>
      <c r="AS433" s="206"/>
      <c r="AT433" s="342"/>
      <c r="AU433" s="206"/>
      <c r="AV433" s="206"/>
      <c r="AW433" s="206"/>
      <c r="AX433" s="207"/>
    </row>
    <row r="434" spans="1:50" ht="23.25" hidden="1"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1"/>
      <c r="AF434" s="206"/>
      <c r="AG434" s="206"/>
      <c r="AH434" s="342"/>
      <c r="AI434" s="341"/>
      <c r="AJ434" s="206"/>
      <c r="AK434" s="206"/>
      <c r="AL434" s="206"/>
      <c r="AM434" s="341"/>
      <c r="AN434" s="206"/>
      <c r="AO434" s="206"/>
      <c r="AP434" s="342"/>
      <c r="AQ434" s="341"/>
      <c r="AR434" s="206"/>
      <c r="AS434" s="206"/>
      <c r="AT434" s="342"/>
      <c r="AU434" s="206"/>
      <c r="AV434" s="206"/>
      <c r="AW434" s="206"/>
      <c r="AX434" s="207"/>
    </row>
    <row r="435" spans="1:50" ht="23.25" hidden="1"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1"/>
      <c r="AF435" s="206"/>
      <c r="AG435" s="206"/>
      <c r="AH435" s="342"/>
      <c r="AI435" s="341"/>
      <c r="AJ435" s="206"/>
      <c r="AK435" s="206"/>
      <c r="AL435" s="206"/>
      <c r="AM435" s="341"/>
      <c r="AN435" s="206"/>
      <c r="AO435" s="206"/>
      <c r="AP435" s="342"/>
      <c r="AQ435" s="341"/>
      <c r="AR435" s="206"/>
      <c r="AS435" s="206"/>
      <c r="AT435" s="342"/>
      <c r="AU435" s="206"/>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hidden="1" customHeight="1" x14ac:dyDescent="0.15">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7"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570</v>
      </c>
      <c r="AE702" s="347"/>
      <c r="AF702" s="347"/>
      <c r="AG702" s="386" t="s">
        <v>615</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6" t="s">
        <v>570</v>
      </c>
      <c r="AE703" s="327"/>
      <c r="AF703" s="327"/>
      <c r="AG703" s="328" t="s">
        <v>615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5"/>
      <c r="B704" s="876"/>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594</v>
      </c>
      <c r="AE704" s="784"/>
      <c r="AF704" s="784"/>
      <c r="AG704" s="166"/>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570</v>
      </c>
      <c r="AE705" s="716"/>
      <c r="AF705" s="716"/>
      <c r="AG705" s="124" t="s">
        <v>616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614</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595</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594</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570</v>
      </c>
      <c r="AE709" s="327"/>
      <c r="AF709" s="327"/>
      <c r="AG709" s="100" t="s">
        <v>617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594</v>
      </c>
      <c r="AE710" s="327"/>
      <c r="AF710" s="327"/>
      <c r="AG710" s="328"/>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570</v>
      </c>
      <c r="AE711" s="327"/>
      <c r="AF711" s="327"/>
      <c r="AG711" s="328" t="s">
        <v>618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594</v>
      </c>
      <c r="AE712" s="784"/>
      <c r="AF712" s="784"/>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985" t="s">
        <v>594</v>
      </c>
      <c r="AE713" s="327"/>
      <c r="AF713" s="664"/>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594</v>
      </c>
      <c r="AE714" s="808"/>
      <c r="AF714" s="809"/>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619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594</v>
      </c>
      <c r="AE716" s="628"/>
      <c r="AF716" s="628"/>
      <c r="AG716" s="328"/>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570</v>
      </c>
      <c r="AE717" s="327"/>
      <c r="AF717" s="327"/>
      <c r="AG717" s="328"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570</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t="s">
        <v>622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5" t="s">
        <v>53</v>
      </c>
      <c r="D726" s="838"/>
      <c r="E726" s="838"/>
      <c r="F726" s="839"/>
      <c r="G726" s="578" t="s">
        <v>623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409</v>
      </c>
      <c r="B737" s="209"/>
      <c r="C737" s="209"/>
      <c r="D737" s="210"/>
      <c r="E737" s="991" t="s">
        <v>596</v>
      </c>
      <c r="F737" s="991"/>
      <c r="G737" s="991"/>
      <c r="H737" s="991"/>
      <c r="I737" s="991"/>
      <c r="J737" s="991"/>
      <c r="K737" s="991"/>
      <c r="L737" s="991"/>
      <c r="M737" s="991"/>
      <c r="N737" s="366" t="s">
        <v>404</v>
      </c>
      <c r="O737" s="366"/>
      <c r="P737" s="366"/>
      <c r="Q737" s="366"/>
      <c r="R737" s="991" t="s">
        <v>597</v>
      </c>
      <c r="S737" s="991"/>
      <c r="T737" s="991"/>
      <c r="U737" s="991"/>
      <c r="V737" s="991"/>
      <c r="W737" s="991"/>
      <c r="X737" s="991"/>
      <c r="Y737" s="991"/>
      <c r="Z737" s="991"/>
      <c r="AA737" s="366" t="s">
        <v>403</v>
      </c>
      <c r="AB737" s="366"/>
      <c r="AC737" s="366"/>
      <c r="AD737" s="366"/>
      <c r="AE737" s="991" t="s">
        <v>598</v>
      </c>
      <c r="AF737" s="991"/>
      <c r="AG737" s="991"/>
      <c r="AH737" s="991"/>
      <c r="AI737" s="991"/>
      <c r="AJ737" s="991"/>
      <c r="AK737" s="991"/>
      <c r="AL737" s="991"/>
      <c r="AM737" s="991"/>
      <c r="AN737" s="366" t="s">
        <v>402</v>
      </c>
      <c r="AO737" s="366"/>
      <c r="AP737" s="366"/>
      <c r="AQ737" s="366"/>
      <c r="AR737" s="997" t="s">
        <v>599</v>
      </c>
      <c r="AS737" s="998"/>
      <c r="AT737" s="998"/>
      <c r="AU737" s="998"/>
      <c r="AV737" s="998"/>
      <c r="AW737" s="998"/>
      <c r="AX737" s="999"/>
      <c r="AY737" s="88"/>
      <c r="AZ737" s="88"/>
    </row>
    <row r="738" spans="1:52" ht="24.75" customHeight="1" x14ac:dyDescent="0.15">
      <c r="A738" s="990" t="s">
        <v>401</v>
      </c>
      <c r="B738" s="209"/>
      <c r="C738" s="209"/>
      <c r="D738" s="210"/>
      <c r="E738" s="991" t="s">
        <v>600</v>
      </c>
      <c r="F738" s="991"/>
      <c r="G738" s="991"/>
      <c r="H738" s="991"/>
      <c r="I738" s="991"/>
      <c r="J738" s="991"/>
      <c r="K738" s="991"/>
      <c r="L738" s="991"/>
      <c r="M738" s="991"/>
      <c r="N738" s="366" t="s">
        <v>400</v>
      </c>
      <c r="O738" s="366"/>
      <c r="P738" s="366"/>
      <c r="Q738" s="366"/>
      <c r="R738" s="991" t="s">
        <v>601</v>
      </c>
      <c r="S738" s="991"/>
      <c r="T738" s="991"/>
      <c r="U738" s="991"/>
      <c r="V738" s="991"/>
      <c r="W738" s="991"/>
      <c r="X738" s="991"/>
      <c r="Y738" s="991"/>
      <c r="Z738" s="991"/>
      <c r="AA738" s="366" t="s">
        <v>399</v>
      </c>
      <c r="AB738" s="366"/>
      <c r="AC738" s="366"/>
      <c r="AD738" s="366"/>
      <c r="AE738" s="991" t="s">
        <v>602</v>
      </c>
      <c r="AF738" s="991"/>
      <c r="AG738" s="991"/>
      <c r="AH738" s="991"/>
      <c r="AI738" s="991"/>
      <c r="AJ738" s="991"/>
      <c r="AK738" s="991"/>
      <c r="AL738" s="991"/>
      <c r="AM738" s="991"/>
      <c r="AN738" s="366" t="s">
        <v>398</v>
      </c>
      <c r="AO738" s="366"/>
      <c r="AP738" s="366"/>
      <c r="AQ738" s="366"/>
      <c r="AR738" s="997" t="s">
        <v>603</v>
      </c>
      <c r="AS738" s="998"/>
      <c r="AT738" s="998"/>
      <c r="AU738" s="998"/>
      <c r="AV738" s="998"/>
      <c r="AW738" s="998"/>
      <c r="AX738" s="999"/>
    </row>
    <row r="739" spans="1:52" ht="24.75" customHeight="1" x14ac:dyDescent="0.15">
      <c r="A739" s="990" t="s">
        <v>397</v>
      </c>
      <c r="B739" s="209"/>
      <c r="C739" s="209"/>
      <c r="D739" s="210"/>
      <c r="E739" s="991" t="s">
        <v>604</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1" t="s">
        <v>421</v>
      </c>
      <c r="B740" s="972"/>
      <c r="C740" s="972"/>
      <c r="D740" s="973"/>
      <c r="E740" s="974"/>
      <c r="F740" s="975"/>
      <c r="G740" s="975"/>
      <c r="H740" s="92" t="str">
        <f>IF(E740="", "", "(")</f>
        <v/>
      </c>
      <c r="I740" s="975"/>
      <c r="J740" s="975"/>
      <c r="K740" s="92" t="str">
        <f>IF(OR(I740="　", I740=""), "", "-")</f>
        <v/>
      </c>
      <c r="L740" s="976">
        <v>488</v>
      </c>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5" t="s">
        <v>389</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391</v>
      </c>
      <c r="B780" s="630"/>
      <c r="C780" s="630"/>
      <c r="D780" s="630"/>
      <c r="E780" s="630"/>
      <c r="F780" s="631"/>
      <c r="G780" s="596" t="s">
        <v>365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366</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5"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5"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605</v>
      </c>
      <c r="H782" s="672"/>
      <c r="I782" s="672"/>
      <c r="J782" s="672"/>
      <c r="K782" s="673"/>
      <c r="L782" s="665" t="s">
        <v>626</v>
      </c>
      <c r="M782" s="666"/>
      <c r="N782" s="666"/>
      <c r="O782" s="666"/>
      <c r="P782" s="666"/>
      <c r="Q782" s="666"/>
      <c r="R782" s="666"/>
      <c r="S782" s="666"/>
      <c r="T782" s="666"/>
      <c r="U782" s="666"/>
      <c r="V782" s="666"/>
      <c r="W782" s="666"/>
      <c r="X782" s="667"/>
      <c r="Y782" s="389">
        <v>86</v>
      </c>
      <c r="Z782" s="390"/>
      <c r="AA782" s="390"/>
      <c r="AB782" s="391"/>
      <c r="AC782" s="671" t="s">
        <v>625</v>
      </c>
      <c r="AD782" s="672"/>
      <c r="AE782" s="672"/>
      <c r="AF782" s="672"/>
      <c r="AG782" s="673"/>
      <c r="AH782" s="665" t="s">
        <v>627</v>
      </c>
      <c r="AI782" s="666"/>
      <c r="AJ782" s="666"/>
      <c r="AK782" s="666"/>
      <c r="AL782" s="666"/>
      <c r="AM782" s="666"/>
      <c r="AN782" s="666"/>
      <c r="AO782" s="666"/>
      <c r="AP782" s="666"/>
      <c r="AQ782" s="666"/>
      <c r="AR782" s="666"/>
      <c r="AS782" s="666"/>
      <c r="AT782" s="667"/>
      <c r="AU782" s="389">
        <v>7</v>
      </c>
      <c r="AV782" s="390"/>
      <c r="AW782" s="390"/>
      <c r="AX782" s="391"/>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26" t="s">
        <v>20</v>
      </c>
      <c r="H792" s="827"/>
      <c r="I792" s="827"/>
      <c r="J792" s="827"/>
      <c r="K792" s="827"/>
      <c r="L792" s="828"/>
      <c r="M792" s="829"/>
      <c r="N792" s="829"/>
      <c r="O792" s="829"/>
      <c r="P792" s="829"/>
      <c r="Q792" s="829"/>
      <c r="R792" s="829"/>
      <c r="S792" s="829"/>
      <c r="T792" s="829"/>
      <c r="U792" s="829"/>
      <c r="V792" s="829"/>
      <c r="W792" s="829"/>
      <c r="X792" s="830"/>
      <c r="Y792" s="831">
        <f>SUM(Y782:AB791)</f>
        <v>86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v>
      </c>
      <c r="AV792" s="832"/>
      <c r="AW792" s="832"/>
      <c r="AX792" s="834"/>
    </row>
    <row r="793" spans="1:50" ht="24.75"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15">
      <c r="A794" s="632"/>
      <c r="B794" s="633"/>
      <c r="C794" s="633"/>
      <c r="D794" s="633"/>
      <c r="E794" s="633"/>
      <c r="F794" s="634"/>
      <c r="G794" s="815"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5"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35"/>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x14ac:dyDescent="0.15">
      <c r="A805" s="632"/>
      <c r="B805" s="633"/>
      <c r="C805" s="633"/>
      <c r="D805" s="633"/>
      <c r="E805" s="633"/>
      <c r="F805" s="634"/>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5"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5"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35"/>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5"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5"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35"/>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607</v>
      </c>
      <c r="D838" s="348"/>
      <c r="E838" s="348"/>
      <c r="F838" s="348"/>
      <c r="G838" s="348"/>
      <c r="H838" s="348"/>
      <c r="I838" s="348"/>
      <c r="J838" s="349">
        <v>2010901000236</v>
      </c>
      <c r="K838" s="350"/>
      <c r="L838" s="350"/>
      <c r="M838" s="350"/>
      <c r="N838" s="350"/>
      <c r="O838" s="350"/>
      <c r="P838" s="363" t="s">
        <v>606</v>
      </c>
      <c r="Q838" s="351"/>
      <c r="R838" s="351"/>
      <c r="S838" s="351"/>
      <c r="T838" s="351"/>
      <c r="U838" s="351"/>
      <c r="V838" s="351"/>
      <c r="W838" s="351"/>
      <c r="X838" s="351"/>
      <c r="Y838" s="352">
        <v>86</v>
      </c>
      <c r="Z838" s="353"/>
      <c r="AA838" s="353"/>
      <c r="AB838" s="354"/>
      <c r="AC838" s="364" t="s">
        <v>378</v>
      </c>
      <c r="AD838" s="372"/>
      <c r="AE838" s="372"/>
      <c r="AF838" s="372"/>
      <c r="AG838" s="372"/>
      <c r="AH838" s="373">
        <v>1</v>
      </c>
      <c r="AI838" s="374"/>
      <c r="AJ838" s="374"/>
      <c r="AK838" s="374"/>
      <c r="AL838" s="358">
        <v>89</v>
      </c>
      <c r="AM838" s="359"/>
      <c r="AN838" s="359"/>
      <c r="AO838" s="360"/>
      <c r="AP838" s="361"/>
      <c r="AQ838" s="361"/>
      <c r="AR838" s="361"/>
      <c r="AS838" s="361"/>
      <c r="AT838" s="361"/>
      <c r="AU838" s="361"/>
      <c r="AV838" s="361"/>
      <c r="AW838" s="361"/>
      <c r="AX838" s="361"/>
    </row>
    <row r="839" spans="1:50" ht="30" customHeight="1" x14ac:dyDescent="0.15">
      <c r="A839" s="377">
        <v>2</v>
      </c>
      <c r="B839" s="377">
        <v>1</v>
      </c>
      <c r="C839" s="362" t="s">
        <v>608</v>
      </c>
      <c r="D839" s="348"/>
      <c r="E839" s="348"/>
      <c r="F839" s="348"/>
      <c r="G839" s="348"/>
      <c r="H839" s="348"/>
      <c r="I839" s="348"/>
      <c r="J839" s="349">
        <v>1010001108872</v>
      </c>
      <c r="K839" s="350"/>
      <c r="L839" s="350"/>
      <c r="M839" s="350"/>
      <c r="N839" s="350"/>
      <c r="O839" s="350"/>
      <c r="P839" s="363" t="s">
        <v>611</v>
      </c>
      <c r="Q839" s="351"/>
      <c r="R839" s="351"/>
      <c r="S839" s="351"/>
      <c r="T839" s="351"/>
      <c r="U839" s="351"/>
      <c r="V839" s="351"/>
      <c r="W839" s="351"/>
      <c r="X839" s="351"/>
      <c r="Y839" s="352">
        <v>29</v>
      </c>
      <c r="Z839" s="353"/>
      <c r="AA839" s="353"/>
      <c r="AB839" s="354"/>
      <c r="AC839" s="364" t="s">
        <v>378</v>
      </c>
      <c r="AD839" s="372"/>
      <c r="AE839" s="372"/>
      <c r="AF839" s="372"/>
      <c r="AG839" s="372"/>
      <c r="AH839" s="373">
        <v>1</v>
      </c>
      <c r="AI839" s="374"/>
      <c r="AJ839" s="374"/>
      <c r="AK839" s="374"/>
      <c r="AL839" s="358">
        <v>100</v>
      </c>
      <c r="AM839" s="359"/>
      <c r="AN839" s="359"/>
      <c r="AO839" s="360"/>
      <c r="AP839" s="361"/>
      <c r="AQ839" s="361"/>
      <c r="AR839" s="361"/>
      <c r="AS839" s="361"/>
      <c r="AT839" s="361"/>
      <c r="AU839" s="361"/>
      <c r="AV839" s="361"/>
      <c r="AW839" s="361"/>
      <c r="AX839" s="361"/>
    </row>
    <row r="840" spans="1:50" ht="30" customHeight="1" x14ac:dyDescent="0.15">
      <c r="A840" s="377">
        <v>3</v>
      </c>
      <c r="B840" s="377">
        <v>1</v>
      </c>
      <c r="C840" s="362" t="s">
        <v>609</v>
      </c>
      <c r="D840" s="348"/>
      <c r="E840" s="348"/>
      <c r="F840" s="348"/>
      <c r="G840" s="348"/>
      <c r="H840" s="348"/>
      <c r="I840" s="348"/>
      <c r="J840" s="349">
        <v>9021001040140</v>
      </c>
      <c r="K840" s="350"/>
      <c r="L840" s="350"/>
      <c r="M840" s="350"/>
      <c r="N840" s="350"/>
      <c r="O840" s="350"/>
      <c r="P840" s="363" t="s">
        <v>612</v>
      </c>
      <c r="Q840" s="351"/>
      <c r="R840" s="351"/>
      <c r="S840" s="351"/>
      <c r="T840" s="351"/>
      <c r="U840" s="351"/>
      <c r="V840" s="351"/>
      <c r="W840" s="351"/>
      <c r="X840" s="351"/>
      <c r="Y840" s="352">
        <v>16</v>
      </c>
      <c r="Z840" s="353"/>
      <c r="AA840" s="353"/>
      <c r="AB840" s="354"/>
      <c r="AC840" s="364" t="s">
        <v>378</v>
      </c>
      <c r="AD840" s="372"/>
      <c r="AE840" s="372"/>
      <c r="AF840" s="372"/>
      <c r="AG840" s="372"/>
      <c r="AH840" s="356">
        <v>1</v>
      </c>
      <c r="AI840" s="357"/>
      <c r="AJ840" s="357"/>
      <c r="AK840" s="357"/>
      <c r="AL840" s="358">
        <v>94</v>
      </c>
      <c r="AM840" s="359"/>
      <c r="AN840" s="359"/>
      <c r="AO840" s="360"/>
      <c r="AP840" s="361"/>
      <c r="AQ840" s="361"/>
      <c r="AR840" s="361"/>
      <c r="AS840" s="361"/>
      <c r="AT840" s="361"/>
      <c r="AU840" s="361"/>
      <c r="AV840" s="361"/>
      <c r="AW840" s="361"/>
      <c r="AX840" s="361"/>
    </row>
    <row r="841" spans="1:50" ht="30"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610</v>
      </c>
      <c r="D871" s="348"/>
      <c r="E871" s="348"/>
      <c r="F871" s="348"/>
      <c r="G871" s="348"/>
      <c r="H871" s="348"/>
      <c r="I871" s="348"/>
      <c r="J871" s="349">
        <v>5020001114305</v>
      </c>
      <c r="K871" s="350"/>
      <c r="L871" s="350"/>
      <c r="M871" s="350"/>
      <c r="N871" s="350"/>
      <c r="O871" s="350"/>
      <c r="P871" s="363" t="s">
        <v>613</v>
      </c>
      <c r="Q871" s="351"/>
      <c r="R871" s="351"/>
      <c r="S871" s="351"/>
      <c r="T871" s="351"/>
      <c r="U871" s="351"/>
      <c r="V871" s="351"/>
      <c r="W871" s="351"/>
      <c r="X871" s="351"/>
      <c r="Y871" s="352">
        <v>7</v>
      </c>
      <c r="Z871" s="353"/>
      <c r="AA871" s="353"/>
      <c r="AB871" s="354"/>
      <c r="AC871" s="364" t="s">
        <v>377</v>
      </c>
      <c r="AD871" s="364"/>
      <c r="AE871" s="364"/>
      <c r="AF871" s="364"/>
      <c r="AG871" s="364"/>
      <c r="AH871" s="356">
        <v>1</v>
      </c>
      <c r="AI871" s="357"/>
      <c r="AJ871" s="357"/>
      <c r="AK871" s="357"/>
      <c r="AL871" s="358">
        <v>74</v>
      </c>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62"/>
      <c r="D904" s="348"/>
      <c r="E904" s="348"/>
      <c r="F904" s="348"/>
      <c r="G904" s="348"/>
      <c r="H904" s="348"/>
      <c r="I904" s="348"/>
      <c r="J904" s="349"/>
      <c r="K904" s="350"/>
      <c r="L904" s="350"/>
      <c r="M904" s="350"/>
      <c r="N904" s="350"/>
      <c r="O904" s="350"/>
      <c r="P904" s="363"/>
      <c r="Q904" s="351"/>
      <c r="R904" s="351"/>
      <c r="S904" s="351"/>
      <c r="T904" s="351"/>
      <c r="U904" s="351"/>
      <c r="V904" s="351"/>
      <c r="W904" s="351"/>
      <c r="X904" s="351"/>
      <c r="Y904" s="352"/>
      <c r="Z904" s="353"/>
      <c r="AA904" s="353"/>
      <c r="AB904" s="354"/>
      <c r="AC904" s="364"/>
      <c r="AD904" s="372"/>
      <c r="AE904" s="372"/>
      <c r="AF904" s="372"/>
      <c r="AG904" s="372"/>
      <c r="AH904" s="356"/>
      <c r="AI904" s="357"/>
      <c r="AJ904" s="357"/>
      <c r="AK904" s="357"/>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62"/>
      <c r="D937" s="348"/>
      <c r="E937" s="348"/>
      <c r="F937" s="348"/>
      <c r="G937" s="348"/>
      <c r="H937" s="348"/>
      <c r="I937" s="348"/>
      <c r="J937" s="349"/>
      <c r="K937" s="350"/>
      <c r="L937" s="350"/>
      <c r="M937" s="350"/>
      <c r="N937" s="350"/>
      <c r="O937" s="350"/>
      <c r="P937" s="363"/>
      <c r="Q937" s="351"/>
      <c r="R937" s="351"/>
      <c r="S937" s="351"/>
      <c r="T937" s="351"/>
      <c r="U937" s="351"/>
      <c r="V937" s="351"/>
      <c r="W937" s="351"/>
      <c r="X937" s="351"/>
      <c r="Y937" s="352"/>
      <c r="Z937" s="353"/>
      <c r="AA937" s="353"/>
      <c r="AB937" s="354"/>
      <c r="AC937" s="364"/>
      <c r="AD937" s="364"/>
      <c r="AE937" s="364"/>
      <c r="AF937" s="364"/>
      <c r="AG937" s="364"/>
      <c r="AH937" s="356"/>
      <c r="AI937" s="357"/>
      <c r="AJ937" s="357"/>
      <c r="AK937" s="357"/>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57">
      <formula>IF(RIGHT(TEXT(P14,"0.#"),1)=".",FALSE,TRUE)</formula>
    </cfRule>
    <cfRule type="expression" dxfId="2832" priority="14058">
      <formula>IF(RIGHT(TEXT(P14,"0.#"),1)=".",TRUE,FALSE)</formula>
    </cfRule>
  </conditionalFormatting>
  <conditionalFormatting sqref="AE32">
    <cfRule type="expression" dxfId="2831" priority="14047">
      <formula>IF(RIGHT(TEXT(AE32,"0.#"),1)=".",FALSE,TRUE)</formula>
    </cfRule>
    <cfRule type="expression" dxfId="2830" priority="14048">
      <formula>IF(RIGHT(TEXT(AE32,"0.#"),1)=".",TRUE,FALSE)</formula>
    </cfRule>
  </conditionalFormatting>
  <conditionalFormatting sqref="P18:AX18">
    <cfRule type="expression" dxfId="2829" priority="13933">
      <formula>IF(RIGHT(TEXT(P18,"0.#"),1)=".",FALSE,TRUE)</formula>
    </cfRule>
    <cfRule type="expression" dxfId="2828" priority="13934">
      <formula>IF(RIGHT(TEXT(P18,"0.#"),1)=".",TRUE,FALSE)</formula>
    </cfRule>
  </conditionalFormatting>
  <conditionalFormatting sqref="Y783">
    <cfRule type="expression" dxfId="2827" priority="13929">
      <formula>IF(RIGHT(TEXT(Y783,"0.#"),1)=".",FALSE,TRUE)</formula>
    </cfRule>
    <cfRule type="expression" dxfId="2826" priority="13930">
      <formula>IF(RIGHT(TEXT(Y783,"0.#"),1)=".",TRUE,FALSE)</formula>
    </cfRule>
  </conditionalFormatting>
  <conditionalFormatting sqref="Y792">
    <cfRule type="expression" dxfId="2825" priority="13925">
      <formula>IF(RIGHT(TEXT(Y792,"0.#"),1)=".",FALSE,TRUE)</formula>
    </cfRule>
    <cfRule type="expression" dxfId="2824" priority="13926">
      <formula>IF(RIGHT(TEXT(Y792,"0.#"),1)=".",TRUE,FALSE)</formula>
    </cfRule>
  </conditionalFormatting>
  <conditionalFormatting sqref="Y823:Y830 Y821 Y810:Y817 Y808 Y797:Y804 Y795">
    <cfRule type="expression" dxfId="2823" priority="13707">
      <formula>IF(RIGHT(TEXT(Y795,"0.#"),1)=".",FALSE,TRUE)</formula>
    </cfRule>
    <cfRule type="expression" dxfId="2822" priority="13708">
      <formula>IF(RIGHT(TEXT(Y795,"0.#"),1)=".",TRUE,FALSE)</formula>
    </cfRule>
  </conditionalFormatting>
  <conditionalFormatting sqref="P16:AQ17 P15:AX15 P13:AX13">
    <cfRule type="expression" dxfId="2821" priority="13755">
      <formula>IF(RIGHT(TEXT(P13,"0.#"),1)=".",FALSE,TRUE)</formula>
    </cfRule>
    <cfRule type="expression" dxfId="2820" priority="13756">
      <formula>IF(RIGHT(TEXT(P13,"0.#"),1)=".",TRUE,FALSE)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Y784:Y791">
    <cfRule type="expression" dxfId="2817" priority="13731">
      <formula>IF(RIGHT(TEXT(Y784,"0.#"),1)=".",FALSE,TRUE)</formula>
    </cfRule>
    <cfRule type="expression" dxfId="2816" priority="13732">
      <formula>IF(RIGHT(TEXT(Y784,"0.#"),1)=".",TRUE,FALSE)</formula>
    </cfRule>
  </conditionalFormatting>
  <conditionalFormatting sqref="AU783">
    <cfRule type="expression" dxfId="2815" priority="13729">
      <formula>IF(RIGHT(TEXT(AU783,"0.#"),1)=".",FALSE,TRUE)</formula>
    </cfRule>
    <cfRule type="expression" dxfId="2814" priority="13730">
      <formula>IF(RIGHT(TEXT(AU783,"0.#"),1)=".",TRUE,FALSE)</formula>
    </cfRule>
  </conditionalFormatting>
  <conditionalFormatting sqref="AU792">
    <cfRule type="expression" dxfId="2813" priority="13727">
      <formula>IF(RIGHT(TEXT(AU792,"0.#"),1)=".",FALSE,TRUE)</formula>
    </cfRule>
    <cfRule type="expression" dxfId="2812" priority="13728">
      <formula>IF(RIGHT(TEXT(AU792,"0.#"),1)=".",TRUE,FALSE)</formula>
    </cfRule>
  </conditionalFormatting>
  <conditionalFormatting sqref="AU784:AU791 AU782">
    <cfRule type="expression" dxfId="2811" priority="13725">
      <formula>IF(RIGHT(TEXT(AU782,"0.#"),1)=".",FALSE,TRUE)</formula>
    </cfRule>
    <cfRule type="expression" dxfId="2810" priority="13726">
      <formula>IF(RIGHT(TEXT(AU782,"0.#"),1)=".",TRUE,FALSE)</formula>
    </cfRule>
  </conditionalFormatting>
  <conditionalFormatting sqref="Y822 Y809 Y796">
    <cfRule type="expression" dxfId="2809" priority="13711">
      <formula>IF(RIGHT(TEXT(Y796,"0.#"),1)=".",FALSE,TRUE)</formula>
    </cfRule>
    <cfRule type="expression" dxfId="2808" priority="13712">
      <formula>IF(RIGHT(TEXT(Y796,"0.#"),1)=".",TRUE,FALSE)</formula>
    </cfRule>
  </conditionalFormatting>
  <conditionalFormatting sqref="Y831 Y818 Y805">
    <cfRule type="expression" dxfId="2807" priority="13709">
      <formula>IF(RIGHT(TEXT(Y805,"0.#"),1)=".",FALSE,TRUE)</formula>
    </cfRule>
    <cfRule type="expression" dxfId="2806" priority="13710">
      <formula>IF(RIGHT(TEXT(Y805,"0.#"),1)=".",TRUE,FALSE)</formula>
    </cfRule>
  </conditionalFormatting>
  <conditionalFormatting sqref="AU822 AU809 AU796">
    <cfRule type="expression" dxfId="2805" priority="13705">
      <formula>IF(RIGHT(TEXT(AU796,"0.#"),1)=".",FALSE,TRUE)</formula>
    </cfRule>
    <cfRule type="expression" dxfId="2804" priority="13706">
      <formula>IF(RIGHT(TEXT(AU796,"0.#"),1)=".",TRUE,FALSE)</formula>
    </cfRule>
  </conditionalFormatting>
  <conditionalFormatting sqref="AU831 AU818 AU805">
    <cfRule type="expression" dxfId="2803" priority="13703">
      <formula>IF(RIGHT(TEXT(AU805,"0.#"),1)=".",FALSE,TRUE)</formula>
    </cfRule>
    <cfRule type="expression" dxfId="2802" priority="13704">
      <formula>IF(RIGHT(TEXT(AU805,"0.#"),1)=".",TRUE,FALSE)</formula>
    </cfRule>
  </conditionalFormatting>
  <conditionalFormatting sqref="AU823:AU830 AU821 AU810:AU817 AU808 AU797:AU804 AU795">
    <cfRule type="expression" dxfId="2801" priority="13701">
      <formula>IF(RIGHT(TEXT(AU795,"0.#"),1)=".",FALSE,TRUE)</formula>
    </cfRule>
    <cfRule type="expression" dxfId="2800" priority="13702">
      <formula>IF(RIGHT(TEXT(AU795,"0.#"),1)=".",TRUE,FALSE)</formula>
    </cfRule>
  </conditionalFormatting>
  <conditionalFormatting sqref="AM87">
    <cfRule type="expression" dxfId="2799" priority="13355">
      <formula>IF(RIGHT(TEXT(AM87,"0.#"),1)=".",FALSE,TRUE)</formula>
    </cfRule>
    <cfRule type="expression" dxfId="2798" priority="13356">
      <formula>IF(RIGHT(TEXT(AM87,"0.#"),1)=".",TRUE,FALSE)</formula>
    </cfRule>
  </conditionalFormatting>
  <conditionalFormatting sqref="AE55">
    <cfRule type="expression" dxfId="2797" priority="13423">
      <formula>IF(RIGHT(TEXT(AE55,"0.#"),1)=".",FALSE,TRUE)</formula>
    </cfRule>
    <cfRule type="expression" dxfId="2796" priority="13424">
      <formula>IF(RIGHT(TEXT(AE55,"0.#"),1)=".",TRUE,FALSE)</formula>
    </cfRule>
  </conditionalFormatting>
  <conditionalFormatting sqref="AI55">
    <cfRule type="expression" dxfId="2795" priority="13421">
      <formula>IF(RIGHT(TEXT(AI55,"0.#"),1)=".",FALSE,TRUE)</formula>
    </cfRule>
    <cfRule type="expression" dxfId="2794" priority="13422">
      <formula>IF(RIGHT(TEXT(AI55,"0.#"),1)=".",TRUE,FALSE)</formula>
    </cfRule>
  </conditionalFormatting>
  <conditionalFormatting sqref="AM34">
    <cfRule type="expression" dxfId="2793" priority="13501">
      <formula>IF(RIGHT(TEXT(AM34,"0.#"),1)=".",FALSE,TRUE)</formula>
    </cfRule>
    <cfRule type="expression" dxfId="2792" priority="13502">
      <formula>IF(RIGHT(TEXT(AM34,"0.#"),1)=".",TRUE,FALSE)</formula>
    </cfRule>
  </conditionalFormatting>
  <conditionalFormatting sqref="AE33">
    <cfRule type="expression" dxfId="2791" priority="13515">
      <formula>IF(RIGHT(TEXT(AE33,"0.#"),1)=".",FALSE,TRUE)</formula>
    </cfRule>
    <cfRule type="expression" dxfId="2790" priority="13516">
      <formula>IF(RIGHT(TEXT(AE33,"0.#"),1)=".",TRUE,FALSE)</formula>
    </cfRule>
  </conditionalFormatting>
  <conditionalFormatting sqref="AE34">
    <cfRule type="expression" dxfId="2789" priority="13513">
      <formula>IF(RIGHT(TEXT(AE34,"0.#"),1)=".",FALSE,TRUE)</formula>
    </cfRule>
    <cfRule type="expression" dxfId="2788" priority="13514">
      <formula>IF(RIGHT(TEXT(AE34,"0.#"),1)=".",TRUE,FALSE)</formula>
    </cfRule>
  </conditionalFormatting>
  <conditionalFormatting sqref="AI34">
    <cfRule type="expression" dxfId="2787" priority="13511">
      <formula>IF(RIGHT(TEXT(AI34,"0.#"),1)=".",FALSE,TRUE)</formula>
    </cfRule>
    <cfRule type="expression" dxfId="2786" priority="13512">
      <formula>IF(RIGHT(TEXT(AI34,"0.#"),1)=".",TRUE,FALSE)</formula>
    </cfRule>
  </conditionalFormatting>
  <conditionalFormatting sqref="AI33">
    <cfRule type="expression" dxfId="2785" priority="13509">
      <formula>IF(RIGHT(TEXT(AI33,"0.#"),1)=".",FALSE,TRUE)</formula>
    </cfRule>
    <cfRule type="expression" dxfId="2784" priority="13510">
      <formula>IF(RIGHT(TEXT(AI33,"0.#"),1)=".",TRUE,FALSE)</formula>
    </cfRule>
  </conditionalFormatting>
  <conditionalFormatting sqref="AI32">
    <cfRule type="expression" dxfId="2783" priority="13507">
      <formula>IF(RIGHT(TEXT(AI32,"0.#"),1)=".",FALSE,TRUE)</formula>
    </cfRule>
    <cfRule type="expression" dxfId="2782" priority="13508">
      <formula>IF(RIGHT(TEXT(AI32,"0.#"),1)=".",TRUE,FALSE)</formula>
    </cfRule>
  </conditionalFormatting>
  <conditionalFormatting sqref="AM32">
    <cfRule type="expression" dxfId="2781" priority="13505">
      <formula>IF(RIGHT(TEXT(AM32,"0.#"),1)=".",FALSE,TRUE)</formula>
    </cfRule>
    <cfRule type="expression" dxfId="2780" priority="13506">
      <formula>IF(RIGHT(TEXT(AM32,"0.#"),1)=".",TRUE,FALSE)</formula>
    </cfRule>
  </conditionalFormatting>
  <conditionalFormatting sqref="AM33">
    <cfRule type="expression" dxfId="2779" priority="13503">
      <formula>IF(RIGHT(TEXT(AM33,"0.#"),1)=".",FALSE,TRUE)</formula>
    </cfRule>
    <cfRule type="expression" dxfId="2778" priority="13504">
      <formula>IF(RIGHT(TEXT(AM33,"0.#"),1)=".",TRUE,FALSE)</formula>
    </cfRule>
  </conditionalFormatting>
  <conditionalFormatting sqref="AQ32:AQ34">
    <cfRule type="expression" dxfId="2777" priority="13495">
      <formula>IF(RIGHT(TEXT(AQ32,"0.#"),1)=".",FALSE,TRUE)</formula>
    </cfRule>
    <cfRule type="expression" dxfId="2776" priority="13496">
      <formula>IF(RIGHT(TEXT(AQ32,"0.#"),1)=".",TRUE,FALSE)</formula>
    </cfRule>
  </conditionalFormatting>
  <conditionalFormatting sqref="AU32:AU34">
    <cfRule type="expression" dxfId="2775" priority="13493">
      <formula>IF(RIGHT(TEXT(AU32,"0.#"),1)=".",FALSE,TRUE)</formula>
    </cfRule>
    <cfRule type="expression" dxfId="2774" priority="13494">
      <formula>IF(RIGHT(TEXT(AU32,"0.#"),1)=".",TRUE,FALSE)</formula>
    </cfRule>
  </conditionalFormatting>
  <conditionalFormatting sqref="AE53">
    <cfRule type="expression" dxfId="2773" priority="13427">
      <formula>IF(RIGHT(TEXT(AE53,"0.#"),1)=".",FALSE,TRUE)</formula>
    </cfRule>
    <cfRule type="expression" dxfId="2772" priority="13428">
      <formula>IF(RIGHT(TEXT(AE53,"0.#"),1)=".",TRUE,FALSE)</formula>
    </cfRule>
  </conditionalFormatting>
  <conditionalFormatting sqref="AE54">
    <cfRule type="expression" dxfId="2771" priority="13425">
      <formula>IF(RIGHT(TEXT(AE54,"0.#"),1)=".",FALSE,TRUE)</formula>
    </cfRule>
    <cfRule type="expression" dxfId="2770" priority="13426">
      <formula>IF(RIGHT(TEXT(AE54,"0.#"),1)=".",TRUE,FALSE)</formula>
    </cfRule>
  </conditionalFormatting>
  <conditionalFormatting sqref="AI54">
    <cfRule type="expression" dxfId="2769" priority="13419">
      <formula>IF(RIGHT(TEXT(AI54,"0.#"),1)=".",FALSE,TRUE)</formula>
    </cfRule>
    <cfRule type="expression" dxfId="2768" priority="13420">
      <formula>IF(RIGHT(TEXT(AI54,"0.#"),1)=".",TRUE,FALSE)</formula>
    </cfRule>
  </conditionalFormatting>
  <conditionalFormatting sqref="AI53">
    <cfRule type="expression" dxfId="2767" priority="13417">
      <formula>IF(RIGHT(TEXT(AI53,"0.#"),1)=".",FALSE,TRUE)</formula>
    </cfRule>
    <cfRule type="expression" dxfId="2766" priority="13418">
      <formula>IF(RIGHT(TEXT(AI53,"0.#"),1)=".",TRUE,FALSE)</formula>
    </cfRule>
  </conditionalFormatting>
  <conditionalFormatting sqref="AM53">
    <cfRule type="expression" dxfId="2765" priority="13415">
      <formula>IF(RIGHT(TEXT(AM53,"0.#"),1)=".",FALSE,TRUE)</formula>
    </cfRule>
    <cfRule type="expression" dxfId="2764" priority="13416">
      <formula>IF(RIGHT(TEXT(AM53,"0.#"),1)=".",TRUE,FALSE)</formula>
    </cfRule>
  </conditionalFormatting>
  <conditionalFormatting sqref="AM54">
    <cfRule type="expression" dxfId="2763" priority="13413">
      <formula>IF(RIGHT(TEXT(AM54,"0.#"),1)=".",FALSE,TRUE)</formula>
    </cfRule>
    <cfRule type="expression" dxfId="2762" priority="13414">
      <formula>IF(RIGHT(TEXT(AM54,"0.#"),1)=".",TRUE,FALSE)</formula>
    </cfRule>
  </conditionalFormatting>
  <conditionalFormatting sqref="AM55">
    <cfRule type="expression" dxfId="2761" priority="13411">
      <formula>IF(RIGHT(TEXT(AM55,"0.#"),1)=".",FALSE,TRUE)</formula>
    </cfRule>
    <cfRule type="expression" dxfId="2760" priority="13412">
      <formula>IF(RIGHT(TEXT(AM55,"0.#"),1)=".",TRUE,FALSE)</formula>
    </cfRule>
  </conditionalFormatting>
  <conditionalFormatting sqref="AE60">
    <cfRule type="expression" dxfId="2759" priority="13397">
      <formula>IF(RIGHT(TEXT(AE60,"0.#"),1)=".",FALSE,TRUE)</formula>
    </cfRule>
    <cfRule type="expression" dxfId="2758" priority="13398">
      <formula>IF(RIGHT(TEXT(AE60,"0.#"),1)=".",TRUE,FALSE)</formula>
    </cfRule>
  </conditionalFormatting>
  <conditionalFormatting sqref="AE61">
    <cfRule type="expression" dxfId="2757" priority="13395">
      <formula>IF(RIGHT(TEXT(AE61,"0.#"),1)=".",FALSE,TRUE)</formula>
    </cfRule>
    <cfRule type="expression" dxfId="2756" priority="13396">
      <formula>IF(RIGHT(TEXT(AE61,"0.#"),1)=".",TRUE,FALSE)</formula>
    </cfRule>
  </conditionalFormatting>
  <conditionalFormatting sqref="AE62">
    <cfRule type="expression" dxfId="2755" priority="13393">
      <formula>IF(RIGHT(TEXT(AE62,"0.#"),1)=".",FALSE,TRUE)</formula>
    </cfRule>
    <cfRule type="expression" dxfId="2754" priority="13394">
      <formula>IF(RIGHT(TEXT(AE62,"0.#"),1)=".",TRUE,FALSE)</formula>
    </cfRule>
  </conditionalFormatting>
  <conditionalFormatting sqref="AI62">
    <cfRule type="expression" dxfId="2753" priority="13391">
      <formula>IF(RIGHT(TEXT(AI62,"0.#"),1)=".",FALSE,TRUE)</formula>
    </cfRule>
    <cfRule type="expression" dxfId="2752" priority="13392">
      <formula>IF(RIGHT(TEXT(AI62,"0.#"),1)=".",TRUE,FALSE)</formula>
    </cfRule>
  </conditionalFormatting>
  <conditionalFormatting sqref="AI61">
    <cfRule type="expression" dxfId="2751" priority="13389">
      <formula>IF(RIGHT(TEXT(AI61,"0.#"),1)=".",FALSE,TRUE)</formula>
    </cfRule>
    <cfRule type="expression" dxfId="2750" priority="13390">
      <formula>IF(RIGHT(TEXT(AI61,"0.#"),1)=".",TRUE,FALSE)</formula>
    </cfRule>
  </conditionalFormatting>
  <conditionalFormatting sqref="AI60">
    <cfRule type="expression" dxfId="2749" priority="13387">
      <formula>IF(RIGHT(TEXT(AI60,"0.#"),1)=".",FALSE,TRUE)</formula>
    </cfRule>
    <cfRule type="expression" dxfId="2748" priority="13388">
      <formula>IF(RIGHT(TEXT(AI60,"0.#"),1)=".",TRUE,FALSE)</formula>
    </cfRule>
  </conditionalFormatting>
  <conditionalFormatting sqref="AM60">
    <cfRule type="expression" dxfId="2747" priority="13385">
      <formula>IF(RIGHT(TEXT(AM60,"0.#"),1)=".",FALSE,TRUE)</formula>
    </cfRule>
    <cfRule type="expression" dxfId="2746" priority="13386">
      <formula>IF(RIGHT(TEXT(AM60,"0.#"),1)=".",TRUE,FALSE)</formula>
    </cfRule>
  </conditionalFormatting>
  <conditionalFormatting sqref="AM61">
    <cfRule type="expression" dxfId="2745" priority="13383">
      <formula>IF(RIGHT(TEXT(AM61,"0.#"),1)=".",FALSE,TRUE)</formula>
    </cfRule>
    <cfRule type="expression" dxfId="2744" priority="13384">
      <formula>IF(RIGHT(TEXT(AM61,"0.#"),1)=".",TRUE,FALSE)</formula>
    </cfRule>
  </conditionalFormatting>
  <conditionalFormatting sqref="AM62">
    <cfRule type="expression" dxfId="2743" priority="13381">
      <formula>IF(RIGHT(TEXT(AM62,"0.#"),1)=".",FALSE,TRUE)</formula>
    </cfRule>
    <cfRule type="expression" dxfId="2742" priority="13382">
      <formula>IF(RIGHT(TEXT(AM62,"0.#"),1)=".",TRUE,FALSE)</formula>
    </cfRule>
  </conditionalFormatting>
  <conditionalFormatting sqref="AE87">
    <cfRule type="expression" dxfId="2741" priority="13367">
      <formula>IF(RIGHT(TEXT(AE87,"0.#"),1)=".",FALSE,TRUE)</formula>
    </cfRule>
    <cfRule type="expression" dxfId="2740" priority="13368">
      <formula>IF(RIGHT(TEXT(AE87,"0.#"),1)=".",TRUE,FALSE)</formula>
    </cfRule>
  </conditionalFormatting>
  <conditionalFormatting sqref="AE88">
    <cfRule type="expression" dxfId="2739" priority="13365">
      <formula>IF(RIGHT(TEXT(AE88,"0.#"),1)=".",FALSE,TRUE)</formula>
    </cfRule>
    <cfRule type="expression" dxfId="2738" priority="13366">
      <formula>IF(RIGHT(TEXT(AE88,"0.#"),1)=".",TRUE,FALSE)</formula>
    </cfRule>
  </conditionalFormatting>
  <conditionalFormatting sqref="AE89">
    <cfRule type="expression" dxfId="2737" priority="13363">
      <formula>IF(RIGHT(TEXT(AE89,"0.#"),1)=".",FALSE,TRUE)</formula>
    </cfRule>
    <cfRule type="expression" dxfId="2736" priority="13364">
      <formula>IF(RIGHT(TEXT(AE89,"0.#"),1)=".",TRUE,FALSE)</formula>
    </cfRule>
  </conditionalFormatting>
  <conditionalFormatting sqref="AI89">
    <cfRule type="expression" dxfId="2735" priority="13361">
      <formula>IF(RIGHT(TEXT(AI89,"0.#"),1)=".",FALSE,TRUE)</formula>
    </cfRule>
    <cfRule type="expression" dxfId="2734" priority="13362">
      <formula>IF(RIGHT(TEXT(AI89,"0.#"),1)=".",TRUE,FALSE)</formula>
    </cfRule>
  </conditionalFormatting>
  <conditionalFormatting sqref="AI88">
    <cfRule type="expression" dxfId="2733" priority="13359">
      <formula>IF(RIGHT(TEXT(AI88,"0.#"),1)=".",FALSE,TRUE)</formula>
    </cfRule>
    <cfRule type="expression" dxfId="2732" priority="13360">
      <formula>IF(RIGHT(TEXT(AI88,"0.#"),1)=".",TRUE,FALSE)</formula>
    </cfRule>
  </conditionalFormatting>
  <conditionalFormatting sqref="AI87">
    <cfRule type="expression" dxfId="2731" priority="13357">
      <formula>IF(RIGHT(TEXT(AI87,"0.#"),1)=".",FALSE,TRUE)</formula>
    </cfRule>
    <cfRule type="expression" dxfId="2730" priority="13358">
      <formula>IF(RIGHT(TEXT(AI87,"0.#"),1)=".",TRUE,FALSE)</formula>
    </cfRule>
  </conditionalFormatting>
  <conditionalFormatting sqref="AM88">
    <cfRule type="expression" dxfId="2729" priority="13353">
      <formula>IF(RIGHT(TEXT(AM88,"0.#"),1)=".",FALSE,TRUE)</formula>
    </cfRule>
    <cfRule type="expression" dxfId="2728" priority="13354">
      <formula>IF(RIGHT(TEXT(AM88,"0.#"),1)=".",TRUE,FALSE)</formula>
    </cfRule>
  </conditionalFormatting>
  <conditionalFormatting sqref="AM89">
    <cfRule type="expression" dxfId="2727" priority="13351">
      <formula>IF(RIGHT(TEXT(AM89,"0.#"),1)=".",FALSE,TRUE)</formula>
    </cfRule>
    <cfRule type="expression" dxfId="2726" priority="13352">
      <formula>IF(RIGHT(TEXT(AM89,"0.#"),1)=".",TRUE,FALSE)</formula>
    </cfRule>
  </conditionalFormatting>
  <conditionalFormatting sqref="AE92">
    <cfRule type="expression" dxfId="2725" priority="13337">
      <formula>IF(RIGHT(TEXT(AE92,"0.#"),1)=".",FALSE,TRUE)</formula>
    </cfRule>
    <cfRule type="expression" dxfId="2724" priority="13338">
      <formula>IF(RIGHT(TEXT(AE92,"0.#"),1)=".",TRUE,FALSE)</formula>
    </cfRule>
  </conditionalFormatting>
  <conditionalFormatting sqref="AE93">
    <cfRule type="expression" dxfId="2723" priority="13335">
      <formula>IF(RIGHT(TEXT(AE93,"0.#"),1)=".",FALSE,TRUE)</formula>
    </cfRule>
    <cfRule type="expression" dxfId="2722" priority="13336">
      <formula>IF(RIGHT(TEXT(AE93,"0.#"),1)=".",TRUE,FALSE)</formula>
    </cfRule>
  </conditionalFormatting>
  <conditionalFormatting sqref="AE94">
    <cfRule type="expression" dxfId="2721" priority="13333">
      <formula>IF(RIGHT(TEXT(AE94,"0.#"),1)=".",FALSE,TRUE)</formula>
    </cfRule>
    <cfRule type="expression" dxfId="2720" priority="13334">
      <formula>IF(RIGHT(TEXT(AE94,"0.#"),1)=".",TRUE,FALSE)</formula>
    </cfRule>
  </conditionalFormatting>
  <conditionalFormatting sqref="AI94">
    <cfRule type="expression" dxfId="2719" priority="13331">
      <formula>IF(RIGHT(TEXT(AI94,"0.#"),1)=".",FALSE,TRUE)</formula>
    </cfRule>
    <cfRule type="expression" dxfId="2718" priority="13332">
      <formula>IF(RIGHT(TEXT(AI94,"0.#"),1)=".",TRUE,FALSE)</formula>
    </cfRule>
  </conditionalFormatting>
  <conditionalFormatting sqref="AI93">
    <cfRule type="expression" dxfId="2717" priority="13329">
      <formula>IF(RIGHT(TEXT(AI93,"0.#"),1)=".",FALSE,TRUE)</formula>
    </cfRule>
    <cfRule type="expression" dxfId="2716" priority="13330">
      <formula>IF(RIGHT(TEXT(AI93,"0.#"),1)=".",TRUE,FALSE)</formula>
    </cfRule>
  </conditionalFormatting>
  <conditionalFormatting sqref="AI92">
    <cfRule type="expression" dxfId="2715" priority="13327">
      <formula>IF(RIGHT(TEXT(AI92,"0.#"),1)=".",FALSE,TRUE)</formula>
    </cfRule>
    <cfRule type="expression" dxfId="2714" priority="13328">
      <formula>IF(RIGHT(TEXT(AI92,"0.#"),1)=".",TRUE,FALSE)</formula>
    </cfRule>
  </conditionalFormatting>
  <conditionalFormatting sqref="AM92">
    <cfRule type="expression" dxfId="2713" priority="13325">
      <formula>IF(RIGHT(TEXT(AM92,"0.#"),1)=".",FALSE,TRUE)</formula>
    </cfRule>
    <cfRule type="expression" dxfId="2712" priority="13326">
      <formula>IF(RIGHT(TEXT(AM92,"0.#"),1)=".",TRUE,FALSE)</formula>
    </cfRule>
  </conditionalFormatting>
  <conditionalFormatting sqref="AM93">
    <cfRule type="expression" dxfId="2711" priority="13323">
      <formula>IF(RIGHT(TEXT(AM93,"0.#"),1)=".",FALSE,TRUE)</formula>
    </cfRule>
    <cfRule type="expression" dxfId="2710" priority="13324">
      <formula>IF(RIGHT(TEXT(AM93,"0.#"),1)=".",TRUE,FALSE)</formula>
    </cfRule>
  </conditionalFormatting>
  <conditionalFormatting sqref="AM94">
    <cfRule type="expression" dxfId="2709" priority="13321">
      <formula>IF(RIGHT(TEXT(AM94,"0.#"),1)=".",FALSE,TRUE)</formula>
    </cfRule>
    <cfRule type="expression" dxfId="2708" priority="13322">
      <formula>IF(RIGHT(TEXT(AM94,"0.#"),1)=".",TRUE,FALSE)</formula>
    </cfRule>
  </conditionalFormatting>
  <conditionalFormatting sqref="AE97">
    <cfRule type="expression" dxfId="2707" priority="13307">
      <formula>IF(RIGHT(TEXT(AE97,"0.#"),1)=".",FALSE,TRUE)</formula>
    </cfRule>
    <cfRule type="expression" dxfId="2706" priority="13308">
      <formula>IF(RIGHT(TEXT(AE97,"0.#"),1)=".",TRUE,FALSE)</formula>
    </cfRule>
  </conditionalFormatting>
  <conditionalFormatting sqref="AE98">
    <cfRule type="expression" dxfId="2705" priority="13305">
      <formula>IF(RIGHT(TEXT(AE98,"0.#"),1)=".",FALSE,TRUE)</formula>
    </cfRule>
    <cfRule type="expression" dxfId="2704" priority="13306">
      <formula>IF(RIGHT(TEXT(AE98,"0.#"),1)=".",TRUE,FALSE)</formula>
    </cfRule>
  </conditionalFormatting>
  <conditionalFormatting sqref="AE99">
    <cfRule type="expression" dxfId="2703" priority="13303">
      <formula>IF(RIGHT(TEXT(AE99,"0.#"),1)=".",FALSE,TRUE)</formula>
    </cfRule>
    <cfRule type="expression" dxfId="2702" priority="13304">
      <formula>IF(RIGHT(TEXT(AE99,"0.#"),1)=".",TRUE,FALSE)</formula>
    </cfRule>
  </conditionalFormatting>
  <conditionalFormatting sqref="AI99">
    <cfRule type="expression" dxfId="2701" priority="13301">
      <formula>IF(RIGHT(TEXT(AI99,"0.#"),1)=".",FALSE,TRUE)</formula>
    </cfRule>
    <cfRule type="expression" dxfId="2700" priority="13302">
      <formula>IF(RIGHT(TEXT(AI99,"0.#"),1)=".",TRUE,FALSE)</formula>
    </cfRule>
  </conditionalFormatting>
  <conditionalFormatting sqref="AI98">
    <cfRule type="expression" dxfId="2699" priority="13299">
      <formula>IF(RIGHT(TEXT(AI98,"0.#"),1)=".",FALSE,TRUE)</formula>
    </cfRule>
    <cfRule type="expression" dxfId="2698" priority="13300">
      <formula>IF(RIGHT(TEXT(AI98,"0.#"),1)=".",TRUE,FALSE)</formula>
    </cfRule>
  </conditionalFormatting>
  <conditionalFormatting sqref="AI97">
    <cfRule type="expression" dxfId="2697" priority="13297">
      <formula>IF(RIGHT(TEXT(AI97,"0.#"),1)=".",FALSE,TRUE)</formula>
    </cfRule>
    <cfRule type="expression" dxfId="2696" priority="13298">
      <formula>IF(RIGHT(TEXT(AI97,"0.#"),1)=".",TRUE,FALSE)</formula>
    </cfRule>
  </conditionalFormatting>
  <conditionalFormatting sqref="AM97">
    <cfRule type="expression" dxfId="2695" priority="13295">
      <formula>IF(RIGHT(TEXT(AM97,"0.#"),1)=".",FALSE,TRUE)</formula>
    </cfRule>
    <cfRule type="expression" dxfId="2694" priority="13296">
      <formula>IF(RIGHT(TEXT(AM97,"0.#"),1)=".",TRUE,FALSE)</formula>
    </cfRule>
  </conditionalFormatting>
  <conditionalFormatting sqref="AM98">
    <cfRule type="expression" dxfId="2693" priority="13293">
      <formula>IF(RIGHT(TEXT(AM98,"0.#"),1)=".",FALSE,TRUE)</formula>
    </cfRule>
    <cfRule type="expression" dxfId="2692" priority="13294">
      <formula>IF(RIGHT(TEXT(AM98,"0.#"),1)=".",TRUE,FALSE)</formula>
    </cfRule>
  </conditionalFormatting>
  <conditionalFormatting sqref="AM99">
    <cfRule type="expression" dxfId="2691" priority="13291">
      <formula>IF(RIGHT(TEXT(AM99,"0.#"),1)=".",FALSE,TRUE)</formula>
    </cfRule>
    <cfRule type="expression" dxfId="2690" priority="13292">
      <formula>IF(RIGHT(TEXT(AM99,"0.#"),1)=".",TRUE,FALSE)</formula>
    </cfRule>
  </conditionalFormatting>
  <conditionalFormatting sqref="AE104">
    <cfRule type="expression" dxfId="2689" priority="13265">
      <formula>IF(RIGHT(TEXT(AE104,"0.#"),1)=".",FALSE,TRUE)</formula>
    </cfRule>
    <cfRule type="expression" dxfId="2688" priority="13266">
      <formula>IF(RIGHT(TEXT(AE104,"0.#"),1)=".",TRUE,FALSE)</formula>
    </cfRule>
  </conditionalFormatting>
  <conditionalFormatting sqref="AI104">
    <cfRule type="expression" dxfId="2687" priority="13263">
      <formula>IF(RIGHT(TEXT(AI104,"0.#"),1)=".",FALSE,TRUE)</formula>
    </cfRule>
    <cfRule type="expression" dxfId="2686" priority="13264">
      <formula>IF(RIGHT(TEXT(AI104,"0.#"),1)=".",TRUE,FALSE)</formula>
    </cfRule>
  </conditionalFormatting>
  <conditionalFormatting sqref="AM104">
    <cfRule type="expression" dxfId="2685" priority="13261">
      <formula>IF(RIGHT(TEXT(AM104,"0.#"),1)=".",FALSE,TRUE)</formula>
    </cfRule>
    <cfRule type="expression" dxfId="2684" priority="13262">
      <formula>IF(RIGHT(TEXT(AM104,"0.#"),1)=".",TRUE,FALSE)</formula>
    </cfRule>
  </conditionalFormatting>
  <conditionalFormatting sqref="AE105">
    <cfRule type="expression" dxfId="2683" priority="13259">
      <formula>IF(RIGHT(TEXT(AE105,"0.#"),1)=".",FALSE,TRUE)</formula>
    </cfRule>
    <cfRule type="expression" dxfId="2682" priority="13260">
      <formula>IF(RIGHT(TEXT(AE105,"0.#"),1)=".",TRUE,FALSE)</formula>
    </cfRule>
  </conditionalFormatting>
  <conditionalFormatting sqref="AI105">
    <cfRule type="expression" dxfId="2681" priority="13257">
      <formula>IF(RIGHT(TEXT(AI105,"0.#"),1)=".",FALSE,TRUE)</formula>
    </cfRule>
    <cfRule type="expression" dxfId="2680" priority="13258">
      <formula>IF(RIGHT(TEXT(AI105,"0.#"),1)=".",TRUE,FALSE)</formula>
    </cfRule>
  </conditionalFormatting>
  <conditionalFormatting sqref="AM105">
    <cfRule type="expression" dxfId="2679" priority="13255">
      <formula>IF(RIGHT(TEXT(AM105,"0.#"),1)=".",FALSE,TRUE)</formula>
    </cfRule>
    <cfRule type="expression" dxfId="2678" priority="13256">
      <formula>IF(RIGHT(TEXT(AM105,"0.#"),1)=".",TRUE,FALSE)</formula>
    </cfRule>
  </conditionalFormatting>
  <conditionalFormatting sqref="AE107">
    <cfRule type="expression" dxfId="2677" priority="13251">
      <formula>IF(RIGHT(TEXT(AE107,"0.#"),1)=".",FALSE,TRUE)</formula>
    </cfRule>
    <cfRule type="expression" dxfId="2676" priority="13252">
      <formula>IF(RIGHT(TEXT(AE107,"0.#"),1)=".",TRUE,FALSE)</formula>
    </cfRule>
  </conditionalFormatting>
  <conditionalFormatting sqref="AI107">
    <cfRule type="expression" dxfId="2675" priority="13249">
      <formula>IF(RIGHT(TEXT(AI107,"0.#"),1)=".",FALSE,TRUE)</formula>
    </cfRule>
    <cfRule type="expression" dxfId="2674" priority="13250">
      <formula>IF(RIGHT(TEXT(AI107,"0.#"),1)=".",TRUE,FALSE)</formula>
    </cfRule>
  </conditionalFormatting>
  <conditionalFormatting sqref="AM107">
    <cfRule type="expression" dxfId="2673" priority="13247">
      <formula>IF(RIGHT(TEXT(AM107,"0.#"),1)=".",FALSE,TRUE)</formula>
    </cfRule>
    <cfRule type="expression" dxfId="2672" priority="13248">
      <formula>IF(RIGHT(TEXT(AM107,"0.#"),1)=".",TRUE,FALSE)</formula>
    </cfRule>
  </conditionalFormatting>
  <conditionalFormatting sqref="AE108">
    <cfRule type="expression" dxfId="2671" priority="13245">
      <formula>IF(RIGHT(TEXT(AE108,"0.#"),1)=".",FALSE,TRUE)</formula>
    </cfRule>
    <cfRule type="expression" dxfId="2670" priority="13246">
      <formula>IF(RIGHT(TEXT(AE108,"0.#"),1)=".",TRUE,FALSE)</formula>
    </cfRule>
  </conditionalFormatting>
  <conditionalFormatting sqref="AI108">
    <cfRule type="expression" dxfId="2669" priority="13243">
      <formula>IF(RIGHT(TEXT(AI108,"0.#"),1)=".",FALSE,TRUE)</formula>
    </cfRule>
    <cfRule type="expression" dxfId="2668" priority="13244">
      <formula>IF(RIGHT(TEXT(AI108,"0.#"),1)=".",TRUE,FALSE)</formula>
    </cfRule>
  </conditionalFormatting>
  <conditionalFormatting sqref="AM108">
    <cfRule type="expression" dxfId="2667" priority="13241">
      <formula>IF(RIGHT(TEXT(AM108,"0.#"),1)=".",FALSE,TRUE)</formula>
    </cfRule>
    <cfRule type="expression" dxfId="2666" priority="13242">
      <formula>IF(RIGHT(TEXT(AM108,"0.#"),1)=".",TRUE,FALSE)</formula>
    </cfRule>
  </conditionalFormatting>
  <conditionalFormatting sqref="AE110">
    <cfRule type="expression" dxfId="2665" priority="13237">
      <formula>IF(RIGHT(TEXT(AE110,"0.#"),1)=".",FALSE,TRUE)</formula>
    </cfRule>
    <cfRule type="expression" dxfId="2664" priority="13238">
      <formula>IF(RIGHT(TEXT(AE110,"0.#"),1)=".",TRUE,FALSE)</formula>
    </cfRule>
  </conditionalFormatting>
  <conditionalFormatting sqref="AI110">
    <cfRule type="expression" dxfId="2663" priority="13235">
      <formula>IF(RIGHT(TEXT(AI110,"0.#"),1)=".",FALSE,TRUE)</formula>
    </cfRule>
    <cfRule type="expression" dxfId="2662" priority="13236">
      <formula>IF(RIGHT(TEXT(AI110,"0.#"),1)=".",TRUE,FALSE)</formula>
    </cfRule>
  </conditionalFormatting>
  <conditionalFormatting sqref="AM110">
    <cfRule type="expression" dxfId="2661" priority="13233">
      <formula>IF(RIGHT(TEXT(AM110,"0.#"),1)=".",FALSE,TRUE)</formula>
    </cfRule>
    <cfRule type="expression" dxfId="2660" priority="13234">
      <formula>IF(RIGHT(TEXT(AM110,"0.#"),1)=".",TRUE,FALSE)</formula>
    </cfRule>
  </conditionalFormatting>
  <conditionalFormatting sqref="AE111">
    <cfRule type="expression" dxfId="2659" priority="13231">
      <formula>IF(RIGHT(TEXT(AE111,"0.#"),1)=".",FALSE,TRUE)</formula>
    </cfRule>
    <cfRule type="expression" dxfId="2658" priority="13232">
      <formula>IF(RIGHT(TEXT(AE111,"0.#"),1)=".",TRUE,FALSE)</formula>
    </cfRule>
  </conditionalFormatting>
  <conditionalFormatting sqref="AI111">
    <cfRule type="expression" dxfId="2657" priority="13229">
      <formula>IF(RIGHT(TEXT(AI111,"0.#"),1)=".",FALSE,TRUE)</formula>
    </cfRule>
    <cfRule type="expression" dxfId="2656" priority="13230">
      <formula>IF(RIGHT(TEXT(AI111,"0.#"),1)=".",TRUE,FALSE)</formula>
    </cfRule>
  </conditionalFormatting>
  <conditionalFormatting sqref="AM111">
    <cfRule type="expression" dxfId="2655" priority="13227">
      <formula>IF(RIGHT(TEXT(AM111,"0.#"),1)=".",FALSE,TRUE)</formula>
    </cfRule>
    <cfRule type="expression" dxfId="2654" priority="13228">
      <formula>IF(RIGHT(TEXT(AM111,"0.#"),1)=".",TRUE,FALSE)</formula>
    </cfRule>
  </conditionalFormatting>
  <conditionalFormatting sqref="AE113">
    <cfRule type="expression" dxfId="2653" priority="13223">
      <formula>IF(RIGHT(TEXT(AE113,"0.#"),1)=".",FALSE,TRUE)</formula>
    </cfRule>
    <cfRule type="expression" dxfId="2652" priority="13224">
      <formula>IF(RIGHT(TEXT(AE113,"0.#"),1)=".",TRUE,FALSE)</formula>
    </cfRule>
  </conditionalFormatting>
  <conditionalFormatting sqref="AI113">
    <cfRule type="expression" dxfId="2651" priority="13221">
      <formula>IF(RIGHT(TEXT(AI113,"0.#"),1)=".",FALSE,TRUE)</formula>
    </cfRule>
    <cfRule type="expression" dxfId="2650" priority="13222">
      <formula>IF(RIGHT(TEXT(AI113,"0.#"),1)=".",TRUE,FALSE)</formula>
    </cfRule>
  </conditionalFormatting>
  <conditionalFormatting sqref="AM113">
    <cfRule type="expression" dxfId="2649" priority="13219">
      <formula>IF(RIGHT(TEXT(AM113,"0.#"),1)=".",FALSE,TRUE)</formula>
    </cfRule>
    <cfRule type="expression" dxfId="2648" priority="13220">
      <formula>IF(RIGHT(TEXT(AM113,"0.#"),1)=".",TRUE,FALSE)</formula>
    </cfRule>
  </conditionalFormatting>
  <conditionalFormatting sqref="AE114">
    <cfRule type="expression" dxfId="2647" priority="13217">
      <formula>IF(RIGHT(TEXT(AE114,"0.#"),1)=".",FALSE,TRUE)</formula>
    </cfRule>
    <cfRule type="expression" dxfId="2646" priority="13218">
      <formula>IF(RIGHT(TEXT(AE114,"0.#"),1)=".",TRUE,FALSE)</formula>
    </cfRule>
  </conditionalFormatting>
  <conditionalFormatting sqref="AI114">
    <cfRule type="expression" dxfId="2645" priority="13215">
      <formula>IF(RIGHT(TEXT(AI114,"0.#"),1)=".",FALSE,TRUE)</formula>
    </cfRule>
    <cfRule type="expression" dxfId="2644" priority="13216">
      <formula>IF(RIGHT(TEXT(AI114,"0.#"),1)=".",TRUE,FALSE)</formula>
    </cfRule>
  </conditionalFormatting>
  <conditionalFormatting sqref="AM114">
    <cfRule type="expression" dxfId="2643" priority="13213">
      <formula>IF(RIGHT(TEXT(AM114,"0.#"),1)=".",FALSE,TRUE)</formula>
    </cfRule>
    <cfRule type="expression" dxfId="2642" priority="13214">
      <formula>IF(RIGHT(TEXT(AM114,"0.#"),1)=".",TRUE,FALSE)</formula>
    </cfRule>
  </conditionalFormatting>
  <conditionalFormatting sqref="AE116 AQ116">
    <cfRule type="expression" dxfId="2641" priority="13209">
      <formula>IF(RIGHT(TEXT(AE116,"0.#"),1)=".",FALSE,TRUE)</formula>
    </cfRule>
    <cfRule type="expression" dxfId="2640" priority="13210">
      <formula>IF(RIGHT(TEXT(AE116,"0.#"),1)=".",TRUE,FALSE)</formula>
    </cfRule>
  </conditionalFormatting>
  <conditionalFormatting sqref="AI116">
    <cfRule type="expression" dxfId="2639" priority="13207">
      <formula>IF(RIGHT(TEXT(AI116,"0.#"),1)=".",FALSE,TRUE)</formula>
    </cfRule>
    <cfRule type="expression" dxfId="2638" priority="13208">
      <formula>IF(RIGHT(TEXT(AI116,"0.#"),1)=".",TRUE,FALSE)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E117 AM117">
    <cfRule type="expression" dxfId="2635" priority="13203">
      <formula>IF(RIGHT(TEXT(AE117,"0.#"),1)=".",FALSE,TRUE)</formula>
    </cfRule>
    <cfRule type="expression" dxfId="2634" priority="13204">
      <formula>IF(RIGHT(TEXT(AE117,"0.#"),1)=".",TRUE,FALSE)</formula>
    </cfRule>
  </conditionalFormatting>
  <conditionalFormatting sqref="AI117">
    <cfRule type="expression" dxfId="2633" priority="13201">
      <formula>IF(RIGHT(TEXT(AI117,"0.#"),1)=".",FALSE,TRUE)</formula>
    </cfRule>
    <cfRule type="expression" dxfId="2632" priority="13202">
      <formula>IF(RIGHT(TEXT(AI117,"0.#"),1)=".",TRUE,FALSE)</formula>
    </cfRule>
  </conditionalFormatting>
  <conditionalFormatting sqref="AQ117">
    <cfRule type="expression" dxfId="2631" priority="13197">
      <formula>IF(RIGHT(TEXT(AQ117,"0.#"),1)=".",FALSE,TRUE)</formula>
    </cfRule>
    <cfRule type="expression" dxfId="2630" priority="13198">
      <formula>IF(RIGHT(TEXT(AQ117,"0.#"),1)=".",TRUE,FALSE)</formula>
    </cfRule>
  </conditionalFormatting>
  <conditionalFormatting sqref="AE119 AQ119">
    <cfRule type="expression" dxfId="2629" priority="13195">
      <formula>IF(RIGHT(TEXT(AE119,"0.#"),1)=".",FALSE,TRUE)</formula>
    </cfRule>
    <cfRule type="expression" dxfId="2628" priority="13196">
      <formula>IF(RIGHT(TEXT(AE119,"0.#"),1)=".",TRUE,FALSE)</formula>
    </cfRule>
  </conditionalFormatting>
  <conditionalFormatting sqref="AI119">
    <cfRule type="expression" dxfId="2627" priority="13193">
      <formula>IF(RIGHT(TEXT(AI119,"0.#"),1)=".",FALSE,TRUE)</formula>
    </cfRule>
    <cfRule type="expression" dxfId="2626" priority="13194">
      <formula>IF(RIGHT(TEXT(AI119,"0.#"),1)=".",TRUE,FALSE)</formula>
    </cfRule>
  </conditionalFormatting>
  <conditionalFormatting sqref="AM119">
    <cfRule type="expression" dxfId="2625" priority="13191">
      <formula>IF(RIGHT(TEXT(AM119,"0.#"),1)=".",FALSE,TRUE)</formula>
    </cfRule>
    <cfRule type="expression" dxfId="2624" priority="13192">
      <formula>IF(RIGHT(TEXT(AM119,"0.#"),1)=".",TRUE,FALSE)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41:AO867">
    <cfRule type="expression" dxfId="2547" priority="6679">
      <formula>IF(AND(AL841&gt;=0, RIGHT(TEXT(AL841,"0.#"),1)&lt;&gt;"."),TRUE,FALSE)</formula>
    </cfRule>
    <cfRule type="expression" dxfId="2546" priority="6680">
      <formula>IF(AND(AL841&gt;=0, RIGHT(TEXT(AL841,"0.#"),1)="."),TRUE,FALSE)</formula>
    </cfRule>
    <cfRule type="expression" dxfId="2545" priority="6681">
      <formula>IF(AND(AL841&lt;0, RIGHT(TEXT(AL841,"0.#"),1)&lt;&gt;"."),TRUE,FALSE)</formula>
    </cfRule>
    <cfRule type="expression" dxfId="2544" priority="6682">
      <formula>IF(AND(AL841&lt;0, RIGHT(TEXT(AL841,"0.#"),1)="."),TRUE,FALSE)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7:AQ89">
    <cfRule type="expression" dxfId="2531" priority="4689">
      <formula>IF(RIGHT(TEXT(AQ87,"0.#"),1)=".",FALSE,TRUE)</formula>
    </cfRule>
    <cfRule type="expression" dxfId="2530" priority="4690">
      <formula>IF(RIGHT(TEXT(AQ87,"0.#"),1)=".",TRUE,FALSE)</formula>
    </cfRule>
  </conditionalFormatting>
  <conditionalFormatting sqref="AU87:AU89">
    <cfRule type="expression" dxfId="2529" priority="4687">
      <formula>IF(RIGHT(TEXT(AU87,"0.#"),1)=".",FALSE,TRUE)</formula>
    </cfRule>
    <cfRule type="expression" dxfId="2528" priority="4688">
      <formula>IF(RIGHT(TEXT(AU87,"0.#"),1)=".",TRUE,FALSE)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41:Y867">
    <cfRule type="expression" dxfId="2473" priority="3007">
      <formula>IF(RIGHT(TEXT(Y841,"0.#"),1)=".",FALSE,TRUE)</formula>
    </cfRule>
    <cfRule type="expression" dxfId="2472" priority="3008">
      <formula>IF(RIGHT(TEXT(Y841,"0.#"),1)=".",TRUE,FALSE)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3:AO1132">
    <cfRule type="expression" dxfId="2443" priority="2913">
      <formula>IF(AND(AL1103&gt;=0, RIGHT(TEXT(AL1103,"0.#"),1)&lt;&gt;"."),TRUE,FALSE)</formula>
    </cfRule>
    <cfRule type="expression" dxfId="2442" priority="2914">
      <formula>IF(AND(AL1103&gt;=0, RIGHT(TEXT(AL1103,"0.#"),1)="."),TRUE,FALSE)</formula>
    </cfRule>
    <cfRule type="expression" dxfId="2441" priority="2915">
      <formula>IF(AND(AL1103&lt;0, RIGHT(TEXT(AL1103,"0.#"),1)&lt;&gt;"."),TRUE,FALSE)</formula>
    </cfRule>
    <cfRule type="expression" dxfId="2440" priority="2916">
      <formula>IF(AND(AL1103&lt;0, RIGHT(TEXT(AL1103,"0.#"),1)="."),TRUE,FALSE)</formula>
    </cfRule>
  </conditionalFormatting>
  <conditionalFormatting sqref="Y1103:Y1132">
    <cfRule type="expression" dxfId="2439" priority="2911">
      <formula>IF(RIGHT(TEXT(Y1103,"0.#"),1)=".",FALSE,TRUE)</formula>
    </cfRule>
    <cfRule type="expression" dxfId="2438" priority="2912">
      <formula>IF(RIGHT(TEXT(Y1103,"0.#"),1)=".",TRUE,FALSE)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8:AO838">
    <cfRule type="expression" dxfId="2429" priority="2865">
      <formula>IF(AND(AL838&gt;=0, RIGHT(TEXT(AL838,"0.#"),1)&lt;&gt;"."),TRUE,FALSE)</formula>
    </cfRule>
    <cfRule type="expression" dxfId="2428" priority="2866">
      <formula>IF(AND(AL838&gt;=0, RIGHT(TEXT(AL838,"0.#"),1)="."),TRUE,FALSE)</formula>
    </cfRule>
    <cfRule type="expression" dxfId="2427" priority="2867">
      <formula>IF(AND(AL838&lt;0, RIGHT(TEXT(AL838,"0.#"),1)&lt;&gt;"."),TRUE,FALSE)</formula>
    </cfRule>
    <cfRule type="expression" dxfId="2426" priority="2868">
      <formula>IF(AND(AL838&lt;0, RIGHT(TEXT(AL838,"0.#"),1)="."),TRUE,FALSE)</formula>
    </cfRule>
  </conditionalFormatting>
  <conditionalFormatting sqref="Y838">
    <cfRule type="expression" dxfId="2425" priority="2863">
      <formula>IF(RIGHT(TEXT(Y838,"0.#"),1)=".",FALSE,TRUE)</formula>
    </cfRule>
    <cfRule type="expression" dxfId="2424" priority="2864">
      <formula>IF(RIGHT(TEXT(Y838,"0.#"),1)=".",TRUE,FALSE)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3:Y900">
    <cfRule type="expression" dxfId="2107" priority="2123">
      <formula>IF(RIGHT(TEXT(Y873,"0.#"),1)=".",FALSE,TRUE)</formula>
    </cfRule>
    <cfRule type="expression" dxfId="2106" priority="2124">
      <formula>IF(RIGHT(TEXT(Y873,"0.#"),1)=".",TRUE,FALSE)</formula>
    </cfRule>
  </conditionalFormatting>
  <conditionalFormatting sqref="Y872">
    <cfRule type="expression" dxfId="2105" priority="2117">
      <formula>IF(RIGHT(TEXT(Y872,"0.#"),1)=".",FALSE,TRUE)</formula>
    </cfRule>
    <cfRule type="expression" dxfId="2104" priority="2118">
      <formula>IF(RIGHT(TEXT(Y872,"0.#"),1)=".",TRUE,FALSE)</formula>
    </cfRule>
  </conditionalFormatting>
  <conditionalFormatting sqref="Y906:Y933">
    <cfRule type="expression" dxfId="2103" priority="2111">
      <formula>IF(RIGHT(TEXT(Y906,"0.#"),1)=".",FALSE,TRUE)</formula>
    </cfRule>
    <cfRule type="expression" dxfId="2102" priority="2112">
      <formula>IF(RIGHT(TEXT(Y906,"0.#"),1)=".",TRUE,FALSE)</formula>
    </cfRule>
  </conditionalFormatting>
  <conditionalFormatting sqref="Y905">
    <cfRule type="expression" dxfId="2101" priority="2105">
      <formula>IF(RIGHT(TEXT(Y905,"0.#"),1)=".",FALSE,TRUE)</formula>
    </cfRule>
    <cfRule type="expression" dxfId="2100" priority="2106">
      <formula>IF(RIGHT(TEXT(Y905,"0.#"),1)=".",TRUE,FALSE)</formula>
    </cfRule>
  </conditionalFormatting>
  <conditionalFormatting sqref="Y939:Y966">
    <cfRule type="expression" dxfId="2099" priority="2099">
      <formula>IF(RIGHT(TEXT(Y939,"0.#"),1)=".",FALSE,TRUE)</formula>
    </cfRule>
    <cfRule type="expression" dxfId="2098" priority="2100">
      <formula>IF(RIGHT(TEXT(Y939,"0.#"),1)=".",TRUE,FALSE)</formula>
    </cfRule>
  </conditionalFormatting>
  <conditionalFormatting sqref="Y938">
    <cfRule type="expression" dxfId="2097" priority="2093">
      <formula>IF(RIGHT(TEXT(Y938,"0.#"),1)=".",FALSE,TRUE)</formula>
    </cfRule>
    <cfRule type="expression" dxfId="2096" priority="2094">
      <formula>IF(RIGHT(TEXT(Y938,"0.#"),1)=".",TRUE,FALSE)</formula>
    </cfRule>
  </conditionalFormatting>
  <conditionalFormatting sqref="Y972:Y999">
    <cfRule type="expression" dxfId="2095" priority="2087">
      <formula>IF(RIGHT(TEXT(Y972,"0.#"),1)=".",FALSE,TRUE)</formula>
    </cfRule>
    <cfRule type="expression" dxfId="2094" priority="2088">
      <formula>IF(RIGHT(TEXT(Y972,"0.#"),1)=".",TRUE,FALSE)</formula>
    </cfRule>
  </conditionalFormatting>
  <conditionalFormatting sqref="Y970:Y971">
    <cfRule type="expression" dxfId="2093" priority="2081">
      <formula>IF(RIGHT(TEXT(Y970,"0.#"),1)=".",FALSE,TRUE)</formula>
    </cfRule>
    <cfRule type="expression" dxfId="2092" priority="2082">
      <formula>IF(RIGHT(TEXT(Y970,"0.#"),1)=".",TRUE,FALSE)</formula>
    </cfRule>
  </conditionalFormatting>
  <conditionalFormatting sqref="Y1005:Y1032">
    <cfRule type="expression" dxfId="2091" priority="2075">
      <formula>IF(RIGHT(TEXT(Y1005,"0.#"),1)=".",FALSE,TRUE)</formula>
    </cfRule>
    <cfRule type="expression" dxfId="2090" priority="2076">
      <formula>IF(RIGHT(TEXT(Y1005,"0.#"),1)=".",TRUE,FALSE)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3:AO900">
    <cfRule type="expression" dxfId="2009" priority="2125">
      <formula>IF(AND(AL873&gt;=0, RIGHT(TEXT(AL873,"0.#"),1)&lt;&gt;"."),TRUE,FALSE)</formula>
    </cfRule>
    <cfRule type="expression" dxfId="2008" priority="2126">
      <formula>IF(AND(AL873&gt;=0, RIGHT(TEXT(AL873,"0.#"),1)="."),TRUE,FALSE)</formula>
    </cfRule>
    <cfRule type="expression" dxfId="2007" priority="2127">
      <formula>IF(AND(AL873&lt;0, RIGHT(TEXT(AL873,"0.#"),1)&lt;&gt;"."),TRUE,FALSE)</formula>
    </cfRule>
    <cfRule type="expression" dxfId="2006" priority="2128">
      <formula>IF(AND(AL873&lt;0, RIGHT(TEXT(AL873,"0.#"),1)="."),TRUE,FALSE)</formula>
    </cfRule>
  </conditionalFormatting>
  <conditionalFormatting sqref="AL872:AO872">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906:AO933">
    <cfRule type="expression" dxfId="2001" priority="2113">
      <formula>IF(AND(AL906&gt;=0, RIGHT(TEXT(AL906,"0.#"),1)&lt;&gt;"."),TRUE,FALSE)</formula>
    </cfRule>
    <cfRule type="expression" dxfId="2000" priority="2114">
      <formula>IF(AND(AL906&gt;=0, RIGHT(TEXT(AL906,"0.#"),1)="."),TRUE,FALSE)</formula>
    </cfRule>
    <cfRule type="expression" dxfId="1999" priority="2115">
      <formula>IF(AND(AL906&lt;0, RIGHT(TEXT(AL906,"0.#"),1)&lt;&gt;"."),TRUE,FALSE)</formula>
    </cfRule>
    <cfRule type="expression" dxfId="1998" priority="2116">
      <formula>IF(AND(AL906&lt;0, RIGHT(TEXT(AL906,"0.#"),1)="."),TRUE,FALSE)</formula>
    </cfRule>
  </conditionalFormatting>
  <conditionalFormatting sqref="AL905:AO905">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39:AO966">
    <cfRule type="expression" dxfId="1993" priority="2101">
      <formula>IF(AND(AL939&gt;=0, RIGHT(TEXT(AL939,"0.#"),1)&lt;&gt;"."),TRUE,FALSE)</formula>
    </cfRule>
    <cfRule type="expression" dxfId="1992" priority="2102">
      <formula>IF(AND(AL939&gt;=0, RIGHT(TEXT(AL939,"0.#"),1)="."),TRUE,FALSE)</formula>
    </cfRule>
    <cfRule type="expression" dxfId="1991" priority="2103">
      <formula>IF(AND(AL939&lt;0, RIGHT(TEXT(AL939,"0.#"),1)&lt;&gt;"."),TRUE,FALSE)</formula>
    </cfRule>
    <cfRule type="expression" dxfId="1990" priority="2104">
      <formula>IF(AND(AL939&lt;0, RIGHT(TEXT(AL939,"0.#"),1)="."),TRUE,FALSE)</formula>
    </cfRule>
  </conditionalFormatting>
  <conditionalFormatting sqref="AL938:AO938">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72:AO999">
    <cfRule type="expression" dxfId="1985" priority="2089">
      <formula>IF(AND(AL972&gt;=0, RIGHT(TEXT(AL972,"0.#"),1)&lt;&gt;"."),TRUE,FALSE)</formula>
    </cfRule>
    <cfRule type="expression" dxfId="1984" priority="2090">
      <formula>IF(AND(AL972&gt;=0, RIGHT(TEXT(AL972,"0.#"),1)="."),TRUE,FALSE)</formula>
    </cfRule>
    <cfRule type="expression" dxfId="1983" priority="2091">
      <formula>IF(AND(AL972&lt;0, RIGHT(TEXT(AL972,"0.#"),1)&lt;&gt;"."),TRUE,FALSE)</formula>
    </cfRule>
    <cfRule type="expression" dxfId="1982" priority="2092">
      <formula>IF(AND(AL972&lt;0, RIGHT(TEXT(AL972,"0.#"),1)="."),TRUE,FALSE)</formula>
    </cfRule>
  </conditionalFormatting>
  <conditionalFormatting sqref="AL970:AO971">
    <cfRule type="expression" dxfId="1981" priority="2083">
      <formula>IF(AND(AL970&gt;=0, RIGHT(TEXT(AL970,"0.#"),1)&lt;&gt;"."),TRUE,FALSE)</formula>
    </cfRule>
    <cfRule type="expression" dxfId="1980" priority="2084">
      <formula>IF(AND(AL970&gt;=0, RIGHT(TEXT(AL970,"0.#"),1)="."),TRUE,FALSE)</formula>
    </cfRule>
    <cfRule type="expression" dxfId="1979" priority="2085">
      <formula>IF(AND(AL970&lt;0, RIGHT(TEXT(AL970,"0.#"),1)&lt;&gt;"."),TRUE,FALSE)</formula>
    </cfRule>
    <cfRule type="expression" dxfId="1978" priority="2086">
      <formula>IF(AND(AL970&lt;0, RIGHT(TEXT(AL970,"0.#"),1)="."),TRUE,FALSE)</formula>
    </cfRule>
  </conditionalFormatting>
  <conditionalFormatting sqref="AL1005:AO1032">
    <cfRule type="expression" dxfId="1977" priority="2077">
      <formula>IF(AND(AL1005&gt;=0, RIGHT(TEXT(AL1005,"0.#"),1)&lt;&gt;"."),TRUE,FALSE)</formula>
    </cfRule>
    <cfRule type="expression" dxfId="1976" priority="2078">
      <formula>IF(AND(AL1005&gt;=0, RIGHT(TEXT(AL1005,"0.#"),1)="."),TRUE,FALSE)</formula>
    </cfRule>
    <cfRule type="expression" dxfId="1975" priority="2079">
      <formula>IF(AND(AL1005&lt;0, RIGHT(TEXT(AL1005,"0.#"),1)&lt;&gt;"."),TRUE,FALSE)</formula>
    </cfRule>
    <cfRule type="expression" dxfId="1974" priority="2080">
      <formula>IF(AND(AL1005&lt;0, RIGHT(TEXT(AL1005,"0.#"),1)="."),TRUE,FALSE)</formula>
    </cfRule>
  </conditionalFormatting>
  <conditionalFormatting sqref="AL1003:AO1004">
    <cfRule type="expression" dxfId="1973" priority="2071">
      <formula>IF(AND(AL1003&gt;=0, RIGHT(TEXT(AL1003,"0.#"),1)&lt;&gt;"."),TRUE,FALSE)</formula>
    </cfRule>
    <cfRule type="expression" dxfId="1972" priority="2072">
      <formula>IF(AND(AL1003&gt;=0, RIGHT(TEXT(AL1003,"0.#"),1)="."),TRUE,FALSE)</formula>
    </cfRule>
    <cfRule type="expression" dxfId="1971" priority="2073">
      <formula>IF(AND(AL1003&lt;0, RIGHT(TEXT(AL1003,"0.#"),1)&lt;&gt;"."),TRUE,FALSE)</formula>
    </cfRule>
    <cfRule type="expression" dxfId="1970" priority="2074">
      <formula>IF(AND(AL1003&lt;0, RIGHT(TEXT(AL1003,"0.#"),1)="."),TRUE,FALSE)</formula>
    </cfRule>
  </conditionalFormatting>
  <conditionalFormatting sqref="Y1003:Y1004">
    <cfRule type="expression" dxfId="1969" priority="2069">
      <formula>IF(RIGHT(TEXT(Y1003,"0.#"),1)=".",FALSE,TRUE)</formula>
    </cfRule>
    <cfRule type="expression" dxfId="1968" priority="2070">
      <formula>IF(RIGHT(TEXT(Y1003,"0.#"),1)=".",TRUE,FALSE)</formula>
    </cfRule>
  </conditionalFormatting>
  <conditionalFormatting sqref="AL1038:AO1065">
    <cfRule type="expression" dxfId="1967" priority="2065">
      <formula>IF(AND(AL1038&gt;=0, RIGHT(TEXT(AL1038,"0.#"),1)&lt;&gt;"."),TRUE,FALSE)</formula>
    </cfRule>
    <cfRule type="expression" dxfId="1966" priority="2066">
      <formula>IF(AND(AL1038&gt;=0, RIGHT(TEXT(AL1038,"0.#"),1)="."),TRUE,FALSE)</formula>
    </cfRule>
    <cfRule type="expression" dxfId="1965" priority="2067">
      <formula>IF(AND(AL1038&lt;0, RIGHT(TEXT(AL1038,"0.#"),1)&lt;&gt;"."),TRUE,FALSE)</formula>
    </cfRule>
    <cfRule type="expression" dxfId="1964" priority="2068">
      <formula>IF(AND(AL1038&lt;0, RIGHT(TEXT(AL1038,"0.#"),1)="."),TRUE,FALSE)</formula>
    </cfRule>
  </conditionalFormatting>
  <conditionalFormatting sqref="Y1038:Y1065">
    <cfRule type="expression" dxfId="1963" priority="2063">
      <formula>IF(RIGHT(TEXT(Y1038,"0.#"),1)=".",FALSE,TRUE)</formula>
    </cfRule>
    <cfRule type="expression" dxfId="1962" priority="2064">
      <formula>IF(RIGHT(TEXT(Y1038,"0.#"),1)=".",TRUE,FALSE)</formula>
    </cfRule>
  </conditionalFormatting>
  <conditionalFormatting sqref="AL1036:AO1037">
    <cfRule type="expression" dxfId="1961" priority="2059">
      <formula>IF(AND(AL1036&gt;=0, RIGHT(TEXT(AL1036,"0.#"),1)&lt;&gt;"."),TRUE,FALSE)</formula>
    </cfRule>
    <cfRule type="expression" dxfId="1960" priority="2060">
      <formula>IF(AND(AL1036&gt;=0, RIGHT(TEXT(AL1036,"0.#"),1)="."),TRUE,FALSE)</formula>
    </cfRule>
    <cfRule type="expression" dxfId="1959" priority="2061">
      <formula>IF(AND(AL1036&lt;0, RIGHT(TEXT(AL1036,"0.#"),1)&lt;&gt;"."),TRUE,FALSE)</formula>
    </cfRule>
    <cfRule type="expression" dxfId="1958" priority="2062">
      <formula>IF(AND(AL1036&lt;0, RIGHT(TEXT(AL1036,"0.#"),1)="."),TRUE,FALSE)</formula>
    </cfRule>
  </conditionalFormatting>
  <conditionalFormatting sqref="Y1036:Y1037">
    <cfRule type="expression" dxfId="1957" priority="2057">
      <formula>IF(RIGHT(TEXT(Y1036,"0.#"),1)=".",FALSE,TRUE)</formula>
    </cfRule>
    <cfRule type="expression" dxfId="1956" priority="2058">
      <formula>IF(RIGHT(TEXT(Y1036,"0.#"),1)=".",TRUE,FALSE)</formula>
    </cfRule>
  </conditionalFormatting>
  <conditionalFormatting sqref="AL1071:AO1098">
    <cfRule type="expression" dxfId="1955" priority="2053">
      <formula>IF(AND(AL1071&gt;=0, RIGHT(TEXT(AL1071,"0.#"),1)&lt;&gt;"."),TRUE,FALSE)</formula>
    </cfRule>
    <cfRule type="expression" dxfId="1954" priority="2054">
      <formula>IF(AND(AL1071&gt;=0, RIGHT(TEXT(AL1071,"0.#"),1)="."),TRUE,FALSE)</formula>
    </cfRule>
    <cfRule type="expression" dxfId="1953" priority="2055">
      <formula>IF(AND(AL1071&lt;0, RIGHT(TEXT(AL1071,"0.#"),1)&lt;&gt;"."),TRUE,FALSE)</formula>
    </cfRule>
    <cfRule type="expression" dxfId="1952" priority="2056">
      <formula>IF(AND(AL1071&lt;0, RIGHT(TEXT(AL1071,"0.#"),1)="."),TRUE,FALSE)</formula>
    </cfRule>
  </conditionalFormatting>
  <conditionalFormatting sqref="Y1071:Y1098">
    <cfRule type="expression" dxfId="1951" priority="2051">
      <formula>IF(RIGHT(TEXT(Y1071,"0.#"),1)=".",FALSE,TRUE)</formula>
    </cfRule>
    <cfRule type="expression" dxfId="1950" priority="2052">
      <formula>IF(RIGHT(TEXT(Y1071,"0.#"),1)=".",TRUE,FALSE)</formula>
    </cfRule>
  </conditionalFormatting>
  <conditionalFormatting sqref="AL1069:AO1070">
    <cfRule type="expression" dxfId="1949" priority="2047">
      <formula>IF(AND(AL1069&gt;=0, RIGHT(TEXT(AL1069,"0.#"),1)&lt;&gt;"."),TRUE,FALSE)</formula>
    </cfRule>
    <cfRule type="expression" dxfId="1948" priority="2048">
      <formula>IF(AND(AL1069&gt;=0, RIGHT(TEXT(AL1069,"0.#"),1)="."),TRUE,FALSE)</formula>
    </cfRule>
    <cfRule type="expression" dxfId="1947" priority="2049">
      <formula>IF(AND(AL1069&lt;0, RIGHT(TEXT(AL1069,"0.#"),1)&lt;&gt;"."),TRUE,FALSE)</formula>
    </cfRule>
    <cfRule type="expression" dxfId="1946" priority="2050">
      <formula>IF(AND(AL1069&lt;0, RIGHT(TEXT(AL1069,"0.#"),1)="."),TRUE,FALSE)</formula>
    </cfRule>
  </conditionalFormatting>
  <conditionalFormatting sqref="Y1069:Y1070">
    <cfRule type="expression" dxfId="1945" priority="2045">
      <formula>IF(RIGHT(TEXT(Y1069,"0.#"),1)=".",FALSE,TRUE)</formula>
    </cfRule>
    <cfRule type="expression" dxfId="1944" priority="2046">
      <formula>IF(RIGHT(TEXT(Y1069,"0.#"),1)=".",TRUE,FALSE)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25:P27">
    <cfRule type="expression" dxfId="753" priority="53">
      <formula>IF(RIGHT(TEXT(P25,"0.#"),1)=".",FALSE,TRUE)</formula>
    </cfRule>
    <cfRule type="expression" dxfId="752" priority="54">
      <formula>IF(RIGHT(TEXT(P25,"0.#"),1)=".",TRUE,FALSE)</formula>
    </cfRule>
  </conditionalFormatting>
  <conditionalFormatting sqref="W25:W27">
    <cfRule type="expression" dxfId="751" priority="51">
      <formula>IF(RIGHT(TEXT(W25,"0.#"),1)=".",FALSE,TRUE)</formula>
    </cfRule>
    <cfRule type="expression" dxfId="750" priority="52">
      <formula>IF(RIGHT(TEXT(W25,"0.#"),1)=".",TRUE,FALSE)</formula>
    </cfRule>
  </conditionalFormatting>
  <conditionalFormatting sqref="AE101 AQ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U102">
    <cfRule type="expression" dxfId="733" priority="33">
      <formula>IF(RIGHT(TEXT(AU102,"0.#"),1)=".",FALSE,TRUE)</formula>
    </cfRule>
    <cfRule type="expression" dxfId="732" priority="34">
      <formula>IF(RIGHT(TEXT(AU102,"0.#"),1)=".",TRUE,FALSE)</formula>
    </cfRule>
  </conditionalFormatting>
  <conditionalFormatting sqref="AL904:AO904">
    <cfRule type="expression" dxfId="731" priority="29">
      <formula>IF(AND(AL904&gt;=0, RIGHT(TEXT(AL904,"0.#"),1)&lt;&gt;"."),TRUE,FALSE)</formula>
    </cfRule>
    <cfRule type="expression" dxfId="730" priority="30">
      <formula>IF(AND(AL904&gt;=0, RIGHT(TEXT(AL904,"0.#"),1)="."),TRUE,FALSE)</formula>
    </cfRule>
    <cfRule type="expression" dxfId="729" priority="31">
      <formula>IF(AND(AL904&lt;0, RIGHT(TEXT(AL904,"0.#"),1)&lt;&gt;"."),TRUE,FALSE)</formula>
    </cfRule>
    <cfRule type="expression" dxfId="728" priority="32">
      <formula>IF(AND(AL904&lt;0, RIGHT(TEXT(AL904,"0.#"),1)="."),TRUE,FALSE)</formula>
    </cfRule>
  </conditionalFormatting>
  <conditionalFormatting sqref="Y904">
    <cfRule type="expression" dxfId="727" priority="27">
      <formula>IF(RIGHT(TEXT(Y904,"0.#"),1)=".",FALSE,TRUE)</formula>
    </cfRule>
    <cfRule type="expression" dxfId="726" priority="28">
      <formula>IF(RIGHT(TEXT(Y904,"0.#"),1)=".",TRUE,FALSE)</formula>
    </cfRule>
  </conditionalFormatting>
  <conditionalFormatting sqref="AL937:AO937">
    <cfRule type="expression" dxfId="725" priority="23">
      <formula>IF(AND(AL937&gt;=0, RIGHT(TEXT(AL937,"0.#"),1)&lt;&gt;"."),TRUE,FALSE)</formula>
    </cfRule>
    <cfRule type="expression" dxfId="724" priority="24">
      <formula>IF(AND(AL937&gt;=0, RIGHT(TEXT(AL937,"0.#"),1)="."),TRUE,FALSE)</formula>
    </cfRule>
    <cfRule type="expression" dxfId="723" priority="25">
      <formula>IF(AND(AL937&lt;0, RIGHT(TEXT(AL937,"0.#"),1)&lt;&gt;"."),TRUE,FALSE)</formula>
    </cfRule>
    <cfRule type="expression" dxfId="722" priority="26">
      <formula>IF(AND(AL937&lt;0, RIGHT(TEXT(AL937,"0.#"),1)="."),TRUE,FALSE)</formula>
    </cfRule>
  </conditionalFormatting>
  <conditionalFormatting sqref="Y937">
    <cfRule type="expression" dxfId="721" priority="21">
      <formula>IF(RIGHT(TEXT(Y937,"0.#"),1)=".",FALSE,TRUE)</formula>
    </cfRule>
    <cfRule type="expression" dxfId="720" priority="22">
      <formula>IF(RIGHT(TEXT(Y937,"0.#"),1)=".",TRUE,FALSE)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839">
    <cfRule type="expression" dxfId="717" priority="13">
      <formula>IF(RIGHT(TEXT(Y839,"0.#"),1)=".",FALSE,TRUE)</formula>
    </cfRule>
    <cfRule type="expression" dxfId="716" priority="14">
      <formula>IF(RIGHT(TEXT(Y839,"0.#"),1)=".",TRUE,FALSE)</formula>
    </cfRule>
  </conditionalFormatting>
  <conditionalFormatting sqref="AL839:AO839">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0" max="49" man="1"/>
    <brk id="735"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t="s">
        <v>570</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377</v>
      </c>
      <c r="AI2" s="53" t="s">
        <v>414</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570</v>
      </c>
      <c r="M3" s="13" t="str">
        <f t="shared" ref="M3:M11" si="2">IF(L3="","",K3)</f>
        <v>文教及び科学振興</v>
      </c>
      <c r="N3" s="13" t="str">
        <f>IF(M3="",N2,IF(N2&lt;&gt;"",CONCATENATE(N2,"、",M3),M3))</f>
        <v>文教及び科学振興</v>
      </c>
      <c r="O3" s="13"/>
      <c r="P3" s="12" t="s">
        <v>75</v>
      </c>
      <c r="Q3" s="17" t="s">
        <v>570</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390</v>
      </c>
      <c r="AF5" s="30"/>
      <c r="AG5" s="55" t="s">
        <v>380</v>
      </c>
      <c r="AI5" s="53" t="s">
        <v>429</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387</v>
      </c>
      <c r="AF6" s="30"/>
      <c r="AG6" s="55" t="s">
        <v>381</v>
      </c>
      <c r="AI6" s="53" t="s">
        <v>430</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382</v>
      </c>
      <c r="AH7" s="91"/>
      <c r="AI7" s="55" t="s">
        <v>407</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383</v>
      </c>
      <c r="AI8" s="53" t="s">
        <v>408</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29"/>
      <c r="AA2" s="830"/>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5"/>
      <c r="H4" s="1006"/>
      <c r="I4" s="1006"/>
      <c r="J4" s="1006"/>
      <c r="K4" s="1006"/>
      <c r="L4" s="1006"/>
      <c r="M4" s="1006"/>
      <c r="N4" s="1006"/>
      <c r="O4" s="1007"/>
      <c r="P4" s="104"/>
      <c r="Q4" s="1014"/>
      <c r="R4" s="1014"/>
      <c r="S4" s="1014"/>
      <c r="T4" s="1014"/>
      <c r="U4" s="1014"/>
      <c r="V4" s="1014"/>
      <c r="W4" s="1014"/>
      <c r="X4" s="1015"/>
      <c r="Y4" s="1024" t="s">
        <v>12</v>
      </c>
      <c r="Z4" s="1025"/>
      <c r="AA4" s="1026"/>
      <c r="AB4" s="465"/>
      <c r="AC4" s="1028"/>
      <c r="AD4" s="1028"/>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29"/>
      <c r="AA9" s="830"/>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5"/>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5"/>
      <c r="AC11" s="1028"/>
      <c r="AD11" s="1028"/>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29"/>
      <c r="AA16" s="830"/>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5"/>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5"/>
      <c r="AC18" s="1028"/>
      <c r="AD18" s="1028"/>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29"/>
      <c r="AA23" s="830"/>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5"/>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5"/>
      <c r="AC25" s="1028"/>
      <c r="AD25" s="1028"/>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29"/>
      <c r="AA30" s="830"/>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5"/>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5"/>
      <c r="AC32" s="1028"/>
      <c r="AD32" s="1028"/>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29"/>
      <c r="AA37" s="830"/>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5"/>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5"/>
      <c r="AC39" s="1028"/>
      <c r="AD39" s="1028"/>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29"/>
      <c r="AA44" s="830"/>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5"/>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5"/>
      <c r="AC46" s="1028"/>
      <c r="AD46" s="1028"/>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29"/>
      <c r="AA51" s="830"/>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5"/>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5"/>
      <c r="AC53" s="1028"/>
      <c r="AD53" s="1028"/>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29"/>
      <c r="AA58" s="830"/>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5"/>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5"/>
      <c r="AC60" s="1028"/>
      <c r="AD60" s="1028"/>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29"/>
      <c r="AA65" s="830"/>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5"/>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5"/>
      <c r="AC67" s="1028"/>
      <c r="AD67" s="1028"/>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371</v>
      </c>
      <c r="H2" s="597"/>
      <c r="I2" s="597"/>
      <c r="J2" s="597"/>
      <c r="K2" s="597"/>
      <c r="L2" s="597"/>
      <c r="M2" s="597"/>
      <c r="N2" s="597"/>
      <c r="O2" s="597"/>
      <c r="P2" s="597"/>
      <c r="Q2" s="597"/>
      <c r="R2" s="597"/>
      <c r="S2" s="597"/>
      <c r="T2" s="597"/>
      <c r="U2" s="597"/>
      <c r="V2" s="597"/>
      <c r="W2" s="597"/>
      <c r="X2" s="597"/>
      <c r="Y2" s="597"/>
      <c r="Z2" s="597"/>
      <c r="AA2" s="597"/>
      <c r="AB2" s="598"/>
      <c r="AC2" s="596" t="s">
        <v>373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9"/>
      <c r="Z4" s="390"/>
      <c r="AA4" s="390"/>
      <c r="AB4" s="835"/>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1"/>
      <c r="B16" s="1052"/>
      <c r="C16" s="1052"/>
      <c r="D16" s="1052"/>
      <c r="E16" s="1052"/>
      <c r="F16" s="1053"/>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9"/>
      <c r="Z17" s="390"/>
      <c r="AA17" s="390"/>
      <c r="AB17" s="835"/>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1"/>
      <c r="B29" s="1052"/>
      <c r="C29" s="1052"/>
      <c r="D29" s="1052"/>
      <c r="E29" s="1052"/>
      <c r="F29" s="1053"/>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9"/>
      <c r="Z30" s="390"/>
      <c r="AA30" s="390"/>
      <c r="AB30" s="835"/>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1"/>
      <c r="B42" s="1052"/>
      <c r="C42" s="1052"/>
      <c r="D42" s="1052"/>
      <c r="E42" s="1052"/>
      <c r="F42" s="1053"/>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9"/>
      <c r="Z43" s="390"/>
      <c r="AA43" s="390"/>
      <c r="AB43" s="835"/>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1"/>
      <c r="B56" s="1052"/>
      <c r="C56" s="1052"/>
      <c r="D56" s="1052"/>
      <c r="E56" s="1052"/>
      <c r="F56" s="1053"/>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9"/>
      <c r="Z57" s="390"/>
      <c r="AA57" s="390"/>
      <c r="AB57" s="835"/>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1"/>
      <c r="B69" s="1052"/>
      <c r="C69" s="1052"/>
      <c r="D69" s="1052"/>
      <c r="E69" s="1052"/>
      <c r="F69" s="1053"/>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9"/>
      <c r="Z70" s="390"/>
      <c r="AA70" s="390"/>
      <c r="AB70" s="835"/>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1"/>
      <c r="B82" s="1052"/>
      <c r="C82" s="1052"/>
      <c r="D82" s="1052"/>
      <c r="E82" s="1052"/>
      <c r="F82" s="1053"/>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9"/>
      <c r="Z83" s="390"/>
      <c r="AA83" s="390"/>
      <c r="AB83" s="835"/>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1"/>
      <c r="B95" s="1052"/>
      <c r="C95" s="1052"/>
      <c r="D95" s="1052"/>
      <c r="E95" s="1052"/>
      <c r="F95" s="1053"/>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9"/>
      <c r="Z96" s="390"/>
      <c r="AA96" s="390"/>
      <c r="AB96" s="835"/>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1"/>
      <c r="B109" s="1052"/>
      <c r="C109" s="1052"/>
      <c r="D109" s="1052"/>
      <c r="E109" s="1052"/>
      <c r="F109" s="1053"/>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35"/>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1"/>
      <c r="B122" s="1052"/>
      <c r="C122" s="1052"/>
      <c r="D122" s="1052"/>
      <c r="E122" s="1052"/>
      <c r="F122" s="1053"/>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35"/>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1"/>
      <c r="B135" s="1052"/>
      <c r="C135" s="1052"/>
      <c r="D135" s="1052"/>
      <c r="E135" s="1052"/>
      <c r="F135" s="1053"/>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35"/>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1"/>
      <c r="B148" s="1052"/>
      <c r="C148" s="1052"/>
      <c r="D148" s="1052"/>
      <c r="E148" s="1052"/>
      <c r="F148" s="1053"/>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35"/>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1"/>
      <c r="B162" s="1052"/>
      <c r="C162" s="1052"/>
      <c r="D162" s="1052"/>
      <c r="E162" s="1052"/>
      <c r="F162" s="1053"/>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35"/>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1"/>
      <c r="B175" s="1052"/>
      <c r="C175" s="1052"/>
      <c r="D175" s="1052"/>
      <c r="E175" s="1052"/>
      <c r="F175" s="1053"/>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35"/>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1"/>
      <c r="B188" s="1052"/>
      <c r="C188" s="1052"/>
      <c r="D188" s="1052"/>
      <c r="E188" s="1052"/>
      <c r="F188" s="1053"/>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35"/>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1"/>
      <c r="B201" s="1052"/>
      <c r="C201" s="1052"/>
      <c r="D201" s="1052"/>
      <c r="E201" s="1052"/>
      <c r="F201" s="1053"/>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35"/>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1"/>
      <c r="B215" s="1052"/>
      <c r="C215" s="1052"/>
      <c r="D215" s="1052"/>
      <c r="E215" s="1052"/>
      <c r="F215" s="1053"/>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35"/>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1"/>
      <c r="B228" s="1052"/>
      <c r="C228" s="1052"/>
      <c r="D228" s="1052"/>
      <c r="E228" s="1052"/>
      <c r="F228" s="1053"/>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35"/>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1"/>
      <c r="B241" s="1052"/>
      <c r="C241" s="1052"/>
      <c r="D241" s="1052"/>
      <c r="E241" s="1052"/>
      <c r="F241" s="1053"/>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35"/>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1"/>
      <c r="B254" s="1052"/>
      <c r="C254" s="1052"/>
      <c r="D254" s="1052"/>
      <c r="E254" s="1052"/>
      <c r="F254" s="1053"/>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35"/>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2020-05-28T05:41:56Z</cp:lastPrinted>
  <dcterms:created xsi:type="dcterms:W3CDTF">2012-03-13T00:50:25Z</dcterms:created>
  <dcterms:modified xsi:type="dcterms:W3CDTF">2020-07-31T06:34:05Z</dcterms:modified>
</cp:coreProperties>
</file>